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rojects\Data Anaysis\Excel-Data Analysis\Ecommerce Sales Analysis\"/>
    </mc:Choice>
  </mc:AlternateContent>
  <xr:revisionPtr revIDLastSave="0" documentId="13_ncr:1_{A254C276-F4FE-4252-9EA9-2D527C1EE649}" xr6:coauthVersionLast="47" xr6:coauthVersionMax="47" xr10:uidLastSave="{00000000-0000-0000-0000-000000000000}"/>
  <bookViews>
    <workbookView xWindow="-108" yWindow="-108" windowWidth="23256" windowHeight="13176" firstSheet="2" activeTab="8" xr2:uid="{D57B886B-9728-42FA-9BF7-263071330835}"/>
  </bookViews>
  <sheets>
    <sheet name="Data" sheetId="1" r:id="rId1"/>
    <sheet name="Combo Chart" sheetId="3" r:id="rId2"/>
    <sheet name="Waterfall Chart" sheetId="5" r:id="rId3"/>
    <sheet name="pie chart" sheetId="6" r:id="rId4"/>
    <sheet name="mapchart" sheetId="7" r:id="rId5"/>
    <sheet name="top 10 categories" sheetId="8" r:id="rId6"/>
    <sheet name="KPI" sheetId="11" r:id="rId7"/>
    <sheet name="KPI YOY" sheetId="13" r:id="rId8"/>
    <sheet name="Dashboard" sheetId="15" r:id="rId9"/>
  </sheets>
  <definedNames>
    <definedName name="_xlchart.v1.0" hidden="1">'Waterfall Chart'!$D$4:$D$7</definedName>
    <definedName name="_xlchart.v1.1" hidden="1">'Waterfall Chart'!$E$3</definedName>
    <definedName name="_xlchart.v1.15" hidden="1">'Waterfall Chart'!$D$4:$D$7</definedName>
    <definedName name="_xlchart.v1.16" hidden="1">'Waterfall Chart'!$E$3</definedName>
    <definedName name="_xlchart.v1.17" hidden="1">'Waterfall Chart'!$E$4:$E$7</definedName>
    <definedName name="_xlchart.v1.2" hidden="1">'Waterfall Chart'!$E$4:$E$7</definedName>
    <definedName name="_xlchart.v5.10" hidden="1">mapchart!$E$4:$E$52</definedName>
    <definedName name="_xlchart.v5.11" hidden="1">mapchart!$D$3</definedName>
    <definedName name="_xlchart.v5.12" hidden="1">mapchart!$D$4:$D$52</definedName>
    <definedName name="_xlchart.v5.13" hidden="1">mapchart!$E$3</definedName>
    <definedName name="_xlchart.v5.14" hidden="1">mapchart!$E$4:$E$52</definedName>
    <definedName name="_xlchart.v5.3" hidden="1">mapchart!$D$3</definedName>
    <definedName name="_xlchart.v5.4" hidden="1">mapchart!$D$4:$D$52</definedName>
    <definedName name="_xlchart.v5.5" hidden="1">mapchart!$E$3</definedName>
    <definedName name="_xlchart.v5.6" hidden="1">mapchart!$E$4:$E$52</definedName>
    <definedName name="_xlchart.v5.7" hidden="1">mapchart!$D$3</definedName>
    <definedName name="_xlchart.v5.8" hidden="1">mapchart!$D$4:$D$52</definedName>
    <definedName name="_xlchart.v5.9" hidden="1">mapchart!$E$3</definedName>
    <definedName name="Slicer_Region">#N/A</definedName>
    <definedName name="Slicer_Segment">#N/A</definedName>
    <definedName name="Slicer_Year">#N/A</definedName>
  </definedNames>
  <calcPr calcId="191029"/>
  <pivotCaches>
    <pivotCache cacheId="2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3" l="1"/>
  <c r="K6" i="13"/>
  <c r="J6" i="13"/>
  <c r="I6" i="13"/>
  <c r="H6" i="13"/>
  <c r="J15" i="11"/>
  <c r="R15" i="11"/>
  <c r="N15" i="11"/>
  <c r="F15" i="11"/>
  <c r="B15" i="11"/>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4" i="7"/>
  <c r="D27" i="7"/>
  <c r="D28" i="7"/>
  <c r="D29" i="7"/>
  <c r="D30" i="7"/>
  <c r="D31" i="7"/>
  <c r="D32" i="7"/>
  <c r="D33" i="7"/>
  <c r="D34" i="7"/>
  <c r="D35" i="7"/>
  <c r="D36" i="7"/>
  <c r="D37" i="7"/>
  <c r="D38" i="7"/>
  <c r="D39" i="7"/>
  <c r="D40" i="7"/>
  <c r="D41" i="7"/>
  <c r="D42" i="7"/>
  <c r="D43" i="7"/>
  <c r="D44" i="7"/>
  <c r="D45" i="7"/>
  <c r="D46" i="7"/>
  <c r="D47" i="7"/>
  <c r="D48" i="7"/>
  <c r="D49" i="7"/>
  <c r="D50" i="7"/>
  <c r="D51" i="7"/>
  <c r="D52" i="7"/>
  <c r="D5" i="7"/>
  <c r="D6" i="7"/>
  <c r="D7" i="7"/>
  <c r="D8" i="7"/>
  <c r="D9" i="7"/>
  <c r="D10" i="7"/>
  <c r="D11" i="7"/>
  <c r="D12" i="7"/>
  <c r="D13" i="7"/>
  <c r="D14" i="7"/>
  <c r="D15" i="7"/>
  <c r="D16" i="7"/>
  <c r="D17" i="7"/>
  <c r="D18" i="7"/>
  <c r="D19" i="7"/>
  <c r="D20" i="7"/>
  <c r="D21" i="7"/>
  <c r="D22" i="7"/>
  <c r="D23" i="7"/>
  <c r="D24" i="7"/>
  <c r="D25" i="7"/>
  <c r="D26" i="7"/>
  <c r="D4" i="7"/>
  <c r="E7" i="5"/>
  <c r="E6" i="5"/>
  <c r="E5" i="5"/>
  <c r="E4" i="5"/>
  <c r="D7" i="5"/>
  <c r="D6" i="5"/>
  <c r="D5" i="5"/>
  <c r="D4" i="5"/>
</calcChain>
</file>

<file path=xl/sharedStrings.xml><?xml version="1.0" encoding="utf-8"?>
<sst xmlns="http://schemas.openxmlformats.org/spreadsheetml/2006/main" count="130127" uniqueCount="10955">
  <si>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</si>
  <si>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</si>
  <si>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</si>
  <si>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</si>
  <si>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</si>
  <si>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</si>
  <si>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</si>
  <si>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</si>
  <si>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</si>
  <si>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</si>
  <si>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</si>
  <si>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</si>
  <si>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</si>
  <si>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</si>
  <si>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</si>
  <si>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</si>
  <si>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</si>
  <si>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</si>
  <si>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</si>
  <si>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</si>
  <si>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</si>
  <si>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</si>
  <si>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</si>
  <si>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</si>
  <si>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</si>
  <si>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</si>
  <si>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</si>
  <si>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</si>
  <si>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</si>
  <si>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</si>
  <si>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</si>
  <si>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</si>
  <si>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</si>
  <si>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</si>
  <si>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</si>
  <si>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</si>
  <si>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</si>
  <si>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</si>
  <si>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</si>
  <si>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</si>
  <si>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</si>
  <si>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</si>
  <si>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</si>
  <si>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</si>
  <si>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</si>
  <si>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</si>
  <si>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</si>
  <si>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</si>
  <si>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</si>
  <si>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</si>
  <si>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</si>
  <si>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</si>
  <si>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</si>
  <si>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</si>
  <si>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</si>
  <si>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</si>
  <si>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</si>
  <si>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</si>
  <si>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</si>
  <si>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</si>
  <si>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</si>
  <si>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</si>
  <si>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</si>
  <si>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</si>
  <si>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</si>
  <si>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</si>
  <si>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</si>
  <si>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</si>
  <si>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</si>
  <si>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</si>
  <si>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</si>
  <si>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</si>
  <si>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</si>
  <si>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</si>
  <si>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</si>
  <si>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</si>
  <si>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</si>
  <si>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</si>
  <si>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</si>
  <si>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</si>
  <si>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</si>
  <si>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</si>
  <si>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</si>
  <si>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</si>
  <si>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</si>
  <si>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</si>
  <si>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</si>
  <si>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</si>
  <si>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</si>
  <si>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</si>
  <si>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</si>
  <si>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</si>
  <si>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</si>
  <si>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</si>
  <si>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</si>
  <si>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</si>
  <si>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</si>
  <si>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</si>
  <si>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</si>
  <si>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</si>
  <si>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</si>
  <si>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</si>
  <si>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</si>
  <si>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</si>
  <si>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</si>
  <si>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</si>
  <si>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</si>
  <si>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</si>
  <si>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</si>
  <si>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</si>
  <si>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</si>
  <si>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</si>
  <si>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</si>
  <si>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</si>
  <si>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</si>
  <si>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</si>
  <si>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</si>
  <si>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</si>
  <si>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</si>
  <si>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</si>
  <si>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</si>
  <si>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</si>
  <si>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</si>
  <si>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</si>
  <si>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</si>
  <si>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</si>
  <si>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</si>
  <si>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</si>
  <si>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</si>
  <si>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</si>
  <si>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</si>
  <si>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</si>
  <si>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</si>
  <si>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</si>
  <si>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</si>
  <si>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</si>
  <si>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</si>
  <si>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</si>
  <si>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</si>
  <si>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</si>
  <si>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</si>
  <si>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</si>
  <si>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</si>
  <si>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</si>
  <si>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</si>
  <si>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</si>
  <si>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</si>
  <si>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</si>
  <si>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</si>
  <si>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</si>
  <si>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</si>
  <si>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</si>
  <si>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</si>
  <si>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</si>
  <si>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</si>
  <si>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</si>
  <si>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</si>
  <si>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</si>
  <si>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</si>
  <si>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</si>
  <si>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</si>
  <si>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</si>
  <si>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</si>
  <si>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</si>
  <si>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</si>
  <si>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</si>
  <si>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</si>
  <si>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</si>
  <si>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</si>
  <si>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</si>
  <si>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</si>
  <si>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</si>
  <si>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</si>
  <si>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</si>
  <si>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</si>
  <si>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</si>
  <si>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</si>
  <si>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</si>
  <si>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</si>
  <si>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</si>
  <si>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</si>
  <si>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</si>
  <si>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</si>
  <si>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</si>
  <si>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</si>
  <si>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</si>
  <si>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</si>
  <si>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</si>
  <si>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</si>
  <si>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</si>
  <si>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</si>
  <si>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</si>
  <si>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</si>
  <si>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</si>
  <si>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</si>
  <si>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</si>
  <si>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</si>
  <si>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</si>
  <si>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</si>
  <si>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</si>
  <si>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</si>
  <si>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</si>
  <si>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</si>
  <si>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</si>
  <si>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</si>
  <si>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</si>
  <si>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</si>
  <si>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</si>
  <si>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</si>
  <si>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</si>
  <si>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</si>
  <si>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</si>
  <si>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</si>
  <si>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</si>
  <si>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</si>
  <si>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</si>
  <si>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</si>
  <si>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</si>
  <si>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</si>
  <si>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</si>
  <si>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</si>
  <si>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</si>
  <si>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</si>
  <si>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</si>
  <si>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</si>
  <si>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</si>
  <si>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</si>
  <si>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</si>
  <si>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</si>
  <si>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</si>
  <si>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</si>
  <si>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</si>
  <si>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</si>
  <si>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</si>
  <si>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</si>
  <si>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</si>
  <si>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</si>
  <si>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</si>
  <si>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</si>
  <si>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</si>
  <si>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</si>
  <si>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</si>
  <si>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</si>
  <si>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</si>
  <si>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</si>
  <si>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</si>
  <si>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</si>
  <si>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</si>
  <si>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</si>
  <si>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</si>
  <si>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</si>
  <si>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</si>
  <si>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</si>
  <si>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</si>
  <si>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</si>
  <si>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</si>
  <si>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</si>
  <si>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</si>
  <si>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</si>
  <si>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</si>
  <si>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</si>
  <si>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</si>
  <si>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</si>
  <si>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</si>
  <si>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</si>
  <si>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</si>
  <si>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</si>
  <si>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</si>
  <si>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</si>
  <si>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</si>
  <si>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</si>
  <si>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</si>
  <si>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</si>
  <si>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</si>
  <si>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</si>
  <si>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</si>
  <si>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</si>
  <si>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</si>
  <si>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</si>
  <si>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</si>
  <si>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</si>
  <si>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</si>
  <si>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</si>
  <si>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</si>
  <si>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</si>
  <si>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</si>
  <si>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</si>
  <si>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</si>
  <si>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</si>
  <si>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</si>
  <si>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</si>
  <si>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</si>
  <si>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</si>
  <si>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</si>
  <si>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</si>
  <si>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</si>
  <si>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</si>
  <si>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</si>
  <si>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</si>
  <si>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</si>
  <si>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</si>
  <si>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</si>
  <si>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</si>
  <si>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</si>
  <si>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</si>
  <si>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</si>
  <si>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</si>
  <si>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</si>
  <si>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</si>
  <si>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</si>
  <si>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</si>
  <si>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</si>
  <si>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</si>
  <si>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</si>
  <si>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</si>
  <si>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</si>
  <si>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</si>
  <si>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</si>
  <si>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</si>
  <si>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</si>
  <si>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</si>
  <si>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</si>
  <si>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</si>
  <si>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</si>
  <si>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</si>
  <si>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</si>
  <si>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</si>
  <si>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</si>
  <si>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</si>
  <si>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</si>
  <si>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</si>
  <si>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</si>
  <si>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</si>
  <si>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</si>
  <si>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</si>
  <si>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</si>
  <si>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</si>
  <si>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</si>
  <si>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</si>
  <si>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</si>
  <si>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</si>
  <si>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</si>
  <si>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</si>
  <si>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</si>
  <si>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</si>
  <si>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</si>
  <si>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</si>
  <si>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</si>
  <si>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</si>
  <si>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</si>
  <si>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</si>
  <si>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</si>
  <si>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</si>
  <si>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</si>
  <si>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</si>
  <si>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</si>
  <si>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</si>
  <si>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</si>
  <si>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</si>
  <si>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</si>
  <si>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</si>
  <si>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</si>
  <si>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</si>
  <si>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</si>
  <si>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</si>
  <si>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</si>
  <si>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</si>
  <si>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</si>
  <si>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</si>
  <si>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</si>
  <si>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</si>
  <si>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</si>
  <si>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</si>
  <si>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</si>
  <si>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</si>
  <si>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</si>
  <si>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</si>
  <si>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</si>
  <si>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</si>
  <si>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</si>
  <si>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</si>
  <si>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</si>
  <si>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</si>
  <si>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</si>
  <si>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</si>
  <si>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</si>
  <si>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</si>
  <si>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</si>
  <si>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</si>
  <si>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</si>
  <si>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</si>
  <si>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</si>
  <si>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</si>
  <si>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</si>
  <si>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</si>
  <si>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</si>
  <si>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</si>
  <si>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</si>
  <si>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</si>
  <si>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</si>
  <si>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</si>
  <si>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</si>
  <si>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</si>
  <si>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</si>
  <si>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</si>
  <si>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</si>
  <si>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</si>
  <si>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</si>
  <si>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</si>
  <si>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</si>
  <si>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</si>
  <si>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</si>
  <si>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</si>
  <si>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</si>
  <si>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</si>
  <si>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</si>
  <si>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</si>
  <si>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</si>
  <si>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</si>
  <si>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</si>
  <si>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</si>
  <si>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</si>
  <si>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</si>
  <si>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</si>
  <si>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</si>
  <si>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</si>
  <si>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</si>
  <si>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</si>
  <si>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</si>
  <si>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</si>
  <si>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</si>
  <si>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</si>
  <si>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</si>
  <si>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</si>
  <si>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</si>
  <si>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</si>
  <si>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</si>
  <si>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</si>
  <si>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</si>
  <si>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</si>
  <si>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</si>
  <si>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</si>
  <si>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</si>
  <si>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</si>
  <si>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</si>
  <si>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</si>
  <si>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</si>
  <si>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</si>
  <si>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</si>
  <si>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</si>
  <si>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</si>
  <si>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</si>
  <si>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</si>
  <si>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</si>
  <si>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</si>
  <si>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</si>
  <si>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</si>
  <si>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</si>
  <si>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</si>
  <si>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</si>
  <si>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</si>
  <si>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</si>
  <si>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</si>
  <si>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</si>
  <si>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</si>
  <si>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</si>
  <si>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</si>
  <si>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</si>
  <si>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</si>
  <si>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</si>
  <si>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</si>
  <si>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</si>
  <si>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</si>
  <si>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</si>
  <si>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</si>
  <si>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</si>
  <si>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</si>
  <si>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</si>
  <si>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</si>
  <si>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</si>
  <si>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</si>
  <si>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</si>
  <si>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</si>
  <si>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</si>
  <si>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</si>
  <si>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</si>
  <si>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</si>
  <si>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</si>
  <si>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</si>
  <si>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</si>
  <si>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</si>
  <si>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</si>
  <si>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</si>
  <si>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</si>
  <si>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</si>
  <si>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</si>
  <si>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</si>
  <si>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</si>
  <si>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</si>
  <si>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</si>
  <si>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</si>
  <si>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</si>
  <si>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</si>
  <si>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</si>
  <si>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</si>
  <si>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</si>
  <si>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</si>
  <si>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</si>
  <si>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</si>
  <si>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</si>
  <si>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</si>
  <si>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</si>
  <si>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</si>
  <si>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</si>
  <si>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</si>
  <si>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</si>
  <si>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</si>
  <si>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</si>
  <si>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</si>
  <si>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</si>
  <si>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</si>
  <si>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</si>
  <si>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</si>
  <si>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</si>
  <si>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</si>
  <si>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</si>
  <si>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</si>
  <si>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</si>
  <si>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</si>
  <si>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</si>
  <si>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</si>
  <si>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</si>
  <si>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</si>
  <si>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</si>
  <si>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</si>
  <si>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</si>
  <si>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</si>
  <si>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</si>
  <si>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</si>
  <si>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</si>
  <si>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</si>
  <si>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</si>
  <si>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</si>
  <si>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</si>
  <si>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</si>
  <si>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</si>
  <si>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</si>
  <si>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</si>
  <si>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</si>
  <si>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</si>
  <si>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</si>
  <si>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</si>
  <si>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</si>
  <si>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</si>
  <si>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</si>
  <si>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</si>
  <si>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</si>
  <si>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</si>
  <si>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</si>
  <si>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</si>
  <si>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</si>
  <si>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</si>
  <si>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</si>
  <si>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</si>
  <si>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</si>
  <si>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</si>
  <si>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</si>
  <si>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</si>
  <si>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</si>
  <si>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</si>
  <si>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</si>
  <si>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</si>
  <si>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</si>
  <si>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</si>
  <si>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</si>
  <si>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</si>
  <si>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</si>
  <si>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</si>
  <si>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</si>
  <si>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</si>
  <si>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</si>
  <si>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</si>
  <si>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</si>
  <si>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</si>
  <si>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</si>
  <si>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</si>
  <si>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</si>
  <si>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</si>
  <si>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</si>
  <si>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</si>
  <si>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</si>
  <si>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</si>
  <si>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</si>
  <si>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</si>
  <si>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</si>
  <si>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</si>
  <si>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</si>
  <si>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</si>
  <si>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</si>
  <si>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</si>
  <si>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</si>
  <si>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</si>
  <si>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</si>
  <si>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</si>
  <si>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</si>
  <si>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</si>
  <si>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</si>
  <si>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</si>
  <si>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</si>
  <si>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</si>
  <si>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</si>
  <si>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</si>
  <si>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</si>
  <si>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</si>
  <si>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</si>
  <si>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</si>
  <si>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</si>
  <si>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</si>
  <si>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</si>
  <si>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</si>
  <si>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</si>
  <si>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</si>
  <si>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</si>
  <si>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</si>
  <si>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</si>
  <si>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</si>
  <si>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</si>
  <si>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</si>
  <si>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</si>
  <si>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</si>
  <si>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</si>
  <si>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</si>
  <si>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</si>
  <si>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</si>
  <si>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</si>
  <si>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</si>
  <si>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</si>
  <si>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</si>
  <si>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</si>
  <si>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</si>
  <si>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</si>
  <si>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</si>
  <si>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</si>
  <si>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</si>
  <si>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</si>
  <si>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</si>
  <si>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</si>
  <si>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</si>
  <si>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</si>
  <si>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</si>
  <si>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</si>
  <si>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</si>
  <si>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</si>
  <si>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</si>
  <si>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</si>
  <si>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</si>
  <si>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</si>
  <si>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</si>
  <si>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</si>
  <si>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</si>
  <si>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</si>
  <si>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</si>
  <si>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</si>
  <si>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</si>
  <si>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</si>
  <si>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</si>
  <si>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</si>
  <si>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</si>
  <si>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</si>
  <si>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</si>
  <si>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</si>
  <si>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</si>
  <si>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</si>
  <si>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</si>
  <si>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</si>
  <si>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</si>
  <si>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</si>
  <si>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</si>
  <si>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</si>
  <si>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</si>
  <si>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</si>
  <si>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</si>
  <si>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</si>
  <si>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</si>
  <si>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</si>
  <si>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</si>
  <si>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</si>
  <si>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</si>
  <si>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</si>
  <si>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</si>
  <si>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</si>
  <si>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</si>
  <si>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</si>
  <si>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</si>
  <si>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</si>
  <si>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</si>
  <si>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</si>
  <si>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</si>
  <si>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</si>
  <si>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</si>
  <si>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</si>
  <si>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</si>
  <si>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</si>
  <si>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</si>
  <si>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</si>
  <si>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</si>
  <si>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</si>
  <si>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</si>
  <si>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</si>
  <si>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</si>
  <si>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</si>
  <si>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</si>
  <si>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</si>
  <si>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</si>
  <si>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</si>
  <si>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</si>
  <si>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</si>
  <si>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</si>
  <si>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</si>
  <si>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</si>
  <si>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</si>
  <si>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</si>
  <si>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</si>
  <si>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</si>
  <si>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</si>
  <si>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</si>
  <si>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</si>
  <si>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</si>
  <si>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</si>
  <si>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</si>
  <si>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</si>
  <si>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</si>
  <si>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</si>
  <si>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</si>
  <si>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</si>
  <si>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</si>
  <si>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</si>
  <si>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</si>
  <si>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</si>
  <si>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</si>
  <si>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</si>
  <si>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</si>
  <si>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</si>
  <si>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</si>
  <si>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</si>
  <si>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</si>
  <si>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</si>
  <si>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</si>
  <si>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</si>
  <si>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</si>
  <si>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</si>
  <si>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</si>
  <si>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</si>
  <si>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</si>
  <si>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</si>
  <si>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</si>
  <si>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</si>
  <si>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</si>
  <si>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</si>
  <si>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</si>
  <si>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</si>
  <si>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</si>
  <si>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</si>
  <si>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</si>
  <si>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</si>
  <si>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</si>
  <si>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</si>
  <si>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</si>
  <si>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</si>
  <si>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</si>
  <si>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</si>
  <si>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</si>
  <si>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</si>
  <si>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</si>
  <si>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</si>
  <si>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</si>
  <si>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</si>
  <si>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</si>
  <si>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</si>
  <si>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</si>
  <si>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</si>
  <si>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</si>
  <si>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</si>
  <si>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</si>
  <si>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</si>
  <si>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</si>
  <si>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</si>
  <si>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</si>
  <si>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</si>
  <si>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</si>
  <si>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</si>
  <si>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</si>
  <si>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</si>
  <si>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</si>
  <si>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</si>
  <si>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</si>
  <si>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</si>
  <si>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</si>
  <si>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</si>
  <si>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</si>
  <si>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</si>
  <si>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</si>
  <si>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</si>
  <si>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</si>
  <si>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</si>
  <si>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</si>
  <si>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</si>
  <si>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</si>
  <si>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</si>
  <si>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</si>
  <si>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</si>
  <si>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</si>
  <si>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</si>
  <si>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</si>
  <si>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</si>
  <si>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</si>
  <si>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</si>
  <si>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</si>
  <si>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</si>
  <si>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</si>
  <si>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</si>
  <si>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</si>
  <si>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</si>
  <si>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</si>
  <si>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</si>
  <si>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</si>
  <si>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</si>
  <si>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</si>
  <si>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</si>
  <si>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</si>
  <si>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</si>
  <si>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</si>
  <si>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</si>
  <si>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</si>
  <si>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</si>
  <si>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</si>
  <si>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</si>
  <si>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</si>
  <si>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</si>
  <si>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</si>
  <si>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</si>
  <si>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</si>
  <si>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</si>
  <si>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</si>
  <si>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</si>
  <si>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</si>
  <si>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</si>
  <si>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</si>
  <si>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</si>
  <si>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</si>
  <si>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</si>
  <si>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</si>
  <si>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</si>
  <si>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</si>
  <si>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</si>
  <si>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</si>
  <si>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</si>
  <si>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</si>
  <si>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</si>
  <si>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</si>
  <si>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</si>
  <si>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</si>
  <si>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</si>
  <si>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</si>
  <si>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</si>
  <si>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</si>
  <si>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</si>
  <si>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</si>
  <si>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</si>
  <si>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</si>
  <si>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</si>
  <si>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</si>
  <si>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</si>
  <si>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</si>
  <si>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</si>
  <si>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</si>
  <si>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</si>
  <si>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</si>
  <si>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</si>
  <si>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</si>
  <si>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</si>
  <si>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</si>
  <si>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</si>
  <si>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</si>
  <si>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</si>
  <si>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</si>
  <si>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</si>
  <si>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</si>
  <si>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</si>
  <si>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</si>
  <si>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</si>
  <si>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</si>
  <si>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</si>
  <si>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</si>
  <si>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</si>
  <si>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</si>
  <si>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</si>
  <si>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</si>
  <si>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</si>
  <si>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</si>
  <si>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</si>
  <si>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</si>
  <si>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</si>
  <si>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</si>
  <si>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</si>
  <si>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</si>
  <si>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</si>
  <si>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</si>
  <si>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</si>
  <si>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</si>
  <si>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</si>
  <si>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</si>
  <si>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</si>
  <si>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</si>
  <si>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</si>
  <si>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</si>
  <si>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</si>
  <si>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</si>
  <si>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</si>
  <si>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</si>
  <si>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</si>
  <si>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</si>
  <si>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</si>
  <si>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</si>
  <si>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</si>
  <si>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</si>
  <si>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</si>
  <si>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</si>
  <si>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</si>
  <si>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</si>
  <si>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</si>
  <si>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</si>
  <si>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</si>
  <si>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</si>
  <si>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</si>
  <si>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</si>
  <si>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</si>
  <si>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</si>
  <si>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</si>
  <si>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</si>
  <si>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</si>
  <si>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</si>
  <si>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</si>
  <si>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</si>
  <si>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</si>
  <si>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</si>
  <si>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</si>
  <si>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</si>
  <si>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</si>
  <si>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</si>
  <si>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</si>
  <si>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</si>
  <si>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</si>
  <si>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</si>
  <si>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</si>
  <si>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</si>
  <si>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</si>
  <si>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</si>
  <si>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</si>
  <si>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</si>
  <si>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</si>
  <si>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</si>
  <si>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</si>
  <si>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</si>
  <si>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</si>
  <si>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</si>
  <si>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</si>
  <si>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</si>
  <si>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</si>
  <si>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</si>
  <si>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</si>
  <si>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</si>
  <si>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</si>
  <si>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</si>
  <si>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</si>
  <si>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</si>
  <si>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</si>
  <si>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</si>
  <si>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</si>
  <si>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</si>
  <si>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</si>
  <si>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</si>
  <si>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</si>
  <si>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</si>
  <si>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</si>
  <si>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</si>
  <si>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</si>
  <si>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</si>
  <si>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</si>
  <si>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</si>
  <si>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</si>
  <si>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</si>
  <si>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</si>
  <si>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</si>
  <si>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</si>
  <si>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</si>
  <si>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</si>
  <si>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</si>
  <si>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</si>
  <si>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</si>
  <si>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</si>
  <si>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</si>
  <si>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</si>
  <si>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</si>
  <si>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</si>
  <si>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</si>
  <si>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</si>
  <si>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</si>
  <si>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</si>
  <si>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</si>
  <si>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</si>
  <si>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</si>
  <si>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</si>
  <si>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</si>
  <si>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</si>
  <si>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</si>
  <si>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</si>
  <si>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</si>
  <si>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</si>
  <si>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</si>
  <si>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</si>
  <si>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</si>
  <si>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</si>
  <si>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</si>
  <si>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</si>
  <si>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</si>
  <si>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</si>
  <si>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</si>
  <si>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</si>
  <si>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</si>
  <si>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</si>
  <si>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</si>
  <si>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</si>
  <si>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</si>
  <si>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</si>
  <si>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</si>
  <si>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</si>
  <si>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</si>
  <si>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</si>
  <si>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</si>
  <si>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</si>
  <si>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</si>
  <si>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</si>
  <si>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</si>
  <si>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</si>
  <si>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</si>
  <si>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</si>
  <si>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</si>
  <si>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</si>
  <si>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</si>
  <si>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</si>
  <si>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</si>
  <si>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</si>
  <si>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</si>
  <si>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</si>
  <si>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</si>
  <si>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</si>
  <si>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</si>
  <si>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</si>
  <si>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</si>
  <si>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</si>
  <si>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</si>
  <si>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</si>
  <si>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</si>
  <si>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</si>
  <si>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</si>
  <si>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</si>
  <si>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</si>
  <si>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</si>
  <si>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</si>
  <si>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</si>
  <si>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</si>
  <si>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</si>
  <si>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</si>
  <si>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</si>
  <si>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</si>
  <si>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</si>
  <si>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</si>
  <si>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</si>
  <si>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</si>
  <si>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</si>
  <si>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</si>
  <si>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</si>
  <si>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</si>
  <si>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</si>
  <si>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</si>
  <si>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</si>
  <si>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</si>
  <si>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</si>
  <si>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</si>
  <si>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</si>
  <si>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</si>
  <si>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</si>
  <si>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</si>
  <si>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</si>
  <si>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</si>
  <si>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</si>
  <si>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</si>
  <si>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</si>
  <si>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</si>
  <si>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</si>
  <si>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</si>
  <si>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</si>
  <si>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</si>
  <si>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</si>
  <si>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</si>
  <si>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</si>
  <si>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</si>
  <si>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</si>
  <si>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</si>
  <si>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</si>
  <si>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</si>
  <si>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</si>
  <si>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</si>
  <si>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</si>
  <si>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</si>
  <si>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</si>
  <si>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</si>
  <si>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</si>
  <si>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</si>
  <si>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</si>
  <si>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</si>
  <si>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</si>
  <si>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</si>
  <si>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</si>
  <si>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</si>
  <si>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</si>
  <si>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</si>
  <si>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</si>
  <si>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</si>
  <si>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</si>
  <si>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</si>
  <si>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</si>
  <si>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</si>
  <si>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</si>
  <si>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</si>
  <si>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</si>
  <si>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</si>
  <si>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</si>
  <si>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</si>
  <si>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</si>
  <si>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</si>
  <si>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</si>
  <si>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</si>
  <si>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</si>
  <si>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</si>
  <si>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</si>
  <si>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</si>
  <si>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</si>
  <si>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</si>
  <si>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</si>
  <si>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</si>
  <si>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</si>
  <si>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</si>
  <si>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</si>
  <si>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</si>
  <si>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</si>
  <si>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</si>
  <si>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</si>
  <si>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</si>
  <si>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</si>
  <si>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</si>
  <si>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</si>
  <si>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</si>
  <si>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</si>
  <si>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</si>
  <si>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</si>
  <si>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</si>
  <si>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</si>
  <si>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</si>
  <si>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</si>
  <si>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</si>
  <si>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</si>
  <si>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</si>
  <si>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</si>
  <si>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</si>
  <si>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</si>
  <si>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</si>
  <si>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</si>
  <si>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</si>
  <si>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</si>
  <si>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</si>
  <si>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</si>
  <si>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</si>
  <si>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</si>
  <si>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</si>
  <si>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</si>
  <si>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</si>
  <si>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</si>
  <si>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</si>
  <si>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</si>
  <si>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</si>
  <si>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</si>
  <si>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</si>
  <si>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</si>
  <si>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</si>
  <si>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</si>
  <si>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</si>
  <si>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</si>
  <si>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</si>
  <si>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</si>
  <si>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</si>
  <si>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</si>
  <si>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</si>
  <si>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</si>
  <si>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</si>
  <si>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</si>
  <si>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</si>
  <si>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</si>
  <si>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</si>
  <si>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</si>
  <si>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</si>
  <si>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</si>
  <si>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</si>
  <si>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</si>
  <si>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</si>
  <si>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</si>
  <si>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</si>
  <si>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</si>
  <si>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</si>
  <si>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</si>
  <si>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</si>
  <si>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</si>
  <si>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</si>
  <si>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</si>
  <si>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</si>
  <si>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</si>
  <si>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</si>
  <si>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</si>
  <si>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</si>
  <si>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</si>
  <si>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</si>
  <si>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</si>
  <si>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</si>
  <si>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</si>
  <si>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</si>
  <si>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</si>
  <si>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</si>
  <si>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</si>
  <si>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</si>
  <si>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</si>
  <si>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</si>
  <si>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</si>
  <si>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</si>
  <si>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</si>
  <si>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</si>
  <si>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</si>
  <si>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</si>
  <si>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</si>
  <si>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</si>
  <si>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</si>
  <si>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</si>
  <si>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</si>
  <si>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</si>
  <si>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</si>
  <si>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</si>
  <si>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</si>
  <si>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</si>
  <si>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</si>
  <si>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</si>
  <si>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</si>
  <si>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</si>
  <si>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</si>
  <si>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</si>
  <si>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</si>
  <si>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</si>
  <si>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</si>
  <si>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</si>
  <si>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</si>
  <si>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</si>
  <si>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</si>
  <si>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</si>
  <si>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</si>
  <si>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</si>
  <si>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</si>
  <si>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</si>
  <si>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</si>
  <si>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</si>
  <si>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</si>
  <si>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</si>
  <si>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</si>
  <si>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</si>
  <si>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</si>
  <si>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</si>
  <si>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</si>
  <si>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</si>
  <si>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</si>
  <si>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</si>
  <si>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</si>
  <si>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</si>
  <si>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</si>
  <si>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</si>
  <si>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</si>
  <si>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</si>
  <si>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</si>
  <si>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</si>
  <si>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</si>
  <si>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</si>
  <si>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</si>
  <si>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</si>
  <si>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</si>
  <si>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</si>
  <si>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</si>
  <si>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</si>
  <si>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</si>
  <si>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</si>
  <si>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</si>
  <si>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</si>
  <si>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</si>
  <si>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</si>
  <si>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</si>
  <si>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</si>
  <si>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</si>
  <si>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</si>
  <si>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</si>
  <si>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</si>
  <si>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</si>
  <si>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</si>
  <si>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</si>
  <si>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</si>
  <si>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</si>
  <si>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</si>
  <si>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</si>
  <si>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</si>
  <si>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</si>
  <si>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</si>
  <si>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</si>
  <si>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</si>
  <si>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</si>
  <si>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</si>
  <si>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</si>
  <si>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</si>
  <si>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</si>
  <si>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</si>
  <si>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</si>
  <si>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</si>
  <si>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</si>
  <si>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</si>
  <si>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</si>
  <si>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</si>
  <si>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</si>
  <si>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</si>
  <si>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</si>
  <si>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</si>
  <si>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</si>
  <si>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</si>
  <si>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</si>
  <si>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</si>
  <si>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</si>
  <si>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</si>
  <si>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</si>
  <si>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</si>
  <si>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</si>
  <si>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</si>
  <si>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</si>
  <si>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</si>
  <si>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</si>
  <si>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</si>
  <si>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</si>
  <si>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</si>
  <si>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</si>
  <si>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</si>
  <si>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</si>
  <si>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</si>
  <si>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</si>
  <si>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</si>
  <si>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</si>
  <si>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</si>
  <si>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</si>
  <si>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</si>
  <si>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</si>
  <si>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</si>
  <si>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</si>
  <si>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</si>
  <si>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</si>
  <si>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</si>
  <si>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</si>
  <si>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</si>
  <si>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</si>
  <si>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</si>
  <si>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</si>
  <si>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</si>
  <si>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</si>
  <si>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</si>
  <si>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</si>
  <si>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</si>
  <si>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</si>
  <si>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</si>
  <si>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</si>
  <si>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</si>
  <si>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</si>
  <si>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</si>
  <si>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</si>
  <si>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</si>
  <si>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</si>
  <si>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</si>
  <si>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</si>
  <si>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</si>
  <si>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</si>
  <si>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</si>
  <si>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</si>
  <si>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</si>
  <si>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</si>
  <si>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</si>
  <si>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</si>
  <si>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</si>
  <si>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</si>
  <si>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</si>
  <si>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</si>
  <si>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</si>
  <si>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</si>
  <si>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</si>
  <si>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</si>
  <si>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</si>
  <si>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</si>
  <si>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</si>
  <si>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</si>
  <si>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</si>
  <si>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</si>
  <si>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</si>
  <si>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</si>
  <si>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</si>
  <si>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</si>
  <si>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</si>
  <si>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</si>
  <si>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</si>
  <si>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</si>
  <si>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</si>
  <si>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</si>
  <si>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</si>
  <si>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</si>
  <si>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</si>
  <si>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</si>
  <si>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</si>
  <si>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</si>
  <si>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</si>
  <si>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</si>
  <si>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</si>
  <si>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</si>
  <si>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</si>
  <si>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</si>
  <si>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</si>
  <si>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</si>
  <si>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</si>
  <si>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</si>
  <si>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</si>
  <si>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</si>
  <si>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</si>
  <si>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</si>
  <si>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</si>
  <si>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</si>
  <si>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</si>
  <si>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</si>
  <si>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</si>
  <si>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</si>
  <si>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</si>
  <si>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</si>
  <si>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</si>
  <si>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</si>
  <si>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</si>
  <si>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</si>
  <si>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</si>
  <si>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</si>
  <si>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</si>
  <si>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</si>
  <si>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</si>
  <si>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</si>
  <si>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</si>
  <si>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</si>
  <si>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</si>
  <si>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</si>
  <si>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</si>
  <si>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</si>
  <si>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</si>
  <si>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</si>
  <si>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</si>
  <si>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</si>
  <si>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</si>
  <si>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</si>
  <si>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</si>
  <si>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</si>
  <si>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</si>
  <si>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</si>
  <si>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</si>
  <si>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</si>
  <si>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</si>
  <si>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</si>
  <si>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</si>
  <si>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</si>
  <si>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</si>
  <si>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</si>
  <si>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</si>
  <si>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</si>
  <si>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</si>
  <si>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</si>
  <si>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</si>
  <si>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</si>
  <si>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</si>
  <si>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</si>
  <si>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</si>
  <si>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</si>
  <si>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</si>
  <si>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</si>
  <si>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</si>
  <si>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</si>
  <si>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</si>
  <si>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</si>
  <si>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</si>
  <si>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</si>
  <si>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</si>
  <si>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</si>
  <si>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</si>
  <si>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</si>
  <si>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</si>
  <si>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</si>
  <si>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</si>
  <si>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</si>
  <si>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</si>
  <si>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</si>
  <si>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</si>
  <si>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</si>
  <si>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</si>
  <si>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</si>
  <si>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</si>
  <si>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</si>
  <si>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</si>
  <si>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</si>
  <si>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</si>
  <si>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</si>
  <si>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</si>
  <si>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</si>
  <si>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</si>
  <si>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</si>
  <si>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</si>
  <si>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</si>
  <si>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</si>
  <si>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</si>
  <si>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</si>
  <si>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</si>
  <si>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</si>
  <si>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</si>
  <si>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</si>
  <si>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</si>
  <si>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</si>
  <si>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</si>
  <si>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</si>
  <si>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</si>
  <si>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</si>
  <si>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</si>
  <si>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</si>
  <si>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</si>
  <si>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</si>
  <si>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</si>
  <si>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</si>
  <si>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</si>
  <si>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</si>
  <si>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</si>
  <si>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</si>
  <si>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</si>
  <si>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</si>
  <si>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</si>
  <si>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</si>
  <si>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</si>
  <si>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</si>
  <si>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</si>
  <si>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</si>
  <si>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</si>
  <si>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</si>
  <si>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</si>
  <si>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</si>
  <si>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</si>
  <si>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</si>
  <si>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</si>
  <si>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</si>
  <si>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</si>
  <si>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</si>
  <si>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</si>
  <si>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</si>
  <si>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</si>
  <si>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</si>
  <si>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</si>
  <si>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</si>
  <si>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</si>
  <si>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</si>
  <si>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</si>
  <si>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</si>
  <si>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</si>
  <si>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</si>
  <si>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</si>
  <si>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</si>
  <si>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</si>
  <si>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</si>
  <si>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</si>
  <si>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</si>
  <si>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</si>
  <si>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</si>
  <si>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</si>
  <si>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</si>
  <si>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</si>
  <si>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</si>
  <si>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</si>
  <si>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</si>
  <si>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</si>
  <si>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</si>
  <si>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</si>
  <si>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</si>
  <si>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</si>
  <si>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</si>
  <si>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</si>
  <si>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</si>
  <si>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</si>
  <si>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</si>
  <si>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</si>
  <si>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</si>
  <si>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</si>
  <si>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</si>
  <si>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</si>
  <si>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</si>
  <si>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</si>
  <si>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</si>
  <si>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</si>
  <si>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</si>
  <si>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</si>
  <si>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</si>
  <si>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</si>
  <si>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</si>
  <si>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</si>
  <si>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</si>
  <si>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</si>
  <si>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</si>
  <si>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</si>
  <si>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</si>
  <si>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</si>
  <si>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</si>
  <si>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</si>
  <si>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</si>
  <si>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</si>
  <si>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</si>
  <si>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</si>
  <si>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</si>
  <si>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</si>
  <si>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</si>
  <si>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</si>
  <si>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</si>
  <si>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</si>
  <si>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</si>
  <si>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</si>
  <si>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</si>
  <si>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</si>
  <si>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</si>
  <si>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</si>
  <si>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</si>
  <si>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</si>
  <si>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</si>
  <si>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</si>
  <si>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</si>
  <si>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</si>
  <si>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</si>
  <si>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</si>
  <si>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</si>
  <si>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</si>
  <si>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</si>
  <si>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</si>
  <si>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</si>
  <si>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</si>
  <si>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</si>
  <si>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</si>
  <si>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</si>
  <si>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</si>
  <si>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</si>
  <si>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</si>
  <si>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</si>
  <si>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</si>
  <si>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</si>
  <si>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</si>
  <si>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</si>
  <si>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</si>
  <si>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</si>
  <si>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</si>
  <si>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</si>
  <si>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</si>
  <si>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</si>
  <si>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</si>
  <si>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</si>
  <si>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</si>
  <si>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</si>
  <si>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</si>
  <si>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</si>
  <si>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</si>
  <si>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</si>
  <si>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</si>
  <si>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</si>
  <si>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</si>
  <si>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</si>
  <si>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</si>
  <si>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</si>
  <si>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</si>
  <si>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</si>
  <si>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</si>
  <si>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</si>
  <si>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</si>
  <si>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</si>
  <si>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</si>
  <si>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</si>
  <si>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</si>
  <si>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</si>
  <si>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</si>
  <si>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</si>
  <si>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</si>
  <si>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</si>
  <si>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</si>
  <si>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</si>
  <si>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</si>
  <si>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</si>
  <si>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</si>
  <si>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</si>
  <si>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</si>
  <si>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</si>
  <si>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</si>
  <si>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</si>
  <si>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</si>
  <si>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</si>
  <si>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</si>
  <si>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</si>
  <si>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</si>
  <si>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</si>
  <si>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</si>
  <si>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</si>
  <si>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</si>
  <si>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</si>
  <si>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</si>
  <si>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</si>
  <si>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</si>
  <si>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</si>
  <si>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</si>
  <si>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</si>
  <si>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</si>
  <si>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</si>
  <si>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</si>
  <si>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</si>
  <si>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</si>
  <si>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</si>
  <si>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</si>
  <si>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</si>
  <si>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</si>
  <si>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</si>
  <si>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</si>
  <si>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</si>
  <si>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</si>
  <si>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</si>
  <si>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</si>
  <si>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</si>
  <si>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</si>
  <si>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</si>
  <si>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</si>
  <si>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</si>
  <si>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</si>
  <si>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</si>
  <si>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</si>
  <si>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</si>
  <si>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</si>
  <si>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</si>
  <si>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</si>
  <si>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</si>
  <si>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</si>
  <si>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</si>
  <si>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</si>
  <si>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</si>
  <si>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</si>
  <si>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</si>
  <si>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</si>
  <si>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</si>
  <si>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</si>
  <si>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</si>
  <si>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</si>
  <si>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</si>
  <si>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</si>
  <si>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</si>
  <si>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</si>
  <si>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</si>
  <si>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</si>
  <si>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</si>
  <si>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</si>
  <si>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</si>
  <si>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</si>
  <si>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</si>
  <si>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</si>
  <si>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</si>
  <si>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</si>
  <si>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</si>
  <si>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</si>
  <si>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</si>
  <si>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</si>
  <si>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</si>
  <si>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</si>
  <si>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</si>
  <si>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</si>
  <si>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</si>
  <si>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</si>
  <si>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</si>
  <si>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</si>
  <si>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</si>
  <si>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</si>
  <si>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</si>
  <si>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</si>
  <si>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</si>
  <si>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</si>
  <si>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</si>
  <si>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</si>
  <si>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</si>
  <si>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</si>
  <si>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</si>
  <si>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</si>
  <si>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</si>
  <si>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</si>
  <si>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</si>
  <si>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</si>
  <si>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</si>
  <si>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</si>
  <si>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</si>
  <si>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</si>
  <si>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</si>
  <si>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</si>
  <si>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</si>
  <si>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</si>
  <si>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</si>
  <si>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</si>
  <si>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</si>
  <si>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</si>
  <si>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</si>
  <si>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</si>
  <si>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</si>
  <si>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</si>
  <si>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</si>
  <si>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</si>
  <si>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</si>
  <si>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</si>
  <si>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</si>
  <si>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</si>
  <si>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</si>
  <si>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</si>
  <si>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</si>
  <si>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</si>
  <si>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</si>
  <si>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</si>
  <si>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</si>
  <si>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</si>
  <si>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</si>
  <si>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</si>
  <si>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</si>
  <si>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</si>
  <si>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</si>
  <si>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</si>
  <si>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</si>
  <si>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</si>
  <si>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</si>
  <si>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</si>
  <si>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</si>
  <si>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</si>
  <si>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</si>
  <si>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</si>
  <si>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</si>
  <si>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</si>
  <si>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</si>
  <si>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</si>
  <si>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</si>
  <si>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</si>
  <si>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</si>
  <si>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</si>
  <si>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</si>
  <si>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</si>
  <si>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</si>
  <si>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</si>
  <si>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</si>
  <si>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</si>
  <si>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</si>
  <si>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</si>
  <si>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</si>
  <si>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</si>
  <si>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</si>
  <si>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</si>
  <si>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</si>
  <si>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</si>
  <si>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</si>
  <si>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</si>
  <si>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</si>
  <si>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</si>
  <si>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</si>
  <si>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</si>
  <si>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</si>
  <si>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</si>
  <si>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</si>
  <si>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</si>
  <si>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</si>
  <si>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</si>
  <si>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</si>
  <si>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</si>
  <si>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</si>
  <si>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</si>
  <si>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</si>
  <si>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</si>
  <si>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</si>
  <si>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</si>
  <si>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</si>
  <si>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</si>
  <si>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</si>
  <si>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</si>
  <si>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</si>
  <si>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</si>
  <si>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</si>
  <si>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</si>
  <si>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</si>
  <si>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</si>
  <si>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</si>
  <si>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</si>
  <si>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</si>
  <si>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</si>
  <si>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</si>
  <si>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</si>
  <si>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</si>
  <si>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</si>
  <si>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</si>
  <si>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</si>
  <si>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</si>
  <si>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</si>
  <si>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</si>
  <si>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</si>
  <si>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</si>
  <si>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</si>
  <si>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</si>
  <si>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</si>
  <si>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</si>
  <si>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</si>
  <si>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</si>
  <si>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</si>
  <si>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</si>
  <si>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</si>
  <si>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</si>
  <si>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</si>
  <si>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</si>
  <si>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</si>
  <si>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</si>
  <si>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</si>
  <si>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</si>
  <si>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</si>
  <si>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</si>
  <si>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</si>
  <si>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</si>
  <si>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</si>
  <si>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</si>
  <si>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</si>
  <si>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</si>
  <si>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</si>
  <si>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</si>
  <si>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</si>
  <si>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</si>
  <si>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</si>
  <si>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</si>
  <si>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</si>
  <si>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</si>
  <si>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</si>
  <si>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</si>
  <si>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</si>
  <si>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</si>
  <si>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</si>
  <si>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</si>
  <si>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</si>
  <si>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</si>
  <si>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</si>
  <si>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</si>
  <si>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</si>
  <si>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</si>
  <si>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</si>
  <si>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</si>
  <si>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</si>
  <si>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</si>
  <si>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</si>
  <si>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</si>
  <si>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</si>
  <si>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</si>
  <si>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</si>
  <si>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</si>
  <si>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</si>
  <si>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</si>
  <si>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</si>
  <si>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</si>
  <si>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</si>
  <si>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</si>
  <si>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</si>
  <si>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</si>
  <si>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</si>
  <si>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</si>
  <si>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</si>
  <si>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</si>
  <si>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</si>
  <si>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</si>
  <si>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</si>
  <si>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</si>
  <si>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</si>
  <si>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</si>
  <si>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</si>
  <si>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</si>
  <si>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</si>
  <si>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</si>
  <si>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</si>
  <si>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</si>
  <si>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</si>
  <si>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</si>
  <si>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</si>
  <si>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</si>
  <si>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</si>
  <si>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</si>
  <si>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</si>
  <si>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</si>
  <si>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</si>
  <si>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</si>
  <si>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</si>
  <si>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</si>
  <si>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</si>
  <si>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</si>
  <si>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</si>
  <si>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</si>
  <si>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</si>
  <si>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</si>
  <si>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</si>
  <si>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</si>
  <si>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</si>
  <si>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</si>
  <si>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</si>
  <si>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</si>
  <si>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</si>
  <si>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</si>
  <si>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</si>
  <si>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</si>
  <si>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</si>
  <si>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</si>
  <si>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</si>
  <si>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</si>
  <si>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</si>
  <si>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</si>
  <si>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</si>
  <si>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</si>
  <si>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</si>
  <si>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</si>
  <si>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</si>
  <si>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</si>
  <si>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</si>
  <si>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</si>
  <si>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</si>
  <si>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</si>
  <si>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</si>
  <si>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</si>
  <si>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</si>
  <si>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</si>
  <si>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</si>
  <si>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</si>
  <si>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</si>
  <si>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</si>
  <si>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</si>
  <si>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</si>
  <si>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</si>
  <si>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</si>
  <si>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</si>
  <si>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</si>
  <si>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</si>
  <si>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</si>
  <si>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</si>
  <si>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</si>
  <si>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</si>
  <si>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</si>
  <si>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</si>
  <si>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</si>
  <si>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</si>
  <si>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</si>
  <si>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</si>
  <si>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</si>
  <si>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</si>
  <si>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</si>
  <si>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</si>
  <si>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</si>
  <si>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</si>
  <si>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</si>
  <si>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</si>
  <si>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</si>
  <si>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</si>
  <si>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</si>
  <si>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</si>
  <si>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</si>
  <si>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</si>
  <si>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</si>
  <si>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</si>
  <si>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</si>
  <si>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</si>
  <si>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</si>
  <si>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</si>
  <si>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</si>
  <si>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</si>
  <si>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</si>
  <si>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</si>
  <si>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</si>
  <si>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</si>
  <si>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</si>
  <si>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</si>
  <si>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</si>
  <si>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</si>
  <si>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</si>
  <si>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</si>
  <si>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</si>
  <si>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</si>
  <si>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</si>
  <si>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</si>
  <si>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</si>
  <si>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</si>
  <si>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</si>
  <si>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</si>
  <si>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</si>
  <si>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</si>
  <si>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</si>
  <si>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</si>
  <si>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</si>
  <si>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</si>
  <si>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</si>
  <si>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</si>
  <si>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</si>
  <si>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</si>
  <si>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</si>
  <si>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</si>
  <si>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</si>
  <si>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</si>
  <si>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</si>
  <si>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</si>
  <si>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</si>
  <si>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</si>
  <si>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</si>
  <si>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</si>
  <si>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</si>
  <si>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</si>
  <si>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</si>
  <si>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</si>
  <si>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</si>
  <si>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</si>
  <si>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</si>
  <si>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</si>
  <si>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</si>
  <si>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</si>
  <si>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</si>
  <si>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</si>
  <si>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</si>
  <si>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</si>
  <si>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</si>
  <si>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</si>
  <si>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</si>
  <si>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</si>
  <si>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</si>
  <si>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</si>
  <si>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</si>
  <si>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</si>
  <si>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</si>
  <si>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</si>
  <si>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</si>
  <si>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</si>
  <si>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</si>
  <si>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</si>
  <si>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</si>
  <si>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</si>
  <si>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</si>
  <si>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</si>
  <si>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</si>
  <si>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</si>
  <si>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</si>
  <si>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</si>
  <si>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</si>
  <si>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</si>
  <si>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</si>
  <si>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</si>
  <si>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</si>
  <si>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</si>
  <si>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</si>
  <si>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</si>
  <si>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</si>
  <si>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</si>
  <si>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</si>
  <si>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</si>
  <si>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</si>
  <si>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</si>
  <si>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</si>
  <si>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</si>
  <si>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</si>
  <si>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</si>
  <si>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</si>
  <si>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</si>
  <si>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</si>
  <si>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</si>
  <si>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</si>
  <si>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</si>
  <si>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</si>
  <si>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</si>
  <si>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</si>
  <si>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</si>
  <si>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</si>
  <si>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</si>
  <si>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</si>
  <si>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</si>
  <si>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</si>
  <si>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</si>
  <si>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</si>
  <si>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</si>
  <si>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</si>
  <si>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</si>
  <si>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</si>
  <si>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</si>
  <si>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</si>
  <si>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</si>
  <si>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</si>
  <si>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</si>
  <si>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</si>
  <si>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</si>
  <si>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</si>
  <si>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</si>
  <si>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</si>
  <si>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</si>
  <si>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</si>
  <si>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</si>
  <si>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</si>
  <si>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</si>
  <si>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</si>
  <si>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</si>
  <si>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</si>
  <si>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</si>
  <si>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</si>
  <si>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</si>
  <si>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</si>
  <si>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</si>
  <si>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</si>
  <si>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</si>
  <si>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</si>
  <si>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</si>
  <si>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</si>
  <si>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</si>
  <si>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</si>
  <si>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</si>
  <si>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</si>
  <si>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</si>
  <si>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</si>
  <si>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</si>
  <si>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</si>
  <si>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</si>
  <si>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</si>
  <si>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</si>
  <si>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</si>
  <si>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</si>
  <si>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</si>
  <si>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</si>
  <si>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</si>
  <si>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</si>
  <si>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</si>
  <si>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</si>
  <si>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</si>
  <si>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</si>
  <si>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</si>
  <si>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</si>
  <si>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</si>
  <si>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</si>
  <si>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</si>
  <si>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</si>
  <si>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</si>
  <si>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</si>
  <si>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</si>
  <si>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</si>
  <si>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</si>
  <si>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</si>
  <si>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</si>
  <si>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</si>
  <si>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</si>
  <si>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</si>
  <si>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</si>
  <si>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</si>
  <si>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</si>
  <si>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</si>
  <si>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</si>
  <si>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</si>
  <si>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</si>
  <si>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</si>
  <si>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</si>
  <si>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</si>
  <si>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</si>
  <si>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</si>
  <si>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</si>
  <si>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</si>
  <si>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</si>
  <si>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</si>
  <si>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</si>
  <si>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</si>
  <si>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</si>
  <si>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</si>
  <si>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</si>
  <si>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</si>
  <si>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</si>
  <si>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</si>
  <si>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</si>
  <si>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</si>
  <si>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</si>
  <si>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</si>
  <si>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</si>
  <si>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</si>
  <si>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</si>
  <si>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</si>
  <si>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</si>
  <si>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</si>
  <si>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</si>
  <si>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</si>
  <si>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</si>
  <si>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</si>
  <si>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</si>
  <si>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</si>
  <si>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</si>
  <si>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</si>
  <si>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</si>
  <si>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</si>
  <si>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</si>
  <si>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</si>
  <si>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</si>
  <si>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</si>
  <si>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</si>
  <si>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</si>
  <si>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</si>
  <si>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</si>
  <si>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</si>
  <si>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</si>
  <si>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</si>
  <si>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</si>
  <si>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</si>
  <si>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</si>
  <si>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</si>
  <si>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</si>
  <si>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</si>
  <si>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</si>
  <si>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</si>
  <si>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</si>
  <si>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</si>
  <si>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</si>
  <si>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</si>
  <si>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</si>
  <si>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</si>
  <si>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</si>
  <si>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</si>
  <si>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</si>
  <si>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</si>
  <si>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</si>
  <si>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</si>
  <si>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</si>
  <si>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</si>
  <si>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</si>
  <si>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</si>
  <si>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</si>
  <si>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</si>
  <si>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</si>
  <si>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</si>
  <si>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</si>
  <si>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</si>
  <si>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</si>
  <si>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</si>
  <si>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</si>
  <si>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</si>
  <si>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</si>
  <si>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</si>
  <si>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</si>
  <si>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</si>
  <si>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</si>
  <si>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</si>
  <si>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</si>
  <si>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</si>
  <si>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</si>
  <si>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</si>
  <si>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</si>
  <si>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</si>
  <si>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</si>
  <si>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</si>
  <si>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</si>
  <si>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</si>
  <si>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</si>
  <si>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</si>
  <si>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</si>
  <si>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</si>
  <si>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</si>
  <si>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</si>
  <si>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</si>
  <si>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</si>
  <si>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</si>
  <si>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</si>
  <si>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</si>
  <si>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</si>
  <si>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</si>
  <si>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</si>
  <si>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</si>
  <si>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</si>
  <si>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</si>
  <si>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</si>
  <si>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</si>
  <si>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</si>
  <si>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</si>
  <si>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</si>
  <si>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</si>
  <si>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</si>
  <si>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</si>
  <si>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</si>
  <si>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</si>
  <si>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</si>
  <si>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</si>
  <si>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</si>
  <si>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</si>
  <si>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</si>
  <si>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</si>
  <si>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</si>
  <si>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</si>
  <si>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</si>
  <si>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</si>
  <si>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</si>
  <si>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</si>
  <si>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</si>
  <si>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</si>
  <si>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</si>
  <si>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</si>
  <si>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</si>
  <si>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</si>
  <si>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</si>
  <si>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</si>
  <si>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</si>
  <si>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</si>
  <si>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</si>
  <si>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</si>
  <si>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</si>
  <si>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</si>
  <si>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</si>
  <si>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</si>
  <si>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</si>
  <si>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</si>
  <si>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</si>
  <si>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</si>
  <si>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</si>
  <si>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</si>
  <si>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</si>
  <si>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</si>
  <si>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</si>
  <si>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</si>
  <si>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</si>
  <si>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</si>
  <si>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</si>
  <si>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</si>
  <si>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</si>
  <si>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</si>
  <si>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</si>
  <si>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</si>
  <si>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</si>
  <si>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</si>
  <si>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</si>
  <si>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</si>
  <si>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</si>
  <si>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</si>
  <si>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</si>
  <si>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</si>
  <si>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</si>
  <si>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</si>
  <si>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</si>
  <si>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</si>
  <si>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</si>
  <si>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</si>
  <si>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</si>
  <si>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</si>
  <si>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</si>
  <si>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</si>
  <si>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</si>
  <si>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</si>
  <si>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</si>
  <si>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</si>
  <si>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</si>
  <si>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</si>
  <si>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</si>
  <si>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</si>
  <si>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</si>
  <si>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</si>
  <si>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</si>
  <si>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</si>
  <si>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</si>
  <si>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</si>
  <si>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</si>
  <si>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</si>
  <si>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</si>
  <si>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</si>
  <si>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</si>
  <si>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</si>
  <si>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</si>
  <si>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</si>
  <si>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</si>
  <si>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</si>
  <si>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</si>
  <si>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</si>
  <si>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</si>
  <si>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</si>
  <si>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</si>
  <si>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</si>
  <si>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</si>
  <si>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</si>
  <si>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</si>
  <si>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</si>
  <si>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</si>
  <si>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</si>
  <si>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</si>
  <si>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</si>
  <si>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</si>
  <si>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</si>
  <si>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</si>
  <si>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</si>
  <si>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</si>
  <si>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</si>
  <si>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</si>
  <si>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</si>
  <si>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</si>
  <si>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</si>
  <si>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</si>
  <si>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</si>
  <si>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</si>
  <si>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</si>
  <si>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</si>
  <si>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</si>
  <si>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</si>
  <si>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</si>
  <si>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</si>
  <si>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</si>
  <si>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</si>
  <si>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</si>
  <si>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</si>
  <si>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</si>
  <si>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</si>
  <si>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</si>
  <si>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</si>
  <si>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</si>
  <si>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</si>
  <si>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</si>
  <si>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</si>
  <si>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</si>
  <si>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</si>
  <si>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</si>
  <si>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</si>
  <si>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</si>
  <si>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</si>
  <si>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</si>
  <si>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</si>
  <si>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</si>
  <si>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</si>
  <si>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</si>
  <si>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</si>
  <si>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</si>
  <si>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</si>
  <si>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</si>
  <si>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</si>
  <si>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</si>
  <si>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</si>
  <si>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</si>
  <si>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</si>
  <si>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</si>
  <si>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</si>
  <si>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</si>
  <si>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</si>
  <si>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</si>
  <si>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</si>
  <si>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</si>
  <si>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</si>
  <si>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</si>
  <si>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</si>
  <si>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</si>
  <si>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</si>
  <si>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</si>
  <si>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</si>
  <si>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</si>
  <si>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</si>
  <si>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</si>
  <si>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</si>
  <si>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</si>
  <si>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</si>
  <si>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</si>
  <si>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</si>
  <si>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</si>
  <si>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</si>
  <si>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</si>
  <si>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</si>
  <si>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</si>
  <si>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</si>
  <si>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</si>
  <si>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</si>
  <si>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</si>
  <si>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</si>
  <si>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</si>
  <si>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</si>
  <si>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</si>
  <si>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</si>
  <si>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</si>
  <si>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</si>
  <si>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</si>
  <si>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</si>
  <si>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</si>
  <si>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</si>
  <si>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</si>
  <si>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</si>
  <si>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</si>
  <si>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</si>
  <si>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</si>
  <si>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</si>
  <si>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</si>
  <si>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</si>
  <si>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</si>
  <si>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</si>
  <si>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</si>
  <si>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</si>
  <si>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</si>
  <si>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</si>
  <si>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</si>
  <si>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</si>
  <si>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</si>
  <si>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</si>
  <si>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</si>
  <si>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</si>
  <si>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</si>
  <si>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</si>
  <si>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</si>
  <si>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</si>
  <si>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</si>
  <si>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</si>
  <si>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</si>
  <si>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</si>
  <si>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</si>
  <si>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</si>
  <si>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</si>
  <si>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</si>
  <si>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</si>
  <si>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</si>
  <si>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</si>
  <si>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</si>
  <si>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</si>
  <si>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</si>
  <si>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</si>
  <si>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</si>
  <si>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</si>
  <si>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</si>
  <si>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</si>
  <si>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</si>
  <si>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</si>
  <si>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</si>
  <si>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</si>
  <si>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</si>
  <si>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</si>
  <si>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</si>
  <si>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</si>
  <si>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</si>
  <si>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</si>
  <si>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</si>
  <si>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</si>
  <si>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</si>
  <si>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</si>
  <si>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</si>
  <si>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</si>
  <si>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</si>
  <si>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</si>
  <si>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</si>
  <si>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</si>
  <si>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</si>
  <si>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</si>
  <si>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</si>
  <si>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</si>
  <si>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</si>
  <si>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</si>
  <si>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</si>
  <si>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</si>
  <si>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</si>
  <si>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</si>
  <si>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</si>
  <si>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</si>
  <si>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</si>
  <si>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</si>
  <si>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</si>
  <si>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</si>
  <si>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</si>
  <si>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</si>
  <si>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</si>
  <si>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</si>
  <si>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</si>
  <si>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</si>
  <si>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</si>
  <si>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</si>
  <si>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</si>
  <si>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</si>
  <si>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</si>
  <si>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</si>
  <si>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</si>
  <si>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</si>
  <si>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</si>
  <si>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</si>
  <si>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</si>
  <si>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</si>
  <si>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</si>
  <si>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</si>
  <si>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</si>
  <si>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</si>
  <si>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</si>
  <si>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</si>
  <si>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</si>
  <si>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</si>
  <si>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</si>
  <si>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</si>
  <si>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</si>
  <si>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</si>
  <si>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</si>
  <si>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</si>
  <si>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</si>
  <si>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</si>
  <si>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</si>
  <si>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</si>
  <si>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</si>
  <si>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</si>
  <si>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</si>
  <si>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</si>
  <si>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</si>
  <si>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</si>
  <si>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</si>
  <si>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</si>
  <si>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</si>
  <si>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</si>
  <si>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</si>
  <si>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</si>
  <si>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</si>
  <si>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</si>
  <si>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</si>
  <si>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</si>
  <si>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</si>
  <si>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</si>
  <si>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</si>
  <si>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</si>
  <si>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</si>
  <si>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</si>
  <si>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</si>
  <si>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</si>
  <si>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</si>
  <si>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</si>
  <si>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</si>
  <si>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</si>
  <si>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</si>
  <si>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</si>
  <si>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</si>
  <si>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</si>
  <si>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</si>
  <si>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</si>
  <si>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</si>
  <si>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</si>
  <si>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</si>
  <si>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</si>
  <si>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</si>
  <si>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</si>
  <si>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</si>
  <si>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</si>
  <si>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</si>
  <si>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</si>
  <si>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</si>
  <si>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</si>
  <si>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</si>
  <si>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</si>
  <si>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</si>
  <si>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</si>
  <si>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</si>
  <si>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</si>
  <si>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</si>
  <si>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</si>
  <si>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</si>
  <si>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</si>
  <si>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</si>
  <si>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</si>
  <si>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</si>
  <si>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</si>
  <si>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</si>
  <si>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</si>
  <si>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</si>
  <si>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</si>
  <si>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</si>
  <si>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</si>
  <si>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</si>
  <si>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</si>
  <si>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</si>
  <si>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</si>
  <si>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</si>
  <si>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</si>
  <si>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</si>
  <si>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</si>
  <si>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</si>
  <si>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</si>
  <si>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</si>
  <si>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</si>
  <si>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</si>
  <si>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</si>
  <si>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</si>
  <si>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</si>
  <si>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</si>
  <si>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</si>
  <si>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</si>
  <si>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</si>
  <si>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</si>
  <si>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</si>
  <si>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</si>
  <si>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</si>
  <si>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</si>
  <si>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</si>
  <si>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</si>
  <si>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</si>
  <si>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</si>
  <si>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</si>
  <si>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</si>
  <si>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</si>
  <si>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</si>
  <si>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</si>
  <si>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</si>
  <si>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</si>
  <si>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</si>
  <si>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</si>
  <si>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</si>
  <si>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</si>
  <si>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</si>
  <si>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</si>
  <si>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</si>
  <si>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</si>
  <si>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</si>
  <si>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</si>
  <si>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</si>
  <si>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</si>
  <si>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</si>
  <si>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</si>
  <si>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</si>
  <si>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</si>
  <si>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</si>
  <si>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</si>
  <si>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</si>
  <si>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</si>
  <si>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</si>
  <si>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</si>
  <si>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</si>
  <si>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</si>
  <si>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</si>
  <si>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</si>
  <si>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</si>
  <si>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</si>
  <si>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</si>
  <si>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</si>
  <si>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</si>
  <si>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</si>
  <si>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</si>
  <si>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</si>
  <si>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</si>
  <si>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</si>
  <si>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</si>
  <si>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</si>
  <si>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</si>
  <si>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</si>
  <si>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</si>
  <si>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</si>
  <si>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</si>
  <si>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</si>
  <si>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</si>
  <si>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</si>
  <si>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</si>
  <si>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</si>
  <si>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</si>
  <si>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</si>
  <si>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</si>
  <si>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</si>
  <si>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</si>
  <si>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</si>
  <si>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</si>
  <si>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</si>
  <si>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</si>
  <si>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</si>
  <si>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</si>
  <si>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</si>
  <si>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</si>
  <si>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</si>
  <si>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</si>
  <si>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</si>
  <si>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</si>
  <si>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</si>
  <si>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</si>
  <si>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</si>
  <si>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</si>
  <si>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</si>
  <si>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</si>
  <si>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</si>
  <si>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</si>
  <si>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</si>
  <si>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</si>
  <si>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</si>
  <si>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</si>
  <si>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</si>
  <si>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</si>
  <si>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</si>
  <si>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</si>
  <si>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</si>
  <si>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</si>
  <si>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</si>
  <si>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</si>
  <si>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</si>
  <si>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</si>
  <si>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</si>
  <si>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</si>
  <si>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</si>
  <si>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</si>
  <si>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</si>
  <si>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</si>
  <si>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</si>
  <si>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</si>
  <si>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</si>
  <si>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</si>
  <si>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</si>
  <si>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</si>
  <si>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</si>
  <si>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</si>
  <si>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</si>
  <si>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</si>
  <si>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</si>
  <si>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</si>
  <si>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</si>
  <si>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</si>
  <si>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</si>
  <si>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</si>
  <si>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</si>
  <si>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</si>
  <si>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</si>
  <si>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</si>
  <si>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</si>
  <si>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</si>
  <si>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</si>
  <si>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</si>
  <si>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</si>
  <si>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</si>
  <si>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</si>
  <si>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</si>
  <si>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</si>
  <si>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</si>
  <si>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</si>
  <si>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</si>
  <si>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</si>
  <si>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</si>
  <si>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</si>
  <si>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</si>
  <si>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</si>
  <si>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</si>
  <si>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</si>
  <si>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</si>
  <si>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</si>
  <si>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</si>
  <si>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</si>
  <si>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</si>
  <si>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</si>
  <si>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</si>
  <si>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</si>
  <si>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</si>
  <si>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</si>
  <si>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</si>
  <si>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</si>
  <si>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</si>
  <si>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</si>
  <si>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</si>
  <si>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</si>
  <si>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</si>
  <si>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</si>
  <si>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</si>
  <si>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</si>
  <si>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</si>
  <si>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</si>
  <si>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</si>
  <si>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</si>
  <si>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</si>
  <si>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</si>
  <si>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</si>
  <si>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</si>
  <si>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</si>
  <si>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</si>
  <si>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</si>
  <si>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</si>
  <si>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</si>
  <si>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</si>
  <si>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</si>
  <si>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</si>
  <si>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</si>
  <si>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</si>
  <si>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</si>
  <si>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</si>
  <si>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</si>
  <si>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</si>
  <si>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</si>
  <si>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</si>
  <si>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</si>
  <si>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</si>
  <si>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</si>
  <si>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</si>
  <si>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</si>
  <si>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</si>
  <si>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</si>
  <si>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</si>
  <si>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</si>
  <si>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</si>
  <si>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</si>
  <si>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</si>
  <si>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</si>
  <si>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</si>
  <si>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</si>
  <si>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</si>
  <si>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</si>
  <si>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</si>
  <si>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</si>
  <si>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</si>
  <si>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</si>
  <si>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</si>
  <si>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</si>
  <si>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</si>
  <si>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</si>
  <si>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</si>
  <si>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</si>
  <si>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</si>
  <si>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</si>
  <si>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</si>
  <si>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</si>
  <si>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</si>
  <si>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</si>
  <si>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</si>
  <si>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</si>
  <si>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</si>
  <si>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</si>
  <si>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</si>
  <si>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</si>
  <si>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</si>
  <si>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</si>
  <si>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</si>
  <si>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</si>
  <si>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</si>
  <si>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</si>
  <si>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</si>
  <si>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</si>
  <si>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</si>
  <si>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</si>
  <si>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</si>
  <si>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</si>
  <si>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</si>
  <si>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</si>
  <si>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</si>
  <si>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</si>
  <si>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</si>
  <si>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</si>
  <si>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</si>
  <si>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</si>
  <si>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</si>
  <si>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</si>
  <si>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</si>
  <si>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</si>
  <si>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</si>
  <si>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</si>
  <si>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</si>
  <si>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</si>
  <si>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</si>
  <si>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</si>
  <si>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</si>
  <si>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</si>
  <si>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</si>
  <si>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</si>
  <si>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</si>
  <si>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</si>
  <si>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</si>
  <si>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</si>
  <si>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</si>
  <si>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</si>
  <si>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</si>
  <si>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</si>
  <si>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</si>
  <si>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</si>
  <si>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</si>
  <si>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</si>
  <si>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</si>
  <si>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</si>
  <si>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</si>
  <si>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</si>
  <si>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</si>
  <si>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</si>
  <si>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</si>
  <si>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</si>
  <si>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</si>
  <si>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</si>
  <si>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</si>
  <si>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</si>
  <si>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</si>
  <si>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</si>
  <si>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</si>
  <si>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</si>
  <si>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</si>
  <si>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</si>
  <si>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</si>
  <si>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</si>
  <si>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</si>
  <si>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</si>
  <si>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</si>
  <si>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</si>
  <si>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</si>
  <si>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</si>
  <si>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</si>
  <si>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</si>
  <si>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</si>
  <si>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</si>
  <si>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</si>
  <si>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</si>
  <si>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</si>
  <si>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</si>
  <si>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</si>
  <si>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</si>
  <si>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</si>
  <si>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</si>
  <si>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</si>
  <si>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</si>
  <si>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</si>
  <si>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</si>
  <si>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</si>
  <si>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</si>
  <si>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</si>
  <si>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</si>
  <si>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</si>
  <si>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</si>
  <si>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</si>
  <si>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</si>
  <si>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</si>
  <si>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</si>
  <si>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</si>
  <si>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</si>
  <si>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</si>
  <si>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</si>
  <si>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</si>
  <si>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</si>
  <si>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</si>
  <si>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</si>
  <si>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</si>
  <si>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</si>
  <si>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</si>
  <si>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</si>
  <si>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</si>
  <si>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</si>
  <si>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</si>
  <si>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</si>
  <si>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</si>
  <si>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</si>
  <si>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</si>
  <si>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</si>
  <si>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</si>
  <si>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</si>
  <si>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</si>
  <si>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</si>
  <si>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</si>
  <si>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</si>
  <si>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</si>
  <si>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</si>
  <si>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</si>
  <si>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</si>
  <si>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</si>
  <si>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</si>
  <si>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</si>
  <si>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</si>
  <si>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</si>
  <si>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</si>
  <si>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</si>
  <si>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</si>
  <si>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</si>
  <si>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</si>
  <si>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</si>
  <si>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</si>
  <si>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</si>
  <si>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</si>
  <si>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</si>
  <si>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</si>
  <si>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</si>
  <si>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</si>
  <si>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</si>
  <si>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</si>
  <si>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</si>
  <si>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</si>
  <si>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</si>
  <si>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</si>
  <si>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</si>
  <si>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</si>
  <si>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</si>
  <si>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</si>
  <si>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</si>
  <si>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</si>
  <si>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</si>
  <si>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</si>
  <si>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</si>
  <si>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</si>
  <si>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</si>
  <si>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</si>
  <si>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</si>
  <si>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</si>
  <si>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</si>
  <si>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</si>
  <si>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</si>
  <si>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</si>
  <si>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</si>
  <si>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</si>
  <si>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</si>
  <si>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</si>
  <si>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</si>
  <si>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</si>
  <si>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</si>
  <si>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</si>
  <si>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</si>
  <si>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</si>
  <si>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</si>
  <si>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</si>
  <si>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</si>
  <si>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</si>
  <si>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</si>
  <si>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</si>
  <si>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</si>
  <si>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</si>
  <si>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</si>
  <si>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</si>
  <si>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</si>
  <si>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</si>
  <si>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</si>
  <si>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</si>
  <si>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</si>
  <si>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</si>
  <si>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</si>
  <si>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</si>
  <si>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</si>
  <si>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</si>
  <si>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</si>
  <si>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</si>
  <si>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</si>
  <si>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</si>
  <si>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</si>
  <si>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</si>
  <si>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</si>
  <si>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</si>
  <si>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</si>
  <si>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</si>
  <si>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</si>
  <si>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</si>
  <si>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</si>
  <si>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</si>
  <si>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</si>
  <si>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</si>
  <si>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</si>
  <si>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</si>
  <si>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</si>
  <si>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</si>
  <si>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</si>
  <si>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</si>
  <si>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</si>
  <si>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</si>
  <si>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</si>
  <si>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</si>
  <si>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</si>
  <si>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</si>
  <si>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</si>
  <si>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</si>
  <si>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</si>
  <si>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</si>
  <si>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</si>
  <si>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</si>
  <si>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</si>
  <si>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</si>
  <si>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</si>
  <si>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</si>
  <si>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</si>
  <si>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</si>
  <si>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</si>
  <si>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</si>
  <si>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</si>
  <si>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</si>
  <si>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</si>
  <si>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</si>
  <si>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</si>
  <si>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</si>
  <si>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</si>
  <si>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</si>
  <si>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</si>
  <si>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</si>
  <si>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</si>
  <si>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</si>
  <si>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</si>
  <si>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</si>
  <si>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</si>
  <si>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</si>
  <si>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</si>
  <si>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</si>
  <si>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</si>
  <si>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</si>
  <si>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</si>
  <si>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</si>
  <si>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</si>
  <si>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</si>
  <si>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</si>
  <si>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</si>
  <si>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</si>
  <si>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</si>
  <si>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</si>
  <si>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</si>
  <si>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</si>
  <si>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</si>
  <si>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</si>
  <si>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</si>
  <si>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</si>
  <si>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</si>
  <si>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</si>
  <si>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</si>
  <si>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</si>
  <si>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</si>
  <si>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</si>
  <si>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</si>
  <si>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</si>
  <si>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</si>
  <si>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</si>
  <si>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</si>
  <si>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</si>
  <si>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</si>
  <si>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</si>
  <si>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</si>
  <si>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</si>
  <si>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</si>
  <si>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</si>
  <si>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</si>
  <si>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</si>
  <si>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</si>
  <si>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</si>
  <si>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</si>
  <si>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</si>
  <si>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</si>
  <si>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</si>
  <si>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</si>
  <si>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</si>
  <si>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</si>
  <si>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</si>
  <si>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</si>
  <si>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</si>
  <si>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</si>
  <si>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</si>
  <si>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</si>
  <si>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</si>
  <si>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</si>
  <si>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</si>
  <si>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</si>
  <si>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</si>
  <si>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</si>
  <si>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</si>
  <si>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</si>
  <si>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</si>
  <si>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</si>
  <si>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</si>
  <si>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</si>
  <si>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</si>
  <si>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</si>
  <si>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</si>
  <si>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</si>
  <si>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</si>
  <si>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</si>
  <si>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</si>
  <si>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</si>
  <si>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</si>
  <si>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</si>
  <si>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</si>
  <si>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</si>
  <si>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</si>
  <si>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</si>
  <si>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</si>
  <si>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</si>
  <si>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</si>
  <si>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</si>
  <si>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</si>
  <si>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</si>
  <si>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</si>
  <si>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</si>
  <si>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</si>
  <si>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</si>
  <si>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</si>
  <si>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</si>
  <si>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</si>
  <si>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</si>
  <si>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</si>
  <si>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</si>
  <si>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</si>
  <si>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</si>
  <si>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</si>
  <si>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</si>
  <si>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</si>
  <si>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</si>
  <si>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</si>
  <si>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</si>
  <si>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</si>
  <si>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</si>
  <si>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</si>
  <si>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</si>
  <si>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</si>
  <si>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</si>
  <si>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</si>
  <si>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</si>
  <si>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</si>
  <si>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</si>
  <si>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</si>
  <si>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</si>
  <si>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</si>
  <si>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</si>
  <si>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</si>
  <si>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</si>
  <si>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</si>
  <si>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</si>
  <si>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</si>
  <si>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</si>
  <si>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</si>
  <si>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</si>
  <si>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</si>
  <si>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</si>
  <si>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</si>
  <si>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</si>
  <si>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</si>
  <si>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</si>
  <si>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</si>
  <si>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</si>
  <si>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</si>
  <si>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</si>
  <si>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</si>
  <si>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</si>
  <si>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</si>
  <si>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</si>
  <si>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</si>
  <si>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</si>
  <si>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</si>
  <si>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</si>
  <si>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</si>
  <si>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</si>
  <si>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</si>
  <si>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</si>
  <si>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</si>
  <si>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</si>
  <si>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</si>
  <si>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</si>
  <si>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</si>
  <si>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</si>
  <si>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</si>
  <si>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</si>
  <si>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</si>
  <si>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</si>
  <si>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</si>
  <si>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</si>
  <si>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</si>
  <si>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</si>
  <si>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</si>
  <si>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</si>
  <si>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</si>
  <si>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</si>
  <si>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</si>
  <si>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</si>
  <si>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</si>
  <si>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</si>
  <si>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</si>
  <si>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</si>
  <si>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</si>
  <si>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</si>
  <si>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</si>
  <si>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</si>
  <si>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</si>
  <si>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</si>
  <si>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</si>
  <si>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</si>
  <si>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</si>
  <si>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</si>
  <si>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</si>
  <si>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</si>
  <si>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</si>
  <si>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</si>
  <si>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</si>
  <si>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</si>
  <si>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</si>
  <si>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</si>
  <si>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</si>
  <si>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</si>
  <si>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</si>
  <si>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</si>
  <si>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</si>
  <si>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</si>
  <si>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</si>
  <si>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</si>
  <si>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</si>
  <si>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</si>
  <si>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</si>
  <si>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</si>
  <si>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</si>
  <si>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</si>
  <si>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</si>
  <si>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</si>
  <si>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</si>
  <si>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</si>
  <si>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</si>
  <si>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</si>
  <si>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</si>
  <si>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</si>
  <si>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</si>
  <si>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</si>
  <si>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</si>
  <si>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</si>
  <si>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</si>
  <si>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</si>
  <si>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</si>
  <si>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</si>
  <si>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</si>
  <si>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</si>
  <si>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</si>
  <si>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</si>
  <si>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</si>
  <si>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</si>
  <si>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</si>
  <si>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</si>
  <si>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</si>
  <si>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</si>
  <si>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</si>
  <si>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</si>
  <si>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</si>
  <si>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</si>
  <si>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</si>
  <si>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</si>
  <si>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</si>
  <si>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</si>
  <si>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</si>
  <si>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</si>
  <si>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</si>
  <si>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</si>
  <si>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</si>
  <si>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</si>
  <si>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</si>
  <si>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</si>
  <si>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</si>
  <si>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</si>
  <si>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</si>
  <si>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</si>
  <si>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</si>
  <si>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</si>
  <si>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</si>
  <si>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</si>
  <si>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</si>
  <si>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</si>
  <si>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</si>
  <si>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</si>
  <si>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</si>
  <si>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</si>
  <si>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</si>
  <si>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</si>
  <si>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</si>
  <si>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</si>
  <si>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</si>
  <si>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</si>
  <si>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</si>
  <si>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</si>
  <si>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</si>
  <si>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</si>
  <si>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</si>
  <si>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</si>
  <si>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</si>
  <si>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</si>
  <si>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</si>
  <si>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</si>
  <si>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</si>
  <si>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</si>
  <si>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</si>
  <si>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</si>
  <si>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</si>
  <si>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</si>
  <si>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</si>
  <si>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</si>
  <si>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</si>
  <si>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</si>
  <si>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</si>
  <si>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</si>
  <si>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</si>
  <si>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</si>
  <si>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</si>
  <si>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</si>
  <si>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</si>
  <si>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</si>
  <si>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</si>
  <si>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</si>
  <si>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</si>
  <si>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</si>
  <si>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</si>
  <si>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</si>
  <si>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</si>
  <si>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</si>
  <si>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</si>
  <si>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</si>
  <si>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</si>
  <si>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</si>
  <si>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</si>
  <si>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</si>
  <si>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</si>
  <si>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</si>
  <si>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</si>
  <si>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</si>
  <si>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</si>
  <si>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</si>
  <si>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</si>
  <si>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</si>
  <si>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</si>
  <si>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</si>
  <si>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</si>
  <si>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</si>
  <si>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</si>
  <si>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</si>
  <si>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</si>
  <si>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</si>
  <si>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</si>
  <si>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</si>
  <si>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</si>
  <si>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</si>
  <si>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</si>
  <si>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</si>
  <si>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</si>
  <si>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</si>
  <si>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</si>
  <si>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</si>
  <si>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</si>
  <si>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</si>
  <si>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</si>
  <si>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</si>
  <si>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</si>
  <si>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</si>
  <si>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</si>
  <si>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</si>
  <si>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</si>
  <si>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</si>
  <si>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</si>
  <si>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</si>
  <si>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</si>
  <si>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</si>
  <si>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</si>
  <si>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</si>
  <si>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</si>
  <si>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</si>
  <si>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</si>
  <si>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</si>
  <si>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</si>
  <si>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</si>
  <si>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</si>
  <si>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</si>
  <si>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</si>
  <si>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</si>
  <si>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</si>
  <si>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</si>
  <si>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</si>
  <si>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</si>
  <si>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</si>
  <si>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</si>
  <si>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</si>
  <si>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</si>
  <si>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</si>
  <si>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</si>
  <si>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</si>
  <si>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</si>
  <si>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</si>
  <si>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</si>
  <si>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</si>
  <si>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</si>
  <si>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</si>
  <si>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</si>
  <si>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</si>
  <si>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</si>
  <si>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</si>
  <si>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</si>
  <si>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</si>
  <si>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</si>
  <si>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</si>
  <si>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</si>
  <si>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</si>
  <si>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</si>
  <si>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</si>
  <si>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</si>
  <si>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</si>
  <si>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</si>
  <si>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</si>
  <si>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</si>
  <si>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</si>
  <si>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</si>
  <si>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</si>
  <si>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</si>
  <si>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</si>
  <si>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</si>
  <si>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</si>
  <si>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</si>
  <si>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</si>
  <si>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</si>
  <si>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</si>
  <si>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</si>
  <si>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</si>
  <si>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</si>
  <si>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</si>
  <si>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</si>
  <si>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</si>
  <si>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</si>
  <si>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</si>
  <si>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</si>
  <si>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</si>
  <si>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</si>
  <si>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</si>
  <si>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</si>
  <si>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</si>
  <si>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</si>
  <si>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</si>
  <si>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</si>
  <si>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</si>
  <si>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</si>
  <si>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</si>
  <si>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</si>
  <si>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</si>
  <si>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</si>
  <si>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</si>
  <si>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</si>
  <si>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</si>
  <si>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</si>
  <si>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</si>
  <si>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</si>
  <si>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</si>
  <si>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</si>
  <si>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</si>
  <si>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</si>
  <si>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</si>
  <si>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</si>
  <si>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</si>
  <si>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</si>
  <si>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</si>
  <si>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</si>
  <si>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</si>
  <si>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</si>
  <si>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</si>
  <si>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</si>
  <si>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</si>
  <si>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</si>
  <si>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</si>
  <si>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</si>
  <si>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</si>
  <si>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</si>
  <si>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</si>
  <si>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</si>
  <si>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</si>
  <si>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</si>
  <si>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</si>
  <si>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</si>
  <si>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</si>
  <si>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</si>
  <si>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</si>
  <si>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</si>
  <si>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</si>
  <si>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</si>
  <si>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</si>
  <si>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</si>
  <si>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</si>
  <si>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</si>
  <si>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</si>
  <si>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</si>
  <si>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</si>
  <si>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</si>
  <si>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</si>
  <si>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</si>
  <si>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</si>
  <si>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</si>
  <si>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</si>
  <si>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</si>
  <si>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</si>
  <si>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</si>
  <si>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</si>
  <si>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</si>
  <si>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</si>
  <si>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</si>
  <si>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</si>
  <si>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</si>
  <si>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</si>
  <si>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</si>
  <si>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</si>
  <si>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</si>
  <si>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</si>
  <si>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</si>
  <si>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</si>
  <si>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</si>
  <si>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</si>
  <si>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</si>
  <si>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</si>
  <si>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</si>
  <si>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</si>
  <si>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</si>
  <si>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</si>
  <si>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</si>
  <si>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</si>
  <si>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</si>
  <si>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</si>
  <si>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</si>
  <si>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</si>
  <si>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</si>
  <si>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</si>
  <si>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</si>
  <si>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</si>
  <si>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</si>
  <si>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</si>
  <si>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</si>
  <si>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</si>
  <si>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</si>
  <si>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</si>
  <si>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</si>
  <si>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</si>
  <si>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</si>
  <si>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</si>
  <si>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</si>
  <si>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</si>
  <si>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</si>
  <si>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</si>
  <si>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</si>
  <si>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</si>
  <si>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</si>
  <si>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</si>
  <si>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</si>
  <si>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</si>
  <si>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</si>
  <si>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</si>
  <si>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</si>
  <si>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</si>
  <si>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</si>
  <si>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</si>
  <si>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</si>
  <si>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</si>
  <si>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</si>
  <si>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</si>
  <si>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</si>
  <si>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</si>
  <si>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</si>
  <si>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</si>
  <si>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</si>
  <si>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</si>
  <si>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</si>
  <si>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</si>
  <si>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</si>
  <si>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</si>
  <si>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</si>
  <si>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</si>
  <si>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</si>
  <si>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</si>
  <si>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</si>
  <si>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</si>
  <si>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</si>
  <si>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</si>
  <si>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</si>
  <si>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</si>
  <si>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</si>
  <si>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</si>
  <si>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</si>
  <si>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</si>
  <si>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</si>
  <si>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</si>
  <si>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</si>
  <si>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</si>
  <si>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</si>
  <si>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</si>
  <si>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</si>
  <si>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</si>
  <si>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</si>
  <si>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</si>
  <si>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</si>
  <si>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</si>
  <si>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</si>
  <si>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</si>
  <si>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</si>
  <si>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</si>
  <si>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</si>
  <si>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</si>
  <si>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</si>
  <si>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</si>
  <si>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</si>
  <si>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</si>
  <si>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</si>
  <si>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</si>
  <si>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</si>
  <si>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</si>
  <si>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</si>
  <si>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</si>
  <si>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</si>
  <si>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</si>
  <si>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</si>
  <si>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</si>
  <si>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</si>
  <si>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</si>
  <si>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</si>
  <si>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</si>
  <si>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</si>
  <si>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</si>
  <si>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</si>
  <si>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</si>
  <si>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</si>
  <si>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</si>
  <si>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</si>
  <si>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</si>
  <si>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</si>
  <si>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</si>
  <si>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</si>
  <si>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</si>
  <si>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</si>
  <si>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</si>
  <si>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</si>
  <si>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</si>
  <si>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</si>
  <si>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</si>
  <si>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</si>
  <si>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</si>
  <si>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</si>
  <si>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</si>
  <si>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</si>
  <si>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</si>
  <si>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</si>
  <si>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</si>
  <si>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</si>
  <si>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</si>
  <si>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</si>
  <si>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</si>
  <si>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</si>
  <si>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</si>
  <si>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</si>
  <si>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</si>
  <si>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</si>
  <si>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</si>
  <si>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</si>
  <si>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</si>
  <si>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</si>
  <si>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</si>
  <si>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</si>
  <si>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</si>
  <si>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</si>
  <si>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</si>
  <si>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</si>
  <si>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</si>
  <si>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</si>
  <si>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</si>
  <si>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</si>
  <si>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</si>
  <si>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</si>
  <si>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</si>
  <si>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</si>
  <si>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</si>
  <si>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</si>
  <si>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</si>
  <si>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</si>
  <si>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</si>
  <si>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</si>
  <si>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</si>
  <si>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</si>
  <si>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</si>
  <si>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</si>
  <si>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</si>
  <si>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</si>
  <si>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</si>
  <si>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</si>
  <si>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</si>
  <si>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</si>
  <si>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</si>
  <si>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</si>
  <si>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</si>
  <si>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</si>
  <si>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</si>
  <si>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</si>
  <si>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</si>
  <si>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</si>
  <si>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</si>
  <si>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</si>
  <si>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</si>
  <si>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</si>
  <si>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</si>
  <si>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</si>
  <si>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</si>
  <si>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</si>
  <si>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</si>
  <si>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</si>
  <si>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</si>
  <si>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</si>
  <si>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</si>
  <si>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</si>
  <si>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</si>
  <si>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</si>
  <si>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</si>
  <si>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</si>
  <si>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</si>
  <si>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</si>
  <si>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</si>
  <si>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</si>
  <si>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</si>
  <si>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</si>
  <si>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</si>
  <si>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</si>
  <si>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</si>
  <si>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</si>
  <si>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</si>
  <si>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</si>
  <si>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</si>
  <si>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</si>
  <si>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</si>
  <si>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</si>
  <si>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</si>
  <si>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</si>
  <si>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</si>
  <si>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</si>
  <si>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</si>
  <si>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</si>
  <si>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</si>
  <si>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</si>
  <si>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</si>
  <si>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</si>
  <si>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</si>
  <si>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</si>
  <si>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</si>
  <si>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</si>
  <si>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</si>
  <si>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</si>
  <si>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</si>
  <si>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</si>
  <si>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</si>
  <si>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</si>
  <si>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</si>
  <si>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</si>
  <si>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</si>
  <si>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</si>
  <si>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</si>
  <si>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</si>
  <si>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</si>
  <si>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</si>
  <si>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</si>
  <si>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</si>
  <si>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</si>
  <si>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</si>
  <si>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</si>
  <si>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</si>
  <si>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</si>
  <si>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</si>
  <si>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</si>
  <si>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</si>
  <si>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</si>
  <si>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</si>
  <si>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</si>
  <si>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</si>
  <si>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</si>
  <si>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</si>
  <si>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</si>
  <si>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</si>
  <si>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</si>
  <si>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</si>
  <si>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</si>
  <si>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</si>
  <si>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</si>
  <si>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</si>
  <si>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</si>
  <si>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</si>
  <si>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</si>
  <si>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</si>
  <si>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</si>
  <si>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</si>
  <si>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</si>
  <si>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</si>
  <si>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</si>
  <si>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</si>
  <si>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</si>
  <si>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</si>
  <si>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</si>
  <si>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</si>
  <si>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</si>
  <si>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</si>
  <si>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</si>
  <si>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</si>
  <si>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</si>
  <si>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</si>
  <si>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</si>
  <si>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</si>
  <si>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</si>
  <si>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</si>
  <si>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</si>
  <si>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</si>
  <si>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</si>
  <si>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</si>
  <si>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</si>
  <si>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</si>
  <si>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</si>
  <si>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</si>
  <si>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</si>
  <si>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</si>
  <si>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</si>
  <si>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</si>
  <si>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</si>
  <si>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</si>
  <si>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</si>
  <si>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</si>
  <si>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</si>
  <si>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</si>
  <si>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</si>
  <si>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</si>
  <si>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</si>
  <si>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</si>
  <si>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</si>
  <si>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</si>
  <si>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</si>
  <si>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</si>
  <si>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</si>
  <si>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</si>
  <si>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</si>
  <si>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</si>
  <si>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</si>
  <si>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</si>
  <si>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</si>
  <si>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</si>
  <si>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</si>
  <si>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</si>
  <si>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</si>
  <si>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</si>
  <si>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</si>
  <si>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</si>
  <si>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</si>
  <si>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</si>
  <si>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</si>
  <si>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</si>
  <si>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</si>
  <si>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</si>
  <si>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</si>
  <si>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</si>
  <si>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</si>
  <si>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</si>
  <si>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</si>
  <si>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</si>
  <si>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</si>
  <si>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</si>
  <si>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</si>
  <si>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</si>
  <si>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</si>
  <si>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</si>
  <si>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</si>
  <si>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</si>
  <si>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</si>
  <si>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</si>
  <si>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</si>
  <si>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</si>
  <si>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</si>
  <si>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</si>
  <si>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</si>
  <si>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</si>
  <si>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</si>
  <si>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</si>
  <si>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</si>
  <si>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</si>
  <si>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</si>
  <si>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</si>
  <si>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</si>
  <si>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</si>
  <si>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</si>
  <si>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</si>
  <si>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</si>
  <si>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</si>
  <si>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</si>
  <si>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</si>
  <si>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</si>
  <si>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</si>
  <si>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</si>
  <si>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</si>
  <si>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</si>
  <si>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</si>
  <si>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</si>
  <si>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</si>
  <si>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</si>
  <si>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</si>
  <si>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</si>
  <si>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</si>
  <si>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</si>
  <si>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</si>
  <si>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</si>
  <si>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</si>
  <si>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</si>
  <si>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</si>
  <si>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</si>
  <si>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</si>
  <si>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</si>
  <si>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</si>
  <si>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</si>
  <si>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</si>
  <si>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</si>
  <si>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</si>
  <si>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</si>
  <si>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</si>
  <si>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</si>
  <si>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</si>
  <si>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</si>
  <si>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</si>
  <si>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</si>
  <si>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</si>
  <si>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</si>
  <si>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</si>
  <si>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</si>
  <si>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</si>
  <si>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</si>
  <si>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</si>
  <si>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</si>
  <si>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</si>
  <si>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</si>
  <si>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</si>
  <si>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</si>
  <si>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</si>
  <si>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</si>
  <si>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</si>
  <si>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</si>
  <si>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</si>
  <si>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</si>
  <si>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</si>
  <si>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</si>
  <si>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</si>
  <si>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</si>
  <si>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</si>
  <si>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</si>
  <si>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</si>
  <si>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</si>
  <si>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</si>
  <si>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</si>
  <si>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</si>
  <si>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</si>
  <si>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</si>
  <si>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</si>
  <si>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</si>
  <si>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</si>
  <si>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</si>
  <si>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</si>
  <si>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</si>
  <si>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</si>
  <si>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</si>
  <si>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</si>
  <si>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</si>
  <si>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</si>
  <si>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</si>
  <si>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</si>
  <si>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</si>
  <si>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</si>
  <si>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</si>
  <si>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</si>
  <si>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</si>
  <si>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</si>
  <si>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</si>
  <si>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</si>
  <si>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</si>
  <si>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</si>
  <si>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</si>
  <si>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</si>
  <si>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</si>
  <si>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</si>
  <si>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</si>
  <si>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</si>
  <si>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</si>
  <si>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</si>
  <si>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</si>
  <si>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</si>
  <si>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</si>
  <si>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</si>
  <si>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</si>
  <si>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</si>
  <si>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</si>
  <si>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</si>
  <si>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</si>
  <si>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</si>
  <si>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</si>
  <si>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</si>
  <si>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</si>
  <si>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</si>
  <si>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</si>
  <si>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</si>
  <si>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</si>
  <si>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</si>
  <si>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</si>
  <si>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</si>
  <si>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</si>
  <si>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</si>
  <si>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</si>
  <si>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</si>
  <si>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</si>
  <si>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</si>
  <si>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</si>
  <si>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</si>
  <si>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</si>
  <si>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</si>
  <si>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</si>
  <si>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</si>
  <si>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</si>
  <si>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</si>
  <si>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</si>
  <si>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</si>
  <si>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</si>
  <si>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</si>
  <si>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</si>
  <si>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</si>
  <si>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</si>
  <si>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</si>
  <si>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</si>
  <si>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</si>
  <si>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</si>
  <si>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</si>
  <si>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</si>
  <si>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</si>
  <si>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</si>
  <si>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</si>
  <si>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</si>
  <si>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</si>
  <si>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</si>
  <si>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</si>
  <si>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</si>
  <si>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</si>
  <si>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</si>
  <si>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</si>
  <si>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</si>
  <si>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</si>
  <si>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</si>
  <si>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</si>
  <si>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</si>
  <si>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</si>
  <si>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</si>
  <si>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</si>
  <si>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</si>
  <si>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</si>
  <si>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</si>
  <si>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</si>
  <si>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</si>
  <si>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</si>
  <si>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</si>
  <si>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</si>
  <si>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</si>
  <si>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</si>
  <si>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</si>
  <si>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</si>
  <si>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</si>
  <si>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</si>
  <si>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</si>
  <si>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</si>
  <si>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</si>
  <si>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</si>
  <si>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</si>
  <si>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</si>
  <si>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</si>
  <si>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</si>
  <si>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</si>
  <si>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</si>
  <si>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</si>
  <si>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</si>
  <si>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</si>
  <si>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</si>
  <si>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</si>
  <si>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</si>
  <si>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</si>
  <si>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</si>
  <si>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</si>
  <si>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</si>
  <si>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</si>
  <si>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</si>
  <si>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</si>
  <si>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</si>
  <si>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</si>
  <si>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</si>
  <si>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</si>
  <si>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</si>
  <si>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</si>
  <si>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</si>
  <si>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</si>
  <si>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</si>
  <si>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</si>
  <si>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</si>
  <si>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</si>
  <si>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</si>
  <si>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</si>
  <si>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</si>
  <si>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</si>
  <si>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</si>
  <si>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</si>
  <si>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</si>
  <si>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</si>
  <si>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</si>
  <si>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</si>
  <si>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</si>
  <si>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</si>
  <si>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</si>
  <si>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</si>
  <si>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</si>
  <si>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</si>
  <si>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</si>
  <si>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</si>
  <si>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</si>
  <si>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</si>
  <si>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</si>
  <si>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</si>
  <si>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</si>
  <si>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</si>
  <si>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</si>
  <si>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</si>
  <si>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</si>
  <si>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</si>
  <si>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</si>
  <si>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</si>
  <si>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</si>
  <si>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</si>
  <si>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</si>
  <si>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</si>
  <si>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</si>
  <si>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</si>
  <si>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</si>
  <si>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</si>
  <si>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</si>
  <si>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</si>
  <si>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</si>
  <si>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</si>
  <si>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</si>
  <si>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</si>
  <si>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</si>
  <si>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</si>
  <si>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</si>
  <si>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</si>
  <si>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</si>
  <si>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</si>
  <si>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</si>
  <si>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</si>
  <si>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</si>
  <si>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</si>
  <si>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</si>
  <si>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</si>
  <si>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</si>
  <si>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</si>
  <si>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</si>
  <si>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</si>
  <si>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</si>
  <si>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</si>
  <si>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</si>
  <si>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</si>
  <si>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</si>
  <si>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</si>
  <si>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</si>
  <si>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</si>
  <si>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</si>
  <si>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</si>
  <si>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</si>
  <si>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</si>
  <si>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</si>
  <si>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</si>
  <si>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</si>
  <si>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</si>
  <si>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</si>
  <si>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</si>
  <si>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</si>
  <si>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</si>
  <si>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</si>
  <si>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</si>
  <si>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</si>
  <si>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</si>
  <si>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</si>
  <si>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</si>
  <si>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</si>
  <si>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</si>
  <si>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</si>
  <si>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</si>
  <si>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</si>
  <si>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</si>
  <si>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</si>
  <si>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</si>
  <si>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</si>
  <si>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</si>
  <si>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</si>
  <si>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</si>
  <si>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</si>
  <si>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</si>
  <si>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</si>
  <si>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</si>
  <si>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</si>
  <si>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</si>
  <si>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</si>
  <si>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</si>
  <si>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</si>
  <si>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</si>
  <si>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</si>
  <si>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</si>
  <si>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</si>
  <si>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</si>
  <si>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</si>
  <si>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</si>
  <si>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</si>
  <si>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</si>
  <si>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</si>
  <si>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</si>
  <si>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</si>
  <si>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</si>
  <si>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</si>
  <si>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</si>
  <si>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</si>
  <si>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</si>
  <si>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</si>
  <si>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</si>
  <si>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</si>
  <si>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</si>
  <si>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</si>
  <si>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</si>
  <si>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</si>
  <si>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</si>
  <si>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</si>
  <si>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</si>
  <si>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</si>
  <si>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</si>
  <si>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</si>
  <si>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</si>
  <si>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</si>
  <si>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</si>
  <si>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</si>
  <si>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</si>
  <si>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</si>
  <si>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</si>
  <si>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</si>
  <si>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</si>
  <si>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</si>
  <si>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</si>
  <si>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</si>
  <si>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</si>
  <si>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</si>
  <si>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</si>
  <si>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</si>
  <si>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</si>
  <si>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</si>
  <si>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</si>
  <si>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</si>
  <si>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</si>
  <si>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</si>
  <si>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</si>
  <si>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</si>
  <si>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</si>
  <si>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</si>
  <si>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</si>
  <si>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</si>
  <si>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</si>
  <si>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</si>
  <si>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</si>
  <si>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</si>
  <si>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</si>
  <si>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</si>
  <si>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</si>
  <si>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</si>
  <si>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</si>
  <si>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</si>
  <si>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</si>
  <si>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</si>
  <si>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</si>
  <si>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</si>
  <si>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</si>
  <si>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</si>
  <si>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</si>
  <si>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</si>
  <si>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</si>
  <si>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</si>
  <si>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</si>
  <si>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</si>
  <si>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</si>
  <si>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</si>
  <si>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</si>
  <si>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</si>
  <si>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</si>
  <si>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</si>
  <si>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</si>
  <si>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</si>
  <si>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</si>
  <si>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</si>
  <si>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</si>
  <si>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</si>
  <si>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</si>
  <si>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</si>
  <si>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</si>
  <si>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</si>
  <si>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</si>
  <si>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</si>
  <si>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</si>
  <si>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</si>
  <si>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</si>
  <si>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</si>
  <si>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</si>
  <si>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</si>
  <si>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</si>
  <si>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</si>
  <si>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</si>
  <si>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</si>
  <si>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</si>
  <si>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</si>
  <si>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</si>
  <si>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</si>
  <si>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</si>
  <si>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</si>
  <si>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</si>
  <si>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</si>
  <si>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</si>
  <si>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</si>
  <si>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</si>
  <si>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</si>
  <si>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</si>
  <si>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</si>
  <si>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</si>
  <si>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</si>
  <si>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</si>
  <si>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</si>
  <si>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</si>
  <si>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</si>
  <si>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</si>
  <si>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</si>
  <si>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</si>
  <si>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</si>
  <si>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</si>
  <si>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</si>
  <si>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</si>
  <si>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</si>
  <si>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</si>
  <si>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</si>
  <si>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</si>
  <si>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</si>
  <si>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</si>
  <si>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</si>
  <si>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</si>
  <si>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</si>
  <si>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</si>
  <si>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</si>
  <si>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</si>
  <si>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</si>
  <si>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</si>
  <si>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</si>
  <si>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</si>
  <si>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</si>
  <si>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</si>
  <si>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</si>
  <si>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</si>
  <si>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</si>
  <si>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</si>
  <si>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</si>
  <si>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</si>
  <si>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</si>
  <si>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</si>
  <si>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</si>
  <si>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</si>
  <si>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</si>
  <si>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</si>
  <si>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</si>
  <si>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</si>
  <si>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</si>
  <si>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</si>
  <si>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</si>
  <si>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</si>
  <si>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</si>
  <si>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</si>
  <si>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</si>
  <si>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</si>
  <si>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</si>
  <si>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</si>
  <si>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</si>
  <si>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</si>
  <si>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</si>
  <si>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</si>
  <si>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</si>
  <si>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</si>
  <si>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</si>
  <si>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</si>
  <si>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</si>
  <si>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</si>
  <si>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</si>
  <si>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</si>
  <si>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</si>
  <si>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</si>
  <si>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</si>
  <si>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</si>
  <si>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</si>
  <si>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</si>
  <si>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</si>
  <si>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</si>
  <si>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</si>
  <si>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</si>
  <si>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</si>
  <si>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</si>
  <si>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</si>
  <si>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</si>
  <si>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</si>
  <si>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</si>
  <si>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</si>
  <si>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</si>
  <si>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</si>
  <si>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</si>
  <si>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</si>
  <si>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</si>
  <si>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</si>
  <si>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</si>
  <si>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</si>
  <si>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</si>
  <si>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</si>
  <si>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</si>
  <si>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</si>
  <si>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</si>
  <si>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</si>
  <si>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</si>
  <si>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</si>
  <si>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</si>
  <si>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</si>
  <si>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</si>
  <si>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</si>
  <si>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</si>
  <si>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</si>
  <si>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</si>
  <si>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</si>
  <si>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</si>
  <si>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</si>
  <si>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</si>
  <si>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</si>
  <si>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</si>
  <si>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</si>
  <si>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</si>
  <si>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</si>
  <si>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</si>
  <si>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</si>
  <si>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</si>
  <si>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</si>
  <si>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</si>
  <si>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</si>
  <si>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</si>
  <si>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</si>
  <si>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</si>
  <si>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</si>
  <si>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</si>
  <si>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</si>
  <si>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</si>
  <si>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</si>
  <si>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</si>
  <si>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</si>
  <si>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</si>
  <si>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</si>
  <si>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</si>
  <si>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</si>
  <si>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</si>
  <si>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</si>
  <si>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</si>
  <si>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</si>
  <si>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</si>
  <si>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</si>
  <si>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</si>
  <si>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</si>
  <si>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</si>
  <si>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</si>
  <si>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</si>
  <si>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</si>
  <si>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</si>
  <si>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</si>
  <si>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</si>
  <si>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</si>
  <si>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</si>
  <si>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</si>
  <si>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</si>
  <si>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</si>
  <si>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</si>
  <si>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</si>
  <si>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</si>
  <si>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</si>
  <si>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</si>
  <si>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</si>
  <si>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</si>
  <si>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</si>
  <si>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</si>
  <si>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</si>
  <si>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</si>
  <si>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</si>
  <si>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</si>
  <si>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</si>
  <si>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</si>
  <si>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</si>
  <si>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</si>
  <si>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</si>
  <si>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</si>
  <si>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</si>
  <si>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</si>
  <si>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</si>
  <si>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</si>
  <si>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</si>
  <si>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</si>
  <si>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</si>
  <si>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</si>
  <si>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</si>
  <si>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</si>
  <si>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</si>
  <si>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</si>
  <si>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</si>
  <si>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</si>
  <si>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</si>
  <si>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</si>
  <si>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</si>
  <si>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</si>
  <si>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</si>
  <si>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</si>
  <si>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</si>
  <si>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</si>
  <si>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</si>
  <si>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</si>
  <si>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</si>
  <si>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</si>
  <si>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</si>
  <si>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</si>
  <si>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</si>
  <si>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</si>
  <si>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</si>
  <si>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</si>
  <si>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</si>
  <si>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</si>
  <si>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</si>
  <si>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</si>
  <si>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</si>
  <si>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</si>
  <si>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</si>
  <si>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</si>
  <si>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</si>
  <si>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</si>
  <si>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</si>
  <si>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</si>
  <si>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</si>
  <si>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</si>
  <si>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</si>
  <si>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</si>
  <si>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</si>
  <si>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</si>
  <si>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</si>
  <si>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</si>
  <si>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</si>
  <si>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</si>
  <si>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</si>
  <si>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</si>
  <si>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</si>
  <si>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</si>
  <si>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</si>
  <si>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</si>
  <si>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</si>
  <si>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</si>
  <si>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</si>
  <si>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</si>
  <si>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</si>
  <si>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</si>
  <si>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</si>
  <si>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</si>
  <si>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</si>
  <si>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</si>
  <si>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</si>
  <si>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</si>
  <si>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</si>
  <si>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</si>
  <si>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</si>
  <si>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</si>
  <si>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</si>
  <si>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</si>
  <si>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</si>
  <si>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</si>
  <si>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</si>
  <si>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</si>
  <si>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</si>
  <si>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</si>
  <si>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</si>
  <si>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</si>
  <si>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</si>
  <si>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</si>
  <si>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</si>
  <si>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</si>
  <si>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</si>
  <si>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</si>
  <si>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</si>
  <si>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</si>
  <si>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</si>
  <si>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</si>
  <si>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</si>
  <si>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</si>
  <si>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</si>
  <si>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</si>
  <si>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</si>
  <si>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</si>
  <si>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</si>
  <si>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</si>
  <si>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</si>
  <si>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</si>
  <si>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</si>
  <si>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</si>
  <si>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</si>
  <si>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</si>
  <si>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</si>
  <si>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</si>
  <si>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</si>
  <si>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</si>
  <si>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</si>
  <si>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</si>
  <si>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</si>
  <si>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</si>
  <si>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</si>
  <si>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</si>
  <si>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</si>
  <si>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</si>
  <si>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</si>
  <si>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</si>
  <si>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</si>
  <si>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</si>
  <si>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</si>
  <si>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</si>
  <si>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</si>
  <si>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</si>
  <si>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</si>
  <si>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</si>
  <si>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</si>
  <si>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</si>
  <si>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</si>
  <si>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</si>
  <si>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</si>
  <si>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</si>
  <si>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</si>
  <si>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</si>
  <si>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</si>
  <si>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</si>
  <si>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</si>
  <si>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</si>
  <si>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</si>
  <si>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</si>
  <si>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</si>
  <si>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</si>
  <si>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</si>
  <si>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</si>
  <si>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</si>
  <si>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</si>
  <si>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</si>
  <si>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</si>
  <si>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</si>
  <si>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</si>
  <si>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</si>
  <si>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</si>
  <si>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</si>
  <si>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</si>
  <si>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</si>
  <si>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</si>
  <si>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</si>
  <si>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</si>
  <si>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</si>
  <si>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</si>
  <si>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</si>
  <si>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</si>
  <si>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</si>
  <si>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</si>
  <si>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</si>
  <si>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</si>
  <si>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</si>
  <si>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</si>
  <si>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</si>
  <si>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</si>
  <si>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</si>
  <si>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</si>
  <si>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</si>
  <si>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</si>
  <si>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</si>
  <si>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</si>
  <si>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</si>
  <si>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</si>
  <si>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</si>
  <si>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</si>
  <si>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</si>
  <si>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</si>
  <si>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</si>
  <si>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</si>
  <si>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</si>
  <si>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</si>
  <si>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</si>
  <si>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</si>
  <si>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</si>
  <si>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</si>
  <si>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</si>
  <si>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</si>
  <si>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</si>
  <si>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</si>
  <si>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</si>
  <si>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</si>
  <si>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</si>
  <si>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</si>
  <si>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</si>
  <si>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</si>
  <si>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</si>
  <si>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</si>
  <si>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</si>
  <si>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</si>
  <si>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</si>
  <si>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</si>
  <si>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</si>
  <si>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</si>
  <si>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</si>
  <si>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</si>
  <si>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</si>
  <si>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</si>
  <si>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</si>
  <si>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</si>
  <si>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</si>
  <si>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</si>
  <si>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</si>
  <si>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</si>
  <si>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</si>
  <si>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</si>
  <si>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</si>
  <si>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</si>
  <si>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</si>
  <si>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</si>
  <si>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</si>
  <si>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</si>
  <si>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</si>
  <si>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</si>
  <si>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</si>
  <si>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</si>
  <si>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</si>
  <si>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</si>
  <si>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</si>
  <si>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</si>
  <si>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</si>
  <si>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</si>
  <si>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</si>
  <si>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</si>
  <si>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</si>
  <si>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</si>
  <si>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</si>
  <si>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</si>
  <si>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</si>
  <si>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</si>
  <si>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</si>
  <si>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</si>
  <si>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</si>
  <si>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</si>
  <si>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</si>
  <si>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</si>
  <si>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</si>
  <si>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</si>
  <si>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</si>
  <si>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</si>
  <si>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</si>
  <si>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</si>
  <si>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</si>
  <si>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</si>
  <si>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</si>
  <si>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</si>
  <si>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</si>
  <si>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</si>
  <si>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</si>
  <si>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</si>
  <si>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</si>
  <si>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</si>
  <si>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</si>
  <si>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</si>
  <si>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</si>
  <si>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</si>
  <si>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</si>
  <si>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</si>
  <si>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</si>
  <si>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</si>
  <si>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</si>
  <si>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</si>
  <si>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</si>
  <si>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</si>
  <si>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</si>
  <si>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</si>
  <si>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</si>
  <si>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</si>
  <si>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</si>
  <si>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</si>
  <si>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</si>
  <si>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</si>
  <si>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</si>
  <si>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</si>
  <si>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</si>
  <si>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</si>
  <si>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</si>
  <si>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</si>
  <si>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</si>
  <si>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</si>
  <si>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</si>
  <si>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</si>
  <si>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</si>
  <si>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</si>
  <si>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</si>
  <si>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</si>
  <si>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</si>
  <si>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</si>
  <si>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</si>
  <si>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</si>
  <si>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</si>
  <si>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</si>
  <si>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</si>
  <si>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</si>
  <si>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</si>
  <si>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</si>
  <si>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</si>
  <si>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</si>
  <si>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</si>
  <si>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</si>
  <si>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</si>
  <si>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</si>
  <si>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</si>
  <si>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</si>
  <si>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</si>
  <si>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</si>
  <si>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</si>
  <si>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</si>
  <si>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</si>
  <si>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</si>
  <si>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</si>
  <si>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</si>
  <si>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</si>
  <si>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</si>
  <si>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</si>
  <si>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</si>
  <si>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</si>
  <si>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</si>
  <si>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</si>
  <si>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</si>
  <si>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</si>
  <si>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</si>
  <si>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</si>
  <si>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</si>
  <si>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</si>
  <si>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</si>
  <si>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</si>
  <si>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</si>
  <si>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</si>
  <si>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</si>
  <si>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</si>
  <si>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</si>
  <si>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</si>
  <si>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</si>
  <si>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</si>
  <si>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</si>
  <si>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</si>
  <si>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</si>
  <si>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</si>
  <si>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</si>
  <si>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</si>
  <si>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</si>
  <si>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</si>
  <si>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</si>
  <si>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</si>
  <si>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</si>
  <si>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</si>
  <si>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</si>
  <si>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</si>
  <si>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</si>
  <si>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</si>
  <si>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</si>
  <si>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</si>
  <si>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</si>
  <si>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</si>
  <si>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</si>
  <si>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</si>
  <si>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</si>
  <si>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</si>
  <si>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</si>
  <si>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</si>
  <si>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</si>
  <si>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</si>
  <si>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</si>
  <si>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</si>
  <si>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</si>
  <si>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</si>
  <si>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</si>
  <si>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</si>
  <si>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</si>
  <si>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</si>
  <si>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</si>
  <si>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</si>
  <si>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</si>
  <si>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</si>
  <si>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</si>
  <si>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</si>
  <si>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</si>
  <si>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</si>
  <si>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</si>
  <si>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</si>
  <si>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</si>
  <si>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</si>
  <si>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</si>
  <si>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</si>
  <si>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</si>
  <si>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</si>
  <si>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</si>
  <si>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</si>
  <si>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</si>
  <si>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</si>
  <si>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</si>
  <si>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</si>
  <si>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</si>
  <si>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</si>
  <si>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</si>
  <si>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</si>
  <si>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</si>
  <si>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</si>
  <si>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</si>
  <si>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</si>
  <si>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</si>
  <si>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</si>
  <si>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</si>
  <si>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</si>
  <si>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</si>
  <si>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</si>
  <si>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</si>
  <si>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</si>
  <si>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</si>
  <si>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</si>
  <si>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</si>
  <si>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</si>
  <si>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</si>
  <si>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</si>
  <si>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</si>
  <si>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</si>
  <si>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</si>
  <si>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</si>
  <si>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</si>
  <si>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</si>
  <si>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</si>
  <si>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</si>
  <si>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</si>
  <si>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</si>
  <si>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</si>
  <si>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</si>
  <si>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</si>
  <si>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</si>
  <si>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</si>
  <si>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</si>
  <si>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</si>
  <si>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</si>
  <si>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</si>
  <si>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</si>
  <si>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</si>
  <si>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</si>
  <si>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</si>
  <si>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</si>
  <si>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</si>
  <si>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</si>
  <si>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</si>
  <si>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</si>
  <si>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</si>
  <si>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</si>
  <si>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</si>
  <si>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</si>
  <si>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</si>
  <si>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</si>
  <si>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</si>
  <si>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</si>
  <si>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</si>
  <si>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</si>
  <si>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</si>
  <si>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</si>
  <si>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</si>
  <si>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</si>
  <si>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</si>
  <si>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</si>
  <si>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</si>
  <si>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</si>
  <si>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</si>
  <si>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</si>
  <si>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</si>
  <si>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</si>
  <si>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</si>
  <si>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</si>
  <si>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</si>
  <si>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</si>
  <si>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</si>
  <si>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</si>
  <si>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</si>
  <si>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</si>
  <si>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</si>
  <si>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</si>
  <si>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</si>
  <si>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</si>
  <si>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</si>
  <si>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</si>
  <si>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</si>
  <si>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</si>
  <si>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</si>
  <si>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</si>
  <si>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</si>
  <si>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</si>
  <si>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</si>
  <si>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</si>
  <si>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</si>
  <si>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</si>
  <si>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</si>
  <si>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</si>
  <si>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</si>
  <si>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</si>
  <si>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</si>
  <si>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</si>
  <si>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</si>
  <si>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</si>
  <si>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</si>
  <si>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</si>
  <si>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</si>
  <si>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</si>
  <si>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</si>
  <si>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</si>
  <si>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</si>
  <si>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</si>
  <si>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</si>
  <si>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</si>
  <si>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</si>
  <si>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</si>
  <si>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</si>
  <si>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</si>
  <si>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</si>
  <si>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</si>
  <si>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</si>
  <si>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</si>
  <si>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</si>
  <si>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</si>
  <si>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</si>
  <si>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</si>
  <si>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</si>
  <si>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</si>
  <si>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</si>
  <si>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</si>
  <si>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</si>
  <si>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</si>
  <si>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</si>
  <si>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</si>
  <si>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</si>
  <si>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</si>
  <si>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</si>
  <si>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</si>
  <si>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</si>
  <si>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</si>
  <si>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</si>
  <si>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</si>
  <si>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</si>
  <si>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</si>
  <si>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</si>
  <si>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</si>
  <si>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</si>
  <si>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</si>
  <si>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</si>
  <si>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</si>
  <si>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</si>
  <si>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</si>
  <si>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</si>
  <si>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</si>
  <si>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</si>
  <si>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</si>
  <si>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</si>
  <si>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</si>
  <si>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</si>
  <si>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</si>
  <si>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</si>
  <si>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</si>
  <si>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</si>
  <si>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</si>
  <si>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</si>
  <si>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</si>
  <si>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</si>
  <si>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</si>
  <si>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</si>
  <si>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</si>
  <si>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</si>
  <si>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</si>
  <si>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</si>
  <si>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</si>
  <si>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</si>
  <si>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</si>
  <si>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</si>
  <si>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</si>
  <si>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</si>
  <si>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</si>
  <si>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</si>
  <si>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</si>
  <si>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</si>
  <si>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</si>
  <si>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</si>
  <si>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</si>
  <si>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</si>
  <si>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</si>
  <si>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</si>
  <si>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</si>
  <si>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</si>
  <si>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</si>
  <si>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</si>
  <si>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</si>
  <si>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</si>
  <si>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</si>
  <si>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</si>
  <si>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</si>
  <si>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</si>
  <si>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</si>
  <si>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</si>
  <si>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</si>
  <si>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</si>
  <si>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</si>
  <si>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</si>
  <si>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</si>
  <si>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</si>
  <si>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</si>
  <si>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</si>
  <si>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</si>
  <si>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</si>
  <si>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</si>
  <si>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</si>
  <si>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</si>
  <si>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</si>
  <si>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</si>
  <si>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</si>
  <si>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</si>
  <si>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</si>
  <si>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</si>
  <si>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</si>
  <si>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</si>
  <si>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</si>
  <si>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</si>
  <si>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</si>
  <si>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</si>
  <si>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</si>
  <si>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</si>
  <si>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</si>
  <si>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</si>
  <si>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</si>
  <si>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</si>
  <si>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</si>
  <si>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</si>
  <si>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</si>
  <si>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</si>
  <si>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</si>
  <si>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</si>
  <si>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</si>
  <si>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</si>
  <si>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</si>
  <si>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</si>
  <si>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</si>
  <si>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</si>
  <si>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</si>
  <si>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</si>
  <si>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</si>
  <si>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</si>
  <si>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</si>
  <si>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</si>
  <si>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</si>
  <si>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</si>
  <si>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</si>
  <si>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</si>
  <si>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</si>
  <si>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</si>
  <si>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</si>
  <si>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</si>
  <si>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</si>
  <si>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</si>
  <si>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</si>
  <si>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</si>
  <si>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</si>
  <si>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</si>
  <si>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</si>
  <si>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</si>
  <si>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</si>
  <si>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</si>
  <si>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</si>
  <si>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</si>
  <si>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</si>
  <si>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</si>
  <si>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</si>
  <si>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</si>
  <si>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</si>
  <si>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</si>
  <si>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</si>
  <si>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</si>
  <si>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</si>
  <si>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</si>
  <si>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</si>
  <si>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</si>
  <si>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</si>
  <si>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</si>
  <si>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</si>
  <si>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</si>
  <si>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</si>
  <si>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</si>
  <si>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</si>
  <si>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</si>
  <si>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</si>
  <si>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</si>
  <si>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</si>
  <si>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</si>
  <si>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</si>
  <si>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</si>
  <si>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</si>
  <si>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</si>
  <si>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</si>
  <si>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</si>
  <si>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</si>
  <si>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</si>
  <si>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</si>
  <si>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</si>
  <si>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</si>
  <si>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</si>
  <si>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</si>
  <si>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</si>
  <si>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</si>
  <si>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</si>
  <si>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</si>
  <si>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</si>
  <si>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</si>
  <si>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</si>
  <si>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</si>
  <si>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</si>
  <si>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</si>
  <si>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</si>
  <si>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</si>
  <si>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</si>
  <si>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</si>
  <si>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</si>
  <si>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</si>
  <si>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</si>
  <si>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</si>
  <si>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</si>
  <si>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</si>
  <si>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</si>
  <si>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</si>
  <si>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</si>
  <si>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</si>
  <si>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</si>
  <si>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</si>
  <si>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</si>
  <si>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</si>
  <si>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</si>
  <si>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</si>
  <si>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</si>
  <si>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</si>
  <si>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</si>
  <si>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</si>
  <si>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</si>
  <si>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</si>
  <si>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</si>
  <si>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</si>
  <si>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</si>
  <si>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</si>
  <si>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</si>
  <si>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</si>
  <si>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</si>
  <si>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</si>
  <si>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</si>
  <si>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</si>
  <si>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</si>
  <si>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</si>
  <si>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</si>
  <si>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</si>
  <si>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</si>
  <si>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</si>
  <si>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</si>
  <si>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</si>
  <si>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</si>
  <si>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</si>
  <si>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</si>
  <si>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</si>
  <si>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</si>
  <si>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</si>
  <si>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</si>
  <si>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</si>
  <si>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</si>
  <si>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</si>
  <si>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</si>
  <si>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</si>
  <si>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</si>
  <si>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</si>
  <si>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</si>
  <si>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</si>
  <si>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</si>
  <si>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</si>
  <si>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</si>
  <si>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</si>
  <si>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</si>
  <si>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</si>
  <si>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</si>
  <si>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</si>
  <si>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</si>
  <si>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</si>
  <si>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</si>
  <si>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</si>
  <si>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</si>
  <si>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</si>
  <si>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</si>
  <si>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</si>
  <si>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</si>
  <si>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</si>
  <si>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</si>
  <si>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</si>
  <si>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</si>
  <si>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</si>
  <si>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</si>
  <si>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</si>
  <si>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</si>
  <si>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</si>
  <si>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</si>
  <si>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</si>
  <si>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</si>
  <si>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</si>
  <si>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</si>
  <si>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</si>
  <si>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</si>
  <si>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</si>
  <si>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</si>
  <si>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</si>
  <si>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</si>
  <si>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</si>
  <si>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</si>
  <si>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</si>
  <si>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</si>
  <si>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</si>
  <si>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</si>
  <si>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</si>
  <si>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</si>
  <si>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</si>
  <si>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</si>
  <si>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</si>
  <si>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</si>
  <si>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</si>
  <si>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</si>
  <si>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</si>
  <si>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</si>
  <si>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</si>
  <si>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</si>
  <si>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</si>
  <si>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</si>
  <si>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</si>
  <si>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</si>
  <si>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</si>
  <si>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</si>
  <si>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</si>
  <si>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</si>
  <si>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</si>
  <si>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</si>
  <si>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</si>
  <si>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</si>
  <si>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</si>
  <si>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</si>
  <si>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</si>
  <si>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</si>
  <si>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</si>
  <si>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</si>
  <si>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</si>
  <si>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</si>
  <si>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</si>
  <si>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</si>
  <si>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</si>
  <si>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</si>
  <si>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</si>
  <si>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</si>
  <si>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</si>
  <si>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</si>
  <si>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</si>
  <si>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</si>
  <si>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</si>
  <si>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</si>
  <si>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</si>
  <si>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</si>
  <si>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</si>
  <si>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</si>
  <si>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</si>
  <si>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</si>
  <si>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</si>
  <si>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</si>
  <si>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</si>
  <si>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</si>
  <si>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</si>
  <si>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</si>
  <si>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</si>
  <si>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</si>
  <si>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</si>
  <si>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</si>
  <si>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</si>
  <si>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</si>
  <si>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</si>
  <si>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</si>
  <si>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</si>
  <si>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</si>
  <si>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</si>
  <si>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</si>
  <si>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</si>
  <si>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</si>
  <si>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</si>
  <si>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</si>
  <si>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</si>
  <si>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</si>
  <si>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</si>
  <si>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</si>
  <si>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</si>
  <si>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</si>
  <si>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</si>
  <si>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</si>
  <si>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</si>
  <si>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</si>
  <si>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</si>
  <si>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</si>
  <si>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</si>
  <si>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</si>
  <si>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</si>
  <si>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</si>
  <si>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</si>
  <si>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</si>
  <si>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</si>
  <si>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</si>
  <si>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</si>
  <si>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</si>
  <si>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</si>
  <si>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</si>
  <si>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</si>
  <si>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</si>
  <si>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</si>
  <si>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</si>
  <si>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</si>
  <si>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</si>
  <si>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</si>
  <si>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</si>
  <si>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</si>
  <si>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</si>
  <si>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</si>
  <si>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</si>
  <si>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</si>
  <si>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</si>
  <si>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</si>
  <si>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</si>
  <si>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</si>
  <si>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</si>
  <si>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</si>
  <si>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</si>
  <si>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</si>
  <si>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</si>
  <si>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</si>
  <si>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</si>
  <si>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</si>
  <si>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</si>
  <si>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</si>
  <si>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</si>
  <si>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</si>
  <si>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</si>
  <si>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</si>
  <si>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</si>
  <si>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</si>
  <si>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</si>
  <si>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</si>
  <si>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</si>
  <si>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</si>
  <si>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</si>
  <si>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</si>
  <si>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</si>
  <si>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</si>
  <si>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</si>
  <si>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</si>
  <si>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</si>
  <si>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</si>
  <si>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</si>
  <si>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</si>
  <si>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</si>
  <si>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</si>
  <si>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</si>
  <si>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</si>
  <si>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</si>
  <si>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</si>
  <si>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</si>
  <si>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</si>
  <si>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</si>
  <si>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</si>
  <si>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</si>
  <si>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</si>
  <si>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</si>
  <si>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</si>
  <si>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</si>
  <si>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</si>
  <si>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</si>
  <si>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</si>
  <si>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</si>
  <si>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</si>
  <si>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</si>
  <si>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</si>
  <si>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</si>
  <si>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</si>
  <si>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</si>
  <si>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</si>
  <si>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</si>
  <si>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</si>
  <si>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</si>
  <si>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</si>
  <si>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</si>
  <si>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</si>
  <si>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</si>
  <si>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</si>
  <si>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</si>
  <si>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</si>
  <si>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</si>
  <si>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</si>
  <si>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</si>
  <si>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</si>
  <si>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</si>
  <si>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</si>
  <si>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</si>
  <si>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</si>
  <si>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</si>
  <si>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</si>
  <si>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</si>
  <si>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</si>
  <si>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</si>
  <si>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</si>
  <si>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</si>
  <si>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</si>
  <si>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</si>
  <si>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</si>
  <si>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</si>
  <si>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</si>
  <si>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</si>
  <si>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</si>
  <si>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</si>
  <si>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</si>
  <si>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</si>
  <si>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</si>
  <si>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</si>
  <si>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</si>
  <si>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</si>
  <si>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</si>
  <si>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</si>
  <si>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</si>
  <si>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</si>
  <si>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</si>
  <si>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</si>
  <si>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</si>
  <si>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</si>
  <si>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</si>
  <si>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</si>
  <si>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</si>
  <si>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</si>
  <si>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</si>
  <si>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</si>
  <si>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</si>
  <si>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</si>
  <si>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</si>
  <si>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</si>
  <si>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</si>
  <si>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</si>
  <si>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</si>
  <si>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</si>
  <si>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</si>
  <si>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</si>
  <si>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</si>
  <si>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</si>
  <si>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</si>
  <si>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</si>
  <si>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</si>
  <si>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</si>
  <si>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</si>
  <si>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</si>
  <si>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</si>
  <si>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</si>
  <si>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</si>
  <si>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</si>
  <si>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</si>
  <si>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</si>
  <si>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</si>
  <si>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</si>
  <si>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</si>
  <si>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</si>
  <si>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</si>
  <si>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</si>
  <si>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</si>
  <si>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</si>
  <si>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</si>
  <si>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</si>
  <si>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</si>
  <si>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</si>
  <si>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</si>
  <si>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</si>
  <si>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</si>
  <si>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</si>
  <si>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</si>
  <si>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</si>
  <si>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</si>
  <si>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</si>
  <si>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</si>
  <si>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</si>
  <si>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</si>
  <si>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</si>
  <si>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</si>
  <si>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</si>
  <si>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</si>
  <si>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</si>
  <si>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</si>
  <si>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</si>
  <si>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</si>
  <si>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</si>
  <si>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</si>
  <si>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</si>
  <si>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</si>
  <si>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</si>
  <si>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</si>
  <si>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</si>
  <si>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</si>
  <si>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</si>
  <si>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</si>
  <si>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</si>
  <si>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</si>
  <si>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</si>
  <si>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</si>
  <si>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</si>
  <si>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</si>
  <si>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</si>
  <si>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</si>
  <si>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</si>
  <si>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</si>
  <si>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</si>
  <si>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</si>
  <si>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</si>
  <si>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</si>
  <si>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</si>
  <si>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</si>
  <si>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</si>
  <si>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</si>
  <si>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</si>
  <si>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</si>
  <si>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</si>
  <si>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</si>
  <si>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</si>
  <si>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</si>
  <si>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</si>
  <si>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</si>
  <si>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</si>
  <si>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</si>
  <si>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</si>
  <si>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</si>
  <si>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</si>
  <si>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</si>
  <si>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</si>
  <si>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</si>
  <si>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</si>
  <si>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</si>
  <si>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</si>
  <si>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</si>
  <si>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</si>
  <si>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</si>
  <si>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</si>
  <si>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</si>
  <si>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</si>
  <si>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</si>
  <si>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</si>
  <si>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</si>
  <si>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</si>
  <si>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</si>
  <si>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</si>
  <si>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</si>
  <si>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</si>
  <si>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</si>
  <si>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</si>
  <si>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</si>
  <si>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</si>
  <si>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</si>
  <si>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</si>
  <si>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</si>
  <si>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</si>
  <si>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</si>
  <si>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</si>
  <si>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</si>
  <si>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</si>
  <si>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</si>
  <si>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</si>
  <si>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</si>
  <si>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</si>
  <si>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</si>
  <si>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</si>
  <si>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</si>
  <si>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</si>
  <si>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</si>
  <si>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</si>
  <si>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</si>
  <si>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</si>
  <si>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</si>
  <si>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</si>
  <si>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</si>
  <si>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</si>
  <si>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</si>
  <si>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</si>
  <si>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</si>
  <si>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</si>
  <si>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</si>
  <si>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</si>
  <si>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</si>
  <si>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</si>
  <si>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</si>
  <si>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</si>
  <si>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</si>
  <si>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</si>
  <si>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</si>
  <si>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</si>
  <si>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</si>
  <si>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</si>
  <si>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</si>
  <si>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</si>
  <si>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</si>
  <si>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</si>
  <si>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</si>
  <si>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</si>
  <si>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</si>
  <si>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</si>
  <si>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</si>
  <si>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</si>
  <si>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</si>
  <si>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</si>
  <si>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</si>
  <si>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</si>
  <si>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</si>
  <si>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</si>
  <si>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</si>
  <si>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</si>
  <si>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</si>
  <si>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</si>
  <si>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</si>
  <si>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</si>
  <si>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</si>
  <si>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</si>
  <si>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</si>
  <si>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</si>
  <si>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</si>
  <si>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</si>
  <si>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</si>
  <si>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</si>
  <si>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</si>
  <si>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</si>
  <si>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</si>
  <si>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</si>
  <si>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</si>
  <si>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</si>
  <si>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</si>
  <si>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</si>
  <si>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</si>
  <si>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</si>
  <si>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</si>
  <si>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</si>
  <si>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</si>
  <si>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</si>
  <si>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</si>
  <si>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</si>
  <si>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</si>
  <si>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</si>
  <si>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</si>
  <si>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</si>
  <si>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</si>
  <si>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</si>
  <si>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</si>
  <si>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</si>
  <si>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</si>
  <si>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</si>
  <si>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</si>
  <si>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</si>
  <si>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</si>
  <si>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</si>
  <si>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</si>
  <si>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</si>
  <si>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</si>
  <si>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</si>
  <si>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</si>
  <si>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</si>
  <si>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</si>
  <si>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</si>
  <si>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</si>
  <si>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</si>
  <si>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</si>
  <si>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</si>
  <si>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</si>
  <si>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</si>
  <si>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</si>
  <si>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</si>
  <si>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</si>
  <si>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</si>
  <si>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</si>
  <si>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</si>
  <si>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</si>
  <si>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</si>
  <si>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</si>
  <si>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</si>
  <si>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</si>
  <si>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</si>
  <si>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</si>
  <si>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</si>
  <si>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</si>
  <si>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</si>
  <si>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</si>
  <si>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</si>
  <si>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</si>
  <si>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</si>
  <si>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</si>
  <si>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</si>
  <si>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</si>
  <si>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</si>
  <si>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</si>
  <si>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</si>
  <si>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</si>
  <si>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</si>
  <si>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</si>
  <si>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</si>
  <si>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</si>
  <si>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</si>
  <si>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</si>
  <si>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</si>
  <si>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</si>
  <si>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</si>
  <si>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</si>
  <si>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</si>
  <si>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</si>
  <si>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</si>
  <si>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</si>
  <si>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</si>
  <si>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</si>
  <si>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</si>
  <si>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</si>
  <si>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</si>
  <si>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</si>
  <si>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</si>
  <si>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</si>
  <si>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</si>
  <si>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</si>
  <si>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</si>
  <si>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</si>
  <si>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</si>
  <si>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</si>
  <si>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</si>
  <si>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</si>
  <si>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</si>
  <si>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</si>
  <si>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</si>
  <si>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</si>
  <si>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</si>
  <si>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</si>
  <si>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</si>
  <si>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</si>
  <si>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</si>
  <si>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</si>
  <si>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</si>
  <si>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</si>
  <si>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</si>
  <si>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</si>
  <si>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</si>
  <si>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</si>
  <si>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</si>
  <si>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</si>
  <si>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</si>
  <si>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</si>
  <si>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</si>
  <si>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</si>
  <si>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</si>
  <si>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</si>
  <si>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</si>
  <si>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</si>
  <si>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</si>
  <si>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</si>
  <si>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</si>
  <si>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</si>
  <si>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</si>
  <si>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</si>
  <si>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</si>
  <si>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</si>
  <si>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</si>
  <si>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</si>
  <si>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</si>
  <si>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</si>
  <si>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</si>
  <si>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</si>
  <si>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</si>
  <si>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</si>
  <si>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</si>
  <si>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</si>
  <si>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</si>
  <si>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</si>
  <si>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</si>
  <si>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</si>
  <si>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</si>
  <si>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</si>
  <si>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</si>
  <si>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</si>
  <si>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</si>
  <si>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</si>
  <si>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</si>
  <si>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</si>
  <si>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</si>
  <si>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</si>
  <si>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</si>
  <si>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</si>
  <si>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</si>
  <si>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</si>
  <si>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</si>
  <si>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</si>
  <si>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</si>
  <si>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</si>
  <si>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</si>
  <si>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</si>
  <si>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</si>
  <si>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</si>
  <si>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</si>
  <si>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</si>
  <si>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</si>
  <si>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</si>
  <si>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</si>
  <si>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</si>
  <si>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</si>
  <si>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</si>
  <si>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</si>
  <si>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</si>
  <si>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</si>
  <si>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</si>
  <si>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</si>
  <si>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</si>
  <si>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</si>
  <si>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</si>
  <si>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</si>
  <si>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</si>
  <si>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</si>
  <si>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</si>
  <si>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</si>
  <si>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</si>
  <si>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</si>
  <si>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</si>
  <si>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</si>
  <si>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</si>
  <si>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</si>
  <si>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</si>
  <si>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</si>
  <si>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</si>
  <si>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</si>
  <si>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</si>
  <si>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</si>
  <si>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</si>
  <si>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</si>
  <si>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</si>
  <si>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</si>
  <si>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</si>
  <si>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</si>
  <si>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</si>
  <si>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</si>
  <si>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</si>
  <si>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</si>
  <si>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</si>
  <si>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</si>
  <si>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</si>
  <si>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</si>
  <si>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</si>
  <si>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</si>
  <si>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</si>
  <si>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</si>
  <si>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</si>
  <si>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</si>
  <si>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</si>
  <si>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</si>
  <si>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</si>
  <si>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</si>
  <si>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</si>
  <si>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</si>
  <si>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</si>
  <si>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</si>
  <si>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</si>
  <si>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</si>
  <si>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</si>
  <si>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</si>
  <si>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</si>
  <si>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</si>
  <si>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</si>
  <si>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</si>
  <si>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</si>
  <si>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</si>
  <si>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</si>
  <si>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</si>
  <si>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</si>
  <si>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</si>
  <si>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</si>
  <si>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</si>
  <si>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</si>
  <si>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</si>
  <si>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</si>
  <si>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</si>
  <si>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</si>
  <si>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</si>
  <si>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</si>
  <si>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</si>
  <si>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</si>
  <si>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</si>
  <si>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</si>
  <si>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</si>
  <si>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</si>
  <si>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</si>
  <si>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</si>
  <si>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</si>
  <si>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</si>
  <si>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</si>
  <si>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</si>
  <si>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</si>
  <si>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</si>
  <si>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</si>
  <si>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</si>
  <si>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</si>
  <si>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</si>
  <si>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</si>
  <si>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</si>
  <si>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</si>
  <si>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</si>
  <si>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</si>
  <si>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</si>
  <si>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</si>
  <si>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</si>
  <si>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</si>
  <si>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</si>
  <si>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</si>
  <si>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</si>
  <si>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</si>
  <si>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</si>
  <si>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</si>
  <si>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</si>
  <si>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</si>
  <si>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</si>
  <si>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</si>
  <si>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</si>
  <si>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</si>
  <si>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</si>
  <si>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</si>
  <si>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</si>
  <si>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</si>
  <si>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</si>
  <si>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</si>
  <si>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</si>
  <si>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</si>
  <si>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</si>
  <si>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</si>
  <si>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</si>
  <si>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</si>
  <si>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</si>
  <si>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</si>
  <si>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</si>
  <si>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</si>
  <si>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</si>
  <si>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</si>
  <si>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</si>
  <si>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</si>
  <si>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</si>
  <si>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</si>
  <si>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</si>
  <si>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</si>
  <si>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</si>
  <si>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</si>
  <si>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</si>
  <si>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</si>
  <si>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</si>
  <si>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</si>
  <si>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</si>
  <si>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</si>
  <si>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</si>
  <si>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</si>
  <si>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</si>
  <si>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</si>
  <si>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</si>
  <si>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</si>
  <si>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</si>
  <si>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</si>
  <si>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</si>
  <si>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</si>
  <si>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</si>
  <si>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</si>
  <si>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</si>
  <si>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</si>
  <si>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</si>
  <si>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</si>
  <si>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</si>
  <si>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</si>
  <si>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</si>
  <si>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</si>
  <si>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</si>
  <si>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</si>
  <si>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</si>
  <si>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</si>
  <si>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</si>
  <si>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</si>
  <si>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</si>
  <si>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</si>
  <si>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</si>
  <si>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</si>
  <si>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</si>
  <si>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</si>
  <si>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</si>
  <si>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</si>
  <si>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</si>
  <si>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</si>
  <si>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</si>
  <si>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</si>
  <si>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</si>
  <si>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</si>
  <si>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</si>
  <si>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</si>
  <si>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</si>
  <si>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</si>
  <si>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</si>
  <si>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</si>
  <si>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</si>
  <si>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</si>
  <si>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</si>
  <si>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</si>
  <si>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</si>
  <si>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</si>
  <si>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</si>
  <si>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</si>
  <si>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</si>
  <si>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</si>
  <si>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</si>
  <si>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</si>
  <si>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</si>
  <si>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</si>
  <si>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</si>
  <si>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</si>
  <si>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</si>
  <si>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</si>
  <si>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</si>
  <si>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</si>
  <si>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</si>
  <si>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</si>
  <si>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</si>
  <si>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</si>
  <si>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</si>
  <si>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</si>
  <si>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</si>
  <si>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</si>
  <si>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</si>
  <si>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</si>
  <si>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</si>
  <si>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</si>
  <si>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</si>
  <si>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</si>
  <si>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</si>
  <si>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</si>
  <si>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</si>
  <si>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</si>
  <si>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</si>
  <si>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</si>
  <si>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</si>
  <si>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</si>
  <si>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</si>
  <si>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</si>
  <si>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</si>
  <si>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</si>
  <si>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</si>
  <si>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</si>
  <si>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</si>
  <si>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</si>
  <si>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</si>
  <si>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</si>
  <si>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</si>
  <si>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</si>
  <si>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</si>
  <si>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</si>
  <si>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</si>
  <si>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</si>
  <si>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</si>
  <si>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</si>
  <si>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</si>
  <si>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</si>
  <si>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</si>
  <si>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</si>
  <si>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</si>
  <si>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</si>
  <si>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</si>
  <si>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</si>
  <si>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</si>
  <si>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</si>
  <si>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</si>
  <si>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</si>
  <si>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</si>
  <si>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</si>
  <si>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</si>
  <si>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</si>
  <si>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</si>
  <si>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</si>
  <si>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</si>
  <si>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</si>
  <si>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</si>
  <si>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</si>
  <si>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</si>
  <si>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</si>
  <si>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</si>
  <si>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</si>
  <si>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</si>
  <si>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</si>
  <si>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</si>
  <si>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</si>
  <si>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</si>
  <si>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</si>
  <si>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</si>
  <si>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</si>
  <si>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</si>
  <si>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</si>
  <si>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</si>
  <si>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</si>
  <si>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</si>
  <si>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</si>
  <si>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</si>
  <si>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</si>
  <si>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</si>
  <si>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</si>
  <si>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</si>
  <si>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</si>
  <si>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</si>
  <si>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</si>
  <si>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</si>
  <si>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</si>
  <si>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</si>
  <si>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</si>
  <si>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</si>
  <si>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</si>
  <si>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</si>
  <si>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</si>
  <si>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</si>
  <si>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</si>
  <si>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</si>
  <si>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</si>
  <si>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</si>
  <si>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</si>
  <si>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</si>
  <si>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</si>
  <si>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</si>
  <si>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</si>
  <si>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</si>
  <si>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</si>
  <si>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</si>
  <si>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</si>
  <si>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</si>
  <si>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</si>
  <si>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</si>
  <si>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</si>
  <si>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</si>
  <si>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</si>
  <si>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</si>
  <si>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</si>
  <si>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</si>
  <si>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</si>
  <si>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</si>
  <si>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</si>
  <si>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</si>
  <si>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</si>
  <si>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</si>
  <si>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</si>
  <si>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</si>
  <si>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</si>
  <si>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</si>
  <si>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</si>
  <si>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</si>
  <si>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</si>
  <si>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</si>
  <si>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</si>
  <si>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</si>
  <si>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</si>
  <si>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</si>
  <si>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</si>
  <si>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</si>
  <si>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</si>
  <si>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</si>
  <si>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</si>
  <si>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</si>
  <si>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</si>
  <si>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</si>
  <si>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</si>
  <si>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</si>
  <si>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</si>
  <si>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</si>
  <si>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</si>
  <si>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</si>
  <si>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</si>
  <si>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</si>
  <si>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</si>
  <si>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</si>
  <si>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</si>
  <si>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</si>
  <si>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</si>
  <si>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</si>
  <si>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</si>
  <si>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</si>
  <si>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</si>
  <si>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</si>
  <si>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</si>
  <si>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</si>
  <si>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</si>
  <si>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</si>
  <si>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</si>
  <si>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</si>
  <si>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</si>
  <si>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</si>
  <si>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</si>
  <si>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</si>
  <si>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</si>
  <si>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</si>
  <si>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</si>
  <si>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</si>
  <si>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</si>
  <si>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</si>
  <si>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</si>
  <si>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</si>
  <si>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</si>
  <si>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</si>
  <si>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</si>
  <si>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</si>
  <si>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</si>
  <si>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</si>
  <si>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</si>
  <si>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</si>
  <si>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</si>
  <si>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</si>
  <si>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</si>
  <si>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</si>
  <si>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</si>
  <si>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</si>
  <si>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</si>
  <si>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</si>
  <si>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</si>
  <si>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</si>
  <si>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</si>
  <si>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</si>
  <si>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</si>
  <si>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</si>
  <si>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</si>
  <si>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</si>
  <si>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</si>
  <si>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</si>
  <si>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</si>
  <si>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</si>
  <si>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</si>
  <si>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</si>
  <si>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</si>
  <si>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</si>
  <si>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</si>
  <si>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</si>
  <si>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</si>
  <si>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</si>
  <si>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</si>
  <si>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</si>
  <si>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</si>
  <si>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</si>
  <si>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</si>
  <si>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</si>
  <si>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</si>
  <si>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</si>
  <si>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</si>
  <si>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</si>
  <si>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</si>
  <si>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</si>
  <si>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</si>
  <si>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</si>
  <si>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</si>
  <si>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</si>
  <si>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</si>
  <si>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</si>
  <si>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</si>
  <si>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</si>
  <si>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</si>
  <si>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</si>
  <si>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</si>
  <si>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</si>
  <si>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</si>
  <si>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</si>
  <si>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</si>
  <si>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</si>
  <si>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</si>
  <si>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</si>
  <si>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</si>
  <si>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</si>
  <si>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</si>
  <si>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</si>
  <si>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</si>
  <si>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</si>
  <si>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</si>
  <si>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</si>
  <si>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</si>
  <si>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</si>
  <si>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</si>
  <si>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</si>
  <si>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</si>
  <si>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</si>
  <si>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</si>
  <si>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</si>
  <si>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</si>
  <si>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</si>
  <si>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</si>
  <si>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</si>
  <si>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</si>
  <si>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</si>
  <si>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</si>
  <si>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</si>
  <si>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</si>
  <si>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</si>
  <si>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</si>
  <si>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</si>
  <si>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</si>
  <si>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</si>
  <si>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</si>
  <si>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</si>
  <si>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</si>
  <si>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</si>
  <si>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</si>
  <si>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</si>
  <si>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</si>
  <si>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</si>
  <si>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</si>
  <si>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</si>
  <si>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</si>
  <si>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</si>
  <si>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</si>
  <si>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</si>
  <si>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</si>
  <si>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</si>
  <si>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</si>
  <si>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</si>
  <si>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</si>
  <si>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</si>
  <si>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</si>
  <si>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</si>
  <si>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</si>
  <si>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</si>
  <si>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</si>
  <si>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</si>
  <si>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</si>
  <si>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</si>
  <si>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</si>
  <si>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</si>
  <si>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</si>
  <si>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</si>
  <si>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</si>
  <si>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</si>
  <si>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</si>
  <si>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</si>
  <si>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</si>
  <si>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</si>
  <si>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</si>
  <si>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</si>
  <si>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</si>
  <si>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</si>
  <si>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</si>
  <si>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</si>
  <si>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</si>
  <si>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</si>
  <si>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</si>
  <si>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</si>
  <si>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</si>
  <si>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</si>
  <si>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</si>
  <si>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</si>
  <si>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</si>
  <si>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</si>
  <si>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</si>
  <si>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</si>
  <si>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</si>
  <si>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</si>
  <si>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</si>
  <si>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</si>
  <si>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</si>
  <si>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</si>
  <si>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</si>
  <si>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</si>
  <si>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</si>
  <si>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</si>
  <si>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</si>
  <si>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</si>
  <si>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</si>
  <si>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</si>
  <si>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</si>
  <si>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</si>
  <si>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</si>
  <si>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</si>
  <si>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</si>
  <si>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</si>
  <si>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</si>
  <si>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</si>
  <si>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</si>
  <si>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</si>
  <si>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</si>
  <si>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</si>
  <si>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</si>
  <si>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</si>
  <si>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</si>
  <si>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</si>
  <si>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</si>
  <si>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</si>
  <si>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</si>
  <si>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</si>
  <si>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</si>
  <si>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</si>
  <si>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</si>
  <si>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</si>
  <si>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</si>
  <si>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</si>
  <si>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</si>
  <si>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</si>
  <si>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</si>
  <si>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</si>
  <si>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</si>
  <si>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</si>
  <si>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</si>
  <si>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</si>
  <si>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</si>
  <si>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</si>
  <si>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</si>
  <si>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</si>
  <si>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</si>
  <si>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</si>
  <si>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</si>
  <si>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</si>
  <si>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</si>
  <si>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</si>
  <si>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</si>
  <si>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</si>
  <si>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</si>
  <si>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</si>
  <si>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</si>
  <si>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</si>
  <si>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</si>
  <si>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</si>
  <si>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</si>
  <si>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</si>
  <si>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</si>
  <si>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</si>
  <si>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</si>
  <si>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</si>
  <si>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</si>
  <si>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</si>
  <si>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</si>
  <si>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</si>
  <si>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</si>
  <si>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</si>
  <si>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</si>
  <si>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</si>
  <si>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</si>
  <si>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</si>
  <si>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</si>
  <si>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</si>
  <si>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</si>
  <si>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</si>
  <si>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</si>
  <si>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</si>
  <si>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</si>
  <si>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</si>
  <si>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</si>
  <si>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</si>
  <si>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</si>
  <si>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</si>
  <si>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</si>
  <si>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</si>
  <si>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</si>
  <si>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</si>
  <si>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</si>
  <si>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</si>
  <si>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</si>
  <si>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</si>
  <si>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</si>
  <si>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</si>
  <si>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</si>
  <si>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</si>
  <si>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</si>
  <si>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</si>
  <si>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</si>
  <si>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</si>
  <si>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</si>
  <si>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</si>
  <si>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</si>
  <si>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</si>
  <si>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</si>
  <si>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</si>
  <si>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</si>
  <si>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</si>
  <si>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</si>
  <si>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</si>
  <si>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</si>
  <si>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</si>
  <si>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</si>
  <si>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</si>
  <si>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</si>
  <si>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</si>
  <si>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</si>
  <si>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</si>
  <si>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</si>
  <si>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</si>
  <si>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</si>
  <si>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</si>
  <si>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</si>
  <si>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</si>
  <si>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</si>
  <si>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</si>
  <si>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</si>
  <si>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</si>
  <si>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</si>
  <si>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</si>
  <si>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</si>
  <si>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</si>
  <si>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</si>
  <si>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</si>
  <si>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</si>
  <si>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</si>
  <si>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</si>
  <si>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</si>
  <si>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</si>
  <si>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</si>
  <si>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</si>
  <si>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</si>
  <si>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</si>
  <si>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</si>
  <si>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</si>
  <si>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</si>
  <si>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</si>
  <si>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</si>
  <si>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</si>
  <si>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</si>
  <si>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</si>
  <si>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</si>
  <si>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</si>
  <si>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</si>
  <si>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</si>
  <si>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</si>
  <si>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</si>
  <si>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</si>
  <si>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</si>
  <si>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</si>
  <si>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</si>
  <si>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</si>
  <si>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</si>
  <si>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</si>
  <si>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</si>
  <si>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</si>
  <si>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</si>
  <si>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</si>
  <si>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</si>
  <si>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</si>
  <si>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</si>
  <si>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</si>
  <si>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</si>
  <si>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</si>
  <si>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</si>
  <si>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</si>
  <si>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</si>
  <si>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</si>
  <si>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</si>
  <si>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</si>
  <si>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</si>
  <si>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</si>
  <si>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</si>
  <si>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</si>
  <si>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</si>
  <si>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</si>
  <si>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</si>
  <si>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</si>
  <si>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</si>
  <si>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</si>
  <si>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</si>
  <si>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</si>
  <si>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</si>
  <si>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</si>
  <si>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</si>
  <si>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</si>
  <si>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</si>
  <si>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</si>
  <si>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</si>
  <si>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</si>
  <si>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</si>
  <si>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</si>
  <si>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</si>
  <si>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</si>
  <si>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</si>
  <si>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</si>
  <si>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</si>
  <si>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</si>
  <si>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</si>
  <si>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</si>
  <si>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</si>
  <si>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</si>
  <si>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</si>
  <si>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</si>
  <si>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</si>
  <si>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</si>
  <si>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</si>
  <si>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</si>
  <si>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</si>
  <si>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</si>
  <si>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</si>
  <si>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</si>
  <si>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</si>
  <si>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</si>
  <si>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</si>
  <si>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</si>
  <si>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</si>
  <si>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</si>
  <si>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</si>
  <si>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</si>
  <si>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</si>
  <si>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</si>
  <si>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</si>
  <si>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</si>
  <si>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</si>
  <si>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</si>
  <si>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</si>
  <si>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</si>
  <si>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</si>
  <si>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</si>
  <si>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</si>
  <si>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</si>
  <si>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</si>
  <si>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</si>
  <si>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</si>
  <si>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</si>
  <si>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</si>
  <si>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</si>
  <si>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</si>
  <si>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</si>
  <si>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</si>
  <si>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</si>
  <si>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</si>
  <si>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</si>
  <si>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</si>
  <si>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</si>
  <si>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</si>
  <si>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</si>
  <si>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</si>
  <si>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</si>
  <si>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</si>
  <si>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</si>
  <si>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</si>
  <si>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</si>
  <si>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</si>
  <si>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</si>
  <si>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</si>
  <si>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</si>
  <si>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</si>
  <si>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</si>
  <si>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</si>
  <si>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</si>
  <si>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</si>
  <si>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</si>
  <si>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</si>
  <si>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</si>
  <si>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</si>
  <si>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</si>
  <si>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</si>
  <si>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</si>
  <si>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</si>
  <si>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</si>
  <si>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</si>
  <si>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</si>
  <si>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</si>
  <si>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</si>
  <si>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</si>
  <si>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</si>
  <si>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</si>
  <si>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</si>
  <si>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</si>
  <si>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</si>
  <si>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</si>
  <si>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</si>
  <si>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</si>
  <si>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</si>
  <si>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</si>
  <si>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</si>
  <si>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</si>
  <si>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</si>
  <si>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</si>
  <si>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</si>
  <si>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</si>
  <si>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</si>
  <si>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</si>
  <si>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</si>
  <si>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</si>
  <si>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</si>
  <si>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</si>
  <si>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</si>
  <si>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</si>
  <si>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</si>
  <si>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</si>
  <si>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</si>
  <si>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</si>
  <si>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</si>
  <si>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</si>
  <si>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</si>
  <si>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</si>
  <si>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</si>
  <si>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</si>
  <si>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</si>
  <si>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</si>
  <si>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</si>
  <si>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</si>
  <si>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</si>
  <si>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</si>
  <si>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</si>
  <si>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</si>
  <si>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</si>
  <si>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</si>
  <si>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</si>
  <si>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</si>
  <si>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</si>
  <si>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</si>
  <si>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</si>
  <si>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</si>
  <si>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</si>
  <si>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</si>
  <si>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</si>
  <si>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</si>
  <si>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</si>
  <si>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</si>
  <si>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</si>
  <si>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</si>
  <si>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</si>
  <si>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</si>
  <si>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</si>
  <si>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</si>
  <si>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</si>
  <si>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</si>
  <si>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</si>
  <si>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</si>
  <si>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</si>
  <si>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</si>
  <si>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</si>
  <si>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</si>
  <si>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</si>
  <si>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</si>
  <si>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</si>
  <si>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</si>
  <si>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</si>
  <si>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</si>
  <si>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</si>
  <si>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</si>
  <si>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</si>
  <si>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</si>
  <si>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</si>
  <si>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</si>
  <si>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</si>
  <si>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</si>
  <si>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</si>
  <si>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</si>
  <si>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</si>
  <si>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</si>
  <si>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</si>
  <si>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</si>
  <si>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</si>
  <si>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</si>
  <si>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</si>
  <si>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</si>
  <si>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</si>
  <si>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</si>
  <si>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</si>
  <si>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</si>
  <si>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</si>
  <si>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</si>
  <si>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</si>
  <si>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</si>
  <si>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</si>
  <si>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</si>
  <si>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</si>
  <si>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</si>
  <si>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</si>
  <si>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</si>
  <si>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</si>
  <si>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</si>
  <si>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</si>
  <si>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</si>
  <si>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</si>
  <si>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</si>
  <si>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</si>
  <si>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</si>
  <si>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</si>
  <si>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</si>
  <si>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</si>
  <si>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</si>
  <si>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</si>
  <si>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</si>
  <si>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</si>
  <si>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</si>
  <si>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</si>
  <si>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</si>
  <si>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</si>
  <si>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</si>
  <si>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</si>
  <si>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</si>
  <si>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</si>
  <si>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</si>
  <si>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</si>
  <si>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</si>
  <si>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</si>
  <si>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</si>
  <si>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</si>
  <si>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</si>
  <si>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</si>
  <si>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</si>
  <si>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</si>
  <si>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</si>
  <si>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</si>
  <si>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</si>
  <si>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</si>
  <si>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</si>
  <si>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</si>
  <si>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</si>
  <si>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</si>
  <si>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</si>
  <si>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</si>
  <si>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</si>
  <si>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</si>
  <si>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</si>
  <si>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</si>
  <si>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</si>
  <si>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</si>
  <si>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</si>
  <si>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</si>
  <si>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</si>
  <si>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</si>
  <si>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</si>
  <si>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</si>
  <si>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</si>
  <si>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</si>
  <si>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</si>
  <si>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</si>
  <si>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</si>
  <si>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</si>
  <si>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</si>
  <si>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</si>
  <si>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</si>
  <si>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</si>
  <si>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</si>
  <si>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</si>
  <si>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</si>
  <si>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</si>
  <si>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</si>
  <si>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</si>
  <si>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</si>
  <si>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</si>
  <si>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</si>
  <si>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</si>
  <si>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</si>
  <si>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</si>
  <si>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</si>
  <si>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</si>
  <si>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</si>
  <si>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</si>
  <si>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</si>
  <si>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</si>
  <si>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</si>
  <si>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</si>
  <si>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</si>
  <si>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</si>
  <si>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</si>
  <si>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</si>
  <si>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</si>
  <si>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</si>
  <si>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</si>
  <si>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</si>
  <si>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</si>
  <si>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</si>
  <si>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</si>
  <si>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</si>
  <si>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</si>
  <si>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</si>
  <si>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</si>
  <si>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</si>
  <si>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</si>
  <si>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</si>
  <si>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</si>
  <si>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</si>
  <si>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</si>
  <si>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</si>
  <si>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</si>
  <si>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</si>
  <si>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</si>
  <si>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</si>
  <si>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</si>
  <si>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</si>
  <si>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</si>
  <si>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</si>
  <si>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</si>
  <si>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</si>
  <si>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</si>
  <si>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</si>
  <si>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</si>
  <si>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</si>
  <si>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</si>
  <si>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</si>
  <si>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</si>
  <si>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</si>
  <si>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</si>
  <si>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</si>
  <si>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</si>
  <si>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</si>
  <si>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</si>
  <si>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</si>
  <si>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</si>
  <si>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</si>
  <si>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</si>
  <si>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</si>
  <si>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</si>
  <si>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</si>
  <si>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</si>
  <si>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</si>
  <si>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</si>
  <si>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</si>
  <si>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</si>
  <si>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</si>
  <si>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</si>
  <si>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</si>
  <si>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</si>
  <si>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</si>
  <si>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</si>
  <si>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</si>
  <si>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</si>
  <si>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</si>
  <si>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</si>
  <si>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</si>
  <si>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</si>
  <si>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</si>
  <si>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</si>
  <si>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</si>
  <si>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</si>
  <si>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</si>
  <si>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</si>
  <si>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</si>
  <si>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</si>
  <si>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</si>
  <si>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</si>
  <si>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</si>
  <si>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</si>
  <si>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</si>
  <si>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</si>
  <si>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</si>
  <si>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</si>
  <si>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</si>
  <si>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</si>
  <si>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</si>
  <si>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</si>
  <si>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</si>
  <si>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</si>
  <si>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</si>
  <si>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</si>
  <si>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</si>
  <si>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</si>
  <si>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</si>
  <si>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</si>
  <si>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</si>
  <si>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</si>
  <si>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</si>
  <si>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</si>
  <si>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</si>
  <si>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</si>
  <si>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</si>
  <si>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</si>
  <si>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</si>
  <si>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</si>
  <si>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</si>
  <si>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</si>
  <si>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</si>
  <si>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</si>
  <si>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</si>
  <si>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</si>
  <si>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</si>
  <si>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</si>
  <si>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</si>
  <si>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</si>
  <si>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</si>
  <si>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</si>
  <si>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</si>
  <si>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</si>
  <si>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</si>
  <si>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</si>
  <si>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</si>
  <si>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</si>
  <si>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</si>
  <si>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</si>
  <si>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</si>
  <si>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</si>
  <si>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</si>
  <si>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</si>
  <si>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</si>
  <si>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</si>
  <si>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</si>
  <si>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</si>
  <si>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</si>
  <si>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</si>
  <si>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</si>
  <si>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</si>
  <si>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</si>
  <si>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</si>
  <si>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</si>
  <si>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</si>
  <si>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</si>
  <si>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</si>
  <si>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</si>
  <si>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</si>
  <si>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</si>
  <si>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</si>
  <si>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</si>
  <si>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</si>
  <si>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</si>
  <si>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</si>
  <si>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</si>
  <si>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</si>
  <si>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</si>
  <si>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</si>
  <si>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</si>
  <si>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</si>
  <si>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</si>
  <si>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</si>
  <si>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</si>
  <si>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</si>
  <si>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</si>
  <si>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</si>
  <si>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</si>
  <si>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</si>
  <si>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</si>
  <si>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</si>
  <si>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</si>
  <si>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</si>
  <si>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</si>
  <si>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</si>
  <si>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</si>
  <si>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</si>
  <si>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</si>
  <si>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</si>
  <si>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</si>
  <si>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</si>
  <si>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</si>
  <si>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</si>
  <si>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</si>
  <si>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</si>
  <si>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</si>
  <si>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</si>
  <si>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</si>
  <si>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</si>
  <si>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</si>
  <si>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</si>
  <si>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</si>
  <si>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</si>
  <si>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</si>
  <si>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</si>
  <si>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</si>
  <si>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</si>
  <si>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</si>
  <si>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</si>
  <si>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</si>
  <si>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</si>
  <si>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</si>
  <si>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</si>
  <si>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</si>
  <si>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</si>
  <si>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</si>
  <si>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</si>
  <si>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</si>
  <si>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</si>
  <si>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</si>
  <si>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</si>
  <si>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</si>
  <si>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</si>
  <si>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</si>
  <si>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</si>
  <si>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</si>
  <si>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</si>
  <si>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</si>
  <si>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</si>
  <si>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</si>
  <si>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</si>
  <si>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</si>
  <si>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</si>
  <si>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</si>
  <si>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</si>
  <si>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</si>
  <si>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</si>
  <si>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</si>
  <si>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</si>
  <si>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</si>
  <si>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</si>
  <si>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</si>
  <si>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</si>
  <si>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</si>
  <si>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</si>
  <si>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</si>
  <si>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</si>
  <si>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</si>
  <si>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</si>
  <si>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</si>
  <si>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</si>
  <si>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</si>
  <si>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</si>
  <si>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</si>
  <si>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</si>
  <si>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</si>
  <si>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</si>
  <si>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</si>
  <si>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</si>
  <si>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</si>
  <si>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</si>
  <si>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</si>
  <si>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</si>
  <si>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</si>
  <si>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</si>
  <si>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</si>
  <si>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</si>
  <si>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</si>
  <si>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</si>
  <si>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</si>
  <si>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</si>
  <si>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</si>
  <si>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</si>
  <si>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</si>
  <si>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</si>
  <si>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</si>
  <si>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</si>
  <si>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</si>
  <si>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</si>
  <si>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</si>
  <si>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</si>
  <si>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</si>
  <si>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</si>
  <si>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</si>
  <si>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</si>
  <si>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</si>
  <si>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</si>
  <si>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</si>
  <si>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</si>
  <si>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</si>
  <si>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</si>
  <si>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</si>
  <si>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</si>
  <si>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</si>
  <si>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</si>
  <si>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</si>
  <si>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</si>
  <si>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</si>
  <si>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</si>
  <si>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</si>
  <si>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</si>
  <si>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</si>
  <si>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</si>
  <si>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</si>
  <si>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</si>
  <si>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</si>
  <si>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</si>
  <si>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</si>
  <si>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</si>
  <si>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</si>
  <si>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</si>
  <si>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</si>
  <si>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</si>
  <si>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</si>
  <si>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</si>
  <si>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</si>
  <si>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</si>
  <si>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</si>
  <si>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</si>
  <si>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</si>
  <si>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</si>
  <si>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</si>
  <si>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</si>
  <si>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</si>
  <si>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</si>
  <si>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</si>
  <si>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</si>
  <si>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</si>
  <si>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</si>
  <si>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</si>
  <si>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</si>
  <si>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</si>
  <si>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</si>
  <si>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</si>
  <si>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</si>
  <si>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</si>
  <si>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</si>
  <si>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</si>
  <si>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</si>
  <si>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</si>
  <si>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</si>
  <si>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</si>
  <si>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</si>
  <si>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</si>
  <si>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</si>
  <si>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</si>
  <si>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</si>
  <si>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</si>
  <si>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</si>
  <si>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</si>
  <si>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</si>
  <si>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</si>
  <si>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</si>
  <si>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</si>
  <si>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</si>
  <si>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</si>
  <si>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</si>
  <si>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</si>
  <si>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</si>
  <si>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</si>
  <si>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</si>
  <si>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</si>
  <si>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</si>
  <si>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</si>
  <si>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</si>
  <si>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</si>
  <si>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</si>
  <si>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</si>
  <si>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</si>
  <si>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</si>
  <si>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</si>
  <si>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</si>
  <si>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</si>
  <si>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</si>
  <si>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</si>
  <si>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</si>
  <si>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</si>
  <si>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</si>
  <si>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</si>
  <si>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</si>
  <si>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</si>
  <si>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</si>
  <si>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</si>
  <si>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</si>
  <si>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</si>
  <si>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</si>
  <si>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</si>
  <si>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</si>
  <si>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</si>
  <si>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</si>
  <si>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</si>
  <si>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</si>
  <si>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</si>
  <si>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</si>
  <si>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</si>
  <si>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</si>
  <si>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</si>
  <si>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</si>
  <si>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</si>
  <si>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</si>
  <si>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</si>
  <si>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</si>
  <si>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</si>
  <si>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</si>
  <si>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</si>
  <si>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</si>
  <si>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</si>
  <si>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</si>
  <si>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</si>
  <si>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</si>
  <si>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</si>
  <si>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</si>
  <si>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</si>
  <si>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</si>
  <si>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</si>
  <si>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</si>
  <si>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</si>
  <si>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</si>
  <si>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</si>
  <si>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</si>
  <si>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</si>
  <si>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</si>
  <si>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</si>
  <si>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</si>
  <si>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</si>
  <si>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</si>
  <si>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</si>
  <si>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</si>
  <si>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</si>
  <si>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</si>
  <si>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</si>
  <si>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</si>
  <si>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</si>
  <si>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</si>
  <si>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</si>
  <si>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</si>
  <si>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</si>
  <si>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</si>
  <si>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</si>
  <si>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</si>
  <si>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</si>
  <si>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</si>
  <si>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</si>
  <si>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</si>
  <si>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</si>
  <si>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</si>
  <si>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</si>
  <si>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</si>
  <si>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</si>
  <si>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</si>
  <si>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</si>
  <si>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</si>
  <si>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</si>
  <si>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</si>
  <si>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</si>
  <si>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</si>
  <si>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</si>
  <si>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</si>
  <si>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</si>
  <si>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</si>
  <si>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</si>
  <si>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</si>
  <si>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</si>
  <si>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</si>
  <si>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</si>
  <si>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</si>
  <si>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</si>
  <si>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</si>
  <si>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</si>
  <si>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</si>
  <si>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</si>
  <si>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</si>
  <si>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</si>
  <si>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</si>
  <si>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</si>
  <si>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</si>
  <si>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</si>
  <si>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</si>
  <si>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</si>
  <si>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</si>
  <si>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</si>
  <si>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</si>
  <si>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</si>
  <si>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</si>
  <si>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</si>
  <si>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</si>
  <si>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</si>
  <si>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</si>
  <si>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</si>
  <si>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</si>
  <si>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</si>
  <si>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</si>
  <si>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</si>
  <si>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</si>
  <si>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</si>
  <si>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</si>
  <si>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</si>
  <si>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</si>
  <si>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</si>
  <si>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</si>
  <si>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</si>
  <si>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</si>
  <si>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</si>
  <si>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</si>
  <si>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</si>
  <si>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</si>
  <si>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</si>
  <si>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</si>
  <si>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</si>
  <si>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</si>
  <si>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</si>
  <si>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</si>
  <si>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</si>
  <si>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</si>
  <si>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</si>
  <si>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</si>
  <si>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</si>
  <si>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</si>
  <si>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</si>
  <si>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</si>
  <si>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</si>
  <si>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</si>
  <si>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</si>
  <si>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</si>
  <si>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</si>
  <si>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</si>
  <si>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</si>
  <si>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</si>
  <si>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</si>
  <si>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</si>
  <si>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</si>
  <si>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</si>
  <si>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</si>
  <si>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</si>
  <si>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</si>
  <si>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</si>
  <si>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</si>
  <si>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</si>
  <si>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</si>
  <si>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</si>
  <si>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</si>
  <si>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</si>
  <si>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</si>
  <si>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</si>
  <si>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</si>
  <si>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</si>
  <si>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</si>
  <si>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</si>
  <si>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</si>
  <si>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</si>
  <si>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</si>
  <si>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</si>
  <si>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</si>
  <si>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</si>
  <si>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</si>
  <si>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</si>
  <si>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</si>
  <si>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</si>
  <si>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</si>
  <si>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</si>
  <si>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</si>
  <si>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</si>
  <si>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</si>
  <si>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</si>
  <si>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</si>
  <si>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</si>
  <si>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</si>
  <si>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</si>
  <si>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</si>
  <si>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</si>
  <si>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</si>
  <si>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</si>
  <si>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</si>
  <si>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</si>
  <si>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</si>
  <si>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</si>
  <si>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</si>
  <si>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</si>
  <si>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</si>
  <si>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</si>
  <si>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</si>
  <si>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</si>
  <si>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</si>
  <si>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</si>
  <si>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</si>
  <si>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</si>
  <si>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</si>
  <si>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</si>
  <si>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</si>
  <si>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</si>
  <si>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</si>
  <si>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</si>
  <si>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</si>
  <si>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</si>
  <si>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</si>
  <si>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</si>
  <si>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</si>
  <si>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</si>
  <si>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</si>
  <si>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</si>
  <si>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</si>
  <si>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</si>
  <si>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</si>
  <si>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</si>
  <si>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</si>
  <si>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</si>
  <si>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</si>
  <si>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</si>
  <si>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</si>
  <si>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</si>
  <si>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</si>
  <si>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</si>
  <si>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</si>
  <si>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</si>
  <si>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</si>
  <si>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</si>
  <si>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</si>
  <si>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</si>
  <si>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</si>
  <si>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</si>
  <si>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</si>
  <si>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</si>
  <si>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</si>
  <si>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</si>
  <si>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</si>
  <si>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</si>
  <si>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</si>
  <si>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</si>
  <si>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</si>
  <si>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</si>
  <si>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</si>
  <si>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</si>
  <si>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</si>
  <si>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</si>
  <si>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</si>
  <si>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</si>
  <si>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</si>
  <si>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</si>
  <si>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</si>
  <si>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</si>
  <si>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</si>
  <si>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</si>
  <si>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</si>
  <si>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</si>
  <si>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</si>
  <si>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</si>
  <si>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</si>
  <si>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</si>
  <si>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</si>
  <si>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</si>
  <si>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</si>
  <si>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</si>
  <si>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</si>
  <si>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</si>
  <si>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</si>
  <si>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</si>
  <si>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</si>
  <si>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</si>
  <si>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</si>
  <si>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</si>
  <si>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</si>
  <si>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</si>
  <si>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</si>
  <si>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</si>
  <si>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</si>
  <si>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</si>
  <si>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</si>
  <si>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</si>
  <si>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</si>
  <si>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</si>
  <si>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</si>
  <si>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</si>
  <si>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</si>
  <si>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</si>
  <si>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</si>
  <si>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</si>
  <si>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</si>
  <si>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</si>
  <si>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</si>
  <si>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</si>
  <si>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</si>
  <si>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</si>
  <si>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</si>
  <si>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</si>
  <si>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</si>
  <si>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</si>
  <si>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</si>
  <si>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</si>
  <si>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</si>
  <si>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</si>
  <si>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</si>
  <si>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</si>
  <si>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</si>
  <si>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</si>
  <si>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</si>
  <si>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</si>
  <si>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</si>
  <si>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</si>
  <si>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</si>
  <si>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</si>
  <si>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</si>
  <si>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</si>
  <si>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</si>
  <si>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</si>
  <si>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</si>
  <si>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</si>
  <si>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</si>
  <si>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</si>
  <si>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</si>
  <si>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</si>
  <si>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</si>
  <si>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</si>
  <si>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</si>
  <si>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</si>
  <si>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</si>
  <si>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</si>
  <si>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</si>
  <si>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</si>
  <si>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</si>
  <si>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</si>
  <si>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</si>
  <si>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</si>
  <si>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</si>
  <si>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</si>
  <si>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</si>
  <si>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</si>
  <si>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</si>
  <si>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</si>
  <si>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</si>
  <si>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</si>
  <si>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</si>
  <si>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</si>
  <si>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</si>
  <si>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</si>
  <si>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</si>
  <si>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</si>
  <si>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</si>
  <si>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</si>
  <si>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</si>
  <si>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</si>
  <si>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</si>
  <si>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</si>
  <si>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</si>
  <si>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</si>
  <si>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</si>
  <si>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</si>
  <si>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</si>
  <si>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</si>
  <si>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</si>
  <si>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</si>
  <si>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</si>
  <si>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</si>
  <si>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</si>
  <si>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</si>
  <si>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</si>
  <si>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</si>
  <si>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</si>
  <si>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</si>
  <si>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</si>
  <si>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</si>
  <si>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</si>
  <si>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</si>
  <si>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</si>
  <si>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</si>
  <si>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</si>
  <si>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</si>
  <si>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</si>
  <si>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</si>
  <si>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</si>
  <si>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</si>
  <si>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</si>
  <si>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</si>
  <si>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</si>
  <si>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</si>
  <si>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</si>
  <si>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</si>
  <si>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</si>
  <si>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</si>
  <si>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</si>
  <si>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</si>
  <si>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</si>
  <si>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</si>
  <si>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</si>
  <si>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</si>
  <si>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</si>
  <si>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</si>
  <si>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</si>
  <si>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</si>
  <si>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</si>
  <si>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</si>
  <si>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</si>
  <si>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</si>
  <si>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</si>
  <si>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</si>
  <si>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</si>
  <si>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</si>
  <si>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</si>
  <si>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</si>
  <si>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</si>
  <si>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</si>
  <si>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</si>
  <si>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</si>
  <si>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</si>
  <si>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</si>
  <si>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</si>
  <si>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</si>
  <si>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</si>
  <si>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</si>
  <si>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</si>
  <si>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</si>
  <si>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</si>
  <si>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</si>
  <si>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</si>
  <si>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</si>
  <si>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</si>
  <si>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</si>
  <si>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</si>
  <si>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</si>
  <si>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</si>
  <si>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</si>
  <si>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</si>
  <si>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</si>
  <si>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</si>
  <si>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</si>
  <si>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</si>
  <si>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</si>
  <si>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</si>
  <si>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</si>
  <si>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</si>
  <si>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</si>
  <si>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</si>
  <si>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</si>
  <si>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</si>
  <si>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</si>
  <si>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</si>
  <si>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</si>
  <si>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</si>
  <si>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</si>
  <si>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</si>
  <si>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</si>
  <si>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</si>
  <si>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</si>
  <si>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</si>
  <si>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</si>
  <si>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</si>
  <si>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</si>
  <si>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</si>
  <si>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</si>
  <si>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</si>
  <si>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</si>
  <si>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</si>
  <si>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</si>
  <si>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</si>
  <si>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</si>
  <si>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</si>
  <si>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</si>
  <si>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</si>
  <si>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</si>
  <si>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</si>
  <si>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</si>
  <si>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</si>
  <si>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</si>
  <si>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</si>
  <si>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</si>
  <si>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</si>
  <si>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</si>
  <si>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</si>
  <si>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</si>
  <si>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</si>
  <si>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</si>
  <si>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</si>
  <si>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</si>
  <si>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</si>
  <si>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</si>
  <si>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</si>
  <si>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</si>
  <si>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</si>
  <si>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</si>
  <si>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</si>
  <si>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</si>
  <si>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</si>
  <si>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</si>
  <si>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</si>
  <si>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</si>
  <si>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</si>
  <si>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</si>
  <si>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</si>
  <si>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</si>
  <si>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</si>
  <si>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</si>
  <si>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</si>
  <si>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</si>
  <si>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</si>
  <si>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</si>
  <si>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</si>
  <si>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</si>
  <si>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</si>
  <si>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</si>
  <si>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</si>
  <si>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</si>
  <si>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</si>
  <si>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</si>
  <si>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</si>
  <si>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</si>
  <si>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</si>
  <si>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</si>
  <si>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</si>
  <si>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</si>
  <si>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</si>
  <si>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</si>
  <si>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</si>
  <si>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</si>
  <si>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</si>
  <si>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</si>
  <si>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</si>
  <si>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</si>
  <si>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</si>
  <si>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</si>
  <si>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</si>
  <si>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</si>
  <si>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</si>
  <si>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</si>
  <si>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</si>
  <si>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</si>
  <si>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</si>
  <si>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</si>
  <si>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</si>
  <si>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</si>
  <si>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</si>
  <si>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</si>
  <si>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</si>
  <si>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</si>
  <si>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</si>
  <si>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</si>
  <si>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</si>
  <si>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</si>
  <si>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</si>
  <si>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</si>
  <si>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</si>
  <si>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</si>
  <si>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</si>
  <si>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</si>
  <si>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</si>
  <si>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</si>
  <si>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</si>
  <si>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</si>
  <si>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</si>
  <si>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</si>
  <si>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</si>
  <si>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</si>
  <si>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</si>
  <si>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</si>
  <si>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</si>
  <si>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</si>
  <si>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</si>
  <si>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</si>
  <si>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</si>
  <si>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</si>
  <si>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</si>
  <si>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</si>
  <si>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</si>
  <si>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</si>
  <si>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</si>
  <si>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</si>
  <si>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</si>
  <si>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</si>
  <si>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</si>
  <si>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</si>
  <si>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</si>
  <si>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</si>
  <si>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</si>
  <si>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</si>
  <si>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</si>
  <si>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</si>
  <si>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</si>
  <si>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</si>
  <si>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</si>
  <si>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</si>
  <si>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</si>
  <si>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</si>
  <si>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</si>
  <si>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</si>
  <si>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</si>
  <si>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</si>
  <si>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</si>
  <si>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</si>
  <si>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</si>
  <si>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</si>
  <si>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</si>
  <si>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</si>
  <si>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</si>
  <si>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</si>
  <si>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</si>
  <si>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</si>
  <si>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</si>
  <si>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</si>
  <si>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</si>
  <si>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</si>
  <si>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</si>
  <si>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</si>
  <si>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</si>
  <si>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</si>
  <si>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</si>
  <si>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</si>
  <si>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</si>
  <si>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</si>
  <si>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</si>
  <si>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</si>
  <si>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</si>
  <si>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</si>
  <si>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</si>
  <si>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</si>
  <si>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</si>
  <si>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</si>
  <si>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</si>
  <si>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</si>
  <si>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</si>
  <si>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</si>
  <si>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</si>
  <si>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</si>
  <si>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</si>
  <si>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</si>
  <si>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</si>
  <si>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</si>
  <si>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</si>
  <si>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</si>
  <si>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</si>
  <si>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</si>
  <si>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</si>
  <si>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</si>
  <si>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</si>
  <si>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</si>
  <si>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</si>
  <si>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</si>
  <si>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</si>
  <si>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</si>
  <si>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</si>
  <si>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</si>
  <si>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</si>
  <si>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</si>
  <si>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</si>
  <si>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</si>
  <si>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</si>
  <si>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</si>
  <si>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</si>
  <si>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</si>
  <si>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</si>
  <si>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</si>
  <si>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</si>
  <si>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</si>
  <si>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</si>
  <si>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</si>
  <si>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</si>
  <si>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</si>
  <si>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</si>
  <si>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</si>
  <si>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</si>
  <si>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</si>
  <si>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</si>
  <si>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</si>
  <si>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</si>
  <si>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</si>
  <si>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</si>
  <si>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</si>
  <si>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</si>
  <si>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</si>
  <si>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</si>
  <si>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</si>
  <si>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</si>
  <si>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</si>
  <si>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</si>
  <si>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</si>
  <si>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</si>
  <si>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</si>
  <si>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</si>
  <si>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</si>
  <si>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</si>
  <si>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</si>
  <si>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</si>
  <si>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</si>
  <si>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</si>
  <si>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</si>
  <si>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</si>
  <si>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</si>
  <si>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</si>
  <si>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</si>
  <si>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</si>
  <si>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</si>
  <si>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</si>
  <si>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</si>
  <si>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</si>
  <si>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</si>
  <si>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</si>
  <si>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</si>
  <si>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</si>
  <si>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</si>
  <si>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</si>
  <si>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</si>
  <si>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</si>
  <si>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</si>
  <si>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</si>
  <si>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</si>
  <si>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</si>
  <si>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</si>
  <si>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</si>
  <si>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</si>
  <si>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</si>
  <si>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</si>
  <si>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</si>
  <si>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</si>
  <si>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</si>
  <si>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</si>
  <si>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</si>
  <si>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</si>
  <si>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</si>
  <si>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</si>
  <si>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</si>
  <si>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</si>
  <si>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</si>
  <si>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</si>
  <si>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</si>
  <si>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</si>
  <si>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</si>
  <si>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</si>
  <si>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</si>
  <si>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</si>
  <si>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</si>
  <si>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</si>
  <si>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</si>
  <si>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</si>
  <si>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</si>
  <si>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</si>
  <si>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</si>
  <si>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</si>
  <si>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</si>
  <si>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</si>
  <si>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</si>
  <si>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</si>
  <si>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</si>
  <si>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</si>
  <si>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</si>
  <si>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</si>
  <si>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</si>
  <si>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</si>
  <si>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</si>
  <si>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</si>
  <si>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</si>
  <si>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</si>
  <si>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</si>
  <si>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</si>
  <si>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</si>
  <si>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</si>
  <si>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</si>
  <si>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</si>
  <si>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</si>
  <si>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</si>
  <si>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</si>
  <si>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</si>
  <si>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</si>
  <si>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</si>
  <si>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</si>
  <si>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</si>
  <si>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</si>
  <si>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</si>
  <si>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</si>
  <si>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</si>
  <si>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</si>
  <si>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</si>
  <si>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</si>
  <si>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</si>
  <si>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</si>
  <si>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</si>
  <si>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</si>
  <si>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</si>
  <si>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</si>
  <si>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</si>
  <si>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</si>
  <si>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</si>
  <si>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</si>
  <si>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</si>
  <si>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</si>
  <si>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</si>
  <si>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</si>
  <si>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</si>
  <si>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</si>
  <si>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</si>
  <si>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</si>
  <si>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</si>
  <si>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</si>
  <si>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</si>
  <si>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</si>
  <si>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</si>
  <si>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</si>
  <si>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</si>
  <si>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</si>
  <si>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</si>
  <si>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</si>
  <si>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</si>
  <si>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</si>
  <si>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</si>
  <si>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</si>
  <si>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</si>
  <si>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</si>
  <si>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</si>
  <si>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</si>
  <si>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</si>
  <si>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</si>
  <si>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</si>
  <si>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</si>
  <si>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</si>
  <si>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</si>
  <si>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</si>
  <si>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</si>
  <si>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</si>
  <si>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</si>
  <si>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</si>
  <si>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</si>
  <si>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</si>
  <si>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</si>
  <si>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</si>
  <si>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</si>
  <si>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</si>
  <si>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</si>
  <si>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</si>
  <si>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</si>
  <si>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</si>
  <si>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</si>
  <si>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</si>
  <si>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</si>
  <si>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</si>
  <si>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</si>
  <si>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</si>
  <si>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</si>
  <si>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</si>
  <si>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</si>
  <si>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</si>
  <si>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</si>
  <si>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</si>
  <si>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</si>
  <si>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</si>
  <si>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</si>
  <si>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</si>
  <si>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</si>
  <si>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</si>
  <si>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</si>
  <si>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</si>
  <si>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</si>
  <si>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</si>
  <si>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</si>
  <si>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</si>
  <si>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</si>
  <si>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</si>
  <si>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</si>
  <si>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</si>
  <si>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</si>
  <si>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</si>
  <si>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</si>
  <si>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</si>
  <si>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</si>
  <si>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</si>
  <si>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</si>
  <si>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</si>
  <si>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</si>
  <si>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</si>
  <si>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</si>
  <si>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</si>
  <si>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</si>
  <si>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</si>
  <si>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</si>
  <si>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</si>
  <si>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</si>
  <si>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</si>
  <si>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</si>
  <si>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</si>
  <si>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</si>
  <si>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</si>
  <si>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</si>
  <si>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</si>
  <si>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</si>
  <si>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</si>
  <si>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</si>
  <si>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</si>
  <si>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</si>
  <si>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</si>
  <si>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</si>
  <si>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</si>
  <si>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</si>
  <si>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</si>
  <si>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</si>
  <si>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</si>
  <si>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</si>
  <si>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</si>
  <si>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</si>
  <si>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</si>
  <si>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</si>
  <si>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</si>
  <si>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</si>
  <si>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</si>
  <si>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</si>
  <si>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</si>
  <si>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</si>
  <si>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</si>
  <si>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</si>
  <si>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</si>
  <si>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</si>
  <si>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</si>
  <si>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</si>
  <si>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</si>
  <si>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</si>
  <si>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</si>
  <si>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</si>
  <si>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</si>
  <si>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</si>
  <si>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</si>
  <si>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</si>
  <si>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</si>
  <si>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</si>
  <si>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</si>
  <si>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</si>
  <si>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</si>
  <si>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</si>
  <si>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</si>
  <si>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</si>
  <si>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</si>
  <si>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</si>
  <si>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</si>
  <si>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</si>
  <si>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</si>
  <si>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</si>
  <si>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</si>
  <si>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</si>
  <si>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</si>
  <si>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</si>
  <si>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</si>
  <si>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</si>
  <si>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</si>
  <si>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</si>
  <si>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</si>
  <si>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</si>
  <si>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</si>
  <si>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</si>
  <si>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</si>
  <si>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</si>
  <si>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</si>
  <si>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</si>
  <si>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</si>
  <si>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</si>
  <si>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</si>
  <si>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</si>
  <si>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</si>
  <si>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</si>
  <si>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</si>
  <si>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</si>
  <si>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</si>
  <si>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</si>
  <si>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</si>
  <si>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</si>
  <si>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</si>
  <si>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</si>
  <si>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</si>
  <si>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</si>
  <si>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</si>
  <si>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</si>
  <si>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</si>
  <si>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</si>
  <si>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</si>
  <si>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</si>
  <si>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</si>
  <si>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</si>
  <si>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</si>
  <si>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</si>
  <si>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</si>
  <si>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</si>
  <si>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</si>
  <si>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</si>
  <si>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</si>
  <si>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</si>
  <si>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</si>
  <si>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</si>
  <si>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</si>
  <si>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</si>
  <si>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</si>
  <si>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</si>
  <si>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</si>
  <si>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</si>
  <si>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</si>
  <si>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</si>
  <si>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</si>
  <si>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</si>
  <si>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</si>
  <si>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</si>
  <si>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</si>
  <si>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</si>
  <si>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</si>
  <si>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</si>
  <si>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</si>
  <si>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</si>
  <si>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</si>
  <si>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</si>
  <si>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</si>
  <si>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</si>
  <si>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</si>
  <si>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</si>
  <si>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</si>
  <si>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</si>
  <si>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</si>
  <si>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</si>
  <si>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</si>
  <si>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</si>
  <si>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</si>
  <si>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</si>
  <si>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</si>
  <si>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</si>
  <si>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</si>
  <si>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</si>
  <si>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</si>
  <si>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</si>
  <si>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</si>
  <si>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</si>
  <si>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</si>
  <si>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</si>
  <si>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</si>
  <si>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</si>
  <si>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</si>
  <si>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</si>
  <si>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</si>
  <si>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</si>
  <si>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</si>
  <si>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</si>
  <si>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</si>
  <si>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</si>
  <si>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</si>
  <si>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</si>
  <si>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</si>
  <si>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</si>
  <si>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</si>
  <si>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</si>
  <si>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</si>
  <si>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</si>
  <si>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</si>
  <si>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</si>
  <si>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</si>
  <si>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</si>
  <si>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</si>
  <si>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</si>
  <si>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</si>
  <si>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</si>
  <si>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</si>
  <si>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</si>
  <si>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</si>
  <si>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</si>
  <si>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</si>
  <si>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</si>
  <si>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</si>
  <si>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</si>
  <si>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</si>
  <si>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</si>
  <si>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</si>
  <si>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</si>
  <si>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</si>
  <si>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</si>
  <si>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</si>
  <si>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</si>
  <si>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</si>
  <si>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</si>
  <si>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</si>
  <si>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</si>
  <si>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</si>
  <si>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</si>
  <si>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</si>
  <si>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</si>
  <si>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</si>
  <si>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</si>
  <si>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</si>
  <si>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</si>
  <si>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</si>
  <si>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</si>
  <si>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</si>
  <si>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</si>
  <si>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</si>
  <si>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</si>
  <si>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</si>
  <si>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</si>
  <si>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</si>
  <si>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</si>
  <si>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</si>
  <si>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</si>
  <si>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</si>
  <si>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</si>
  <si>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</si>
  <si>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</si>
  <si>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</si>
  <si>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</si>
  <si>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</si>
  <si>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</si>
  <si>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</si>
  <si>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</si>
  <si>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</si>
  <si>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</si>
  <si>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</si>
  <si>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</si>
  <si>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</si>
  <si>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</si>
  <si>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</si>
  <si>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</si>
  <si>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</si>
  <si>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</si>
  <si>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</si>
  <si>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</si>
  <si>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</si>
  <si>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</si>
  <si>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</si>
  <si>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</si>
  <si>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</si>
  <si>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</si>
  <si>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</si>
  <si>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</si>
  <si>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</si>
  <si>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</si>
  <si>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</si>
  <si>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</si>
  <si>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</si>
  <si>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</si>
  <si>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</si>
  <si>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</si>
  <si>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</si>
  <si>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</si>
  <si>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</si>
  <si>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</si>
  <si>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</si>
  <si>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</si>
  <si>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</si>
  <si>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</si>
  <si>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</si>
  <si>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</si>
  <si>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</si>
  <si>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</si>
  <si>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</si>
  <si>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</si>
  <si>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</si>
  <si>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</si>
  <si>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</si>
  <si>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</si>
  <si>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</si>
  <si>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</si>
  <si>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</si>
  <si>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</si>
  <si>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</si>
  <si>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</si>
  <si>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</si>
  <si>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</si>
  <si>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</si>
  <si>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</si>
  <si>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</si>
  <si>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</si>
  <si>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</si>
  <si>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</si>
  <si>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</si>
  <si>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</si>
  <si>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</si>
  <si>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</si>
  <si>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</si>
  <si>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</si>
  <si>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</si>
  <si>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</si>
  <si>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</si>
  <si>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</si>
  <si>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</si>
  <si>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</si>
  <si>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</si>
  <si>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</si>
  <si>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</si>
  <si>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</si>
  <si>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</si>
  <si>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</si>
  <si>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</si>
  <si>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</si>
  <si>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</si>
  <si>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</si>
  <si>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</si>
  <si>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</si>
  <si>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</si>
  <si>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</si>
  <si>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</si>
  <si>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</si>
  <si>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</si>
  <si>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</si>
  <si>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</si>
  <si>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</si>
  <si>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</si>
  <si>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</si>
  <si>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</si>
  <si>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</si>
  <si>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</si>
  <si>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</si>
  <si>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</si>
  <si>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</si>
  <si>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</si>
  <si>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</si>
  <si>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</si>
  <si>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</si>
  <si>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</si>
  <si>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</si>
  <si>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</si>
  <si>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</si>
  <si>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</si>
  <si>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</si>
  <si>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</si>
  <si>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</si>
  <si>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</si>
  <si>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</si>
  <si>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</si>
  <si>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</si>
  <si>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</si>
  <si>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</si>
  <si>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</si>
  <si>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</si>
  <si>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</si>
  <si>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</si>
  <si>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</si>
  <si>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</si>
  <si>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</si>
  <si>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</si>
  <si>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</si>
  <si>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</si>
  <si>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</si>
  <si>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</si>
  <si>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</si>
  <si>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</si>
  <si>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</si>
  <si>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</si>
  <si>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</si>
  <si>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</si>
  <si>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</si>
  <si>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</si>
  <si>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</si>
  <si>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</si>
  <si>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</si>
  <si>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</si>
  <si>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</si>
  <si>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</si>
  <si>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</si>
  <si>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</si>
  <si>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</si>
  <si>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</si>
  <si>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</si>
  <si>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</si>
  <si>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</si>
  <si>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</si>
  <si>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</si>
  <si>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</si>
  <si>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</si>
  <si>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</si>
  <si>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</si>
  <si>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</si>
  <si>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</si>
  <si>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</si>
  <si>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</si>
  <si>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</si>
  <si>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</si>
  <si>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</si>
  <si>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</si>
  <si>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</si>
  <si>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</si>
  <si>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</si>
  <si>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</si>
  <si>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</si>
  <si>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</si>
  <si>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</si>
  <si>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</si>
  <si>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</si>
  <si>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</si>
  <si>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</si>
  <si>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</si>
  <si>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</si>
  <si>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</si>
  <si>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</si>
  <si>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</si>
  <si>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</si>
  <si>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</si>
  <si>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</si>
  <si>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</si>
  <si>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</si>
  <si>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</si>
  <si>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</si>
  <si>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</si>
  <si>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</si>
  <si>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</si>
  <si>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</si>
  <si>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</si>
  <si>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</si>
  <si>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</si>
  <si>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</si>
  <si>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</si>
  <si>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</si>
  <si>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</si>
  <si>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</si>
  <si>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</si>
  <si>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</si>
  <si>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</si>
  <si>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</si>
  <si>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</si>
  <si>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</si>
  <si>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</si>
  <si>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</si>
  <si>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</si>
  <si>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</si>
  <si>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</si>
  <si>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</si>
  <si>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</si>
  <si>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</si>
  <si>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</si>
  <si>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</si>
  <si>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</si>
  <si>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</si>
  <si>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</si>
  <si>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</si>
  <si>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</si>
  <si>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</si>
  <si>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</si>
  <si>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</si>
  <si>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</si>
  <si>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</si>
  <si>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</si>
  <si>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</si>
  <si>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</si>
  <si>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</si>
  <si>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</si>
  <si>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</si>
  <si>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</si>
  <si>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</si>
  <si>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</si>
  <si>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</si>
  <si>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</si>
  <si>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</si>
  <si>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</si>
  <si>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</si>
  <si>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</si>
  <si>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</si>
  <si>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</si>
  <si>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</si>
  <si>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</si>
  <si>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</si>
  <si>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</si>
  <si>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</si>
  <si>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</si>
  <si>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</si>
  <si>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</si>
  <si>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</si>
  <si>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</si>
  <si>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</si>
  <si>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</si>
  <si>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</si>
  <si>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</si>
  <si>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</si>
  <si>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</si>
  <si>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</si>
  <si>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</si>
  <si>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</si>
  <si>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</si>
  <si>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</si>
  <si>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</si>
  <si>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</si>
  <si>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</si>
  <si>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</si>
  <si>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</si>
  <si>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</si>
  <si>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</si>
  <si>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</si>
  <si>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</si>
  <si>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</si>
  <si>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</si>
  <si>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</si>
  <si>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</si>
  <si>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</si>
  <si>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</si>
  <si>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</si>
  <si>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</si>
  <si>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</si>
  <si>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</si>
  <si>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</si>
  <si>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</si>
  <si>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</si>
  <si>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</si>
  <si>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</si>
  <si>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</si>
  <si>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</si>
  <si>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</si>
  <si>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</si>
  <si>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</si>
  <si>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</si>
  <si>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</si>
  <si>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</si>
  <si>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</si>
  <si>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</si>
  <si>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</si>
  <si>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</si>
  <si>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</si>
  <si>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</si>
  <si>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</si>
  <si>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</si>
  <si>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</si>
  <si>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</si>
  <si>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</si>
  <si>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</si>
  <si>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</si>
  <si>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</si>
  <si>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</si>
  <si>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</si>
  <si>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</si>
  <si>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</si>
  <si>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</si>
  <si>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</si>
  <si>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</si>
  <si>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</si>
  <si>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</si>
  <si>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</si>
  <si>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</si>
  <si>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</si>
  <si>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</si>
  <si>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</si>
  <si>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</si>
  <si>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</si>
  <si>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</si>
  <si>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</si>
  <si>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</si>
  <si>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</si>
  <si>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</si>
  <si>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</si>
  <si>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</si>
  <si>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</si>
  <si>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</si>
  <si>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</si>
  <si>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</si>
  <si>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</si>
  <si>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</si>
  <si>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</si>
  <si>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</si>
  <si>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</si>
  <si>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</si>
  <si>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</si>
  <si>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</si>
  <si>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</si>
  <si>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</si>
  <si>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</si>
  <si>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</si>
  <si>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</si>
  <si>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</si>
  <si>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</si>
  <si>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</si>
  <si>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</si>
  <si>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</si>
  <si>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</si>
  <si>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</si>
  <si>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</si>
  <si>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</si>
  <si>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</si>
  <si>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</si>
  <si>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</si>
  <si>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</si>
  <si>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</si>
  <si>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</si>
  <si>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</si>
  <si>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</si>
  <si>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</si>
  <si>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</si>
  <si>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</si>
  <si>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</si>
  <si>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</si>
  <si>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</si>
  <si>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</si>
  <si>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</si>
  <si>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</si>
  <si>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</si>
  <si>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</si>
  <si>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</si>
  <si>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</si>
  <si>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</si>
  <si>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</si>
  <si>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</si>
  <si>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</si>
  <si>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</si>
  <si>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</si>
  <si>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</si>
  <si>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</si>
  <si>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</si>
  <si>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</si>
  <si>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</si>
  <si>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</si>
  <si>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</si>
  <si>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</si>
  <si>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</si>
  <si>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</si>
  <si>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</si>
  <si>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</si>
  <si>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</si>
  <si>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</si>
  <si>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</si>
  <si>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</si>
  <si>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</si>
  <si>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</si>
  <si>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</si>
  <si>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</si>
  <si>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</si>
  <si>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</si>
  <si>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</si>
  <si>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</si>
  <si>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</si>
  <si>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</si>
  <si>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</si>
  <si>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</si>
  <si>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</si>
  <si>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</si>
  <si>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</si>
  <si>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</si>
  <si>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</si>
  <si>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</si>
  <si>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</si>
  <si>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</si>
  <si>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</si>
  <si>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</si>
  <si>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</si>
  <si>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</si>
  <si>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</si>
  <si>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</si>
  <si>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</si>
  <si>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</si>
  <si>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</si>
  <si>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</si>
  <si>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</si>
  <si>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</si>
  <si>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</si>
  <si>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</si>
  <si>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</si>
  <si>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</si>
  <si>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</si>
  <si>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</si>
  <si>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</si>
  <si>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</si>
  <si>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</si>
  <si>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</si>
  <si>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</si>
  <si>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</si>
  <si>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</si>
  <si>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</si>
  <si>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</si>
  <si>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</si>
  <si>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</si>
  <si>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</si>
  <si>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</si>
  <si>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</si>
  <si>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</si>
  <si>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</si>
  <si>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</si>
  <si>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</si>
  <si>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</si>
  <si>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</si>
  <si>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</si>
  <si>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</si>
  <si>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</si>
  <si>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</si>
  <si>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</si>
  <si>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</si>
  <si>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</si>
  <si>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</si>
  <si>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</si>
  <si>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</si>
  <si>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</si>
  <si>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</si>
  <si>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</si>
  <si>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</si>
  <si>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</si>
  <si>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</si>
  <si>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</si>
  <si>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</si>
  <si>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</si>
  <si>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</si>
  <si>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</si>
  <si>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</si>
  <si>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</si>
  <si>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</si>
  <si>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</si>
  <si>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</si>
  <si>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</si>
  <si>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</si>
  <si>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</si>
  <si>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</si>
  <si>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</si>
  <si>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</si>
  <si>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</si>
  <si>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</si>
  <si>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</si>
  <si>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</si>
  <si>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</si>
  <si>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</si>
  <si>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</si>
  <si>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</si>
  <si>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</si>
  <si>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</si>
  <si>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</si>
  <si>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</si>
  <si>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</si>
  <si>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</si>
  <si>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</si>
  <si>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</si>
  <si>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</si>
  <si>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</si>
  <si>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</si>
  <si>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</si>
  <si>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</si>
  <si>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</si>
  <si>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</si>
  <si>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</si>
  <si>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</si>
  <si>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</si>
  <si>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</si>
  <si>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</si>
  <si>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</si>
  <si>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</si>
  <si>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</si>
  <si>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</si>
  <si>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</si>
  <si>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</si>
  <si>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</si>
  <si>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</si>
  <si>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</si>
  <si>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</si>
  <si>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</si>
  <si>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</si>
  <si>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</si>
  <si>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</si>
  <si>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</si>
  <si>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</si>
  <si>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</si>
  <si>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</si>
  <si>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</si>
  <si>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</si>
  <si>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</si>
  <si>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</si>
  <si>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</si>
  <si>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</si>
  <si>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</si>
  <si>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</si>
  <si>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</si>
  <si>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</si>
  <si>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</si>
  <si>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</si>
  <si>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</si>
  <si>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</si>
  <si>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</si>
  <si>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</si>
  <si>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</si>
  <si>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</si>
  <si>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</si>
  <si>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</si>
  <si>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</si>
  <si>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</si>
  <si>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</si>
  <si>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</si>
  <si>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</si>
  <si>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</si>
  <si>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</si>
  <si>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</si>
  <si>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</si>
  <si>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</si>
  <si>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</si>
  <si>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</si>
  <si>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</si>
  <si>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</si>
  <si>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</si>
  <si>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</si>
  <si>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</si>
  <si>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</si>
  <si>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</si>
  <si>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</si>
  <si>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</si>
  <si>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</si>
  <si>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</si>
  <si>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</si>
  <si>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</si>
  <si>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</si>
  <si>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</si>
  <si>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</si>
  <si>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</si>
  <si>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</si>
  <si>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</si>
  <si>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</si>
  <si>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</si>
  <si>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</si>
  <si>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</si>
  <si>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</si>
  <si>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</si>
  <si>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</si>
  <si>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</si>
  <si>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</si>
  <si>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</si>
  <si>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</si>
  <si>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</si>
  <si>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</si>
  <si>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</si>
  <si>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</si>
  <si>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</si>
  <si>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</si>
  <si>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</si>
  <si>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</si>
  <si>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</si>
  <si>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</si>
  <si>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</si>
  <si>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</si>
  <si>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</si>
  <si>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</si>
  <si>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</si>
  <si>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</si>
  <si>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</si>
  <si>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</si>
  <si>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</si>
  <si>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</si>
  <si>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</si>
  <si>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</si>
  <si>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</si>
  <si>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</si>
  <si>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</si>
  <si>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</si>
  <si>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</si>
  <si>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</si>
  <si>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</si>
  <si>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</si>
  <si>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</si>
  <si>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</si>
  <si>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</si>
  <si>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</si>
  <si>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</si>
  <si>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</si>
  <si>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</si>
  <si>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</si>
  <si>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</si>
  <si>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</si>
  <si>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</si>
  <si>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</si>
  <si>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</si>
  <si>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</si>
  <si>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</si>
  <si>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</si>
  <si>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</si>
  <si>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</si>
  <si>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</si>
  <si>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</si>
  <si>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</si>
  <si>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</si>
  <si>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</si>
  <si>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</si>
  <si>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</si>
  <si>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</si>
  <si>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</si>
  <si>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</si>
  <si>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</si>
  <si>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</si>
  <si>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</si>
  <si>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</si>
  <si>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</si>
  <si>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</si>
  <si>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</si>
  <si>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</si>
  <si>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</si>
  <si>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</si>
  <si>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</si>
  <si>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</si>
  <si>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</si>
  <si>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</si>
  <si>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</si>
  <si>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</si>
  <si>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</si>
  <si>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</si>
  <si>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</si>
  <si>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</si>
  <si>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</si>
  <si>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</si>
  <si>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</si>
  <si>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</si>
  <si>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</si>
  <si>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</si>
  <si>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</si>
  <si>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</si>
  <si>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</si>
  <si>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</si>
  <si>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</si>
  <si>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</si>
  <si>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</si>
  <si>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</si>
  <si>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</si>
  <si>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</si>
  <si>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</si>
  <si>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</si>
  <si>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</si>
  <si>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</si>
  <si>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</si>
  <si>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</si>
  <si>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</si>
  <si>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</si>
  <si>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</si>
  <si>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</si>
  <si>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</si>
  <si>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</si>
  <si>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</si>
  <si>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</si>
  <si>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</si>
  <si>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</si>
  <si>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</si>
  <si>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</si>
  <si>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</si>
  <si>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</si>
  <si>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</si>
  <si>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</si>
  <si>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</si>
  <si>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</si>
  <si>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</si>
  <si>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</si>
  <si>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</si>
  <si>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</si>
  <si>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</si>
  <si>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</si>
  <si>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</si>
  <si>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</si>
  <si>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</si>
  <si>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</si>
  <si>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</si>
  <si>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</si>
  <si>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</si>
  <si>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</si>
  <si>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</si>
  <si>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</si>
  <si>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</si>
  <si>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</si>
  <si>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</si>
  <si>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</si>
  <si>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</si>
  <si>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</si>
  <si>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</si>
  <si>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</si>
  <si>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</si>
  <si>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</si>
  <si>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</si>
  <si>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</si>
  <si>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</si>
  <si>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</si>
  <si>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</si>
  <si>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</si>
  <si>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</si>
  <si>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</si>
  <si>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</si>
  <si>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</si>
  <si>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</si>
  <si>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</si>
  <si>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</si>
  <si>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</si>
  <si>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</si>
  <si>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</si>
  <si>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</si>
  <si>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</si>
  <si>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</si>
  <si>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</si>
  <si>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</si>
  <si>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</si>
  <si>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</si>
  <si>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</si>
  <si>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</si>
  <si>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</si>
  <si>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</si>
  <si>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</si>
  <si>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</si>
  <si>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</si>
  <si>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</si>
  <si>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</si>
  <si>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</si>
  <si>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</si>
  <si>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</si>
  <si>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</si>
  <si>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</si>
  <si>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</si>
  <si>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</si>
  <si>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</si>
  <si>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</si>
  <si>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</si>
  <si>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</si>
  <si>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</si>
  <si>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</si>
  <si>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</si>
  <si>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</si>
  <si>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</si>
  <si>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</si>
  <si>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</si>
  <si>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</si>
  <si>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</si>
  <si>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</si>
  <si>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</si>
  <si>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</si>
  <si>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</si>
  <si>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</si>
  <si>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</si>
  <si>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</si>
  <si>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</si>
  <si>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</si>
  <si>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</si>
  <si>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</si>
  <si>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</si>
  <si>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</si>
  <si>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</si>
  <si>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</si>
  <si>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</si>
  <si>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</si>
  <si>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</si>
  <si>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</si>
  <si>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</si>
  <si>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</si>
  <si>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</si>
  <si>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</si>
  <si>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</si>
  <si>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</si>
  <si>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</si>
  <si>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</si>
  <si>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</si>
  <si>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</si>
  <si>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</si>
  <si>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</si>
  <si>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</si>
  <si>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</si>
  <si>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</si>
  <si>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</si>
  <si>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</si>
  <si>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</si>
  <si>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</si>
  <si>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</si>
  <si>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</si>
  <si>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</si>
  <si>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</si>
  <si>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</si>
  <si>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</si>
  <si>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</si>
  <si>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</si>
  <si>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</si>
  <si>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</si>
  <si>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</si>
  <si>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</si>
  <si>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</si>
  <si>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</si>
  <si>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</si>
  <si>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</si>
  <si>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</si>
  <si>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</si>
  <si>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</si>
  <si>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</si>
  <si>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</si>
  <si>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</si>
  <si>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</si>
  <si>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</si>
  <si>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</si>
  <si>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</si>
  <si>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</si>
  <si>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</si>
  <si>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</si>
  <si>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</si>
  <si>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</si>
  <si>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</si>
  <si>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</si>
  <si>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</si>
  <si>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</si>
  <si>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</si>
  <si>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</si>
  <si>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</si>
  <si>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</si>
  <si>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</si>
  <si>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</si>
  <si>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</si>
  <si>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</si>
  <si>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</si>
  <si>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</si>
  <si>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</si>
  <si>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</si>
  <si>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</si>
  <si>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</si>
  <si>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</si>
  <si>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</si>
  <si>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</si>
  <si>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</si>
  <si>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</si>
  <si>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</si>
  <si>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</si>
  <si>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</si>
  <si>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</si>
  <si>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</si>
  <si>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</si>
  <si>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</si>
  <si>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</si>
  <si>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</si>
  <si>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</si>
  <si>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</si>
  <si>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</si>
  <si>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</si>
  <si>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</si>
  <si>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</si>
  <si>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</si>
  <si>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</si>
  <si>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</si>
  <si>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</si>
  <si>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</si>
  <si>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</si>
  <si>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</si>
  <si>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</si>
  <si>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</si>
  <si>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</si>
  <si>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</si>
  <si>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</si>
  <si>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</si>
  <si>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</si>
  <si>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</si>
  <si>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</si>
  <si>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</si>
  <si>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</si>
  <si>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</si>
  <si>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</si>
  <si>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</si>
  <si>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</si>
  <si>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</si>
  <si>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</si>
  <si>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</si>
  <si>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</si>
  <si>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</si>
  <si>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</si>
  <si>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</si>
  <si>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</si>
  <si>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</si>
  <si>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</si>
  <si>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</si>
  <si>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</si>
  <si>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</si>
  <si>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</si>
  <si>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</si>
  <si>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</si>
  <si>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</si>
  <si>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</si>
  <si>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</si>
  <si>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</si>
  <si>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</si>
  <si>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</si>
  <si>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</si>
  <si>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</si>
  <si>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</si>
  <si>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</si>
  <si>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</si>
  <si>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</si>
  <si>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</si>
  <si>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</si>
  <si>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</si>
  <si>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</si>
  <si>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</si>
  <si>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</si>
  <si>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</si>
  <si>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</si>
  <si>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</si>
  <si>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</si>
  <si>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</si>
  <si>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</si>
  <si>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</si>
  <si>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</si>
  <si>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</si>
  <si>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</si>
  <si>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</si>
  <si>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</si>
  <si>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</si>
  <si>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</si>
  <si>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</si>
  <si>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</si>
  <si>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</si>
  <si>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</si>
  <si>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</si>
  <si>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</si>
  <si>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</si>
  <si>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</si>
  <si>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</si>
  <si>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</si>
  <si>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</si>
  <si>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</si>
  <si>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</si>
  <si>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</si>
  <si>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</si>
  <si>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</si>
  <si>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</si>
  <si>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</si>
  <si>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</si>
  <si>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</si>
  <si>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</si>
  <si>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</si>
  <si>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</si>
  <si>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</si>
  <si>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</si>
  <si>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</si>
  <si>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</si>
  <si>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</si>
  <si>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</si>
  <si>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</si>
  <si>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</si>
  <si>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</si>
  <si>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</si>
  <si>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</si>
  <si>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</si>
  <si>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</si>
  <si>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</si>
  <si>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</si>
  <si>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</si>
  <si>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</si>
  <si>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</si>
  <si>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</si>
  <si>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</si>
  <si>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</si>
  <si>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</si>
  <si>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</si>
  <si>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</si>
  <si>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</si>
  <si>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</si>
  <si>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</si>
  <si>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</si>
  <si>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</si>
  <si>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</si>
  <si>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</si>
  <si>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</si>
  <si>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</si>
  <si>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</si>
  <si>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</si>
  <si>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</si>
  <si>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</si>
  <si>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</si>
  <si>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</si>
  <si>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</si>
  <si>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</si>
  <si>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</si>
  <si>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</si>
  <si>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</si>
  <si>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</si>
  <si>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</si>
  <si>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</si>
  <si>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</si>
  <si>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</si>
  <si>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</si>
  <si>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</si>
  <si>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</si>
  <si>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</si>
  <si>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</si>
  <si>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</si>
  <si>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</si>
  <si>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</si>
  <si>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</si>
  <si>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</si>
  <si>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</si>
  <si>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</si>
  <si>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</si>
  <si>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</si>
  <si>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</si>
  <si>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</si>
  <si>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</si>
  <si>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</si>
  <si>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</si>
  <si>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</si>
  <si>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</si>
  <si>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</si>
  <si>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</si>
  <si>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</si>
  <si>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</si>
  <si>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</si>
  <si>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</si>
  <si>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</si>
  <si>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</si>
  <si>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</si>
  <si>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</si>
  <si>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</si>
  <si>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</si>
  <si>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</si>
  <si>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</si>
  <si>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</si>
  <si>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</si>
  <si>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</si>
  <si>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</si>
  <si>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</si>
  <si>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</si>
  <si>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</si>
  <si>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</si>
  <si>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</si>
  <si>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</si>
  <si>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</si>
  <si>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</si>
  <si>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</si>
  <si>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</si>
  <si>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</si>
  <si>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</si>
  <si>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</si>
  <si>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</si>
  <si>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</si>
  <si>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</si>
  <si>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</si>
  <si>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</si>
  <si>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</si>
  <si>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</si>
  <si>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</si>
  <si>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</si>
  <si>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</si>
  <si>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</si>
  <si>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</si>
  <si>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</si>
  <si>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</si>
  <si>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</si>
  <si>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</si>
  <si>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</si>
  <si>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</si>
  <si>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</si>
  <si>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</si>
  <si>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</si>
  <si>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</si>
  <si>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</si>
  <si>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</si>
  <si>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</si>
  <si>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</si>
  <si>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</si>
  <si>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</si>
  <si>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</si>
  <si>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</si>
  <si>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</si>
  <si>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</si>
  <si>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</si>
  <si>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</si>
  <si>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</si>
  <si>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</si>
  <si>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</si>
  <si>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</si>
  <si>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</si>
  <si>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</si>
  <si>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</si>
  <si>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</si>
  <si>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</si>
  <si>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</si>
  <si>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</si>
  <si>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</si>
  <si>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</si>
  <si>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</si>
  <si>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</si>
  <si>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</si>
  <si>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</si>
  <si>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</si>
  <si>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</si>
  <si>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</si>
  <si>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</si>
  <si>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</si>
  <si>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</si>
  <si>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</si>
  <si>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</si>
  <si>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</si>
  <si>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</si>
  <si>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</si>
  <si>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</si>
  <si>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</si>
  <si>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</si>
  <si>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</si>
  <si>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</si>
  <si>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</si>
  <si>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</si>
  <si>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</si>
  <si>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</si>
  <si>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</si>
  <si>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</si>
  <si>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</si>
  <si>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</si>
  <si>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</si>
  <si>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</si>
  <si>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</si>
  <si>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</si>
  <si>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</si>
  <si>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</si>
  <si>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</si>
  <si>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</si>
  <si>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</si>
  <si>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</si>
  <si>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</si>
  <si>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</si>
  <si>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</si>
  <si>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</si>
  <si>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</si>
  <si>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</si>
  <si>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</si>
  <si>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</si>
  <si>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</si>
  <si>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</si>
  <si>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</si>
  <si>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</si>
  <si>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</si>
  <si>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</si>
  <si>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</si>
  <si>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</si>
  <si>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</si>
  <si>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</si>
  <si>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</si>
  <si>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</si>
  <si>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</si>
  <si>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</si>
  <si>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</si>
  <si>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</si>
  <si>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</si>
  <si>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</si>
  <si>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</si>
  <si>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</si>
  <si>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</si>
  <si>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</si>
  <si>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</si>
  <si>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</si>
  <si>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</si>
  <si>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</si>
  <si>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</si>
  <si>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</si>
  <si>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</si>
  <si>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</si>
  <si>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</si>
  <si>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</si>
  <si>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</si>
  <si>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</si>
  <si>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</si>
  <si>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</si>
  <si>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</si>
  <si>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</si>
  <si>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</si>
  <si>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</si>
  <si>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</si>
  <si>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</si>
  <si>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</si>
  <si>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</si>
  <si>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</si>
  <si>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</si>
  <si>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</si>
  <si>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</si>
  <si>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</si>
  <si>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</si>
  <si>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</si>
  <si>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</si>
  <si>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</si>
  <si>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</si>
  <si>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</si>
  <si>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</si>
  <si>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</si>
  <si>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</si>
  <si>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</si>
  <si>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</si>
  <si>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</si>
  <si>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</si>
  <si>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</si>
  <si>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</si>
  <si>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</si>
  <si>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</si>
  <si>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</si>
  <si>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</si>
  <si>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</si>
  <si>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</si>
  <si>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</si>
  <si>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</si>
  <si>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</si>
  <si>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</si>
  <si>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</si>
  <si>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</si>
  <si>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</si>
  <si>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</si>
  <si>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</si>
  <si>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</si>
  <si>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</si>
  <si>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</si>
  <si>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</si>
  <si>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</si>
  <si>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</si>
  <si>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</si>
  <si>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</si>
  <si>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</si>
  <si>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</si>
  <si>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</si>
  <si>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</si>
  <si>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</si>
  <si>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</si>
  <si>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</si>
  <si>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</si>
  <si>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</si>
  <si>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</si>
  <si>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</si>
  <si>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</si>
  <si>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</si>
  <si>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</si>
  <si>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</si>
  <si>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</si>
  <si>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</si>
  <si>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</si>
  <si>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</si>
  <si>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</si>
  <si>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</si>
  <si>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</si>
  <si>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</si>
  <si>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</si>
  <si>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</si>
  <si>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</si>
  <si>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</si>
  <si>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</si>
  <si>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</si>
  <si>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</si>
  <si>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</si>
  <si>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</si>
  <si>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</si>
  <si>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</si>
  <si>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</si>
  <si>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</si>
  <si>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</si>
  <si>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</si>
  <si>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</si>
  <si>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</si>
  <si>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</si>
  <si>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</si>
  <si>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</si>
  <si>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</si>
  <si>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</si>
  <si>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</si>
  <si>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</si>
  <si>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</si>
  <si>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</si>
  <si>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</si>
  <si>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</si>
  <si>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</si>
  <si>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</si>
  <si>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</si>
  <si>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</si>
  <si>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</si>
  <si>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</si>
  <si>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</si>
  <si>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</si>
  <si>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</si>
  <si>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</si>
  <si>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</si>
  <si>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</si>
  <si>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</si>
  <si>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</si>
  <si>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</si>
  <si>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</si>
  <si>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</si>
  <si>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</si>
  <si>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</si>
  <si>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</si>
  <si>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</si>
  <si>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</si>
  <si>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</si>
  <si>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</si>
  <si>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</si>
  <si>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</si>
  <si>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</si>
  <si>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</si>
  <si>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</si>
  <si>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</si>
  <si>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</si>
  <si>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</si>
  <si>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</si>
  <si>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</si>
  <si>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</si>
  <si>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</si>
  <si>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</si>
  <si>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</si>
  <si>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</si>
  <si>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</si>
  <si>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</si>
  <si>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</si>
  <si>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</si>
  <si>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</si>
  <si>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</si>
  <si>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</si>
  <si>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</si>
  <si>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</si>
  <si>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</si>
  <si>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</si>
  <si>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</si>
  <si>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</si>
  <si>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</si>
  <si>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</si>
  <si>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</si>
  <si>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</si>
  <si>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</si>
  <si>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</si>
  <si>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</si>
  <si>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</si>
  <si>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</si>
  <si>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</si>
  <si>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</si>
  <si>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</si>
  <si>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</si>
  <si>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</si>
  <si>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</si>
  <si>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</si>
  <si>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</si>
  <si>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</si>
  <si>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</si>
  <si>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</si>
  <si>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</si>
  <si>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</si>
  <si>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</si>
  <si>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</si>
  <si>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</si>
  <si>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</si>
  <si>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</si>
  <si>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</si>
  <si>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</si>
  <si>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</si>
  <si>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</si>
  <si>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</si>
  <si>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</si>
  <si>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</si>
  <si>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</si>
  <si>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</si>
  <si>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</si>
  <si>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</si>
  <si>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</si>
  <si>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</si>
  <si>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</si>
  <si>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</si>
  <si>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</si>
  <si>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</si>
  <si>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</si>
  <si>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</si>
  <si>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</si>
  <si>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</si>
  <si>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</si>
  <si>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</si>
  <si>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</si>
  <si>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</si>
  <si>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</si>
  <si>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</si>
  <si>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</si>
  <si>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</si>
  <si>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</si>
  <si>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</si>
  <si>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</si>
  <si>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</si>
  <si>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</si>
  <si>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</si>
  <si>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</si>
  <si>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</si>
  <si>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</si>
  <si>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</si>
  <si>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</si>
  <si>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</si>
  <si>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</si>
  <si>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</si>
  <si>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</si>
  <si>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</si>
  <si>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</si>
  <si>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</si>
  <si>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</si>
  <si>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</si>
  <si>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</si>
  <si>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</si>
  <si>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</si>
  <si>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</si>
  <si>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</si>
  <si>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</si>
  <si>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</si>
  <si>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</si>
  <si>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</si>
  <si>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</si>
  <si>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</si>
  <si>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</si>
  <si>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</si>
  <si>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</si>
  <si>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</si>
  <si>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</si>
  <si>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</si>
  <si>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</si>
  <si>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</si>
  <si>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</si>
  <si>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</si>
  <si>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</si>
  <si>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</si>
  <si>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</si>
  <si>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</si>
  <si>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</si>
  <si>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</si>
  <si>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</si>
  <si>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</si>
  <si>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</si>
  <si>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</si>
  <si>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</si>
  <si>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</si>
  <si>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</si>
  <si>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</si>
  <si>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</si>
  <si>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</si>
  <si>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</si>
  <si>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</si>
  <si>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</si>
  <si>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</si>
  <si>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</si>
  <si>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</si>
  <si>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</si>
  <si>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</si>
  <si>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</si>
  <si>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</si>
  <si>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</si>
  <si>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</si>
  <si>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</si>
  <si>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</si>
  <si>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</si>
  <si>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</si>
  <si>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</si>
  <si>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</si>
  <si>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</si>
  <si>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</si>
  <si>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</si>
  <si>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</si>
  <si>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</si>
  <si>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</si>
  <si>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</si>
  <si>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</si>
  <si>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</si>
  <si>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</si>
  <si>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</si>
  <si>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</si>
  <si>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</si>
  <si>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</si>
  <si>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</si>
  <si>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</si>
  <si>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</si>
  <si>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</si>
  <si>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</si>
  <si>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</si>
  <si>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</si>
  <si>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</si>
  <si>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</si>
  <si>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</si>
  <si>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</si>
  <si>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</si>
  <si>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</si>
  <si>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</si>
  <si>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</si>
  <si>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</si>
  <si>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</si>
  <si>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</si>
  <si>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</si>
  <si>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</si>
  <si>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</si>
  <si>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</si>
  <si>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</si>
  <si>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</si>
  <si>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</si>
  <si>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</si>
  <si>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</si>
  <si>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</si>
  <si>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</si>
  <si>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</si>
  <si>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</si>
  <si>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</si>
  <si>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</si>
  <si>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</si>
  <si>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</si>
  <si>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</si>
  <si>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</si>
  <si>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</si>
  <si>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</si>
  <si>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</si>
  <si>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</si>
  <si>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</si>
  <si>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</si>
  <si>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</si>
  <si>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</si>
  <si>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</si>
  <si>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</si>
  <si>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</si>
  <si>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</si>
  <si>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</si>
  <si>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</si>
  <si>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</si>
  <si>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</si>
  <si>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</si>
  <si>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</si>
  <si>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</si>
  <si>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</si>
  <si>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</si>
  <si>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</si>
  <si>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</si>
  <si>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</si>
  <si>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</si>
  <si>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</si>
  <si>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</si>
  <si>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</si>
  <si>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</si>
  <si>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</si>
  <si>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</si>
  <si>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</si>
  <si>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</si>
  <si>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</si>
  <si>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</si>
  <si>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</si>
  <si>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</si>
  <si>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</si>
  <si>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</si>
  <si>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</si>
  <si>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</si>
  <si>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</si>
  <si>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</si>
  <si>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</si>
  <si>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</si>
  <si>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</si>
  <si>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</si>
  <si>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</si>
  <si>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</si>
  <si>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</si>
  <si>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</si>
  <si>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</si>
  <si>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</si>
  <si>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</si>
  <si>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</si>
  <si>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</si>
  <si>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</si>
  <si>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</si>
  <si>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</si>
  <si>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</si>
  <si>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</si>
  <si>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</si>
  <si>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</si>
  <si>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</si>
  <si>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</si>
  <si>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</si>
  <si>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</si>
  <si>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</si>
  <si>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</si>
  <si>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</si>
  <si>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</si>
  <si>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</si>
  <si>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</si>
  <si>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</si>
  <si>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</si>
  <si>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</si>
  <si>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</si>
  <si>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</si>
  <si>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</si>
  <si>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</si>
  <si>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</si>
  <si>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</si>
  <si>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</si>
  <si>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</si>
  <si>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</si>
  <si>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</si>
  <si>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</si>
  <si>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</si>
  <si>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</si>
  <si>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</si>
  <si>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</si>
  <si>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</si>
  <si>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</si>
  <si>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</si>
  <si>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</si>
  <si>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</si>
  <si>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</si>
  <si>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</si>
  <si>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</si>
  <si>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</si>
  <si>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</si>
  <si>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</si>
  <si>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</si>
  <si>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</si>
  <si>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</si>
  <si>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</si>
  <si>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</si>
  <si>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</si>
  <si>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</si>
  <si>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</si>
  <si>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</si>
  <si>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</si>
  <si>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</si>
  <si>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</si>
  <si>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</si>
  <si>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</si>
  <si>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</si>
  <si>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</si>
  <si>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</si>
  <si>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</si>
  <si>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</si>
  <si>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</si>
  <si>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</si>
  <si>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</si>
  <si>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</si>
  <si>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</si>
  <si>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</si>
  <si>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</si>
  <si>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</si>
  <si>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</si>
  <si>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</si>
  <si>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</si>
  <si>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</si>
  <si>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</si>
  <si>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</si>
  <si>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</si>
  <si>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</si>
  <si>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</si>
  <si>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</si>
  <si>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</si>
  <si>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</si>
  <si>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</si>
  <si>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</si>
  <si>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</si>
  <si>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</si>
  <si>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</si>
  <si>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</si>
  <si>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</si>
  <si>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</si>
  <si>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</si>
  <si>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</si>
  <si>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</si>
  <si>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</si>
  <si>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</si>
  <si>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</si>
  <si>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</si>
  <si>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</si>
  <si>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</si>
  <si>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</si>
  <si>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</si>
  <si>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</si>
  <si>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</si>
  <si>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</si>
  <si>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</si>
  <si>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</si>
  <si>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</si>
  <si>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</si>
  <si>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</si>
  <si>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</si>
  <si>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</si>
  <si>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</si>
  <si>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</si>
  <si>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</si>
  <si>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</si>
  <si>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</si>
  <si>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</si>
  <si>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</si>
  <si>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</si>
  <si>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</si>
  <si>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</si>
  <si>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</si>
  <si>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</si>
  <si>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</si>
  <si>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</si>
  <si>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</si>
  <si>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</si>
  <si>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</si>
  <si>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</si>
  <si>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</si>
  <si>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</si>
  <si>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</si>
  <si>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</si>
  <si>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</si>
  <si>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</si>
  <si>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</si>
  <si>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</si>
  <si>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</si>
  <si>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</si>
  <si>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</si>
  <si>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</si>
  <si>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</si>
  <si>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</si>
  <si>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</si>
  <si>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</si>
  <si>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</si>
  <si>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</si>
  <si>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</si>
  <si>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</si>
  <si>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</si>
  <si>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</si>
  <si>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</si>
  <si>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</si>
  <si>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</si>
  <si>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</si>
  <si>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</si>
  <si>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</si>
  <si>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</si>
  <si>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</si>
  <si>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</si>
  <si>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</si>
  <si>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</si>
  <si>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</si>
  <si>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</si>
  <si>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</si>
  <si>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</si>
  <si>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</si>
  <si>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</si>
  <si>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</si>
  <si>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</si>
  <si>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</si>
  <si>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</si>
  <si>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</si>
  <si>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</si>
  <si>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</si>
  <si>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</si>
  <si>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</si>
  <si>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</si>
  <si>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</si>
  <si>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</si>
  <si>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</si>
  <si>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</si>
  <si>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</si>
  <si>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</si>
  <si>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</si>
  <si>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</si>
  <si>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</si>
  <si>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</si>
  <si>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</si>
  <si>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</si>
  <si>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</si>
  <si>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</si>
  <si>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</si>
  <si>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</si>
  <si>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</si>
  <si>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</si>
  <si>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</si>
  <si>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</si>
  <si>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</si>
  <si>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</si>
  <si>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</si>
  <si>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</si>
  <si>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</si>
  <si>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</si>
  <si>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</si>
  <si>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</si>
  <si>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</si>
  <si>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</si>
  <si>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</si>
  <si>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</si>
  <si>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</si>
  <si>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</si>
  <si>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</si>
  <si>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</si>
  <si>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</si>
  <si>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</si>
  <si>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</si>
  <si>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</si>
  <si>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</si>
  <si>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</si>
  <si>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</si>
  <si>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</si>
  <si>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</si>
  <si>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</si>
  <si>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</si>
  <si>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</si>
  <si>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</si>
  <si>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</si>
  <si>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</si>
  <si>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</si>
  <si>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</si>
  <si>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</si>
  <si>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</si>
  <si>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</si>
  <si>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</si>
  <si>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</si>
  <si>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</si>
  <si>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</si>
  <si>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</si>
  <si>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</si>
  <si>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</si>
  <si>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</si>
  <si>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</si>
  <si>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</si>
  <si>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</si>
  <si>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</si>
  <si>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</si>
  <si>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</si>
  <si>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</si>
  <si>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</si>
  <si>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</si>
  <si>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</si>
  <si>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</si>
  <si>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</si>
  <si>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</si>
  <si>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</si>
  <si>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</si>
  <si>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</si>
  <si>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</si>
  <si>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</si>
  <si>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</si>
  <si>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</si>
  <si>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</si>
  <si>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</si>
  <si>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</si>
  <si>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</si>
  <si>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</si>
  <si>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</si>
  <si>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</si>
  <si>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</si>
  <si>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</si>
  <si>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</si>
  <si>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</si>
  <si>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</si>
  <si>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</si>
  <si>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</si>
  <si>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</si>
  <si>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</si>
  <si>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</si>
  <si>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</si>
  <si>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</si>
  <si>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</si>
  <si>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</si>
  <si>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</si>
  <si>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</si>
  <si>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</si>
  <si>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</si>
  <si>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</si>
  <si>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</si>
  <si>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</si>
  <si>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</si>
  <si>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</si>
  <si>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</si>
  <si>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</si>
  <si>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</si>
  <si>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</si>
  <si>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</si>
  <si>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</si>
  <si>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</si>
  <si>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</si>
  <si>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</si>
  <si>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</si>
  <si>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</si>
  <si>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</si>
  <si>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</si>
  <si>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</si>
  <si>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</si>
  <si>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</si>
  <si>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</si>
  <si>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</si>
  <si>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</si>
  <si>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</si>
  <si>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</si>
  <si>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</si>
  <si>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</si>
  <si>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</si>
  <si>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</si>
  <si>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</si>
  <si>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</si>
  <si>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</si>
  <si>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</si>
  <si>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</si>
  <si>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</si>
  <si>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</si>
  <si>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</si>
  <si>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</si>
  <si>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</si>
  <si>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</si>
  <si>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</si>
  <si>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</si>
  <si>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</si>
  <si>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</si>
  <si>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</si>
  <si>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</si>
  <si>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</si>
  <si>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</si>
  <si>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</si>
  <si>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</si>
  <si>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</si>
  <si>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</si>
  <si>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</si>
  <si>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</si>
  <si>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</si>
  <si>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</si>
  <si>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</si>
  <si>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</si>
  <si>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</si>
  <si>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</si>
  <si>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</si>
  <si>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</si>
  <si>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</si>
  <si>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</si>
  <si>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</si>
  <si>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</si>
  <si>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</si>
  <si>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</si>
  <si>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</si>
  <si>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</si>
  <si>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</si>
  <si>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</si>
  <si>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</si>
  <si>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</si>
  <si>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</si>
  <si>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</si>
  <si>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</si>
  <si>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</si>
  <si>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</si>
  <si>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</si>
  <si>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</si>
  <si>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</si>
  <si>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</si>
  <si>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</si>
  <si>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</si>
  <si>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</si>
  <si>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</si>
  <si>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</si>
  <si>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</si>
  <si>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</si>
  <si>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</si>
  <si>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</si>
  <si>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</si>
  <si>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</si>
  <si>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</si>
  <si>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</si>
  <si>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</si>
  <si>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</si>
  <si>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</si>
  <si>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</si>
  <si>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</si>
  <si>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</si>
  <si>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</si>
  <si>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</si>
  <si>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</si>
  <si>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</si>
  <si>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</si>
  <si>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</si>
  <si>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</si>
  <si>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</si>
  <si>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</si>
  <si>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</si>
  <si>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</si>
  <si>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</si>
  <si>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</si>
  <si>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</si>
  <si>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</si>
  <si>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</si>
  <si>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</si>
  <si>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</si>
  <si>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</si>
  <si>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</si>
  <si>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</si>
  <si>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</si>
  <si>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</si>
  <si>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</si>
  <si>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</si>
  <si>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</si>
  <si>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</si>
  <si>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</si>
  <si>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</si>
  <si>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</si>
  <si>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</si>
  <si>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</si>
  <si>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</si>
  <si>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</si>
  <si>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</si>
  <si>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</si>
  <si>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</si>
  <si>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</si>
  <si>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</si>
  <si>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</si>
  <si>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</si>
  <si>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</si>
  <si>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</si>
  <si>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</si>
  <si>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</si>
  <si>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</si>
  <si>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</si>
  <si>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</si>
  <si>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</si>
  <si>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</si>
  <si>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</si>
  <si>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</si>
  <si>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</si>
  <si>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</si>
  <si>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</si>
  <si>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</si>
  <si>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</si>
  <si>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</si>
  <si>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</si>
  <si>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</si>
  <si>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</si>
  <si>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</si>
  <si>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</si>
  <si>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</si>
  <si>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</si>
  <si>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</si>
  <si>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</si>
  <si>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</si>
  <si>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</si>
  <si>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</si>
  <si>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</si>
  <si>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</si>
  <si>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</si>
  <si>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</si>
  <si>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</si>
  <si>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</si>
  <si>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</si>
  <si>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</si>
  <si>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</si>
  <si>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</si>
  <si>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</si>
  <si>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</si>
  <si>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</si>
  <si>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</si>
  <si>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</si>
  <si>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</si>
  <si>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</si>
  <si>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</si>
  <si>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</si>
  <si>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</si>
  <si>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</si>
  <si>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</si>
  <si>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</si>
  <si>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</si>
  <si>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</si>
  <si>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</si>
  <si>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</si>
  <si>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</si>
  <si>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</si>
  <si>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</si>
  <si>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</si>
  <si>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</si>
  <si>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</si>
  <si>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</si>
  <si>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</si>
  <si>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</si>
  <si>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</si>
  <si>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</si>
  <si>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</si>
  <si>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</si>
  <si>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</si>
  <si>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</si>
  <si>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</si>
  <si>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</si>
  <si>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</si>
  <si>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</si>
  <si>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</si>
  <si>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</si>
  <si>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</si>
  <si>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</si>
  <si>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</si>
  <si>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</si>
  <si>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</si>
  <si>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</si>
  <si>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</si>
  <si>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</si>
  <si>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</si>
  <si>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</si>
  <si>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</si>
  <si>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</si>
  <si>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</si>
  <si>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</si>
  <si>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</si>
  <si>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</si>
  <si>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</si>
  <si>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</si>
  <si>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</si>
  <si>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</si>
  <si>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</si>
  <si>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</si>
  <si>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</si>
  <si>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</si>
  <si>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</si>
  <si>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</si>
  <si>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</si>
  <si>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</si>
  <si>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</si>
  <si>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</si>
  <si>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</si>
  <si>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</si>
  <si>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</si>
  <si>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</si>
  <si>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</si>
  <si>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</si>
  <si>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</si>
  <si>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</si>
  <si>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</si>
  <si>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</si>
  <si>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</si>
  <si>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</si>
  <si>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</si>
  <si>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</si>
  <si>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</si>
  <si>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</si>
  <si>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</si>
  <si>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</si>
  <si>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</si>
  <si>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</si>
  <si>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</si>
  <si>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</si>
  <si>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</si>
  <si>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</si>
  <si>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</si>
  <si>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</si>
  <si>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</si>
  <si>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</si>
  <si>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</si>
  <si>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</si>
  <si>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</si>
  <si>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</si>
  <si>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</si>
  <si>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</si>
  <si>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</si>
  <si>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</si>
  <si>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</si>
  <si>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</si>
  <si>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</si>
  <si>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</si>
  <si>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</si>
  <si>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</si>
  <si>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</si>
  <si>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</si>
  <si>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</si>
  <si>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</si>
  <si>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</si>
  <si>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</si>
  <si>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</si>
  <si>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</si>
  <si>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</si>
  <si>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</si>
  <si>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</si>
  <si>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</si>
  <si>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</si>
  <si>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</si>
  <si>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</si>
  <si>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</si>
  <si>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</si>
  <si>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</si>
  <si>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</si>
  <si>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</si>
  <si>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</si>
  <si>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</si>
  <si>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</si>
  <si>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</si>
  <si>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</si>
  <si>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</si>
  <si>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2011</t>
  </si>
  <si>
    <t>2012</t>
  </si>
  <si>
    <t>2013</t>
  </si>
  <si>
    <t>2014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</si>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</sst>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0.00,\ &quot;K&quot;"/>
    <numFmt numFmtId="172" formatCode="&quot;#&quot;\ 0"/>
    <numFmt numFmtId="175" formatCode="[Green]\_xd83d_\_xdd3c_0.00%;[Red]\_xd83d_\_xdd3d_0.00%"/>
  </numFmts>
  <fonts count="4" x14ac:knownFonts="1">
    <font>
      <sz val="11"/>
      <color theme="1"/>
      <name val="Aptos Narrow"/>
      <family val="2"/>
      <scheme val="minor"/>
    </font>
    <font>
      <sz val="11"/>
      <color theme="1"/>
      <name val="Aptos Narrow"/>
      <family val="2"/>
      <scheme val="minor"/>
    </font>
    <font>
      <b/>
      <sz val="11"/>
      <color theme="0" tint="-0.249977111117893"/>
      <name val="Aptos Display"/>
      <family val="2"/>
      <scheme val="major"/>
    </font>
    <font>
      <sz val="11"/>
      <color theme="7" tint="-0.249977111117893"/>
      <name val="Aptos Narrow"/>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0" fontId="0" fillId="0" borderId="0" xfId="0" applyNumberFormat="1"/>
    <xf numFmtId="164" fontId="0" fillId="0" borderId="0" xfId="0" applyNumberFormat="1" applyFont="1"/>
    <xf numFmtId="44" fontId="0" fillId="0" borderId="0" xfId="1" applyFont="1"/>
    <xf numFmtId="172" fontId="0" fillId="0" borderId="0" xfId="0" applyNumberFormat="1"/>
    <xf numFmtId="10" fontId="0" fillId="0" borderId="0" xfId="2" applyNumberFormat="1" applyFont="1"/>
    <xf numFmtId="175" fontId="2" fillId="0" borderId="0" xfId="2" applyNumberFormat="1" applyFont="1" applyFill="1"/>
    <xf numFmtId="0" fontId="3" fillId="2" borderId="0" xfId="0" applyFont="1" applyFill="1"/>
    <xf numFmtId="0" fontId="3" fillId="2" borderId="0" xfId="0" applyNumberFormat="1" applyFont="1" applyFill="1"/>
  </cellXfs>
  <cellStyles count="3">
    <cellStyle name="Currency" xfId="1" builtinId="4"/>
    <cellStyle name="Normal" xfId="0" builtinId="0"/>
    <cellStyle name="Percent" xfId="2" builtinId="5"/>
  </cellStyles>
  <dxfs count="11">
    <dxf>
      <numFmt numFmtId="164" formatCode="&quot;$&quot;\ 0.00,\ &quot;K&quot;"/>
    </dxf>
    <dxf>
      <numFmt numFmtId="164" formatCode="&quot;$&quot;\ 0.00,\ &quot;K&quot;"/>
    </dxf>
    <dxf>
      <numFmt numFmtId="164" formatCode="&quot;$&quot;\ 0.00,\ &quot;K&quot;"/>
    </dxf>
    <dxf>
      <numFmt numFmtId="165" formatCode="&quot;$&quot;#,##0.00"/>
    </dxf>
    <dxf>
      <font>
        <i val="0"/>
      </font>
    </dxf>
    <dxf>
      <numFmt numFmtId="164" formatCode="&quot;$&quot;\ 0.00,\ &quot;K&quot;"/>
    </dxf>
    <dxf>
      <font>
        <b/>
        <i val="0"/>
        <sz val="9"/>
        <color theme="5" tint="-0.499984740745262"/>
      </font>
      <fill>
        <patternFill>
          <bgColor theme="5" tint="0.79998168889431442"/>
        </patternFill>
      </fill>
      <border>
        <bottom style="thin">
          <color theme="5"/>
        </bottom>
        <vertical/>
        <horizontal/>
      </border>
    </dxf>
    <dxf>
      <font>
        <color theme="5" tint="-0.499984740745262"/>
      </font>
      <fill>
        <patternFill patternType="solid">
          <bgColor theme="5" tint="0.39994506668294322"/>
        </patternFill>
      </fill>
      <border diagonalUp="0" diagonalDown="0">
        <left/>
        <right/>
        <top/>
        <bottom/>
        <vertical/>
        <horizontal/>
      </border>
    </dxf>
    <dxf>
      <fill>
        <patternFill patternType="none">
          <bgColor auto="1"/>
        </patternFill>
      </fill>
    </dxf>
    <dxf>
      <numFmt numFmtId="19" formatCode="m/d/yyyy"/>
    </dxf>
    <dxf>
      <numFmt numFmtId="19" formatCode="m/d/yyyy"/>
    </dxf>
  </dxfs>
  <tableStyles count="2" defaultTableStyle="TableStyleMedium2" defaultPivotStyle="PivotStyleLight16">
    <tableStyle name="Slicer Style 1" pivot="0" table="0" count="1" xr9:uid="{106FEE8D-3A9F-4F18-AB8F-E4DB69FC4BA9}">
      <tableStyleElement type="wholeTable" dxfId="8"/>
    </tableStyle>
    <tableStyle name="SlicerStyleDark2 2" pivot="0" table="0" count="10" xr9:uid="{9FD708B6-C9AE-4F8B-89E7-268CAC3988DB}">
      <tableStyleElement type="wholeTable" dxfId="7"/>
      <tableStyleElement type="headerRow" dxfId="6"/>
    </tableStyle>
  </tableStyles>
  <colors>
    <mruColors>
      <color rgb="FFCC6600"/>
      <color rgb="FFFF9933"/>
      <color rgb="FFFFCC66"/>
      <color rgb="FFFFFF99"/>
      <color rgb="FFFFFFCC"/>
      <color rgb="FFFAEF9C"/>
      <color rgb="FFFFCC99"/>
      <color rgb="FFFFFFFF"/>
      <color rgb="FFFFFF66"/>
      <color rgb="FFC07015"/>
    </mruColors>
  </colors>
  <extLst>
    <ext xmlns:x14="http://schemas.microsoft.com/office/spreadsheetml/2009/9/main" uri="{46F421CA-312F-682f-3DD2-61675219B42D}">
      <x14:dxfs count="8">
        <dxf>
          <font>
            <color rgb="FF000000"/>
          </font>
          <fill>
            <gradientFill degree="90">
              <stop position="0">
                <color theme="5" tint="0.80001220740379042"/>
              </stop>
              <stop position="1">
                <color theme="5" tint="0.59999389629810485"/>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5" tint="0.80001220740379042"/>
              </stop>
              <stop position="1">
                <color theme="5" tint="0.59999389629810485"/>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39994506668294322"/>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theme="5" tint="0.59996337778862885"/>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5" tint="0.59996337778862885"/>
              <bgColor theme="5" tint="0.7999816888943144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52C9-40A0-80B2-49DC19168E92}"/>
            </c:ext>
          </c:extLst>
        </c:ser>
        <c:dLbls>
          <c:showLegendKey val="0"/>
          <c:showVal val="0"/>
          <c:showCatName val="0"/>
          <c:showSerName val="0"/>
          <c:showPercent val="0"/>
          <c:showBubbleSize val="0"/>
        </c:dLbls>
        <c:axId val="1616126751"/>
        <c:axId val="146619726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2C9-40A0-80B2-49DC19168E92}"/>
            </c:ext>
          </c:extLst>
        </c:ser>
        <c:dLbls>
          <c:showLegendKey val="0"/>
          <c:showVal val="0"/>
          <c:showCatName val="0"/>
          <c:showSerName val="0"/>
          <c:showPercent val="0"/>
          <c:showBubbleSize val="0"/>
        </c:dLbls>
        <c:gapWidth val="219"/>
        <c:overlap val="-27"/>
        <c:axId val="1616119791"/>
        <c:axId val="1466195823"/>
      </c:barChart>
      <c:catAx>
        <c:axId val="16161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95823"/>
        <c:crosses val="autoZero"/>
        <c:auto val="1"/>
        <c:lblAlgn val="ctr"/>
        <c:lblOffset val="100"/>
        <c:noMultiLvlLbl val="0"/>
      </c:catAx>
      <c:valAx>
        <c:axId val="1466195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119791"/>
        <c:crosses val="autoZero"/>
        <c:crossBetween val="between"/>
      </c:valAx>
      <c:valAx>
        <c:axId val="1466197263"/>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126751"/>
        <c:crosses val="max"/>
        <c:crossBetween val="between"/>
      </c:valAx>
      <c:catAx>
        <c:axId val="1616126751"/>
        <c:scaling>
          <c:orientation val="minMax"/>
        </c:scaling>
        <c:delete val="1"/>
        <c:axPos val="b"/>
        <c:numFmt formatCode="General" sourceLinked="1"/>
        <c:majorTickMark val="out"/>
        <c:minorTickMark val="none"/>
        <c:tickLblPos val="nextTo"/>
        <c:crossAx val="1466197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E2A5-4D09-9451-01FB7BEEF6EE}"/>
            </c:ext>
          </c:extLst>
        </c:ser>
        <c:dLbls>
          <c:showLegendKey val="0"/>
          <c:showVal val="0"/>
          <c:showCatName val="0"/>
          <c:showSerName val="0"/>
          <c:showPercent val="0"/>
          <c:showBubbleSize val="0"/>
          <c:showLeaderLines val="1"/>
        </c:dLbls>
        <c:firstSliceAng val="241"/>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10 categories!PivotTable6</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'top 10 categories'!$B$3</c:f>
              <c:strCache>
                <c:ptCount val="1"/>
                <c:pt idx="0">
                  <c:v>Total</c:v>
                </c:pt>
              </c:strCache>
            </c:strRef>
          </c:tx>
          <c:spPr>
            <a:solidFill>
              <a:schemeClr val="accent1"/>
            </a:solidFill>
            <a:ln>
              <a:noFill/>
            </a:ln>
            <a:effectLst/>
            <a:sp3d/>
          </c:spPr>
          <c:invertIfNegative val="0"/>
          <c:cat>
            <c:strRef>
              <c:f>'top 10 categories'!$A$4:$A$14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'top 10 categories'!$B$4:$B$14</c:f>
              <c:numCache>
                <c:formatCode>"$"\ 0.00,\ "K"</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762A-4046-B525-BD3F428951B2}"/>
            </c:ext>
          </c:extLst>
        </c:ser>
        <c:dLbls>
          <c:showLegendKey val="0"/>
          <c:showVal val="0"/>
          <c:showCatName val="0"/>
          <c:showSerName val="0"/>
          <c:showPercent val="0"/>
          <c:showBubbleSize val="0"/>
        </c:dLbls>
        <c:gapWidth val="150"/>
        <c:shape val="box"/>
        <c:axId val="1745214799"/>
        <c:axId val="1747112175"/>
        <c:axId val="0"/>
      </c:bar3DChart>
      <c:catAx>
        <c:axId val="174521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112175"/>
        <c:crosses val="autoZero"/>
        <c:auto val="1"/>
        <c:lblAlgn val="ctr"/>
        <c:lblOffset val="100"/>
        <c:noMultiLvlLbl val="0"/>
      </c:catAx>
      <c:valAx>
        <c:axId val="1747112175"/>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B81-42B7-B57B-E644C0B778F9}"/>
            </c:ext>
          </c:extLst>
        </c:ser>
        <c:dLbls>
          <c:showLegendKey val="0"/>
          <c:showVal val="0"/>
          <c:showCatName val="0"/>
          <c:showSerName val="0"/>
          <c:showPercent val="0"/>
          <c:showBubbleSize val="0"/>
        </c:dLbls>
        <c:smooth val="0"/>
        <c:axId val="1812447743"/>
        <c:axId val="1747122735"/>
      </c:lineChart>
      <c:catAx>
        <c:axId val="1812447743"/>
        <c:scaling>
          <c:orientation val="minMax"/>
        </c:scaling>
        <c:delete val="1"/>
        <c:axPos val="b"/>
        <c:numFmt formatCode="General" sourceLinked="1"/>
        <c:majorTickMark val="none"/>
        <c:minorTickMark val="none"/>
        <c:tickLblPos val="nextTo"/>
        <c:crossAx val="1747122735"/>
        <c:crosses val="autoZero"/>
        <c:auto val="1"/>
        <c:lblAlgn val="ctr"/>
        <c:lblOffset val="100"/>
        <c:noMultiLvlLbl val="0"/>
      </c:catAx>
      <c:valAx>
        <c:axId val="1747122735"/>
        <c:scaling>
          <c:orientation val="minMax"/>
        </c:scaling>
        <c:delete val="1"/>
        <c:axPos val="l"/>
        <c:numFmt formatCode="General" sourceLinked="1"/>
        <c:majorTickMark val="none"/>
        <c:minorTickMark val="none"/>
        <c:tickLblPos val="nextTo"/>
        <c:crossAx val="181244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KPI!$F$1</c:f>
              <c:strCache>
                <c:ptCount val="1"/>
                <c:pt idx="0">
                  <c:v>Total</c:v>
                </c:pt>
              </c:strCache>
            </c:strRef>
          </c:tx>
          <c:spPr>
            <a:ln w="28575" cap="rnd">
              <a:solidFill>
                <a:schemeClr val="accent1"/>
              </a:solidFill>
              <a:round/>
            </a:ln>
            <a:effectLst/>
          </c:spPr>
          <c:marker>
            <c:symbol val="none"/>
          </c:marker>
          <c:cat>
            <c:strRef>
              <c:f>KPI!$E$2:$E$14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KPI!$F$2:$F$14</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252A-4EEC-ABCA-1BD35D2B7F05}"/>
            </c:ext>
          </c:extLst>
        </c:ser>
        <c:dLbls>
          <c:showLegendKey val="0"/>
          <c:showVal val="0"/>
          <c:showCatName val="0"/>
          <c:showSerName val="0"/>
          <c:showPercent val="0"/>
          <c:showBubbleSize val="0"/>
        </c:dLbls>
        <c:smooth val="0"/>
        <c:axId val="1808779039"/>
        <c:axId val="1747129455"/>
      </c:lineChart>
      <c:catAx>
        <c:axId val="1808779039"/>
        <c:scaling>
          <c:orientation val="minMax"/>
        </c:scaling>
        <c:delete val="1"/>
        <c:axPos val="b"/>
        <c:numFmt formatCode="General" sourceLinked="1"/>
        <c:majorTickMark val="none"/>
        <c:minorTickMark val="none"/>
        <c:tickLblPos val="nextTo"/>
        <c:crossAx val="1747129455"/>
        <c:crosses val="autoZero"/>
        <c:auto val="1"/>
        <c:lblAlgn val="ctr"/>
        <c:lblOffset val="100"/>
        <c:noMultiLvlLbl val="0"/>
      </c:catAx>
      <c:valAx>
        <c:axId val="1747129455"/>
        <c:scaling>
          <c:orientation val="minMax"/>
        </c:scaling>
        <c:delete val="1"/>
        <c:axPos val="l"/>
        <c:numFmt formatCode="General" sourceLinked="1"/>
        <c:majorTickMark val="none"/>
        <c:minorTickMark val="none"/>
        <c:tickLblPos val="nextTo"/>
        <c:crossAx val="180877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2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KPI!$J$1</c:f>
              <c:strCache>
                <c:ptCount val="1"/>
                <c:pt idx="0">
                  <c:v>Total</c:v>
                </c:pt>
              </c:strCache>
            </c:strRef>
          </c:tx>
          <c:spPr>
            <a:ln w="28575" cap="rnd">
              <a:solidFill>
                <a:schemeClr val="accent1"/>
              </a:solidFill>
              <a:round/>
            </a:ln>
            <a:effectLst/>
          </c:spPr>
          <c:marker>
            <c:symbol val="none"/>
          </c:marker>
          <c:cat>
            <c:strRef>
              <c:f>KPI!$I$2:$I$14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KPI!$J$2:$J$14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CB7-4CA3-B29F-6A62D22935C4}"/>
            </c:ext>
          </c:extLst>
        </c:ser>
        <c:dLbls>
          <c:showLegendKey val="0"/>
          <c:showVal val="0"/>
          <c:showCatName val="0"/>
          <c:showSerName val="0"/>
          <c:showPercent val="0"/>
          <c:showBubbleSize val="0"/>
        </c:dLbls>
        <c:smooth val="0"/>
        <c:axId val="1808792959"/>
        <c:axId val="1747106415"/>
      </c:lineChart>
      <c:catAx>
        <c:axId val="1808792959"/>
        <c:scaling>
          <c:orientation val="minMax"/>
        </c:scaling>
        <c:delete val="1"/>
        <c:axPos val="b"/>
        <c:numFmt formatCode="General" sourceLinked="1"/>
        <c:majorTickMark val="none"/>
        <c:minorTickMark val="none"/>
        <c:tickLblPos val="nextTo"/>
        <c:crossAx val="1747106415"/>
        <c:crosses val="autoZero"/>
        <c:auto val="1"/>
        <c:lblAlgn val="ctr"/>
        <c:lblOffset val="100"/>
        <c:noMultiLvlLbl val="0"/>
      </c:catAx>
      <c:valAx>
        <c:axId val="1747106415"/>
        <c:scaling>
          <c:orientation val="minMax"/>
        </c:scaling>
        <c:delete val="1"/>
        <c:axPos val="l"/>
        <c:numFmt formatCode="General" sourceLinked="1"/>
        <c:majorTickMark val="none"/>
        <c:minorTickMark val="none"/>
        <c:tickLblPos val="nextTo"/>
        <c:crossAx val="180879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KPI!$N$1</c:f>
              <c:strCache>
                <c:ptCount val="1"/>
                <c:pt idx="0">
                  <c:v>Total</c:v>
                </c:pt>
              </c:strCache>
            </c:strRef>
          </c:tx>
          <c:spPr>
            <a:ln w="28575" cap="rnd">
              <a:solidFill>
                <a:schemeClr val="accent1"/>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81D-4D73-965E-8DD74DCAC114}"/>
            </c:ext>
          </c:extLst>
        </c:ser>
        <c:dLbls>
          <c:showLegendKey val="0"/>
          <c:showVal val="0"/>
          <c:showCatName val="0"/>
          <c:showSerName val="0"/>
          <c:showPercent val="0"/>
          <c:showBubbleSize val="0"/>
        </c:dLbls>
        <c:smooth val="0"/>
        <c:axId val="1731173183"/>
        <c:axId val="1747123215"/>
      </c:lineChart>
      <c:catAx>
        <c:axId val="1731173183"/>
        <c:scaling>
          <c:orientation val="minMax"/>
        </c:scaling>
        <c:delete val="1"/>
        <c:axPos val="b"/>
        <c:numFmt formatCode="General" sourceLinked="1"/>
        <c:majorTickMark val="none"/>
        <c:minorTickMark val="none"/>
        <c:tickLblPos val="nextTo"/>
        <c:crossAx val="1747123215"/>
        <c:crosses val="autoZero"/>
        <c:auto val="1"/>
        <c:lblAlgn val="ctr"/>
        <c:lblOffset val="100"/>
        <c:noMultiLvlLbl val="0"/>
      </c:catAx>
      <c:valAx>
        <c:axId val="1747123215"/>
        <c:scaling>
          <c:orientation val="minMax"/>
        </c:scaling>
        <c:delete val="1"/>
        <c:axPos val="l"/>
        <c:numFmt formatCode="General" sourceLinked="1"/>
        <c:majorTickMark val="none"/>
        <c:minorTickMark val="none"/>
        <c:tickLblPos val="nextTo"/>
        <c:crossAx val="173117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KPI!$R$1</c:f>
              <c:strCache>
                <c:ptCount val="1"/>
                <c:pt idx="0">
                  <c:v>Total</c:v>
                </c:pt>
              </c:strCache>
            </c:strRef>
          </c:tx>
          <c:spPr>
            <a:ln w="28575" cap="rnd">
              <a:solidFill>
                <a:schemeClr val="accent1"/>
              </a:solidFill>
              <a:round/>
            </a:ln>
            <a:effectLst/>
          </c:spPr>
          <c:marker>
            <c:symbol val="none"/>
          </c:marker>
          <c:cat>
            <c:strRef>
              <c:f>KPI!$Q$2:$Q$14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KPI!$R$2:$R$14</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F101-4261-870E-1744A9FE35DB}"/>
            </c:ext>
          </c:extLst>
        </c:ser>
        <c:dLbls>
          <c:showLegendKey val="0"/>
          <c:showVal val="0"/>
          <c:showCatName val="0"/>
          <c:showSerName val="0"/>
          <c:showPercent val="0"/>
          <c:showBubbleSize val="0"/>
        </c:dLbls>
        <c:smooth val="0"/>
        <c:axId val="1812450527"/>
        <c:axId val="1747133775"/>
      </c:lineChart>
      <c:catAx>
        <c:axId val="1812450527"/>
        <c:scaling>
          <c:orientation val="minMax"/>
        </c:scaling>
        <c:delete val="1"/>
        <c:axPos val="b"/>
        <c:numFmt formatCode="General" sourceLinked="1"/>
        <c:majorTickMark val="none"/>
        <c:minorTickMark val="none"/>
        <c:tickLblPos val="nextTo"/>
        <c:crossAx val="1747133775"/>
        <c:crosses val="autoZero"/>
        <c:auto val="1"/>
        <c:lblAlgn val="ctr"/>
        <c:lblOffset val="100"/>
        <c:noMultiLvlLbl val="0"/>
      </c:catAx>
      <c:valAx>
        <c:axId val="1747133775"/>
        <c:scaling>
          <c:orientation val="minMax"/>
        </c:scaling>
        <c:delete val="1"/>
        <c:axPos val="l"/>
        <c:numFmt formatCode="General" sourceLinked="1"/>
        <c:majorTickMark val="none"/>
        <c:minorTickMark val="none"/>
        <c:tickLblPos val="nextTo"/>
        <c:crossAx val="181245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28575" cap="rnd">
              <a:solidFill>
                <a:schemeClr val="accent2">
                  <a:lumMod val="50000"/>
                </a:schemeClr>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D55-498F-A04D-9369677B7850}"/>
            </c:ext>
          </c:extLst>
        </c:ser>
        <c:dLbls>
          <c:showLegendKey val="0"/>
          <c:showVal val="0"/>
          <c:showCatName val="0"/>
          <c:showSerName val="0"/>
          <c:showPercent val="0"/>
          <c:showBubbleSize val="0"/>
        </c:dLbls>
        <c:smooth val="0"/>
        <c:axId val="1812447743"/>
        <c:axId val="1747122735"/>
      </c:lineChart>
      <c:catAx>
        <c:axId val="1812447743"/>
        <c:scaling>
          <c:orientation val="minMax"/>
        </c:scaling>
        <c:delete val="1"/>
        <c:axPos val="b"/>
        <c:numFmt formatCode="General" sourceLinked="1"/>
        <c:majorTickMark val="none"/>
        <c:minorTickMark val="none"/>
        <c:tickLblPos val="nextTo"/>
        <c:crossAx val="1747122735"/>
        <c:crosses val="autoZero"/>
        <c:auto val="1"/>
        <c:lblAlgn val="ctr"/>
        <c:lblOffset val="100"/>
        <c:noMultiLvlLbl val="0"/>
      </c:catAx>
      <c:valAx>
        <c:axId val="1747122735"/>
        <c:scaling>
          <c:orientation val="minMax"/>
        </c:scaling>
        <c:delete val="1"/>
        <c:axPos val="l"/>
        <c:numFmt formatCode="General" sourceLinked="1"/>
        <c:majorTickMark val="none"/>
        <c:minorTickMark val="none"/>
        <c:tickLblPos val="nextTo"/>
        <c:crossAx val="181244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KPI!$F$1</c:f>
              <c:strCache>
                <c:ptCount val="1"/>
                <c:pt idx="0">
                  <c:v>Total</c:v>
                </c:pt>
              </c:strCache>
            </c:strRef>
          </c:tx>
          <c:spPr>
            <a:ln w="28575" cap="rnd">
              <a:solidFill>
                <a:schemeClr val="accent2">
                  <a:lumMod val="50000"/>
                </a:schemeClr>
              </a:solidFill>
              <a:round/>
            </a:ln>
            <a:effectLst/>
          </c:spPr>
          <c:marker>
            <c:symbol val="none"/>
          </c:marker>
          <c:cat>
            <c:strRef>
              <c:f>KPI!$E$2:$E$14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KPI!$F$2:$F$14</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6-C89A-42D9-BF9C-5ABCA95EEDD8}"/>
            </c:ext>
          </c:extLst>
        </c:ser>
        <c:dLbls>
          <c:showLegendKey val="0"/>
          <c:showVal val="0"/>
          <c:showCatName val="0"/>
          <c:showSerName val="0"/>
          <c:showPercent val="0"/>
          <c:showBubbleSize val="0"/>
        </c:dLbls>
        <c:smooth val="0"/>
        <c:axId val="1812447743"/>
        <c:axId val="1747122735"/>
      </c:lineChart>
      <c:catAx>
        <c:axId val="1812447743"/>
        <c:scaling>
          <c:orientation val="minMax"/>
        </c:scaling>
        <c:delete val="1"/>
        <c:axPos val="b"/>
        <c:numFmt formatCode="General" sourceLinked="1"/>
        <c:majorTickMark val="none"/>
        <c:minorTickMark val="none"/>
        <c:tickLblPos val="nextTo"/>
        <c:crossAx val="1747122735"/>
        <c:crosses val="autoZero"/>
        <c:auto val="1"/>
        <c:lblAlgn val="ctr"/>
        <c:lblOffset val="100"/>
        <c:noMultiLvlLbl val="0"/>
      </c:catAx>
      <c:valAx>
        <c:axId val="1747122735"/>
        <c:scaling>
          <c:orientation val="minMax"/>
        </c:scaling>
        <c:delete val="1"/>
        <c:axPos val="l"/>
        <c:numFmt formatCode="General" sourceLinked="1"/>
        <c:majorTickMark val="none"/>
        <c:minorTickMark val="none"/>
        <c:tickLblPos val="nextTo"/>
        <c:crossAx val="1812447743"/>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3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KPI!$J$1</c:f>
              <c:strCache>
                <c:ptCount val="1"/>
                <c:pt idx="0">
                  <c:v>Total</c:v>
                </c:pt>
              </c:strCache>
            </c:strRef>
          </c:tx>
          <c:spPr>
            <a:ln w="28575" cap="rnd">
              <a:solidFill>
                <a:schemeClr val="accent2">
                  <a:lumMod val="50000"/>
                </a:schemeClr>
              </a:solidFill>
              <a:round/>
            </a:ln>
            <a:effectLst/>
          </c:spPr>
          <c:marker>
            <c:symbol val="none"/>
          </c:marker>
          <c:cat>
            <c:strRef>
              <c:f>KPI!$I$2:$I$14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KPI!$J$2:$J$14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2-23AB-48D0-AE7A-BAEBA17635B8}"/>
            </c:ext>
          </c:extLst>
        </c:ser>
        <c:dLbls>
          <c:showLegendKey val="0"/>
          <c:showVal val="0"/>
          <c:showCatName val="0"/>
          <c:showSerName val="0"/>
          <c:showPercent val="0"/>
          <c:showBubbleSize val="0"/>
        </c:dLbls>
        <c:smooth val="0"/>
        <c:axId val="1812447743"/>
        <c:axId val="1747122735"/>
      </c:lineChart>
      <c:catAx>
        <c:axId val="1812447743"/>
        <c:scaling>
          <c:orientation val="minMax"/>
        </c:scaling>
        <c:delete val="1"/>
        <c:axPos val="b"/>
        <c:numFmt formatCode="General" sourceLinked="1"/>
        <c:majorTickMark val="none"/>
        <c:minorTickMark val="none"/>
        <c:tickLblPos val="nextTo"/>
        <c:crossAx val="1747122735"/>
        <c:crosses val="autoZero"/>
        <c:auto val="1"/>
        <c:lblAlgn val="ctr"/>
        <c:lblOffset val="100"/>
        <c:noMultiLvlLbl val="0"/>
      </c:catAx>
      <c:valAx>
        <c:axId val="1747122735"/>
        <c:scaling>
          <c:orientation val="minMax"/>
        </c:scaling>
        <c:delete val="1"/>
        <c:axPos val="l"/>
        <c:numFmt formatCode="General" sourceLinked="1"/>
        <c:majorTickMark val="none"/>
        <c:minorTickMark val="none"/>
        <c:tickLblPos val="nextTo"/>
        <c:crossAx val="1812447743"/>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KPI!$N$1</c:f>
              <c:strCache>
                <c:ptCount val="1"/>
                <c:pt idx="0">
                  <c:v>Total</c:v>
                </c:pt>
              </c:strCache>
            </c:strRef>
          </c:tx>
          <c:spPr>
            <a:ln w="28575" cap="rnd">
              <a:solidFill>
                <a:schemeClr val="accent2">
                  <a:lumMod val="50000"/>
                </a:schemeClr>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2-9D18-4F6B-A55A-86CC655A4EC0}"/>
            </c:ext>
          </c:extLst>
        </c:ser>
        <c:dLbls>
          <c:showLegendKey val="0"/>
          <c:showVal val="0"/>
          <c:showCatName val="0"/>
          <c:showSerName val="0"/>
          <c:showPercent val="0"/>
          <c:showBubbleSize val="0"/>
        </c:dLbls>
        <c:smooth val="0"/>
        <c:axId val="1812447743"/>
        <c:axId val="1747122735"/>
      </c:lineChart>
      <c:catAx>
        <c:axId val="1812447743"/>
        <c:scaling>
          <c:orientation val="minMax"/>
        </c:scaling>
        <c:delete val="1"/>
        <c:axPos val="b"/>
        <c:numFmt formatCode="General" sourceLinked="1"/>
        <c:majorTickMark val="none"/>
        <c:minorTickMark val="none"/>
        <c:tickLblPos val="nextTo"/>
        <c:crossAx val="1747122735"/>
        <c:crosses val="autoZero"/>
        <c:auto val="1"/>
        <c:lblAlgn val="ctr"/>
        <c:lblOffset val="100"/>
        <c:noMultiLvlLbl val="0"/>
      </c:catAx>
      <c:valAx>
        <c:axId val="1747122735"/>
        <c:scaling>
          <c:orientation val="minMax"/>
        </c:scaling>
        <c:delete val="1"/>
        <c:axPos val="l"/>
        <c:numFmt formatCode="General" sourceLinked="1"/>
        <c:majorTickMark val="none"/>
        <c:minorTickMark val="none"/>
        <c:tickLblPos val="nextTo"/>
        <c:crossAx val="1812447743"/>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KPI!$R$1</c:f>
              <c:strCache>
                <c:ptCount val="1"/>
                <c:pt idx="0">
                  <c:v>Total</c:v>
                </c:pt>
              </c:strCache>
            </c:strRef>
          </c:tx>
          <c:spPr>
            <a:ln w="28575" cap="rnd">
              <a:solidFill>
                <a:schemeClr val="accent2">
                  <a:lumMod val="50000"/>
                </a:schemeClr>
              </a:solidFill>
              <a:round/>
            </a:ln>
            <a:effectLst/>
          </c:spPr>
          <c:marker>
            <c:symbol val="none"/>
          </c:marker>
          <c:cat>
            <c:strRef>
              <c:f>KPI!$Q$2:$Q$14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KPI!$R$2:$R$14</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2-43FE-4FC0-8B3C-5CD3FAC42908}"/>
            </c:ext>
          </c:extLst>
        </c:ser>
        <c:dLbls>
          <c:showLegendKey val="0"/>
          <c:showVal val="0"/>
          <c:showCatName val="0"/>
          <c:showSerName val="0"/>
          <c:showPercent val="0"/>
          <c:showBubbleSize val="0"/>
        </c:dLbls>
        <c:smooth val="0"/>
        <c:axId val="1812447743"/>
        <c:axId val="1747122735"/>
      </c:lineChart>
      <c:catAx>
        <c:axId val="1812447743"/>
        <c:scaling>
          <c:orientation val="minMax"/>
        </c:scaling>
        <c:delete val="1"/>
        <c:axPos val="b"/>
        <c:numFmt formatCode="General" sourceLinked="1"/>
        <c:majorTickMark val="none"/>
        <c:minorTickMark val="none"/>
        <c:tickLblPos val="nextTo"/>
        <c:crossAx val="1747122735"/>
        <c:crosses val="autoZero"/>
        <c:auto val="1"/>
        <c:lblAlgn val="ctr"/>
        <c:lblOffset val="100"/>
        <c:noMultiLvlLbl val="0"/>
      </c:catAx>
      <c:valAx>
        <c:axId val="1747122735"/>
        <c:scaling>
          <c:orientation val="minMax"/>
        </c:scaling>
        <c:delete val="1"/>
        <c:axPos val="l"/>
        <c:numFmt formatCode="General" sourceLinked="1"/>
        <c:majorTickMark val="none"/>
        <c:minorTickMark val="none"/>
        <c:tickLblPos val="nextTo"/>
        <c:crossAx val="1812447743"/>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lumMod val="20000"/>
                <a:lumOff val="8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3A4E-4318-9C23-930BA6188CE3}"/>
            </c:ext>
          </c:extLst>
        </c:ser>
        <c:dLbls>
          <c:showLegendKey val="0"/>
          <c:showVal val="0"/>
          <c:showCatName val="0"/>
          <c:showSerName val="0"/>
          <c:showPercent val="0"/>
          <c:showBubbleSize val="0"/>
        </c:dLbls>
        <c:axId val="1970173151"/>
        <c:axId val="1747129935"/>
      </c:areaChart>
      <c:barChart>
        <c:barDir val="col"/>
        <c:grouping val="clustered"/>
        <c:varyColors val="0"/>
        <c:ser>
          <c:idx val="0"/>
          <c:order val="0"/>
          <c:tx>
            <c:strRef>
              <c:f>'Combo Chart'!$B$3</c:f>
              <c:strCache>
                <c:ptCount val="1"/>
                <c:pt idx="0">
                  <c:v>Sum of Sales</c:v>
                </c:pt>
              </c:strCache>
            </c:strRef>
          </c:tx>
          <c:spPr>
            <a:solidFill>
              <a:schemeClr val="accent2">
                <a:lumMod val="50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A4E-4318-9C23-930BA6188CE3}"/>
            </c:ext>
          </c:extLst>
        </c:ser>
        <c:dLbls>
          <c:showLegendKey val="0"/>
          <c:showVal val="0"/>
          <c:showCatName val="0"/>
          <c:showSerName val="0"/>
          <c:showPercent val="0"/>
          <c:showBubbleSize val="0"/>
        </c:dLbls>
        <c:gapWidth val="82"/>
        <c:overlap val="-27"/>
        <c:axId val="1616119791"/>
        <c:axId val="1466195823"/>
      </c:barChart>
      <c:catAx>
        <c:axId val="16161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466195823"/>
        <c:crosses val="autoZero"/>
        <c:auto val="1"/>
        <c:lblAlgn val="ctr"/>
        <c:lblOffset val="100"/>
        <c:noMultiLvlLbl val="0"/>
      </c:catAx>
      <c:valAx>
        <c:axId val="14661958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accent2">
                        <a:lumMod val="50000"/>
                      </a:schemeClr>
                    </a:solidFill>
                    <a:latin typeface="+mj-lt"/>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616119791"/>
        <c:crosses val="autoZero"/>
        <c:crossBetween val="between"/>
      </c:valAx>
      <c:valAx>
        <c:axId val="17471299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accent2">
                        <a:lumMod val="50000"/>
                      </a:schemeClr>
                    </a:solidFill>
                    <a:latin typeface="+mj-lt"/>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970173151"/>
        <c:crosses val="max"/>
        <c:crossBetween val="between"/>
      </c:valAx>
      <c:catAx>
        <c:axId val="1970173151"/>
        <c:scaling>
          <c:orientation val="minMax"/>
        </c:scaling>
        <c:delete val="1"/>
        <c:axPos val="b"/>
        <c:numFmt formatCode="General" sourceLinked="1"/>
        <c:majorTickMark val="out"/>
        <c:minorTickMark val="none"/>
        <c:tickLblPos val="nextTo"/>
        <c:crossAx val="1747129935"/>
        <c:auto val="1"/>
        <c:lblAlgn val="ctr"/>
        <c:lblOffset val="100"/>
        <c:noMultiLvlLbl val="0"/>
      </c:catAx>
      <c:spPr>
        <a:noFill/>
        <a:ln>
          <a:noFill/>
        </a:ln>
        <a:effectLst/>
      </c:spPr>
    </c:plotArea>
    <c:legend>
      <c:legendPos val="t"/>
      <c:layout>
        <c:manualLayout>
          <c:xMode val="edge"/>
          <c:yMode val="edge"/>
          <c:x val="0.31599034030701928"/>
          <c:y val="5.6137633564470095E-2"/>
          <c:w val="0.32798889586533758"/>
          <c:h val="6.83348027172708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7015"/>
          </a:solidFill>
          <a:ln w="19050">
            <a:noFill/>
          </a:ln>
          <a:effectLst/>
        </c:spPr>
      </c:pivotFmt>
      <c:pivotFmt>
        <c:idx val="11"/>
        <c:spPr>
          <a:solidFill>
            <a:schemeClr val="accent2">
              <a:lumMod val="50000"/>
            </a:schemeClr>
          </a:solidFill>
          <a:ln w="19050">
            <a:noFill/>
          </a:ln>
          <a:effectLst/>
        </c:spPr>
      </c:pivotFmt>
      <c:pivotFmt>
        <c:idx val="12"/>
        <c:spPr>
          <a:solidFill>
            <a:schemeClr val="accent2">
              <a:lumMod val="75000"/>
            </a:schemeClr>
          </a:solidFill>
          <a:ln w="19050">
            <a:noFill/>
          </a:ln>
          <a:effectLst/>
        </c:spPr>
      </c:pivotFmt>
    </c:pivotFmts>
    <c:plotArea>
      <c:layout>
        <c:manualLayout>
          <c:layoutTarget val="inner"/>
          <c:xMode val="edge"/>
          <c:yMode val="edge"/>
          <c:x val="0.22932012293671536"/>
          <c:y val="0.18901137357830272"/>
          <c:w val="0.59913806939788039"/>
          <c:h val="0.81098862642169733"/>
        </c:manualLayout>
      </c:layout>
      <c:doughnutChart>
        <c:varyColors val="1"/>
        <c:ser>
          <c:idx val="0"/>
          <c:order val="0"/>
          <c:tx>
            <c:strRef>
              <c:f>'pie chart'!$B$3</c:f>
              <c:strCache>
                <c:ptCount val="1"/>
                <c:pt idx="0">
                  <c:v>Total</c:v>
                </c:pt>
              </c:strCache>
            </c:strRef>
          </c:tx>
          <c:spPr>
            <a:ln>
              <a:noFill/>
            </a:ln>
          </c:spPr>
          <c:explosion val="4"/>
          <c:dPt>
            <c:idx val="0"/>
            <c:bubble3D val="0"/>
            <c:spPr>
              <a:solidFill>
                <a:srgbClr val="C07015"/>
              </a:solidFill>
              <a:ln w="19050">
                <a:noFill/>
              </a:ln>
              <a:effectLst/>
            </c:spPr>
            <c:extLst>
              <c:ext xmlns:c16="http://schemas.microsoft.com/office/drawing/2014/chart" uri="{C3380CC4-5D6E-409C-BE32-E72D297353CC}">
                <c16:uniqueId val="{00000009-BB3A-4CC2-89D7-5A6D5FADA4A2}"/>
              </c:ext>
            </c:extLst>
          </c:dPt>
          <c:dPt>
            <c:idx val="1"/>
            <c:bubble3D val="0"/>
            <c:spPr>
              <a:solidFill>
                <a:schemeClr val="accent2">
                  <a:lumMod val="50000"/>
                </a:schemeClr>
              </a:solidFill>
              <a:ln w="19050">
                <a:noFill/>
              </a:ln>
              <a:effectLst/>
            </c:spPr>
            <c:extLst>
              <c:ext xmlns:c16="http://schemas.microsoft.com/office/drawing/2014/chart" uri="{C3380CC4-5D6E-409C-BE32-E72D297353CC}">
                <c16:uniqueId val="{0000000B-BB3A-4CC2-89D7-5A6D5FADA4A2}"/>
              </c:ext>
            </c:extLst>
          </c:dPt>
          <c:dPt>
            <c:idx val="2"/>
            <c:bubble3D val="0"/>
            <c:spPr>
              <a:solidFill>
                <a:schemeClr val="accent2">
                  <a:lumMod val="75000"/>
                </a:schemeClr>
              </a:solidFill>
              <a:ln w="19050">
                <a:noFill/>
              </a:ln>
              <a:effectLst/>
            </c:spPr>
            <c:extLst>
              <c:ext xmlns:c16="http://schemas.microsoft.com/office/drawing/2014/chart" uri="{C3380CC4-5D6E-409C-BE32-E72D297353CC}">
                <c16:uniqueId val="{0000000D-BB3A-4CC2-89D7-5A6D5FADA4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E-BB3A-4CC2-89D7-5A6D5FADA4A2}"/>
            </c:ext>
          </c:extLst>
        </c:ser>
        <c:dLbls>
          <c:showLegendKey val="0"/>
          <c:showVal val="0"/>
          <c:showCatName val="0"/>
          <c:showSerName val="0"/>
          <c:showPercent val="0"/>
          <c:showBubbleSize val="0"/>
          <c:showLeaderLines val="1"/>
        </c:dLbls>
        <c:firstSliceAng val="241"/>
        <c:holeSize val="41"/>
      </c:doughnutChart>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10 categories!PivotTable6</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'top 10 categories'!$B$3</c:f>
              <c:strCache>
                <c:ptCount val="1"/>
                <c:pt idx="0">
                  <c:v>Total</c:v>
                </c:pt>
              </c:strCache>
            </c:strRef>
          </c:tx>
          <c:spPr>
            <a:solidFill>
              <a:schemeClr val="accent2">
                <a:lumMod val="75000"/>
              </a:schemeClr>
            </a:solidFill>
            <a:ln>
              <a:noFill/>
            </a:ln>
            <a:effectLst/>
            <a:sp3d/>
          </c:spPr>
          <c:invertIfNegative val="0"/>
          <c:cat>
            <c:strRef>
              <c:f>'top 10 categories'!$A$4:$A$14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'top 10 categories'!$B$4:$B$14</c:f>
              <c:numCache>
                <c:formatCode>"$"\ 0.00,\ "K"</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A77D-4EFB-8C0E-F74D522CB8A3}"/>
            </c:ext>
          </c:extLst>
        </c:ser>
        <c:dLbls>
          <c:showLegendKey val="0"/>
          <c:showVal val="0"/>
          <c:showCatName val="0"/>
          <c:showSerName val="0"/>
          <c:showPercent val="0"/>
          <c:showBubbleSize val="0"/>
        </c:dLbls>
        <c:gapWidth val="101"/>
        <c:shape val="box"/>
        <c:axId val="1745214799"/>
        <c:axId val="1747112175"/>
        <c:axId val="0"/>
      </c:bar3DChart>
      <c:catAx>
        <c:axId val="174521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747112175"/>
        <c:crosses val="autoZero"/>
        <c:auto val="1"/>
        <c:lblAlgn val="ctr"/>
        <c:lblOffset val="100"/>
        <c:noMultiLvlLbl val="0"/>
      </c:catAx>
      <c:valAx>
        <c:axId val="1747112175"/>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7452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0000000-50BF-4242-BCDE-AF4BF4C3E8CA}">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plotArea>
      <cx:plotAreaRegion>
        <cx:series layoutId="regionMap" uniqueId="{FCF1406D-3204-490E-AC21-2FB51AA16406}">
          <cx:tx>
            <cx:txData>
              <cx:f>_xlchart.v5.5</cx:f>
              <cx:v>Sales</cx:v>
            </cx:txData>
          </cx:tx>
          <cx:dataId val="0"/>
          <cx:layoutPr>
            <cx:geography cultureLanguage="en-US" cultureRegion="IN" attribution="Powered by Bing">
              <cx:geoCache provider="{E9337A44-BEBE-4D9F-B70C-5C5E7DAFC167}">
                <cx:binary>1H1pc9u4tu1fSeXzo5sYCBCnzjlVTUrybCd2hk6+sOShOROcp19/Fy05sRkl8a32fVVSd0VlURA3
9sKeN8B/3/b/uk3u1+WbPk2y6l+3/X/eBnWd/+uPP6rb4D5dVwdpeFvqSv9dH9zq9A/999/h7f0f
d+W6CzP/D2oS/sdtsC7r+/7tf/+NX/Pv9Zm+Xdehzt439+VwdV81SV394trOS2/Wd2mYLcKqLsPb
mvzn7cd6Hbx9c5/VYT18GPL7/7x99o23b/6Y/84P93yTgKy6ucNYpg4YZVIKapkPL/r2TaIzf3vZ
IIQcCGlTSoV4vOvFOsXI39HxQMX67q68rypM4uH9cdQzivHhh7dvbnWT1ROXfDAMH2VhfX/35rpe
1/fV2zdhpd3NF1w9kf3x+mGefzzn83//PfsAM5998gSKOZt+d+kHJC7u2/Xd+pErr4OFJTi3mKke
XvYcC3EgLIvZ0rYfsCKP994g8nt6dmPyOG6GysWnvUTF1Yku13f6kTevgIt9oJRtWSanGxkB35/J
iGkdWFzaTLDHm24AeQkpuyH5PnIGinu5l6B8DqtbnVVh9sigf44K5weCKWUxsZUW9RwVWx1IRpVl
KbZBbQbOi0jajc6ToTN4Ph/vJTwXuqyDN4t1rOtX1GdcHnAumGkT4PTweo4QMc0DLhSjlHy7vrFr
W332Qqp2g/R8TjOcLhZ7idPhvS798BUhYvRAcJvaXAGM6TVTbTYDhJxJbm4sjjkTohcQtBudbwNn
wBz+uZfA/Jmsb9bp6wIjheDwu+RzobHFgc1NxqhJdwrNCyjZjci3gTNE/jzbS0Q+31f1m08hxCV7
VYGxITDUkjbZsn8Oj3kgCJNMmVuBmgnMi8naDdJs+Ayqz/vpsf1ZhqPOXlN4+AGdzIpN+EZGZiA9
BDWCW0pY4lHrPTU8LyBoNzzfBs6A+fPrXsrQxf1Nua7iV0SGkwOLSgiI3DDenIWbSh3YxJSUsm04
Ogs6X0LRbmi+j5xhc7HcS2zcdRL+rcvXVW7ygFpcCEXUg1jMvQFCFLSbBIB867E9uvPbeOdFNO3G
5+l8Zgi5e+oTlPE6q9bVI4/+ecjD+IGNSNRkxNrotVmCQNEDzhSxLGvrrVmP997g8+cLKNqNzveR
M2z+vNpP6dFZdn9bh7dN/ciifw7PpNykRSz2qLzIc9dNUkSkcLYJneHivoya3dA8GzxDx93PxNq1
bhCOuutSJ+Gr+gXsQJlMcUq+O2dPEzm2CflCqAP/YCNfM+vzcrp2QzUfP0Pr2t1LWXrMTb/Rf79B
3qpJb17Z4VYmkmuE8Zk0yQOTCKoEg06cXrj+1In735K1G7LdvzIDbrGfwF0G4StmSTmSOTA9RMnd
2Wsb2s9UCI243DgXs8jod9TsxmczaobH5dF+CtJ9su7W5f3jOv7nFgnVHdO0UdxhW4dhliOVFhJw
tuCMbGVoZpgWL6BoNy7fR86wWSz3EpsVigrhaxZ7qH1gITlNxGPucwYNxIXbEBZq705fv4Cg3ch8
GzgDZrWfeZ7ju3XwmlqMH8CeIAJ9jHBmLjYhKDugpCBtcyYrvyVkNxzbYTMwjhd7KSUX992bo3Wa
V0H4mmqMswNhW5CUR8capuOp3yYnxxtaTpnbuBVZhaeuwIvJ2g3RbPgMqov9NDbHCXxrHVaPnPrn
xgYOAIHYoAy6zbrNNZo6INwWzLK/G6OnKL2Eot0AfR85w+Z4T3VadheuXzXwUQfI6ShuPyYGZgKE
ogLCUqmQNN34ZnPd9nuCfoLM48A5MBd7qd+OdfeayVB6YEouLMn5N4/4qVpT7GDKggpibq/PwtHf
UfMTSB7mMMdjP1Nsp6+dYLPhdHFJldzGKLMMjrLhHZgEGbitCkNh4akK+z09uzF5HDdD5fR6L6Xk
Mk7gk71qNRQNNjZDM8G2KjBPTCsJSZkcZQkd9vB6jstLKNqNzPeRM2wuT/cSm1Ms1+Y2Hh7588/N
PgPvqaS2sLYV0ZnHbFuwLVJKRraBzMy2vISi3dh8HznD5vTLXmKzSQ++ehcOR1FAEA4PeSMa82Io
unAoM9EBImYZtJfSsxud56NnCF3vZ3xzppuwemXXzDxQKHma4lsi4Hlsowhy0gQNuPY2rTYD6UUk
7UboydAZPGf76Q68u8+yakja9atWRRHX2ApF0W1N7YceKSkPbGbbk8+wETAowKdOwUup2g3S89Ez
nN7tJ07n6zC7f2TSP7dA3DpgqFqjb/q7V/bUjxbqgCLPxuFsbwCaidBvydmNzHbYDJLz5V7anvN1
OSTr7O71UGHomoZjAEyeKzQpUAdA9xTqcBs0EIs+FZeXUPIzQB7nMMdkP63N+bqq1rdBU93X9Wvm
aegBejgYtNV3ffVUXJBNE6aFFkN7Ft28mJ6fwfNsOnOM9lSVhbdB6K9ft6/dllwqlDy/mZOn8MCf
ltggAmdud5H6/AUU/QSgbyPn2Bzvp04L0eRRvW5Lu4CpUQRdNltvYJ4g4AdEIRBF8+FMq72Elp/B
8m0ac1z2M4t2HlbV9H+eh49M+udOADrZJUWt81tyeWZ2sB0E3Z4Ue3i2Kc5ZMu2FRP0MoiczmoO0
n0mciR+6KV8TISTPhEQGmm+7b+a9n6h4Ik0gyeN2kFmi4CUU/RyezVzm2OznbqqpIHV+34e3r1j4
RG8h+qLAfb7tzIVb9tTsEFMcEOTYFNqjHqV2u03nRdTsRubpTGbYXJzvp9HRWf2qtRvsooIvNvXV
7K4SEBOajVuEiqlD6pkn/XtSdqNy/jhwBsn5h72E5APSAtiEfP+KISezsAsH+U5zuxN33seOghrj
jE7N0pvSzkxmXkTSbnCeDJ3B82E/3YFJB5zcl9X98Lh8/7k3MNWioaqwO3S3rZHo4oCrgF37Gx97
3jz4Mpp2A/R07Ayhi5O9FKBpRl90Gb8iPvQACQDKp31sD6+ZtUFjGnw1Ez0f2yTBzFt7CUU/R2cz
lzk2X/YTm4dNsv8HvdIouTH0OX07jGBWNpDo5rBxFoEQW39hjtCL6foJTrPxc7TcvUTrsrz39Wsm
C9DRDgzQVSO2imzmtVHzALtBiInzCR6ld+O1/Z6S3bg8jpvhcbmf+0CuAhwn8ua4et3UJzaCCGrj
7IFtV62alUSnfjUCz2HagvjwgvZ76ri9lKrdCD0fPcPp6ngv5ebTfZnCKX1k0ys4CBy9NxbFf3PL
gx3xggolEOo8vGZR6Aso2Q3Lt4EzRD7tq1Pdv+rWNoJOdGZz7L355jA/DT+xMZTBWUCR7XuXwVOR
+XD/G3J2g7IdNoPkw197KSSf1+i7zfz6VQ0MzvAghGHD+0+6Bx4MDM6QeMzqzAKdl9G0G5ynY2cI
ff5zLxH6PziPAN03hNoKmbWNupqbGpxXgFy1hZb2zfWZqXkJRbvR+T5yhs2n/cTm86Bx0Jr/iiYG
MY5SAnvZt4mbWb4T+9zhmxGc92VuC3GP9954aC8gaDcy3wbOgPm8HxHO7S9Pgtso/Y0D8Oyb//uD
71DjRO8tCqG7IlAYHDR64kivxzL1LLk2O6Du52Ttxmg2/NlM/j+dfvfzk/G+HRi4WNfr5cNJg08O
x/v11Yfp4uzD2dCtf7vTcdvw7vjuP2/RgmabT4CcfuSZZ/y95e+HQffrqv7PW8MmB6iNYou1klO9
B95bh5NgpgsKm0QgbYpOtVVs00bAmk1B5sMhiATZvMnzYHD+kFF9+wbFj4dL4oArqFcFQSXCnEY9
zvCdTgYEc9/Ysf37Tdak73SY1RXmg0WTb742Tc/CUUvTnlXUqBhTgqAUheu36yvonenb/w/LLSjt
0fNPWuLVgcsYke874o8r1mX1YVhIddKaN5HR9cd5wXnnRNpWV61u66NSpu0hK0hxaNahaSI+/nYQ
5A7K0Kz5A2mYHLpoTSqwi8OkMCRPSesra7BitHkey9bK9aVSsXlpj6IBDYZnxQ5p9HVIuMGXYek5
tc+UY+Rt5aa9arw7O8vI+4pYdlEu80Gm8vOYG/7FEBRd7fKgIl/SIKhFuUzafFyNrTDsRWJF1LxM
K8uujAUXtWEfdbE3LrgZZ3WwIEnH436huYzLj8HQ+ke6N9Koc5WVFFe2VyXDgsuKpY4RZ+rELhuy
1HSIln2pPhR2E5TNUnU2ezcS0XxUOk+crizS1lEJTXyn6aLiJh1S84p7TEdOy8s8csNAm4Njx1ZP
Vq1Hg+SkZjqJV2E7JIkTNYy/z4pqEXd+t8pK71Pv+cYhzrcpTwo/IodNw6rb0AzKS5Va/UJE1Snx
9UmuRfVBZmH/jqh+OJRVU596XtCe9EZrLEI5FqWTqEhcFJwNZ5kfrIwwinMnaIi+Mrj6YrKocgyc
kqkXY5wEf1HPy6VjNlZ3bvjaeD82sepdGQzVsgvb/syX47XZ+MllOTSh048qk07VCeKv7NjgN2WV
Ro7Kg8rpLYuPbsPMUFyZdpxftWHG3NSz03dWO8qgdVlJ4nOWJRX7GPll4PTECC/HsVjywaOrQiXd
h8E0eycLWHbci9w6TJI0W+WyDmKXlKJxK2aK5ZhJctQzL1/KURkOG81i2Zu5PuZj3bmk8MV7cL04
tUVcriKZmCc+Mrwn6Fq1TwJiJv7Cy8zkr7wm1QctdfR30RFpuXFj5NdFFY4XLKP9GWtNeefLQKy4
VxfLtMDsS9rWbjK05ZKGuhYO+M5XY9H1hZPHebCOsewdRsverbHSnLHyuytTtt0F8pftqdVVzTLh
oTrkRZAsa2PMHNqFDBOq2VVQp+WqMUfq+GUYYEmXqfRWXRtXgzsWXPxl4Udco08Mx7NVs7RUR9bU
jwI3jYbhnha+d16kAV/YfV8e8Zy3nVtHkfhS0WEsXU8G5Ji2IioXumND4I61zIbDVlMaOdKqKtuh
RSqpa6ki0Q7OPhgWiZ/4oyMqz/hg9ZUpHW4k9bHqS3Kqcktbyx58PG7lWFZOSpLgzI9FdtoHHbjH
G290eRsto6oNVslArcjJbI/fph3vhBMmXflh7PLsTCVKgX1jEZ9bVuStmFaeS+1wkq7ALrjjJ9xr
D1uRsGRBa9W9l5kZWocy1uI4rsuPKujGG9mO/dLrKn6sRKSdUAwqXeTE0BfQhN2XNhjs0sltMZhO
6o8ZWcRhGSvX77JucHRVyq+ZJ1WzsIqyjxxNiN1esDTnxz0ZO+2kypaRQ9o6SM8GLWvqqKFtj7Uv
tLWooERSN/Ls5NLSWpROG/r0skp4916ULamcMQva3hmyKrnkEIzDjtpB5HS61caqrEjeLvJyFBcC
6uA0DVQSOo2XpJ+8OiuuwobVetknlJ17RVecGUWtq4VkhXkZ2pH+IDU1kgVpQr4wNa4LrFG1LMkQ
nLSjVZ53NAjehbSLP+YpyT7YVk1cf2jSRZp38RLqGcrXquL4NvJrI3NCHmaxY7BSvKvCITH+ypk/
dm5fFOqKss4Ol9JMfYCSl6JccTNV9+XIipMhJd0X3w4Stx1Ie0Xqtjjqdb4YDWGUjt/o4MikUWs6
dRHw00C10Up2bXltMT1GjkdE8J5YlH7WbRpeyaFPyVFVVv47HCmY50471HHiUhlUX/VgZqnDSQbt
UA5RsvREE6+DQhXEsUjfntd22mrHJ50VOAOz48SJhzq4NPraiBdWW+F2iV+3f0O/qytlBN2qkKL6
KgyFW/jKHM84dPMqGlh0XMa0XxadVSyhG/rjSMbeX23cEvyDRQc9DyGPGYudwdRZ4jRjYLjKTGnm
RlYhz4hvKd+RAw1ix6xIcaL6LvSO27poTmukwx9gOzLs4DQ1SyNwGoZJtkQuq0DcRszsFp3Nczcu
evYpJHV+HOVSvlMsILhrekuLSmEhWjG77I38LPKg+kcrOfMH27vtK32sZJM6wjJ61yepsbDNLF/m
OY8uBkvLQ66NHAPGnl5mEHTudKHdXVgNNV1KG7pIg4E6TYl/Qts0vkZdXLwvKetPuVXwxK3yIPuC
rGR727KkOo3hIC+QeesPJ7/kJjFifYtVajGXDzKE6ohkay+HwAvOKt22gQNzWp4yu+grx2KBZC6p
RsmXzWAMfNGlpWKroTRCvejHxvwkorrOloUo4hteSz9eDipjveNzn3qLqDKG0amTOu0dO5AdtnrZ
yXiYx2FruE1rll/CKog/wYUDXMHa4FF7aZg8vhpMcR33nnUYRamfLhkv5ehmVcDOq7ATtYNWYHrp
xRk/houlvw7aq1d1Y6QLXZvAyzOjQUNYouwrs4oUvxm2d5Rk8dIUHp+MaJme20VFziqoM0hRNYyu
P7a0deB30dxJ7NrDApE0XqNo/6UyiFhYA84vcbtI5SeR7RnSgdQZ3GFD7wVuk3hdtjR0kV51gVlf
6Cga3nNBwus+aU22EBVhvlMm1Fg1VXXlqw7GGrtozwNLB4teQ8TOQtSarYXqq6pyOx6yzLFS7i9V
ErQLLxrkbRf1xY2tirx1ytFQJ5JX3eRgWrRcppFWy4GMNXfKrhyP7UhI7SjdiLM6NUfu5GHSUKc3
Rlk4Moras4KMVu500CORW2bYl+XCPSk/00gOxvuW8ZQfNjD67yG1Y+eYWAPeUulEnLRRCUvAwzAr
juIC/Fz0nRd4MK0c/pdOmH3d94QvdCGNCutrEKd2GUPRBorlh7YWSXReBkPcu1Dt6UWU2f2nkqri
irBOfi08OzrUwi9rJw5j45YTzzixtSyyw6Iq+9Q1/NRkTkBGmIxCBs1hmObkHQ39ID2x81Bd+o3M
/1aZyUM3MX3zOLejxHQz3RpOxRphLvqmCFh9KuyBarFxsreB1NbL3sQDtzofSvzs9sD3b3/+94NO
8f/DseTfP5zOi//+Fzo4NwfN//JbOEF1yhNU8y9N1Hz7LRCzpW4KpZ798UNc9xjXzCK3zbn1P7n4
LKx7FsQ+5jKmuIdyxEHfopEfgrpZLPw9snsYt43rhEBcxxh2yyIoRwemifBtE9mhx2LKgaEXA+cD
4Pg6G5HLNrBDoYWh8oWwanvq1jaqI+hNZxQ9NQgUJYQUh6w+TvAZiohjd8RODDm0/HtUN92RUBPx
HKMSxxnjhK/noVNCojIjXWzd24jqGrWkOc+NxDXzNhw/WVaTx2tulFa1yoqhgqKsaW8FvWtoz7zx
s5JnhqtpH8sTFVhDs4iVAenpVJpU54mV5gacnbi38hsrrqNeLwwBKWGuLyUn97LXQ3OVBL1M1rZt
5d4tS1khLnwRFjmDhxdWIIXnVplewo+uu2zhJ1aJ4EJ3VpqeETkUINlPUzKc0pRl0d9GBR8n+U2A
iXLjMx6hGYNyhePtp600YNcUGT+JfCVJwyYQgX3vdTqLiqM65Qk/SngLN+4IPncddu4Y5jj0MDG9
kHqrJytqB0YEybbn959aCxk6DlDXwY5qNV1/cv8xYnYlTBHeRSRmcejWmsGCOUpRo4hWZd9BqSzK
oPZ54BjcGPPsXYdgrKIu4aPo2EktgqyKHa0LREQXqP0VuPZrIrGEn9Io0efFcEICkrloe5iW5XMa
+yA0aFAy4w7uV2vShT9KXxarxOY1M52srIX4GlumV6PI903cdjBnhs10X66w7RnPgKDoXp7fN2/g
HWuD2Xf+gDUnnNbMk+qvgHs0850uCpvwMvPwtIzaCQKEHsL59e2fZx5wHBTOl8ZRrSiYcgsb3eTE
lifQ+FYbGmYfsDtDJrJgrtWZwlpDkIz6WI+hTC5Cg2hyzuJiaK7jyjTHwEEpJAFTfk0JskPPAbAo
MlAomE+pI5QGZwDUIoRzEGferafGzCoPdZGn3rA0vLRSwyGikR6o/PqWP04ePcsCFhT7+6az6WYZ
oUAGXhINZnnHRQcpXw1EjCReWWXXVEi1IPgSX8sGXC+cSuAQlK/IT7SlWrahNvPuNwuBzDSZnAoF
6FubBBXH4GCv+wwKNUaWymvjBge8yNQ46utgEoi01wGe0IGUCR+5G6bVAD+oV5SBKgvpjuY6zUU0
uJlByuxapUFaZovC0iW9SpFQqG5+zbNJnz7RtxIFKRNnJqDpEcctQlpmuqTpPLs0i7G/6cu6xCIw
m9gEs8y+Y5bh9CVrjeucxsUkNHWnp7cw95v/LbMIETi+AckLZXPGodqeM8suaFUPldA3WWIZ0OER
tBe8oXYw68E6ZZ4FvV/5DQ7lTCMrg0Yt87Qk1pFtREYbO0UAbTtp/iHAqCwck/aU93Gu09+oFTJf
YzjOEPUhOj3HBQgLMbNPPZKLucpGdlN5VBjpMqqrPGneFWMd5pnbFUMB4gzkF3FND0Wqh4Udj4Nx
3eW5d1ypMol8Nx1Hc0CkW2S152QKznLtNpZpJFciVf6YupTBPaUuNaKBZCfmqBL8ahx6XVH8RkwJ
iorPFgCcXWzJVMjHMuQssVifcx4rMyvarM2/SiQ0IsvNTfT6FY7nNUqVLhmlAdXuDRvtmTQc15oH
dZITz8alvquZKFZNx34v0HyuxdGIC2fEUoRQtOb8sCziPq5SL9D517yEFBVLVsU2P6ckYMMpq5oB
7FBem4yf0qAfBukgUdkVgQuF34krvxg946hMeTR+Ko2mEhd2KCYHoedtmqjDuLEmeHTFFJbQ0Eqr
vcrLKB4/jYmIO4SsSTIZrRDcB0A6Q6IlRhyCFOUnO+17YMesaMBbNZp+bS9yq2LVSshmwi7u/RAO
RvFwe2X7xtA5tu4RRToazgMoD41s8g3q3ErjdV8h+5GvVFuS9pojKVCflWXsIZeZpCWdvHEv7Y98
DuP6JbMzj39qzZZgkUnbh5/RFpmGi/Jr3TBX4eC+xDEQKN1wFAAYmS0N5g2ZT1SefB1JWpW+01NT
5hXyNpFOjllTINu0/PUd59qITue3UAK7jd559cMdq9Ksgi5l3Rc2NtNi7Bo+qT9ayRjGW7SFJb56
ERuxCDva1JV/LqFYsE5/TcZU2ngmFAwPDKByqnng2QAcXvJzoRhZ2xSGEumnlGdpzZxaN5Zxr4ug
gDYK4iojy9KTOnzXVjbSQ06O8NJf+nZNkXrBCQ5dggiX+sVp4tniumdlYg9IGhPRXtU2omS3sMZe
n2IRmYETmdwLc4d7gkzCHphYh7oN4F0ce1FcT5LfYsPu5fSAg3xwWFyyvj389Yznes3GFkVzejAV
fXj2DmKC5zOOhRdkXVHJj22TmXBirbKkcGLbcVq3CLA5PwoI8ryF08eK4Q0ppGn1GiKfljRroo56
114vpg9pEY5peRTmlE0qshgrk6wKlCuq8HC0hhhS53Xp5FOTwU4hnZIUEKNfT4nONJsND8iG2YRW
A4LohZmp6oJl6aijjH6064BBturcnwioDdZMovsgx2icHUCbF/STiENXTiqlzAsYGiMgcONJb00f
6SLG4e4I3CU/Crtk4kMxdFpceEWPb4UBm6Y4+KmoVrEhS7bK7bJllTvAXmC6v5nazMvE1BSSIBTb
e9CPwOHvPUer7mMik0YPH5nfTpqqLgssrTEZQ31bo/ZAM2eodTF+kjSb7GNqaAJAepEm/rAcU0Fq
f6WY0XQf4aWWYEcnI4bVx9oR2iQLDYUlxrskn7RbA7V5FNK8g1qr4ZHghmHtmfgLMRYBK5AQBSvq
WgZG7VpJE0EkAkUj/LXhz6QKp7Pxf+Vpz2TUhrsA70pSy0bYaf7g6pJu5GIQhfGhTSXSFquNe0sD
u29jF5Fl4Ge/UwszczTdkuPcPGrCLKHjcB54mZGGC5n38kPVEKyQesBm4/AQth/84VHOURHwOkMj
o4dk/QCGJ62XwWWB0gOXurJP6nfItdpetPJqbkMZQCDbqxLdW7AAqQHBr/sMhmoLm190GVjZJ3YG
WYEUTXD4cT8BYUQhwZsaItVemTrVoMSKY9imWNRTnPprbnPFnutETH4yAlASOLcRXtA8soE7WBm+
2Q8fgmAQCcqWTcxy1+tML7oQdOTlsCyCUuS2oyhVUeCUZREWJ2bSsN5ycng7xmnppwY/99Ip3Vl0
uvdvzTAxjzqv4WIRy0wndzxKxvIq1SLF4wJHFC4veUvMflzYUaas3EVZj1fNqussVCjKIvB67YjU
TMkZM0uiFllWKuJGfd2gtKp7u0C+O8jaEulIv49bCEM7lt2QIEVnRTxaKUoafi2SeuC+a/ak6ZrD
XHUB8eC/eX59XAcSnpkrx6QbR4S1WIr5cR8PXuMUVR6JVaukzxZWavTjh05oGn5qeOJ7C8ZrStwB
8akeHOHXlVqoqRDh+lbiH2Fbeb0otNmNpx6SaOYh6UhAV75R2YG5zGOd8o+D1fqxgXqr2fcf+rpn
9blR1ZlxBYshmzurFKL8OMrWz7STa02C6r3qxyQ+9EJkN1aj5naK5GSsGQ1cWY5VYd+QNLKzu4Dm
uu0XWCpDca+auutMN066ikRHtZcVlr1AHGAl4tBLjVhcKCKNOEYNKqdVEtwHdsZqcLknzC75+ch0
iyU9khI58fd4yFgtzGWWoXAhjxvlhUFylll9XPjLqPXrrj3rLM8Pw5XH066xrryMsuJYRDzw7RXW
ikA9IW9HE2Y9qeywU45vcFHUi8Arx2g47vzKCMLDLkxhbdxYdRwKts3DxvpLG42wqmMsjs7w3I7B
bSEXTQ6vSzk1iiG9uEyolHirNx8aIQpxysFhyxy3G3XFi5uxKRRtTyJR5j49Ir1hSOkOkRU38rDP
IpImjsXbyS6alhFiOj6zYFTWvTfg+WqofATK8i+HLu9y+S7yjKhLVjJmBs2P42ZQdnspImaFyimU
mnISsqwtZOel73nGeMp5UoFTxlBAZZ9DaxeBdWowr5TJGQmLkCTvoqhDZnyJNHVX+UsdorhbulBZ
E0lDayQmXZp+MITFwszjqLQXGbL1VvYX9WmG+6URKo4fG98uCrdEHAzOUrsJYUFclKGmHwH9cFkc
1Lwmnx4tB5i9mwckY2IVBd3EMZbUMd50FdTGdZbKSeXztvZt6aqu1lgAYwZ/47BWZYrv5ZupBrU1
gn1FhEOuJGxJ5eFuSUAQZGYknOAhOQ+o9Zkk/cTnjCNVXi+MxigBhZHFdsDviwIBTbEqwxCeltvZ
ZJCFG9qB1RhAkDdF86mOsibMwC8jGPVh0Iyc9Oc2ylcgJQTS+XgtsLJwB4ZLxY1n9NMCE6UxIW8N
Bj5LVDqxpm1RNg9hYu2iAw0tnsyHOW7nU5aMFTdIuAX4zOrRm3AdW9xTKPp0CgkgJ0fVGbzYrh5v
rBR+UkbGNDmvHh6YgVQ58Nv6uMoarekvVlloFTDD0rjestrYfP2RyZvvIVNA43NJ8xQEkMwI2ps4
FHlYHqL3YMCkCzriKa2OT5kfmtcIwH2NeucGKD2iEucvEXk3pX+cETV4lkPioB0Eei4aDS61NE3w
FZojx1a6SHN4rXJic5icXj9FZwxkVPpmcaM2HNQ5JAh6bTOngIaI0dxcZ6IjR0NjT9G5uYF2szyE
Fyfgj+AhRiwtmUyT78UQYJ36pJxuE/BA4MNBF6YMPo5GyJv6BDNlE3s3C2lshgZUYpLTr5CwrDAO
9TiG1VXVwUT6hqHG2I34A7UTtMIsDdPK4uh4xDOq+vzQN5HRMtHz0WjItIr8KfNRdcA3bCUtbojw
MywfVJPSafJlC2f3skIue/pBNBbgjbe+jbckMydxSEdroj9rhB90H5upmSBcZb6N3w0KRnx2hNYG
SepTtlkrYVSpWh5uWa6itgQ5fchi/AgsgMbNozyMYedbUozC/AjPLbJROy+MOgtds/I93NyKAjzq
ZvE/7H3Zbtw4u+0T6YCapcujoao8lWd37BsiTtIaKEoUKYqknv4sxfn3TtJA5+z7DTQ6gF0uTRzW
t4ZPyyDAbQ4gDEDZ4DG1+iKdmn06a+yv+BlzOumzAwNYtO4yzNVgp9MSTYRzCFTRAPsBVQ1oQz/3
4Wkp2mWG+aQAaIyHM8wg+L/jBiRaTIwPqmgGlz+cV7ZQkAJG9ji63zbT+pKMFF6jmrptH/smx1Le
H2w4B1hhMtkOOqsHji2W19Ybaa4uYEeTm30lie2x3jTDNDF2+kEn98vQyv6g2wH17hcXKcTiTqJv
cTuO4fc5M0+QPvHY6e5/egnbbDLL8xya1iSn5ePSbd4o3KJQ2I3hilhjVFwnG/Gxyi0y2m+fb8U+
asBX7UP8gz/NFDO4A74O9utdui7APxIDHJ+fO1ChHlwdG3hlvDUDLqoClIVL+E0ofIlPJM7fa9g1
1grj6oNk2fx4kPSgx1nS4KKh84bv2D6oN4qyHKzhHEcMfCn1GUpfzlE7jeUygJiIrzhL9vm0RKYD
Cd+wbMFSGSbUYc9TDitNf0Blu9883YU7VRBomC/Gu34YG/w5GgDhKl8N4BmUP0OVlN05D/udpJw0
trsbqP1hstxHoLEcrS3tPdceEiPiQVWgLuBALFKQQMlb1IQ+SnJshtDmi82LNlxVMvJ92+Ax3Yeb
DKSPwfdxJ/tlAhMddqQL10uzxZym92zTxnuUANNgFTYx58kb1luML8+IDXegj8h+DVSMHhZ/lJc7
SzVARd65gJxPRrwlOTxy/ntkh2Q4J8ksHD1EwaQW72/T+b2lNXa0cIgLNYD/9sps8FP5AkbSsOWJ
NHPfNCWNXdjaB5MC28xf87Vb5+BV0QzUxFEyvfK89IJNsZct0kE0FRq7g0Wx7/sTMGWaxrn2NUY5
7/OgXPFDL12L1ECZstWPK/l4lrPoQRCXeEex2y/r+3IzDOu+/uWu2VcToP998naK758Yv7P3tA/2
n8U+8fAJ17j9gzQEO8FrVO67ttENVGAqN0CL9Lwtzhd1j4m6z8qc77/5MWSBKbES5eh1iF998OH7
cuo1pbROhmnhB5Jkd7pNGxiADIF0/Ra5jebBhZnHfZY33rbTgQo6Ef6JAMuWi3kjGN8Rgf5wBm+5
nznroDS+/ThQLHNsaTOGivf4UbGNXb+lrOhHoaN79rFgsQ+icUYaD6PBG+adhFRw3ERRBaPCPNGi
nRPtPeouFrjmxUDFWy+7oNlhXBtZHCNdh/209PcJ500M+0hBY71PchHsMmM1GruPyZRuAeuKuFUj
53XbD5iNh48bAh54X/QYQoP43kj5Xn/VBuGQZn8gvn4r6MHlYH3ACP7utfX/QSvDzglwykTw2MJA
hbNOm8ZiNpgJy+zsRfsMGlYQLy28VfN+7n+o7n6t7fbDo+kbLKsfr1H4nX6X2k6eUSmoqo+lsQcH
jLNAHYCZ9O+H+o1Ax2wicInjWKCs8P9kL+t/UqhMxuaMAkr+Z4wQZqepnAWNolu4jffRnSft/lB1
1+MJT5GM8Mh+LI7/fi6/UggxQf8N/LcnbyGHY5wHv54LXcMA9G3fPKJhBJaxLvZ3PA4rYApP4gTo
/Kf7/M8DInIF4iDJcliD8dLEXw/IWkn8gRP6MNsRG0XDsONfpI5hmfsxs//9Av2dtvtveWe/wv0d
MTBrI0OJ3te/E5l26KNmXIbk4ceKYdptJ+1dEro4PthIZeuhF3ST99qErq+4Hvf1PJRYGjy1RdiP
/nBGv450nBFKqb0LZ5jmMfIav8tiLieeSV04Pwwfk8oA12GOW80o1vUuWzs8gjbSDjMzD7E5AFp4
7X4ivQhnvZXrjMr+EPNwiklhsbS4Ekv9jI9jflD/3LkQ9WRpPvQs8bHM/vtF/P4Y8eDw3liCJomg
ZH28FOa3x5i08xLAb3xuFdtXpu07EBIqHvW98zIdoZf+/z/VFUMAQbwVb276Hq7YU+K/Hi+1QCNo
aqrPP7Y927RzX5AJK+tUSIWmav+z44Hy3zO1mBjoMwyv/m9qXGgomOi1688f2xJA8v40UjZgXoxq
3jeMfz/g/oU/DVMMCMhPe8ci+FEiMJq/8ZnGbbaTW8xO6ehJFpcp52n4lkhMmD9NwX8eCo8ug4KH
piMoMn+/Nk4D7nSTNKcPKLLGYEcwjuD9xT//flW/aWv4djg08KaAYO/WjBek/i6gjGRpaW9F/oX0
oKl/TKsgYTtUlCHfy0mTrSMvCY9kkBapHKB0FAOgqCqXcLTpc28IFsE/nNeHReSnGw4OE7fg+zsK
dsMAUu+/jihCoBelXauOcgtIq+ogtrtLQqPnl57+VnCYZ0k5qQacb15wuqGKLZa4WXx+BRQBa1BT
TkyAkboOInAi5I7TuGmmkwNmiacztR3zrStpACnsVc0zR3km+yAaYSQf9BYsJZlIoniVyRgU4HVo
/SlM7vIPnZElKJLCWzpyf7Y3rGlXOJMBvpLOB1fTw0JyQgGUdrwavF5giPwATikiABib7APuoHLI
sIkl35fXjxKIfb+bpuUBthSUrDs8MWvgAWhPQYb6ZQw0bjegX6LTc6iGHWR6H5hLQLTFcyMi87eu
YGrh/laMSuZjVyUiHXpd/IeKmbGdt8UPgPUd2UHxM7i/25zt4CKdVzBeqHlYEtQim3BIzlDtrJcE
KkrXlIPl6JJ2hM4w9MNzCDieh+fELXkED2xCvJ2kUKsE/+s+6sPcOBXOVcs0Bx0MZiiF+lH07ZJN
tPT01BjCixmtd+PgLp9zkZq6mbHozE+xy9dteoIOsittwKYItZynRUHceOoEWPCmwjiHzeHQytn3
+5L7AMN/O5TEKruME2uCNz+2bsnOoPOouB/zvGdB3Y/KI6jQ0a7ZLiWyQ9D463FyeLaVscEmXUE8
MCZrCciIsEvpEIIw1yxXi9rg4OxNhyo/zyT02q4l6hiRYTHvCeHMtRWNUAiMBU9HLj+NYIQ8XWQf
UuCPNXKGTt8k1xnHftIfxnZIAg10/x3/gZDf8asbl30z/Bgaw3eUOqYDQykpczh1YLuWJOE+Vthm
SnEaAUO6wTBvzZ+wuUzZoxhzbzjwLm7iom0a8xi7Lu4r1xl67KI1PHUk3C64tOsJDMv0kMokKG0e
t+e0W+CVnKNVPlEM6lPUxJMqMPva916K4VNDduNv7lPUyEO4HFGEg+oKxvgqE+RtYpiOoxHJdWI6
UaVR2+LpEm9Pe9io7qdO3279sJAa1cJSZ46EcIGrhH9phX4M/EhcychrrviqljpWoMZhkGlO66Tz
qkXO5z4V7Qy/gei+dmqm1dCKpnDROFYxzefLbAv4wdER6jRc6BG+OnNjGfVjejD4yosMdeK7tJM+
wo9Bv84wlh+Z9YetcHkfH9qeTI8igmYAIzqZEcYJp+bZ2C37PHhjDIpB8yeTBV1NgoVcRiRvu2Ly
vPA6An14kItCi6o+pfcgNTv4qJYw/+pDgkKd5Qv/YQ36tjsIN3q1r/jyoNYIRAiWgko5qy9DJR2D
49dkiITktM0+dWuQuws4I/QXFUQ9kk9aLCi/OhjAizWMs2/ZEqe88qgnL3kOm0QV+Ut/b9eQoX7j
01WsFn8uadZOn0mvxLVF/7Erlfj7CKXxru02q7m0gNk3JGXrBVh577JjYRvAk94NX31j4ELetsxv
Uc4L79WI2XybPRjXg87fPivVTzC6I6d0mW+bwshtB1iA4eSSuhKbYfYy0c3cFMQX3dn5KRZilHrl
asIhvEROcBCX0s7yEAgdXMUDbOJgoF9i474QTek58jF9ViSpKlCepCsay9cURuwprKN0Gc+ijeSr
ExZYkUB2b1ShGbwZrEy7Bt5mT4fRZyjmUxEGw3icQGAUAeHLvYUV/F61CC+UbFma57l18ydpBQ+K
2WpbUh85saLH+UEJzsAFYuLZFrEZm5m7PFBIU4zb2n/uudgKiE8cFvYOWRmx+vc5xI0LEcis1JLQ
S8Q2os8qS+x1Dx1ihRwSaRyULgXV3oxKWTfXSeZNXTH4LP8sPYCtKgNu7Iu4V/NdYhJ2wEKfJGXe
belp8af2Dv4heE5MK5+DaRTHVVv/2Is1+SxD+mxQvz9vM9+y4ywiV/Qzb7453JBju6Ra14Cn7nGR
eUwLGc1QklmzFKRFaibJkYFBPjH2iyZV+XM+Lvl7aEX41Es6va/bun3TGODVinDLTQTDw5Fgp6hm
Oy+PwL1eEZtxvfakYm8bghfHcPApHGOguc+tIxH2MosVifRdBp4qZskphWBUCjX2RxZr+QzPWYjz
X4NLn4yIeiShegVfON/lYytPvhvyR87ldtWoHskyBF728px35zEiy6XUkbkbFZVPMsuiLyFbsTgE
s1vPEUIwNTyd5tYPF31lZWouOmPDCXxSNh5pwqMKZTucn6Bj8ovNk/Qa0T15vyEP9JyB0nmdt2x5
wobfnDDZ0pvN9xZ4q5LuMOQ0voby7oflwvOhyjY3hhjvcjxsjTfdMUgDdw0SN3MJxwo5SEQSX8Wi
owZF/7ZdyzzSVzBQMbAWfHpqwi3nWLO5rcOUZScfWmSJOGV0m61NCMVAel89GsAbd+2Q6uvy0nEL
DF6lGlR7ds3icE2XmqDT17AgbyjotfFEcwf2Zzh7kRtfhkV+xt80IKA7/0VxIJhep/3Z5j1sobHw
u0vkKIM37VFtyqE15AYWJP3cBes6H9tgQAgib/30KqKTzA5I1SCYydtMVNCXI2RvoMNXWb7xtOi3
JV8LHtLxPHnwIVw5b05xrxNiFnk95ysEKB+hNXMxRkhphDbykCHLO1EmVrZT3eZCPvRNt/IaUrRD
GqdjU1d5cozh1KTU947pqtT24LJR6va4Qw9S5bOdhonhrk2mYZcMXIEcSj8Fciljrul6AxanV2Wo
/ebJpNvkyokMyTVshNSvjA+IeLWAIFhe4g5VqcQ6IsUSJwBOzQi702ldkvQyDiwZ+6ctREJyLZyd
Sa4vAyx25CKLoFQc58GNsmpXFevH3GsYcmVBM+SykB5tBlYi8mkfuxBuniJoo+F+cr63HQ0K4L4k
6RyQa5P3diwDCX3hJh2wnFYw7m3VBMbtsg+Wrkz8lF0unrOqvx2cl+RbiNs/Essr8Eec7e4xEcT8
dlmiPlsql/TJEID4VxPmQwbZtdS+C3gd+RohQdZCNS74CPoZIUQ7j0XIHQSpVPfsNHZRPNWNQRqV
daBvq9529hQ2eFlclWSkRZwFEUb/gjVSQCbVceqQoYQqnyzBcvbi3KbIQ9JIFWnEQlCE4BJffOHJ
r2sOaBJK4YLjNFE/rJu1DTTyjoltvamEZwAWOVMg8PngvGhKAcx05rqhxEq64AMT8Tr0UcUiNGdJ
3YpBFHEz+zavGU/9tK1FgHxNfON7a6KfITJzeurnLPrcrOvbtrXNc9OKtwbByb5AmcAfDTwnNc2o
PBJsHgSLRCIhy6XbFdKSw1mGnT6srcxLMYtNFCnso6LgPOaPchySSsrEFTrrIqyv68K/LA3dDumE
aPHcWHoD5TMjpW+VmasNm010lyPX9JjC2CSrbgUHhfGAAVPAp2e++pNg92JGbqpWadogojVOj3pW
S1Nr26z0Amx2kxYeEtoXfOrnKhjn4YBUTvw4MuLXOeJRV4zG3k3AbHQVCIipU6Mgqucoi6ogoHjT
hk71EWmzYCjQT2ngFcnXWdXCT6YzfI1muRDS0CJXhthyZogLRYlaRZH7nMLbCqOmvlAJLq52IN8f
N4q3rFLo8fOxh+5XSUxKU2yOyTN2eWz+XcKGquuBL3AK9AG7TnfQaZ6UehTtS981/hsYQXuAmSg/
TiTnh1Sk/Z3XE1muPGk/IWj4PPRwqDUo3A5pQPvXyQTLhLzaNL2GhMpLHYTUFhSZ0axE8Cm6pALx
OdYQMO+dXUsU4eFtj7LkcjV+94W1YfrGaON/YgghXa9QlKtYzNNFCCr7BaJAwPY1zYoi7Ml8k1Aa
ArdicdwHYfQlYnuR7ka+79o2UO/TmnldPSQdBFqQ3AjEjvHYTaWSnV2ggW0TSMzU9H4ZDlhHigRZ
8PhmECp4b5GhZ0Uw4ByKfkjbrGT43hK0HMZE60R8wRMdpBVK+HWQwFqsueRiWv4SqNrakokwJG/Y
eI0sci8z68lbWFItovdO3RwHz7uf4eBvK9NF5zxxG8e2f9drJrA9oPI8TJrCpTXROLyGpCivhIPZ
pZANIM21VVq8s2CxXalAf65Ftw72y7I4zBVMStRpWoBd/bpCTUNKuF/XeuzX8BLkeQMrV2c3gHnY
Wb+h+fpKDzxtl6vIoX4rPMCRpRro7MW1N3N4kcm2xi+LGobXVKy2ZCpU1UC8mZy1Sf1HqH5ZDrcS
MFyRLKYdjgag6hKr32hqO7fI8c42B/SEuwRh47A1PiKHdHcIoh9ALGopViQf4JTBIEL3At72EVsP
zZpA4uGs7BlAmqz3MnYtqZu7AJg6HOn2aVR6ZLfB5BtVoaqgDEtankybKKWPOL47egjUjtFtokOa
Fcyfu/DzADurN5arl1kkqSHkMUtuWDslU16i2raR2DOqXGlEEw2JXdVCV8sQXIXLPHLVuDrK2RXi
o6B0SqVRgIm7YQVrFRYW9vNcH6QWc/epaVg0NZXBVIG8g5RQOCL1bOcpWQ4NsNp4oVvt8b/VrOwa
1y18WXys4xka4CMlATSho4CBaxkr6SKP9He9FgzPIfJg49I9HNbQJlbY73H537iXpwT3UfWjq9Bp
wMafYhkH7eMHieyJXQhZhnynbAOfWnGFXjq7pQA+hl2fwTzckOSPKLHJEX7vDfNt9lXevWphWsQ4
xwwEnIfKlvYmwRaB5Xh50S0Ihex6AaC0Z9LnxEWlbpSe2XGD6oanhS2vn/r3MNPjyqt4WLQbr0KN
y9uKboL7Q5Uw44ScPoZLLLqkTmCg7cJLovWMJGkVdgswDmqHZj4IhAexHnvLVDG4o24Q2naA7iLH
iunyDiAqi47dknLnBNjhFQxvV8LqpdHYom5GG3VDLQycQDm4g3HKrjdAv6ym3pBQqHMrzYUu/GjO
ozp1WxgdoUfyF5Hp4dmD62cpggmhuCLSmDs1XDD8KxkZUBZc+a1k9ZSovK1WCf+MLbZghii6Jdp9
d/9f5l2z3oHEXU/gp7vridCwZEGib3rfOV6LkMNEtuYQqIU3PPbIQKcXMyAckq2jcFFhR8PGo1wI
3JU2E2ZEaGhlX8VGKMPSGnFaJNhHdbWEm3tQHTqaACB4Qw0EigqR9iJGFDyJFl5Rntl3b6PWicJv
zOw/ZAh3xpXBKxW+SLwJQxaqX1EajJu3ohqRvd/WgBNSnXQbs/Vr49mdcQGiRoZ7Y21zQH5spd6B
az+DaSiY87GkJJom9Kwg6uSrKX0d1iECYZnSoJlKEIrdnjxPnTrzLCG6Ckisl0+wZMDOUUgB918J
r8m8AiD5AfxOILfODSpvpNpn4PAbCyHQFiZkaZ2yZLj0GjXBYq9jhD7g+RMclpLAaVVlI3o1FKm3
tEfkKfBgUtugHQY8f6dZDHNfahBm7xuMFBgbNL/XHplwnZs4JL6wd2jnYasoRzOJuofn45sHUxXI
w1401x6WYfWG4tK092nP5Y66wqA7AcEklzJK4+4dS2TojuEa9Q/oJ0FvYN9svjboOyCKzGwWNjqq
wYxsW2eRCSbmObOxvjMSKeOzQLwOqnXKJ6ymKUeIgsX5gw/6MK3yfjIXPkiLrjLw7Pxlwgj5xpip
6DRGfQ/bpIwfZ9pMhyUYyacE/ROKPIU/spXDhuSA2lyBXJY7I+sZdFWg1Yqw2TDCuJ93a75eNImE
a06NG2yqDTVIjBtEn2HZQDVcihFp/QOUK+i/JETgsWrWEC04gHwoWJhFpLA9ho2aAQpGp25CLfR1
E/hrVpG4EekBBg3xZGy6wA29jLhKuBTSt0i2WVNwAPDb2dsRr0L7wrEApnZdkTCawybD5q6tsKH3
cISBLrnbOBiAYkuESGq2wvhXhYR39TZb/E0Tw+YHOwsX1RqKv41qxzqgypZmid1ritVivbLLKEU1
zGv2oGK5aBwujmcUBB1YIB5MN+FAgyu0bGAp7EvU8UL6NL/yvDZ4d0PH0FFGqDt4CPsS3rTgM9I6
eoT+keau7GLVyzJFfNxV2jh0lBkksuy1brtswPorw+Gq9wMXH5bExC8ebYU9g7liIciAibtiQDeK
1y6HE6NArFqeJzhfSJ2aGAn5LQ+QtpgpiXnN/b59QgsdaUrsm0B1wOdVG8o52+9bcmtCAxo6DCZ6
zgYefprh/miKVQ+voeLTJ7lMU4FOh+Ae4fSEgatZMeQH+dp4hjTAVtYr0TvAv5EasSMF3uVtbLR3
IXtM6kp2LL1d9DJdLoj3l6jI2TV4gfTkUZK9gDFGX4NmbJJ3EWxhbSOiHlb0S7hgeJNMUPZrZna0
RjgsPSMonlSp7KTCdkwq9K0BcOJdbo9jHKzDA1K8XSVBblUSQz0q5zDWNeCLfzW6qYVn0fifWurs
p5wufiGUJoh0xqzm2UD/ht2ZVFEcLc8Z4P7Rj6j/PsEZ/4ngT+LCs7hxiCJ8QhYou7EwHxwFOpkU
NtOfYZxe7oQmjhbZMhEf82C7yxuPAdH4ET9iP5AjygwVVlkK0wz++trMgfyrB9mBVjMoVGZ0sNoK
2/rTi5cN0WPfItRfRmD1L4QYfUh0cICiS8YXp8H+y5oJ8EHyHRsU42sFbR7pqk+oaCcuHmSkpii+
XXo0e7K1wqvy4JmSM3LZMC9Y1/MZWgOE0Ok2crD4OLRSQYYkqMKJ2KW9ILrlPZoSoI3B8kw7a+Iv
8RhN7ITeV3yJShpJsqARxhpHRmLxYnDZQGuDb6PP/Q6RfRgC/Q2wMSOuKyVLJLEXGt1IYAxMAhsf
omg02VsyjgsWlVmwwaITVBq3JK6A8+CfqDyXNA2MNhG8X7BJA8bD7eWQ0cakgb0+imFRbcX0jcye
S1UFoRUGwloJ41gLJbVrGFxMoqG7uR1jEP2Ijk3fbGS+X8NsQQnThTaR8mXKDF37CgJxhroPUabO
9ue+n5SeKrRnyhK/JiLUan7XbFt9V+BbROdKM0WAZMUmWqwMJ4r4Zp+XYKz3K4mShuTDsW3sms5/
aa/ZgrjoaMbwO3j008ReeYtCwXzVO0WHpLQEfXHWw7/Lc78q5FANU4SqIR3uSV4IsHvg/2eHBKiy
bCFIL3zjk9izTeuHxyWMRwmhXKVtpGFJW4n1EMDoekh0fziBX+Xt/QRgFEB4Fy3/oRJCFPr1BLrY
IRvVdOlX9nEC/MN5whlaFQF2T9DFPpTS/+3m8KcmfYQgZvFfVoB/tHP4v8Pn98///fbn7339vv/J
fzr0RXifZoYAUAIbgo+5AifCf3r04f3bsH2E0PIDEFTQ8/+rlQPeuIHXO8cpmpnuL3uEq+a/e/Th
BbYI9udQOxIU/1hf/yfdHH7X2vEtu//ER4gOgZl/DKTeF0Gkwsg75R56zhRd77aTziP19NM9ufuQ
rX9uBfjreI33hHWWApHsjaYJUu+/jdfNh6QD0tw7wbDiPyE5AaigSXbLDVK4f9D0d2vHT8L5fiyk
URHyRwQX5oG95fXPkxPPAi7dNaQn50/5LUnkegPhHyLLRuydSHj3J2tE6P/z8tK9z0JMkPPCW4X2
F3b/fEjLVDzDqEhPnZPolkPnabmG8NOAVgeVHWNTN/kLgZsmOKBP3QpGZUAM/piAq0Evl7jRZbyu
kSm0HbHx9Z085ej+10GMk+R9hPECFLHKj8CU+dFssjvyxAXoGWPHS4AJfj8whGUHTy7P/pKMl4io
igNi/N2ZuqU7Rw0C2VXYjO3Rzdjqu0YhCLQofh/AB/oNQur20rJIvqSiuSHadbVJh7HUIOlPWxCy
myiCV6Ns+1DfB0rzv7dwm2630PTPAenQM43Q4RDP7QgQxtdST6M5kYkiWbvNwTFbCRwwiOLVfgvW
aFhCdZX6y3RGqQBrLLbdz+h3552GZKcBpWdOs8N+U0Q2pwmW/WD6ojK07kg2biEpba0uyGyAVWUW
HYgK0DmJeblhlW1lqlBsOHQrVK85mqE7dd2OAm28xhQ1kaEY5yVBy0MB4MzHdy1T8dojZfFXn7Pg
IcfO0paGqPxrnyE2VMBenEIeDNyEdmN9Zw9yzYDIYOhq31k7ZHEJRWu4JQMooxIq/HSdIpp05cAM
vGRuQyiUdhLE4i7w9RskuQjU1i2Mvg+t7UhJbe8e0BUsqZVP5CsicuthsmQ5ZGvixYVFvuqr5Lw9
tmP7xcleVA0sildNnkH39re45bXCzWlHOtzMA9/+QqsD7z5EtP6abLDDFsr6DKzoSjy0kuspKbwJ
vs+kiy8ognMwtoyqDl3Hrknf6K+NSpZ35u/9yrZmS9DCaenQkRD3FKme5Mu8DKUBlXYeBwLaIx2+
ktAaINzoinqLLRhrnnMF3DZTMRw9kQEpgIsFYDUjzPcRKREzSopULFe9JyOwNUsDWxjJ+s9woFF8
OH0LqQ4rUEEOilYyP1AzBNdJq+5ia4xfZHiRJIY2Zo8FHkV/jAgWBn/9ZnnqHWLpLTcIVW7vC1rE
lHiy8buA/nkLAA/b2bYsDzMiQCX8BA+wGHe1jrdPnpbhOdjaoEb/QXX20m2rTZ6Yx3HMNRqS5evB
cbTANPyvNKRTcOrAAa8R2oGiWd+XMelgNqCrBpxBgzfbD4XLBFoVbijgK9ZwBst6oB0r3TAn23Vm
Bmcvhpyg70jZQh4hBfUAYF6YMoglwOCklWlwI6a50m5V/VOE8ECzDAWM0dlqnlI0iatzX6UNhF9w
HqVHYS8r4pkkRb6gJ+nRrPDcfLJehJgWPIsBGNLMKFJ1g+eyg+pVtzcr5As8+8xszcPK4j3QJbq1
OSczhKNigsXE3DVgWLOwEMms2quceitEWdj149dAQHeDr22kXlsjLZkHLz1M4fEBDGOcfk3RWNGH
3I/E0SVzaEIhHxmHRwiAP1fs1YsFe8zRPu8oyYhleOJpfFrJMryk1Hm7SzqgrjA6CS9hdppIYbbV
6CL22vwYLyHY04DO17618SngHpo9IuOH6o5vuf8UtFPTF2ref5zShD46p82XJBjBPI5oxXeA1hJe
TAOcKoWOQNMxPUQXQpHxEiA8rxeut7HkMwWjA7J4ukJDWqhC6Zr6Bz9RE5pdduAHRb6g+xrJbAEH
BeotSvM3KHS8nNGa8HFTiFoW8ehpFL2r4fc2jMS3CEDuGifSNQcGQzp45JxvFTInQ1tLRJQvoK7n
t0PcJZ8HjhIbya0VgWeV8nvPsBTKPPIs457jxu9ib+F/Q/UcXkKy2LuB9QmClxufHhvewsewv+fQ
x+LBEo15O1Tf9/H/RYF/QIFhDNjwE+T5Bwz8uXv/f7f0+vFnP6AgOqj8H4TCgdvwqpS9eRdA3f9j
77yW5EaybPtFuAZ3SH+8gdCpBZNMvsCSyqG1/vpZCPZ0F5NjLKt5nm6zsurqYkC7H7H3Ov8KBYW0
mXPL/u+jL/93FGhD5TbBginQ3S55l8Up8PhWUjNTwJFnYxvEtgGRAb/vP4kCf41fqDURl6FPIjhl
8CHiovfhWbnUvdH2LoQ7NpIAdG//gNARfOwEceDzX27M/xALrj/2n/jscrB1mi/qDYxEXK78NVjS
zmTTzOnsB4yM1Su5r3yeKb6+pHHXuOSwZvWqSb7eAHA2x//FoVepJ3pKmpHvSSqxgeSxK4X9sCh8
NQU+B9BCM06Snde74hmBv5Cb1gQhGbQhPrZ/FJmuV+5JkACg2xiVQxS5Rq5/EdZLK9aFSjLrIcOy
GxPbkMsHZtcv1Tku18NNq3Dhz5f8G2PhclBeFZsMgyzjvYK+qIqw15WSD44s5HOBoPgkc3fB1Ir6
9KXqHP8awiIHxxXTtChj+u6bu1IYMsPlPtRuSUjq6WQ6tlg8w92yLPab60sWx9AZkDIMVTiLbbyA
ldi0lciBOGaFZQV/vo5fU+6f9w7YieMgyhckRe8E1j4szn7yIvkgeoN3ZV28p4xdd+8T5jxn8Vxe
UaJtv/35qO+sEJcn5io+D4/5Rb+7AVx2k2RyGvFAoCGeC2MhvvGK6IeZTPUDjMnp0bErcUsiFyGd
i/r48Ofj//5hehYVBvTrJsB2//23MihF0RVh3oNruNNjvH4ws+qnez3U4m9cH++k0Jc7bIFpoKZB
HuhB5vj17aTE1WFy78UD+Ofp0YCdmu6HeNU3hvj2vk2pjYTMdNevc3UgIlDlYzGQM94nKVDZf37h
FFZYLaFerSi7X09G0mZTtRmaD31X85HYXpiV1xJ+J53WIlX/i4/EY9nju+S/niPXNPkvX6aoEjM2
rEE+NLSxtgXiPSRuaJWues8EAtMk9skaWoKCOuYtV9kibvNBIUiaE2GMBGhLeWW4wwTRyJn0DoUu
fbkUyjH52HQfRUM98qsJX5njF9MI+tDss7+pCV206r8urGBYeX5koQ6p73vfRgLRADmIEg9hSE1v
v3hNc7y8N1OXV69NkxtB5o+sezM3kMAQDiIYLhrYs6qP1ZxTUI1Tu84Oy7hkzVbAD/mGvGp6/POj
/TU/v7xnHlVEXEb4jNZxIL/ea4M4d4A9Kx4cyFUxwktus6ia6lWYoXius+bv3ux1B/1lx3Gx1yCh
VxYq5dVQ9O6IeadlYqZz+wDiFSlolztvoZrWv+Cl3PQkMveN5aL5CuOQTrc5JFGxGcdZPcU9Elua
gHP3DYICb7rJCmASib3GeGiu4TmWEF25RS27hrsRcaSuWzSBV7Ow/GsDJ/RJelzQMvfl1Z9vI1fw
/rK4Ep4z9SPE3R5uiV9v5OKnyqvjWT+UvCVo6mCobxPPSO5qK5u7YzFEAH0Tb0igBzi0WQPkY2G0
V5Emac/4bTOYsT4EMpHDDjGotx8Q6nXHyG17QQNQz9aGYQjMKEAjDSXajEbjQ2XkutuaXlk2m1HP
kRNQJo3aLUgWvoykHfsdW4Bb0aWD0W77VfGA6TG68oHwX8vcL2+HJPTqrV82Zr+pJPxuMXvp3WrO
/GqmrdhmxAEof+YFHcE8DdE3UNCze+7mqNjGHfv3GY9cbqGVT6r7mnw+D6ZIueHGLkl1HHQi9WZA
ZFC99AUa9a0Vet4TAPcISG4C/h2j60BrM3d0s2BkUzNkhk76X8DCIVUt8rZLj8u0AFCv+95uTrKe
Y+MUwnS8lrqPKsgX4RnbsXqax0GgUyB5a4jULWFvEqcrnABWZgrzPtJVde/pPMMvr+wohI9CGUhH
PdtuyjvizT2fnFvOagcVf4S9kVlqR21k4ezQab21yiZMKHxWG0JAFuKhYhcAes4fozKfIbJfmXo+
hW561AKNzLVPvtCzM4tIUJRYih4e2NnSgB5vXKuEzT4pX+w104EAflfx5J9sHUeYwlX31S9SFyy5
jMwDZZ0Gb1eubxtpN/uG/n5Zl1iRoVF+EiA/znLwpy2uFRpxNLACJ67bg6dkuKfPVH7OVQvqAyP6
pnar6BsvyvRd92HSbVCZFVuz5/EEEfT4A3IaZ5sLtGy8WOCMqZ4V0+RvZgMQrF9232zS22ByYl09
Gw6Yh6uhwOZtn4sC/MOzN4ToongBMqieaKNz3wAEMduYY9INjCYQgAzzkKOES5PakDWjVeuD6Rvm
H+C0T8iyXIvTTRMkinM95/7eMNfgZ3GmR4zZ3GnwTOWVqfEQsdob9lvtj5is2myE9JXrMPswYcND
+EjX6xbxg9XTAYRNAHGatSKeeSs3kY/Meo+1ht/AJlC9KoTBq2px4aHGSUlZygQCMgK1qTZMT+HR
o9l9bWJbP/Sev3TBMrv2W+iMYA1ik3i1y3xWo3x0YJos6mWUsv3WLpF9cnuXhcdmHfLsXO3yJkK+
Dxy69YM8t/j5uXY4OTIOElGAJi+9S2c4ndHIp0Uqn2vTWf+lMlPXXTewPrOcheEms1Wut0J0/BMN
GK3F5UrgA5yLf4A5uEz3vsPNwSPFJXXQG1rc9SK5xTnPErPWh691natr5ZXTI1YrNvXYYEW9rJHE
cP41ImC+iaRujmHpt99qtd5K1VAvbtuev72cbd73pPlWbU/3JWEn9Hcnnu8RkPG3cCrs5q7I0+ao
9QBVZuGJDDaR4SxH8TyIBVixpOjW02V/sbJEPiehZHvupmrczmv0OEvuvcDNHW/4JDkSqI32W1zy
MiTr39E7pUuvE6JPEzXQmw9oZafW8KjK2G1rpevXBAmchSOmnR8vgcKS1sV8pjzkvsmJ+D5pMx5t
zclM0k++2XiVuRcY704l1YtbM+KTdoEl37ZNlpbXvEY8O7mebVHWbDxt2RzbkDMyE5MgHEQvLDiR
Vq+oGdjNKfsYzS4EP/vmtgvKlIGCGnKiFnkSspWECKosx3m6rlEP58ElwOnXUCVdku7bz+THWvdk
sFUJ9i1nhqRvGymCPg8dk31DA9y/jnLHfoMR1WQHth1OEGlpsmx8oxiTHY3z8EtmRBy8uHxCInSA
HQ1Ts4ZB7Dw0TMcHTP3tt0y1PKMqpEDS8T+VFmzAhe2wtpVrqpJGVIvELAgMQH6dXJ70bdFa3onL
Ka+swXAf47mf540RZZzt0FM7H0d2XGCfxOVFJm5NnbAzpUz7aKAbEa7afjL3N9WojeiYRyE5oICA
gcRsdd7ufP5zLcPV7NPZKfesQ1bzMmF6fU5Sv2YoCv6LA1BM3pEsypy3KB+5p1gmuP7LIpBm1vQ4
A4L1gyyN1bU7O9YJKR0fnLsePh87P6APSjjWCSrQoiyvlOapEu6jiwktnmosW+arsJFzH0ZCUCxs
4YsRzdP9hFz4DSUD36uZ4YaXMQMsthqkETjKljO5vIn2lIj2CgDT+m4Qo+8ExH2YN1hQ2ns1hXI8
+eX6gJLaZmlCnFAfwbWql7hbJkhMpKPtbnE7gqKVPFShYNb502wmzpuVJJTbDGrygUpIQ7CCiOfR
arjJmLXFwGSQRFELjVX16uqKD70W40THnitkJyJGRh9N+b6kj3FJeBd0+a+LsPhENSlqzNJN6Y+U
9rkHwvJc0iWzdt0apS10lOkBr2/nZducaTqP2yozrJMFk2tgtkSlrguJqSLpZb5t+p5MZr1raBwn
tUWikAEIW08ncrkKeK32W9VTWgyKSKvrLC34rJbZCreetVj7vs2Ez+wRzXIUp3xc0vZZHaO2ceDu
88r3vODh9BjFoWthU/TqI/ayLN/BmMicRyQhRRMUDHZaUGaYzpuNnTFG7BGql2IySVvR457SujTK
nVLUh885M2TyXdZHsn5CuD7yioQpN3pZNxfM9uvaN0HtO5RasMgTiug1JbfR0QZRzjtxuQE/16I1
cR8SybqwLqyN9thxLu9uCGWNcnNXgRv04vlLwzb0cHk/sZaGh4RCwGEoahu8SO/zimBrZlqPkw7n
SM8NQ3guL0Q+5v6PymPWSJAjbD4awN92GarcN+1SS7m8FS7qgmWTSjzfYF35kOtC3CbOWm1I6RWU
ATIFxL2dgy4hmJfUCJD7U4RoHHpSm3i9IGPMefvixgEojCKiPcwEQg3mBClucck1R1458exE9NKY
oaX5sjyAho+Srrm1B7g63fdJyWpvxeLO8eTyQKbOS20aArNhN7JoX1ZAO+1SZmaESC2CDiAY23eX
cJcsb+SzWTcgeI0aWlGALoVFodTQhfY1c9hYrvr1bJO+4zOz6pnj6mqeHvPZbtwNKmD1whgsAj9H
c91U9n3ebmkj8kjsZsK7SCwExkn4uAi6fiiiO9HivzsVLKO3KD05C8fvOIKOS952U8ACeO6cniAE
EQx9xbGKD1gV1uv11HgP9cR76v0pv5OW8zXCE4fEPWmPjAAyNx6mv6sR5foPbaHZ82QNZ9MlpQ6G
EgeitfakkrhiR8IiuQQdA1jhcSWz+4LDnPscY9bflA7yuYPRJ9beLPx52KCMweU3TPQWcfPfWGA4
RMCumZ/I7KdjIapiDrKqKm7C0ip/qAlXyt5FF3MP5JA3DJts5++mqcVMWK+L/zkJNYVIFUXEVL1d
ksFkRXZC80gVhipbH9SMGTGedCJ5PE1e8dcafQw6K7Ct91QAQflaIwtOsy7+9UCMA+xpeqyBTz5i
87o4d5FBgzi8uiTKacYqO1qKT1VBfQ5RXnJ64eJRbJIl8YEdjpzpdNlMoGOwYjlxmX4viTHZXVSF
RHHdw+GPhC9YJniDLomhxipTnWn3YsFqOta00p288Ip6WnP0olJdx0rbp7FS4lZPjnoRyFe+yWXG
S0KH60QOxnMtXMn+2ayN4T7XrFb4reTzwJGDy7qJnZfFUbFh7ua64JvI1nizCpWPGIw5Vduwonw1
Iq5+RQ8Eq6pj3WtqPiG0gASpoZGejdLZu3pdmRfktjUTmKLoKNF8fbcH12yvnKrni+uQdG+ctFbX
xs8Io6ZGYrAz52nh2yfPW0zvRMI2dceW/Gbj9z1g+Q4cZGZL6ZOrdM6bmS7imTETlOwcLA8BdR5u
iZcYbBthiGuZ/jYbiwvl7BlbNlq02rNOlTPxPSx6XQ4uIbNj5j9cLacNVbLcpKWVA33Bgi3pffXR
c4SZ88MU0XmL7Dn+UPU63aKFVazOZDu4VDPZ0ytyc1S9M5bO+8ZwS8S6jI/zd1ZjTUepHeNrX1nO
t0T1y/eMqPIHHaSWcHtkph5xlaRy0ZpQ7NqSQXD++IlZg26zxbGJXrOuGf2wq8upPjvWFN/GXuVv
deLGH/Oq00+47BC99TmD/dAPmAD3kYQyFyb8EBle+rWsZ37JYZBYS6RcKH2/QF7AkGvqUQRehzJ4
06jBfb2UFf6vw/M3HR7BOIa/FGB+a/D8f5jhZQGl4z/dnZ9/5L+bOybNGhsgB+UOMv2L7OS/mzsC
DRACIKpQ+A8VheR/d3gsjw4Pf8oHtnL5fziHf3V4LKa5ADRA8W0BwAHH8k8aPOBbfykWOajcHM5L
wVs2Baf3HjOT10g7p9QdeVcroAUumuIuz4qN77ileVVWgw/CPKm9bukPKUjB3PyI9R6JXso+1D7L
3O6WZrOq4eQua3DAjwnNUZI7/yl2kS678PGTIqYeUrHOFHsbDH+O/l/NRwZ8jgaKcoBF+XDCEJC3
A7JhpLpddVNkc1LQLI0RLCiqRdcOPI4zspnBPCXMyLuZ7TB8Tqy6gjXgfjKYzHUYy8FbSbDQWp2E
qWI5CXueTPQ9HaYbPkduTLs0jmhMb1TOZsdKTH4DJ5DtM2MFAUebUUhZ1gzOrCQdX+abDjeMdiBF
kFFHz7khk6A6RLyaHYppyA7TACF866gyPrm5rr1bpbohoXZKMoANHA2vW83doWO8U78x1mEAUW6n
xypsxn2yMLQLFXzBD6MQD6cgH8LhTjph8dqNs3gcmbYysExSqYvaFi0AAQT+sFbPy6ZNc8p6Tj18
6hp7fgmX0nODRtfVdJpKiFT4DxwuFO9ILz8xXaOG3SqyQysZP2qLdNgRg9di04rmegRAu7IIQEuQ
TBHIxunonFw6zS8qISMkBVPtIU7sutsT48KGGHjVt9C4Z/OhdtOdpMmdH6wuC8lQnQmLa9J54M+S
xEDBhCN9w/CPpqS+g4gUg11+hANGP0gPvb+X4zjuxi4pA7Aqg97PsqMCSP2ncgJBOeWHF8bm2+Iw
tjN1+Br3q3xmB9RsfsuZbST3qsmdQ19O1ZMomugKMm72qYQ1wpCzQRCYGboD5xxpcysb7w4SHwux
jMIdBlriGdSkgpdGTGLYaZ3Ve2asTrvIa9Td5NS4vcOmJx6w9TlS4eRtSitPgQ5buOedqEfukhjl
CRSVPHWUmbaMbgo/8zVgZAc4q76E+SAQbLXdkB50V8vnMIv709jk3h4Hm8fsnSJsnxC9fzVHx9gO
s79sGeyBpJ0vID6VHiYUPPDTwMRHmrXXuZvZ5zRy/NdVNnYY2ogKp9MuQmydQeJZRgFhbduwfgbv
0NzWvrl8YbpcuAWzOb+QseXHcEF6ERiGqZJNZSD/HiqjvZvLqbilBoSIv2M2W7yRQxwGzFf0tyIK
yw+urrvNaKjihP9Yf+yQFmFA6MLsMbUrGbQLznjMnIeuhD/TeKGNQMNOzQcnqvtghjej9mVhS+Iv
JxTh1cU21Dtdddfkodq3rpl9L0Q6kxAzY2VaKUkD0fGmCLuvNGHsLTH2GFDos48rBBdXoXybxvkj
GEYnKFKtpq0aqKmnW/TnPEfI/jXIDPd+bHETc1gojP3c/Ozc/t+u+Le7ovT/KH+9Lvu4jd/eb4yX
P/WvndH32f1cmslo0mlT0MD9t+xB2eyZNKocyrHME0P88J+d0fp/NMkkUCbflRSO/6KAlfwgzCZ2
RrY52hT/TAFrrW2S/7TNHIFWFKmoLRyPJvnvvT8km2OPr6c5OQzh87esZeLRjOrlxqfEuS9r/OLA
ADzzS2t44bMXqeY050V4Npo4PLc0EwIGOQlMZW5xwJA2BMzHzHLkaqnx7LN3br2ocuJdaXYqEFEy
3Qn0Qd+TRorrKdLZCwbAjpKZDyCUgsxNaeIm2hbSwy9cYw8X2mzGQ4cp8MhMRfepL/rpb1q/v3bk
1jtgw3LBfbEqZkkK3+kSEkY9MXS7gpneiOme/UAd9NzTGOq69bo4779ETvc/7+0f1MCX49GMowlo
Igumr/1r40oawpx0mlan0WgQAursCxTeIUDGH//NkX5VDVyujAxTeMj0CaHk+6hn6Smxs3JmpzFk
jrVkFCVTcR3jgKMjfhpkZh/mKAkf//Hlrd4AU7g0kn3TXNuRf2kmA2Bpx5xJuqfeZbYj7BUi9dZE
sL/t0RLMP5cm5hr+z/P4fm1u/rxEBwIcAqV1AMD7tj1yUKyDAMNPgo0lvSmafNljvxDjXZ+p5z9f
2XtY4frkFLJ0pJYW6p3fhELUjbIoT834VEdTZgVWxFzyLeywEkoYJqdojqa7vunF9Uhyc1wyr6t2
ceu2//iaaRuDDqeBrPjre7pfhgZyznsrOdV9uupN2hmbCnD2Z+VWyAb/fNG/v0PougXBqU+YjtT5
Xfe4Yei3hTIpOVViWR5Kv2m3ncEXXEVVGp3mduVJwepI/b857u8P1jHxmaDLcl2E7Oa79i41mjHW
WIlOTH2BMTDwNEerpwNUrP7jP1/ju2OtmnnTRpWFJotV8DdDC42xUTDPJj7FotZQbOjIbiqzma/0
PFof/nysd+vt5VgOiRASAKA2znvkXoL81GiYsHNa5mUUl5rbOYutQWz/fJx3Gc/P41hwPGG1rq+r
/PUz7N0MHG05xSdcetiQphG4/Abuy6rZtZynKKa+uJmw39HAAnIU0gLX0c2fz+Hdu7OeAzkXC51w
4RnSA//1HAbc5KAGOs5haPW2EqCKaZ8Z+ia05vxcap/R3HBO/mY9f6cEudgtUAVy4VR82EPfKwMG
7TKpNvTiU+SH1scmcfMzxq75tkrwADRWVdDVYAgKIod50h4TQqhKnka3mL4JF7bu12pQ+TkFH3bU
ppGfkUXwlyUxHv58d/6n8yQzJTTwiA5IjN/dHhA94YgIxDiajHv6gmLXxktVZ4pHhB3APRawA70N
XVcPFHw5pjfmIGE4Ax8IT31a2leqU+FpgsJyqwy39fbuEJXJtowU9v0/n+vvb+0qi8K8gmwPEu/7
UzUhQJUkKfEpx2ePJFeTeqEEhs725+P8/iX6JmsMixu4UD6Qd3sjMzG5KUZLRjCWFKtp7sT0GErn
Kmtt5+nPx3q/nPN6+uAW4M6CNl6VT+/u/+y3TkuniOUcStJW++GwBUTWBxmfyj6UlQ4qYu8rgfLu
1cgLfQAf0/3NjRXmRcX2lwhsPQ1QHB6yDYICTufdNWdNBS6xluER/0Qzn1bGiL/p1GRVJ91Xy4Nh
ueYXJwrjII77vAHlE4HFgChCM4LynXPVwn85q76f7xGSyh4ZOMxJSsRdT8smzZebLGrDcxTXkglM
VvhjmPoMi0a23CB0oh6q6sZ98uopPaNQca4Gqu4oqfNRPjp96j4BOzbBjZGVRWSj/dasYuPZ8Mbl
YdaQvbFuR8Ndjm/zLQtn8wu+h/CmNdDjbNRUhD/QJDhUL3JAZJuCXudxaYXdAgKMENxb3gq7A35t
M7exljRVVSi+Fn1ufRgtq2KYVzgg3Gqn0P6RDZ09bnNyrAjjaRLdaIsv26Y/tQWoFn/pIxZvkKDO
D10aPgahnLARm5Dp62Ckztzvzci1D6MN0m8LJwF5l9eDfKTs88rsjMZ/LMWqUePr1+k+LRWHr6rG
ePDlCj012957XezQ2TJgTN94659tGdp9A6vesnd1PLbAieLMeFalNd+wz2QvNcafu8vtDd2x28ki
Mh8qq47Sc7l4WXQKhUbtD4ouAiLKRItdvURJtUNAxmrVM7er6RZWKF9MxucCnilQUyYAmUGWCYxq
ccW9m0kW26AxzYimU2x/BDaXGYHUZnFvpdIraLPwO2MURzcuA8a20HHjL5AWoDiETTPrg2J447Kh
ouc8JRTXP/jMIkLZKLm3uSXjL5nO5V40pf1GGYZuAh8NuJkwzpcHKi+gM7u0oecw1NMdco8hosIi
4s+Z27E0QYx5EQDfsp21vocAcMKzzyQ2lIMRTZ3tMq2CWZGXy76Aht5vvLxbbjTTj0KweGgINlSm
lofcMUwzWHLiHKgf1RwkXEC7wXO9hEHLC7ZjLF/1hojIPDJRibfXSZFINExNW3kKZAyuUxrPbpRy
w0xtzzfayJJz6mc7tRh4pxp7ukPAW++7xBNHPS7lrkZkEMxG2TzoLopPJlCbK6xV60TUDJ6qbM0b
YRXLuaczf0S5Gz7rzttBAUrfardIb2aOFoShQylm8Q6MvWIyFJa1VVtkvfo+n12Fe9ssoYgYKcYf
WKNLQN+OGcRu0ezVhLDLhiOVBtxV+QIa4Q799Hym2rKPotraj31UnhFf0JDFcLEyZRnYk3NZWeqD
mE9hK80DUAHZAqDqHPu1ARV/o/P4rpk6fzMM1rTWYWyGaUhr79TxBxcA3m5uK3mV0W9k0Cog+q4Y
D6nKQSYtiIeihXaEquCOxCp6BJz4RVWSFjLd8sTILcBidrGRyyBPhul/qt02hBViVRlKNp9drQcn
l1v2eaHmuxlkfEutctymtvs8DOEV/mX9qcOpv6NjMZ2jLGcBttcYCRParRtb1k0HquxBxFl7NuAi
b5fFvWZmBb6jjZ0nXqsoZdZSt99rM61WAyTI2wI6CKgfbSVnUdqlwHWkvWumg3BCZWaDaxpmuXxw
FtvaT2MW9rsO3OZVJ0R9R6BkR9sRHxCzv8zsA2wy/aGX5vg0U/8DjtRWOPEYBTXfpB4VpjB3PZw2
nf8tyePmNFFmPUW0ljkoUfRNo81HHxHTozfO885aYDCu+89qdquGKIirOr9vO28JPL607GTDYZIb
mQLIbWZikRTbTZEWLtQa04tZigrkUHbIjuBp5TFkhNSn5/3b5oR5e7WY9qHHrwWOqJL5XWt2L162
1FsxxpAQ4RgmwQogTrYdLrZk7yQyv4Inke6LJHXuTWaErpNC9ccu0SPUnGnbQSc8J2NvAqNBPvvZ
SqaWolwh2zgYWCepmDXR2aqJ29FL+O1xGXJezITYgRQhMx6yufF21CU/wb9x9kguh1e8SP6Pjkm4
DCArhKTQ7ngfp3FRy8F0YiPAxQS9q+yJx4qpPoI4VreTUburP2MOoHxVgdHV3pEMWh0V/oVuUyHk
/17RW4CpksznurNuYA2aN4paNFIeJa4RxhWEMIV36L1MPQCbAqsSWqFF8p9ENmWKRjwbMZYs0WUw
DV1PPU1Ov2zZhIEpooizv06MkXgAb0PVACgbes4aVCoqiNBlTgRCGCibowd71/W7YTdSz/uAAre8
113LnPZQJEzOrOUNdzDeWrhG6yEUhwFmyJnS4w2TRzFIghe513XmHB36f9dg2tCUVYvzFOK23SJg
pudmgorJEEi99R2XxEJTB0M7xlaAQKZBZRA6/iEaCoBuxShQbrWhfgELaN32pl/e4ZMk7FdWSZ++
RcCwm1OjtGkvUvBHC+K9QuakiFPW+opZdH65DUM7O82Gmr93pOPXnTX2D50NkWdjVWpoAyMt2NNt
NSL7KAfnloy9OtCX9EgARHnOxNzxddH2GJM8u69cp7tD+wY9EKOdYoytf8yhWZxGvzA2A4Nbrsoa
UF4C8v9g6yH/kha1B2ulUvVHeMTMW3WT9AdqWCq4lVeVJ4Oeyq5KsubFa6vPOT+9a+oSARdDq2S2
mloGOh42tV9iTOOkq9WeiGK6C7DvAs1Nlv4KUCkt2TLZ8cRjyIHyK9Xgahv3FY0SsDPtrtB6vvFU
X37xgNCflykBWKHYA+vIWg6zM4db20+7e2EOLbDklDW7ztg1WAQaeu/BYHt16nyg/F947VfXJlcE
rFxM0Q8sQXXQxUhb+bA75AIWk2FquiM3k1PJ23h0+g+AJ4cvdhP7r7pXkD/oMRnZdjIXfy3VM9LL
yzHm5sXRcO35jOBP6V3uDh/nTsS3Zgqfw/CHTKB8SspNPKaQ5+jo3M5yBiWH5CqwEEWcHBq90Evt
bjra0NNvGOGTbbN0ZM9ghjUOzqzvIdGyOGFIFkk9HUU4dmeBFgEMFDNtWM7mRT/5ViLnAMdqD2Jl
YhsRVId4LxlUGuh2MZ5jHKF7BgDy3NgUDhAUu3O1xP3XityIDCPKtgX08x81jfzPAOl4lakomTeR
V0Gn82QzHV3TCl9mR1pvTLAzfki3H69Df9bPTrFAxin52Qk79QdRxMNG9k7zOazsmHAS5Sz0jg8E
xuGuC11GSKX1o2u9aL0gd1lYXsMs5KXKX5jDxeRx33j0BlpOiVcsoDn9vY32DJpXN4O+AV8+EZzA
IocSQoeGths59qaw7DJQU/wlzSQWcYM8GaUdFDEoJEdGNMh9747fu8VSB3J5sDKNVPuUkQ5Bmrtn
2eZ0h+JBoNfu975Wmt6ANJgIw+uMCweSqpMf+kW8LRU/HJW9f5BzzTzVfM4OdhdPT7XLaEXZ+/om
KYYfRmUiHV9ySIMDdF2kLuYOVtJ0jps5OyqT8oCcBmb4Vg1TJqPO/JJ2IO3J8dl1CITOdl+C+FAx
U/rGrr3GhJlcYys7pMwQ21gEXAFJNZjBcbobXWg1kT25R4cZgYGZDz6pCcAjxqyxQZTh/SRaRuMg
Dtn7Xfu9axCCVUa5HIQbl5u8Vp8b+Pd7RKfuVVdRO1g0XdGxfegt4y127T3dtZk4Rd0iWz/nRv06
5ssdczrOzPf7UDXhDUsuBSMk9Vdus/xIav1CK+2R4aWHimg6KJLsTZnxeFhSipQekGMcFG2wNLrf
KkM4H8ps7cGV8gugPQIrQ7PIR/KUuSBglDT3SV9dTZEHukC7X7HEIBTMqWpjUyUj0GPffwQW8HUa
6JqiyNvXXhaPwaxm/dGs2hU21vjp2W4q9NOIOOMytg5i2Q11/GkaJpBnXXTt1B9Mf+ifAfOrXdTG
T56lo6M3qjRo6qH/ZMgG7dA4dEdcNs01ghNGik8AQA2o6igvYu+T29rFIc5rwPZtNDYnJilSHh3R
5AQIQqLpUMJE3DHKL7U3i0Ax0g0OqPYox98lXfXNdL3ZOBtVRkEHrU/rmwc5yNG66vwc8vemRvt0
n0mmUWJ1r9PkbaboPFK4EMxYw2/NG+2NQIU2VDVtRPBmkuEqbnVUAmZ3xqNnIYi/xXnnxVsYjclK
gaRo6rYjKWeq4Pz0Mnz1dQpIKURUt+GotBic0CcRYY4EKlHpl6RFmte+35YsL9SZ1p7GDMTyFcSB
AWivJscopXOFWm26rdnjXvw6nG8M2yFLjj1jB3/KNW8TmO3DrlMzaUcPQbka2wR9pFizEwGp8Huy
yPEucWdxbYp02QvdpOcoHcNXRsdS5NbgRh5F63Q712nIRPQymF+QHLvOTRcNa8qrOiz6kVO1H+ti
IHTAaWgeKmE1J2J7ftpwIcNHJQk6RncNMlYgmzVHt/uMOlJuY6bueRs7qu6dZglSMdCqrGCxLmz5
J8nAniBurfBsRQ5FgZYk3+/hQl06NZfjDZVtAGh1mxOqTXo2aTYccCrlny7/ivJz+Wi6pP2ll6gD
jsTlCASjemvzjhwM4CNVArRld+NC2IOsc+31LIX7pFJuZtxEsPuYxLe/FIqRWtBGoU+/7VPqxhla
RsZ/4RI6GEzCARY9pmd3wQbh5k77scT5cpJxwi+yjiwPLYWXeyfOxKe8N3nqcGw553FqTo1TTPfp
RLy7GBGUjrRfgPLNcwfviOsCSBg+Vw5pX72SnMBMJjVTtatVf9hn/8XemfXGjWRZ+BfRYHAnMBhg
krlLSiu1WLJfCNmyuC9BBtdfPx9TVT0q13QV+r0eugC3LSWTS/DGved8x23WfbZwtpOZrgjNSxaD
Dv18qDf+urJ6Wx6yEIsf978+awjQo/qF5h/GJ6IYY8+br/wGxd5K5D7oZd4dgLrKaAZ3lw2DdZ1L
pZ9sMdhXVTozIZttmlfhnB0v950GiWvbp1wBc8b4n4PEO8fIjNkmEePK8cV1+KaVi7BBY5t1zrvl
nOQdUzbBH7lW4wnyMaeNJmVgiXq+MdCQ7qqlFQePdL5xCan4TBSwt64qVASOxR2grMWn4PfLL8xT
5z5Cvr3xY1SBdV7Rz1+UWWPp6s+FvggPSmw/brn8baU4W8JZmBKAX6abnl+0QfHu22s5aPpzLGwr
XSMe9XdJy30fa5TXwqXPur40noRmhG8zhr2rPuVuMmd+aTpq1QutRMi6vM77R4KKxLUvhvDYM4B/
CWM4NVMY8+gQcM7FNDtmkzBdIfeK6iVzW3Xw5aiZqA36BcbR5KG4Y3PANywNh/ZXCPyUCjgcyh26
ceOafUvzpCD8JKtCz7MjhJb5BuuacUesXkqlxYEbbRa/FnNR429J+OgRKuGRyOXwoGi5FqvO09qX
eYqCSKcjhykzXfkNbhwW3++d3fZBLEh6qFX9o8T/HPgM83ZAyHFKKa6OUiEP+8isNCRfl45F6SOV
6dUmQkR3Y9ICv6nRxHxtMBfYqBtncZXDLPxMnG14tPNFMKzY+djrkuVwp5s2zQ/GoghylrtgqGnN
2TWYEKQIVg8vQbEnHPyOuwRB4nfsT/ULo0gQ2cxieaarxg6BtOfOtiNd4atvcaYIHNIeZjYE6FBq
vjBEDe7BRp+48+w6PCaRsWihTQBJGrroteu5bPs8J+5/eg77ZHTeYnxuq2T8NvYeU6iWgpykUV4y
m5iygjdjnUKvaPvyFA+qe4A46b3WvRW+JdXoH3sbD9MqGngzWcmAPMV2J1TIJXdA78vwa+rYNlTG
xmwQp1c0uNdIN6vpvf38j9Dhb4QOLiaCD83zP8n/gqosf/5QyY9OfZQAvv/Yb0IHV3xaRHzLqIc7
9l3N8JsE0DU/uYYN8oD2tiXAYDGsKisidSA5GJ+WOC0DZRR8LPR5HMfvkAf9E115h+64/S4d/I8g
D9YFS/exz84YzKQoYyiNqRqyxC/tftuYHPDMSb+vykisjRgibzyXfmAr9Tw52XcP5yuxHLNC0s57
C7RIuxrHKTt62IsCXXkPXk+5phEsfUMH/br3Foi95pwMyRwfJDX7kZTnkTkOkiHWYlSAhb6WUY1b
guptW2OaCXwHaQGKj3Md9voazR10b7aLGyEh90aCzyRHpA9SoC3Y4qS+TrP2eZl+YvWqVrKuDKDF
6XeHSp4XKv88g+EdIAlsDnXfPAscGsFs9yahC7a2Ibj0izbod6kpvvcNH+/Y9XNeJW9VpNAeELEV
uI5xFjH6Q6Pk+zj1SGpEI58dkWKEWRBQF5kCtjySgaBqr3vNPVC3HojtU5uw5dSgxN5EqjBXM9tx
I9PGleNwKi8lgC75pXnPKbBAJPEVOA26dyiStl2HDf+qp5dF+4g3YgwrnhegUe1xBiA9IY947UiH
v82s8+B11GL8ZGqBtEl8ZsCzwWszmjgFNSPqja3EfI6q/OxPeb/JWz4yh8B5ZVvSpP1hGptOUoSY
tZOt9Tl6pFKitbSsZX5Vvk2lrPYITogbCKdsPWQTKjM/j36EuSY4D/4DWhy1Mcu8DlodzO3Csdxa
yvOIPu6NoEn99gHhewarzKEdoeXzFkDyvB88bg6z5UMH2z14Qnu43CQJXcv1ZNFZxESir8VkQh9B
AEJj+2HwBDIaKruA6c65TzioKEUNb2qNvxUpYOGKXJCj6ytj09fLXaT4t8y2T0krUIZVrbFx+zgN
aOguNGhuLFSndVDY9on7+W30obwy8PdWvIa/w8fj2s/8KcVWR99FK9eD8sAl93TXioKz1AoKBMOl
2GB04gdN2zxfrncRwcjtc24r8k3nbRRzy7g+W6lKwt/FipkfdRG98ZBzVzv8Wy/m7vRcbpVqeRbQ
2k2PSCrMlePB6RYcCE8evek6S04dp8u13Idp5soPkufEdSkSBmhA7P55Ony3fXbJqggclyvsddxM
Hk/j5WSUNQ/FoPFP66z4TviusUFlL4+5QZKyFXLT5hnV31T64g5+bh0YNAtBq/K6M1VdE99rGJsm
q/R10VicUp2X9RDFLUZubeRliXrJlEzkpJqNDW5mNPSDSfxLSkOmo6RiRpsEsL+yG8/gQQUMTJhP
H+ebbIryjc5zAjctOfexfbo8XmY6z3tdMFICD0O5jLR1RahatdILLjd+1uwY8RrdjbqZbUgE4DHM
vCq4XFut4OtrYXntkPjNEsItUMKuD8gFwvW73OU4VOdtVTf+ro2sbEOTyN+igM3Xg8btfLkBljuc
R/ycWDNxPRPLmN/zfFt0YveXy6w6QpMU/Z1gzAy16dncvdSJre0vk0nqcLbTndD2UAVYvezkOzGX
XAKRvUUZx0dHk3VF42kuTBRVFK3URk1XXrsJ+HZ7tHfekH7XogQvI2nE12FmZBtibJOgm3VtH9k8
pxXq2OsJCdrWdbjJysIsrzV6ERi9Wb7AYL+Q+uMBhytByls7P84pk7SRXybQV1mt6SzGAZNgDhtT
sNHSaXTwGV5K3TEpdLB9tkmYb8SiGAkWt4FLhxnB34WdcY5N39vNopx2tWIxqa2+D8D+1UHYcwhD
R3+VR6TaFx4rWOGCE76sTYY/GpvLQ0veBTZvyix+d8zmjVuisa2zMS0sxFDDaadIAcjSgZtJjjVi
UQJwsgpycCz18np0rPHUuTQ8MaNhNeMJuJxrAC7ZOiv4lUT7+FurRKlsjYrNmYdNL7dsoIC5Ft4a
Yka3WwG48EL5Jl3+76JLNzz0bFIT1hNLyxMGfc0PTyd8odTQC1fS/VIwNdlkWnyrDd3JRaW9MuEP
HqcEMxBSbzyC8N8mktyygbKvHDXQW3M+fwOTT0Q7ki3L2eC6bwkOn5v0u5FW4xriiA8/UDce7Ig5
VQuXI72ZorY7JoPOJSS6g5wIYjisbpPqiGRjNoe3cWQ58CUdjG7utmlHBOhTRoYcAtoGuyZbYhE4
UmrHOuxeNHz5r5Awf1iJXnWryByzN0+a2oz2XwPjHPBgDHsI3NWWmIeR1k2j0f2sGS2ui9TqtXXE
q2iNeCC88REjaNvcLIf2lBmx5zLqsNpir6ZZac9TRNEdA7bMr8PYNxVdnVw4gZwAhp/s3jGmTQT/
TLsriTc/xq7z8KEU+3/0hIs+4Je6xlqkLoBSqeL9X2ExuU/eN5nw3R4340ReZvyWZLxczNJ76JrK
5LbiqbMS7vS//txfdJPol0zYbcLTDXJ9kBj9Uk/5jCUnX9Xdnr3bstjxDJpJ9loOMAjGOnv760/7
VRly+TQEYSg1wfT8Sawx41e2MDZ0+3ziBlkqAToOGh5AqBeXT/pnE/A3mwBBntuHa/KnTcD/NBkL
6Ev7cQfw/jO/S539TwBnnQX+gaB2MfR8lDpz6ZBkgWqxbdSo1r92AKbzyeZHFsWWjhCZUfm/dgAm
KmiBOodtwO+bg//+rz9IQ9tf/vwH3a23aN4+PClC8Nt0czEiCfhzQOX+qEeTKGAQ8WM6ZvpLLJ9N
QDLd+34302865sCL9uAnU2LAhmF6xQLvXqMjIDrGE2K4q6qOyO+21l5yNye0BR3aaSZm/sHBRsCq
VDvlOmot9xTnfXs3pX3yULQ2wZId7d8icsS3CqP/BnFReoSITLsR9Decy3Q/ah7DuiSltbVqUfz8
0Gu8wElImQEmNTPuSVDOjhDqy6vQNfNdZ/KkER5wU9kGG4o8BGqeFvFR9C0JakmBibfAlLg2mHQf
C9mRxBjmCBxqL9/VuedfTyiG6Hc7o3EeNdrnbpKhZpgSEt7MSethJphya7j4aERlRM/CT/yT0LJb
MRIaEmJCJc2ioi9E1AJGaZ/MWVmbb+Y0kdJQTGBraUpSEheNIjAXLgwWfHNjWvbIBBNfyM7O9fp1
GPgQjIbZSiZwFCibskdppQ6an9xKd3Uxpnu/VWo9WANRVO4kAoVr+anykhDmfzyc0S7OP/xpmJ7J
WTHPDMinPalpzclhNH1Gic8gj4iJLSFY3ZU+OvJ7scyxiftxt3VP29MVGV8jGkc2J2W+78sB6g2o
hFfak4vpmgmzX18ZZXSwQm3cdEmurzLyDNetHd4UWV0cNE87EM+AekxWIGj7Ru6k7FEgkZJBkolK
SJCzhh18sxDuXFzcitmd8fJoKW8CEO1LHzDtrmprSr9EMAO+uhINBs6vmnYXKNa6H+SDH1rJDcoL
/QaaKak7XWMmT6Gy2uu00/N7q7LqHcEBhr8aZKXv7TF3QXfkpnmeJze5iSJr3k6uS/AYYFr3roQN
gW1HSW9Np7hfIlr1Wx+HPIpMxd4lna38R0ek9yl0nHxPJql5hXQo3xW1QySP5ybPssaZXMKuORNv
MO9HGAMnXevNK2Owq31DnO9nBfnlIWWuxa4RMXihdQdYfEt8WGl7bJlr4yvFt3MjqUjR3eb1PoUr
UhDH0ebbwYrtz3k9XBnxYHE7QkXRqB+7OFIvcQf7n6C9TGyMOnRfiHP8aUvM19HEHKWYChuSSGht
XY9Ny+SWxhfTyn5QnjOe0CLL+Op65UPVm/OXFikRwSylfq5ih73kCA3jaPNCwa5EwMAp7oUt2EU4
8oU0yRSYUSbhL9Bl+EF/L96V/bIBnZP80Uv0IujZn0HPyoqrNOIiDqbJ2KcjCM6z8oKxTauIIvL7
ZqUy8aCq8oBfxzlW5EGUZNrT9nMZyyV5mp1NIfI7O8z3zsRQ1Qnn8mBlqMzbustoRfrmVyrF5ODa
RbglmEquaYqyly3H9A4/rvVzJugpMLM0DuZFgp/WdvbsUgk/sm3SzqhBQA8oRn8wajJSOwmbudWa
cTvkjrySTY8yxPe3tkqLXdgS+whbLCfG8NyHYf+shQMRSI4pzqkemZjbPSZm+aD3p1Lvmx+mmjgS
S18P+ujuyMYaN0ybO3b3ruk9K3eSEKR0uGukMkzVpqSn+nluq2yHkozU6om+X9D0o7NEHgzgmMJp
QyelxTBZdctW3e8fo3mC1Z5jOsfOGJF0h14UKl3d6Fd4/eqbCcnfRgjtOTUWiSTTXHPDmBleriPh
MDelE7BlfQJmrB9ynVATXHRyZaRZ9T134vkqREB7tokGOrStPRZMHTV1ThQ6MdctAxu354sDU2SX
6rZ3q7dOoYKa2LfT0vak7VzMOUOp3NkQhAr7gLfGidI0fgLYnVwXc//Nn5Wz5404A1Rq+xNbMgAG
/ZBet6lTBgp9xTWm/+ZWpaG8SfVBftHCJCeBr6g3FWOzrWAmsZ6NuN7YrTSfsqEw9g4j5E0TetU2
HlPj5+xGHagav36xTLm8XIhefY5RrtFuF32+At7sb020AQyPY+KjpmgINBHGtwKIG71jDIx9JMd7
vePUl7E9r5mu1Jt2NLwrD0UrgvK8ij+bbjpwo2E/9JmjIZfUOxQQkdntgKiqQ+bP9WMOVCOh4Gfr
G863Wc9ktO57KOST0pnPd1ppkdM4bh1Z9SfRR8bRF1H2bZBE7Q2UnnQkeN0mPOJXLaLcPUkCI4ND
2fhfM8dJ1kU56M95CH6elQlJpTLWk+HYt3OXaj9qy9WPtfLIhyLJ9rNIwCjYlhYyF4laBEmD9xgN
XrgVdNru4z4hYgvgE7ojUjS3JvbIUzPJ7yWZRT/0uWP571Bk0tAaLdTAJto0pGz0UlrtCoWAQWJV
2SSjXJHWZBcaMoCOsOIiS/Tz4pXk3Z+mEY08ChGAGQSDBiXTwLNE5bOvoCGAQK3dLAOhDToFjrMn
33xSNA99Hhsraxy064SQTkJOi9u+L7M9GIyvdmNDiwdZENMCGTrm9c5X8kpf9LB7Q+/11QM4VbL1
C7R5YItuyuLQkKGEMCZ5MOhNHuvYdR/ouBgwLobyB6T/8akJ+cG+dBh6OMmEq/dYR3yL7ljLVvZq
h7CN0NsbSi3CdegwZbq9SYxKWUSoJfH1SDOY1KGx827BV07Oc+uEbx0NAQ+H6sCFgx5twOjvadIA
MNt1E1XPrmBWd4MITqu+1iyg1F5+vxZjmG0lXZPiCNusITklNdYUedkVgL7y2DUJMqXJlt9gKETp
bQgK7cqNbdE8wDOKQ0hmWY4dmpRNsA6rSNnpqxePrfZoy3C0gfL3NJYqjTzZA8JYE7GJzh6KjuC2
d9onYOPDqsGitdZxOkM+t56QbAx7duZuMBWqO/Evx61PoyLo4HYkjXXd+QaiQB2gxCqLeMuQpaft
qUUey5n+T4zd78gbRLuPtSQiiDsXQVSK6YRzV54aruZxVnhT42R4sTJ/Oja+o61aS+t2ohwnuktL
uWXOzLnQkzdXScK0cpu5zrTuq1DtCWO3gowh1q4lPiOYQutczMhSUqlFh9mK1AE6Q3hsCiM5Kp3I
aZGjJHFFfQ3mnmTYyJXfOtPJA9LApl0i+4TErNbf0JTGSpzk1WYIrZrmVJzxIgtronS5zPsOIzlK
DqPY2eAs3qBNUUbXGYg95o6eKV7p/jneU/uueereFVChtKg4GKFe1FH/bOJKlajpbzZxoBT+chO3
/pm/DC/Nz4+buPef+X2MQ/aK5aN7xa3KLOcyq/l9jGMz4cHC6pEwgnfRYKP22xTH9D/Rf+Cp9qni
XR0q9//t4Yh5sdhv6XC/EQYY5Mn8smf7qz2c8M0/7uHYJGIqwuunwx1btpi/dB2ylMY2KDtQU84U
P8MMKOu1U6NEXI1g4IPRbQq1reV0m1fGvORW0xnHR7f4AOotm7KSwYE5i+cQLwWDe6CPCA/14eeI
L2tp0aa8wtmTwFK6LT1NWwFs+GZp4AlN9PbbMgIRMJl6tGlGn3hfTmKyD2ms36eKruVIEXPKU5sn
2Oto/ruoyAm1IqDv6Ag9o69Lh1ZDsMIDTtgpa21zRex9io8D/JA22ulu4OCMldk49cGdk/BQaY26
g39iHdkFfktdqT0nALQfIlk6K4uEzR0LTrSplylTTXDH53mk01OM7bn3oldby/iSJBquRGycadhk
W9/P4jWWBSBhjHB2epS91WwohpWOMGVd6sy/CMMksUqqeitnPj3ujbNjjkg3XHWjyE9fdQadYuE9
EP9wQyRduYrH8n6QM55eOnnUZiVKO8Ii+E9xXU3FNSTU5xAlUDALNRKOEH1jSgLPrupXyz4FXf43
aS970qq6R085A+qhx12bcbzOvLpjUE1nPkkov1z/YTTDTehCPiBfbjkEuXJsfjWqAHPnzq7+2cw0
bQuKgFSA1s+/VEzkvogRsctlfEMErUnA4qKmVkquYjg67Vzf6o41E7elHZU1yZfK4hVSA7lYeGXg
lRCxI+M1SFsd7H3ozd7Ks5X8TFRY82xl3oPTJtWuGoG6iXZiWQ0Jh4SeJPY+sitSy73HfK41ye5h
eES0HR2tgv4CfeYlh8YPux+aLpsSAJhunhWZKacikTEp5EaMurbCj73J4/Le1ASQrQb+w9qozLs2
VzAFvJB4GzN2AJI76DqTPlnHudYTkTxKf4eLmgoiqoWgyzsR9SZs3EWErFQnQ4zdVUR1222HRrMf
XVSeV1bh6N8svvi6JT0nKJKUkEabc1lthdeEDZ2HSb8a4GiqQ0UJDHQkVROaFXvGWNyQ3P02+e5w
gx6MSLioZN6Q82IFnpIj5y9S8e7i+qdb9zcLvYFZjAX430dznX72L69/IPb89iO/LfRCgB9A3mT6
RC9dFvR/devEMhv/MKCnu0vmGxZ5IVzB7P53Rs8S04UfUOddwbhw8bL+J0u78cvSrsPnXz7GwLTi
Uwb9asQnFGHsScREr78wWSYYiIfJFFqzsmeGIFNcSLke64ql1AfpUgkJt5lgoQ1hejTFjFZCz1kw
MHY8Z6ikcigpcmS/wXBPjtjPGwAyZm+BklmgMgTwYNm+kGb83oM6Uy8AmvHCoiExU9zRZqu+lguq
BsET1JqF7tkRmLrQbMClDNtkQdy4TQpG9MK9cRcEjuNziCssehgkiTVHHqVNYPhIQ3Qd9mbeEO2x
ls8dLrJU/552+BhW+ZRlr9LVJBYfQDKrYSjGz2GIl42o+JDvXpApyz5+JO7yUE0N/ZxZdGO9a8mh
Z7rYog4/IvGdkKDbcjpEPI3pGjHkqB09DrC6skJseYxlgeCeDa+uzr6VRnfM6/vPcoGIpG5Ooy0u
sMqFC2MoHRp3X/h5KYPUqkjrZjuHocrrsnKtwe1TNQlExiOjUvwq9XoI9UrJfShsunsFMbumu/Ns
eCVbt0n0WV+PvAJLTEQo206mi/6YZt7UawdQeRU9jTqSrF8pSTG8kDcklGr5+NTWOTM7UnpKhEiw
mMittZMQAVwme1JxN+xmGx/BRtQU25pmDyxz2ssOEmkNqsHnUEzaFj6yaAGqtIzsOJkdicTXLZ2q
mIYdstZqryMyDZFxxXm4RqrQLzeOO+8R9dvzVhtTdIIIsYe8PyrVdbV+ElORKpazBlLRMBerbDCG
VjxHYWwY89cxYTDXvKpBqgKFKum6efhuG/5nwfubBc+2fZaef7/eBS85spWmTP6w5r3/1IclD/I8
1H1WmcsY4sOSZ32CRKbzln9fDqmiP6yAAkQLzuQFtHQJKvx9BTQ+2ebCdcGsfGGY/UcSJcFnfJxP
6CRtCAOWhcM0DSrLgmT7iM6ghVPVskO3ilyFaJaBUN5VZeJGDjJ36EnBsKdjyhqZbXQ9UzQBrf4x
s1oaDq1fyqcPZ+//GSuKX9z7y9FY2NOXtE2d7rGzHO0HkIdVTnXmx11PsxZuaZQx7Fh1buXEwdjT
f1z1g9V9dftFVtsU3gK6xewCwHxuXSvwfLd89ZXSP/M7YjK2saw+okjyxG5y7PAnD6cYt399xJec
ig/zncsRk2zj4alnF4L1/5cjTqDfQ7RXJ3MEjrR2xjl/ZKnwzC2NR/bj/QQmfp3QWEES4ZDSPGW6
uSv6hgQXGDDqlc5AC7pTA8reqoTiVBULV9dt7CxCrJnGt1mHIaz1F6MHNIkvbSyvMkrCEc6H5iz6
5774G4f4ny+Dy24MRRivRoGw7pehFdL7CEJw3p5KBTgXaALbA4spNH1UdGq3DI38+zoU+fNfn8zl
Xvt4LlGV00lzUcxxL/Kf5bA+XH1bHyMLj0J5ugD4RRZ3kKebICGC/Mtff9Iv82uaC+gIkeMR8cCb
G1jNHz+pxlQ+SyhlJ6/W4csPFdOgUHkTSPM63uiyg+5r6hNyl9S0h+LvbprlpvjjF+VGMWDVMM0G
w/Trx7uumQDlJy1ycWW9FGlnv2T5cgz2XLQbssir1YQfLN4NubzMhyr3J7bA9jAwAUeVYTY6Upu0
ygJ8QcWjiduSGD9vmn7WWl+vdW0u3AByntXsbdOZu79hl/yavsnpY0/OsmEyQ7V4VhcQyIcLpTud
Xdp2qN2ILixekkZRNTCsU7RVmciV0RHvd/Y98vz6epxlvHUqfOIBXWD3jXf3XGHFxmJuVWn/M2lM
97W36Qge//oSW/afLjKvXm4iRsOUmjydS+334Sgd7Ft6EyvzJrXkQmZdK0jEO4oKgGmq77qA4Gr9
3BeT3a3iOGYIgG66NZp6lzOyDbJcFnd1bhcjYpYhesJAWAGfIeO5tmX9CEzUW4f4q4nfXKBuiTIX
k1/alqehhvomF/5bFAlQcNoFC2f0cbEHw5/fGWl0SyfRHFd558qTAimnLnA5Z+HMiWQyWBusbp5X
CJbT63xh0lFlWsd44dTNF2TdoMcEanPTJQwEF6jdsPDt8ABo6zkdf9StVPedroHBG5ackbCVHRNF
w3hgizdku9DVgOfRhw+/I5MCqZeUUvvWLZy9um5JK6/K+iAA8bwiTXd47hc2X3LB9PULsY9dGew5
zsOOqBT/s6R63FhDI7dCjOD+cubhUdAPkYc7dCECFq0JG7D2PzPvAhcoRKX2vGqMISgXnqCn3PwZ
r15MWeTX97ap4A76KVY1Zh3zi+dUzYY5JPJHNGgRRdKovxgLwbC9wAznC9iwvEAOx4V3aC7kw+kC
QWwWHiIZqMW+rGub+JEFlwgoEXRiesEouuEAlPYCV4TqHSLGW5CLDZKmyFowjIMJkTFpsZ2sUu4k
tTUv0MbRdMdr573a6t5rr+m9Eovf67J20EaXLoiP9iurfhi/FXHde02nMoUE6Iirbd71fge5oGgS
QLupkVf3ugtfPZ1MMhg6rkFIhIS+aOoolslKCkPeh8S4DnLjZPAHggaqffgZxdZSXWaTO9BsGbGK
XDvvNejwXpF2vAu3zqVQZYeyVK3yUsIKM2uLLZY1Slvyv5c6F/uYQ9SijxYDYzFEyKBqQ2b8sd8N
IUM7F2Z6G1IVbOnGg432ZpsVszQYZJPCsoDpe1oS7W2baADzqyjx3jQK4QTdaGWoXWJ5nXeywQeG
x9J0lWunQTm2cp72rc7qFtNbit0CqW9PbBpKqzLZTrlTTNTOLXJAdNWg4V3axfmuSUiICrisxpNW
F7OgL+EAFud/uvY5T3UNgacqy6cUWWlxMBtfoYiMlXOHxhPQM4xJQ1zFQ9wiOybtLFY7NMJ1ec/L
2DwSsm5k267mCDaVQtu7gYsxMyhMp3q4KbyJW1vjUWnWoRDdsUFWnq/p9WDmc0tgdrSvWuoTTKEm
NOOMPSi2XZUXa2BEsQQgBnSRUHEagkaGZHGNHS9cz12Y2SttaGr/Ng2H1ArMRAIBLyCBa1dE/1pb
UeP25nB9t96IKZ6rQ5wI8mwyUm+WrdXMIAgFBZHCMjIlQqlEm1dqTLRvTTlVk7ZKeI6ME7LFhAmo
11ua+TDlg9GdnNpHZ1H6Ut3YXckrKQJEwg/4RGyY2zCJRUlyAPyVI9Et+bhtB3tOroSK1IOVGvaL
PYaLaQNxMTD/clxyW5wZsGvRiSXbwpRZG5ApsElEIr/mA1R5eoJpf9/azvC9bmJz37sDhH0vs+Fe
lzRGAUXkFTDusiFhZB5r0zq3yhYPQi1k7IGBkYdKYwIF3xtFmuBENAw0KbS5jM+JBk281OVyc6bp
EpiTt8TbjhMq6kCXC6k2HkoOrGJbK654g/lfGMNzdxesks2aDMcRBmlLqs1t2nRZdmd46PAOI4bu
7kaNaik+l7QDO9OccVMxFh0OVTWTTjMacEUwcLnLl18OfWB94rgWxrxl49E9d5JhOgbgaiGgZz2P
Tp0z8jqXjcsj33RUBRF/x5pqKBj1UlgT5muzjkHV46kcu5sCCWy7Ykgmx+0I7gcYOVSfZdHgYQr4
Riwg2EiXOlmVxReaiv4RxmJCJzEGKR6MS7LFUC5A+LGBQ2+qEe54RJmbAigus/Te422xa0tdnC5J
KxbCPNqXVpwYxwpvcHcVkgLbr6EsyIECdzJ3tcFpZbwjpx9ZDtUBW5OOzJ1mavY0YPtu90WoFW8T
CBjWEAYx9BXpjDIvN6a43dZO4T9pelhg9mWLvqJBKDdTM8R3SaXaK3STqb22jcaIWPZsy131seF/
gTnfR5vcKHlMZi00/YNV0qz5CeobfgnmDJ6NYVmxN6mtcUZHxoAbXjKDvBI4Pelj+rnqedOa/ULs
l+m3xu/9B22iTD/OvmrEq2rLCf4L7ar+kAwI3DdjIWJC6wZ8TIeay8I4O/Od7Vz1vboB6Jbfp30r
V57b7q1i7FF6DXjFgkwX7YwoivbmTemM1rWmdOSusSyLfqG/1XHg2W0RP1CJtK9gsFhGWDrbnmic
doDZPPSe5C0wyXv0YyJ5FhUTYZI4qMCmR4TCxKsQQQRYOXa1LDpqYT18h9FLezZ3MQUcmD2IM/PI
cN41nWyTTTIv6OXEUKl5OzK7tE+FUyPdkQj9nRtLYKgOJqob2l4xRi2a0iXqs2Z2C9YOfLEbGt0j
FseclNzd7Enuflg4kbuegDO1ARM7Rz7hMxMPaQyTlsch8b9wrxftbYndigXWqP1065FiNmCD+2ow
VYbWkmW9+0iGJgzpwY6UdWOFudffSWiZDS937uhNnZhcTTYOsJQTUxHe4zZ1bN4ao547h3CsfL7X
OIJ/yxqNSIGiDVkzgPR26iZHxMY20qdj1MYeA4ph1PXDRApHg1PecQnKC2P3HU/3TyflbzopBmmo
DOj+fSvlJsHu1Vbq5eOU8Lef+q2V4vmfLLBliDnJqBA0Cj5oPd1PBkImtMiQF2yAcXzW760U/xPd
EtMm+JDljXkh24Tf3V7mJxCMWBcFo0c4GshA/5NmsjD4lD/s60gSQ5rMwJJ+MmEx4pdmgIlVslBW
qV+VzOIXOjOMem09CrB+iRJjvcksU7G3M2HXbPGTCnPj8MD+HJHPsbbMSbmCD9KyeISWj/MKi8YT
DQWLURIwH7QprWBXZUSPxdi5AaxK+6m3LHUjdUaH4GgQmSRVijijItAAphV/GfQOQvOdlsbZvlFp
SejDiL1itM95o8zv2mCF05XeSkY+CGzVdZ/6VvloZmHnXreznHVEBs7QFdCOzO41nQE9Q98htAGI
/coHozBP7bCes3Zasys1AzRX3dchtYcYBxActZvMTGya12C5azQDTC3pLhcOyA/gYps6D5NHEU9y
FfEenoMGEIxzsByCwdymkveO1RmH1lXxjrCr11z60yZxEwI0dUmiIjgJY8es6GHKzOwWgVSY7vkn
5s3kpghU2eglqO1Bia4aWGMbJbQXMlUxyunkuB2a1tWwcfjmRtLcGYPei/v1HLvSRtevtXdCz+2b
3qfPIlTnikNHVlR1pWY//DIXnntfLwCuRk2Gd2hCVt112tZ2vlADefe6TZg+9wOVrGYagDUc1+Uc
IBaU3VgeHb/KwUu4nMuuGACCQ61C5jlNwxVIgshDNEgbwk2c+U6WaLX0HeEszT4TROspAsxXhhr2
EyiyElMs88DACiXr5xSGewty1XM9U18i6dHmB3QiRBWqaGBobEHIyr8ktNTLxwgeIiCODnD4qAGJ
p7vwv+ydx3LdWJqtX6Wi58iA2XAR3XdwHM459IdGoiYIkhLh7caGe/r+oFRWi5RSulXRkxtxB1VR
WSkRhNnu/9f6lgxMlTJhH+LILlFFpgSkG08gU1r48IhGaLvl5NtJmhtNLS5nOxy2ox6WW4dJ/JD0
88lD0IHJG/pNllXEFSQ2TBJBC2AdOz4mBdVJDGCzZhFyZ5vDNp/DnlM4LK1Sc+8yGiaFbUIgbC/s
yaNpPsDwT6qFHNUgnc4CMRbh0c3KHYYTea9p8c1oGe4KCUu0i+axWxX99AiVF4CBm4S7sJ9u9TyV
B0o98XZ2mvS8IcX+UINP33HqRvallR3BSIbcSs5Fq4IyBbiRvNoNXpWcafk0H3RyHHhBuXnvT+an
soNe1hgRh8e409aiS3vg627Xgb2AjiuT4ZmYrfy4BAmeNY6LL2Uu9C0Ur6DSsGELGssCLluWac0m
KbQSQ5qGvKY2UE5GcfzFnpuPLiXDlR9W9Qr1IEhD0WbsVoU3bHxFo7e04YDJZIKgn863XcIJxwCn
vepNO4TflhrX/PbpWWpP9LFC+iYHg5PklzqvJ1AiFg+HwbZncYcwRgcfkEC3xz0H9da+Jf/slHnJ
+WyEgd8qfZ2a813idEGlS/+INOmE+elQ4lXbeDomk5SnH3Ec5QhxL5sm8KbxIjW1EaWQGndtnWPb
ojqLqFI8OBZnjQFuCvS9/Esu9Bb/5+Bs0jxWtwSuXHiNYaz9Dude09lMgol3IWp85WmBXBqPu0Fv
3xQ3uorLbTEurWu/H/i2akmkVRo7AewaiFAcUvdem7+wHSVU0NT9o8N0iW7LYpsbWullTNLUXnkW
S76bGDdR3Nz0qdwCcNx4RJJcjiBDnvJlNstU6NIDShHb1bUpTonZIJ+tu3jNC2t39Vgv8un4I6dM
VAXm+Bp3BTA/V6r1srXFN+RN9IZC/6gQzXJkFv5NZw0LosPxD1nqnkKnvYGkou+YJoBPkdzhrmXm
dB+YVyhhowwkX87q0svUhMjQUDYIdF7UTq8adWkTQneyxtG/aEf9NLdaB1CqeJQRSD8CdK6mkXP9
4oscF6or9IwT2AdmF3BBodLTXWpBLbABcD3FIrnMrJjVoQlx2xnAFdLuLkeqsjOLObwdsuECLQG5
qkaX3hN5e29HaAfp+T/J2f9IKNABzBFQL0PVuyLPx1VsDhwO20PlpIFvppwJCb6j/x81Af7UlxIF
3RaaiNzrnXmHqDrjA87AdhR4Gc7sZkALbVgnRQmRI9uDk5nzysxnyDhionBTbx3NRzMwSLyE9jpb
5tJa8649aQUyScfTyKsrVqS1keznzN6nDGfXxxyd0YaCI0NNg1AI8R12RQ/8JjsCSe12NqenM8DT
3gr+c0Koqw9UKptyL8hHNR9iilZdnR6Jb8iCLtdxk/oaZ/xeA/OSkQwVovj1BoI7V0AZxYvQeF9k
PmjeJbl54oZ8EhxpHC8ucrWA5oYe+FBqx881Rrs1p+/zMWlYE4b83hD9vgyrC7+fWVhTnxzNtrvt
J3nZJG7x0o/l3vemj/Rp8i1ZF2sQNVSDEUolZ/1EJlZbGDsCcEGSRuBULkciK/qVHYJCQnxrnNmJ
TRyIZk2YPyLrEdpdfbJgy5QrpD9lzembmanH7Hgdab3MVlVLr7RjXauTodzT10gp4Rlok1StyOil
CJqY6GT9RXsaWhp5Slhbe+p/m8rxV7gCLwfdNR80/CRXelT340ZMOTm4IK9SdSpTzTv4MpuPtM7v
xajXz1rbaxEqp1JRYnIHC/dJbgztSohq6vess9iQO/+l0PprI8bNDaa1O0m7vB5KTVs3mXZTTLG6
ysbkwwJw2KnRqY7oRz94UuR3NLWPMPG7rcHtgQTJ0XIKT+wHYwqf0tlot4MdtgcL4eU2rfo4IL2G
o45XZ+siE9ys7B8XON4W8oZ2EfVD9oBuB6ptL71XiuPRRtEeJ8XEyp8qz51uXRT9q0x5j1ZGLG7h
Fe4DLd9ko4EAg8AZp3dlBO5rHHQZ+BTXVpY1VptRLIOIF7ZkEFpoUiloM6759aJWUqJIP9dt9jxR
5T0RyNV/sCTqBF/Fl7me2ZA4WbLdtDaKtYdIFGF+3Qrk0m1+JqnB71OlYC/JMrowzHzfZWG21mzq
SUr51QkkDyYk04vVDRZFb0/vqvmgzf6+Qmx/B1qbGhQFJqxAc5acI2r63GTeC7NzvsOM7iN8CNV9
khpnDnLjoPbbaWMPWrLFYcICkVAH60y8urFt6hDKqtS8LPEuwHKym/OU8/Eq7+R0XggQi0NljCQ6
NC8cGI21GvPEuK7r3rhlgpRIk5SVAyXuhhj6GMiAnUAiweIltfKxQTx4FjmTvQMtlzzoQ2vhtPJI
8l1pYrJui9gynsvcdp5FUhIfNneRTz0HGJSRs2FQPHOTVuJqhlPPBrg/uorKWqL0TWmZVyEHFZQe
JE4qUMd+vinYeaxjYC4RWdShUQzxWasGd5cVfXTra2xEjQs2Wuui7B9afz445vC5wvASNLU7b4qu
xu+DA+sQAo1azaNNOVaAaWrF0U5Ft4LHiv2gqtLVKNSnvhPd2pxr/FB1aG2okVEzInOBIkS1j8VX
ImRNr8Iz8r3VmWIVt2l/LPVhG7bWZRqn1n0inDbIa8c7S2KyUtMuLuj6+rfTHO/yvmlPtBZFoBvP
6IzZMKVhtU2L8B78VEGh2NyEmrA2oJprzEktVcQUka8zlVu3yfdzyXdXtNivaJ0a60rDO5yIHvQU
rWNAkfaK1ly/QtoNyymLPw1LuZoN/k73eMSFX9+PVVltXd0HMZgUZwOi8E1qeMWGowpyv04T+Spy
a9bEvKLkJk7+UIjAiayXvFT3VT3ZV5oDN6fgnGJ29gRplTJ2W3ebWmAas2q7vcCB0u/aWTMf8qGF
0E666/3YyWINw5ClbtLIFzdabWVV+TqNETZi2aiqc7jC90VTj7tKsqdLqjD5nLUGunF3vpkTvnI4
NzTwcBY5oxfeY2o7b2IlLls0btTmylc2v0A0YolJm2ZYrGUmr7S/GmMZ7+ZcFfetSJNNLlS0IyzW
3wqovGy6PYrxWprDbWZymYas2KFcbS4dL3zWZRtt/Gx0gnjIxptmcrWdLx1jPeUuux6Dzotep5fI
uRUR0gRCVc2wRvOfUczTp0uQjUcNWw2OoMpau31PA9p3h3OP5lzFeSM3NKoy81NUOzjYpDrnmDst
/hV6AfMh9Ai9mjUtyONXzWuAljlLRB+Mg32TtddNYp2BmmR6jBs06zgednXN8bY3Wyuw8EKalW2s
CLk98yA+sU/Qj3rm3ZMrD8UimZ9GV72EKoJolvH9VNYNxRu3Cu+rfu6AN5TRJ02Dc6QAhRLaOa9R
Ap3PvvcRzdGm9f0qyFgcV2bk4S4LTdpxlDPPhahv0oHdmSZTfd2pWcIu9SL9Mgvh95EYcK2cpvdQ
4owzS0IacrusBA0q+zreTZ4nDy1f8Kepjb9YGXFggPWnVWxh8V8NgmLiKraLRwrXRbVNEqO4ZMmC
YTyS+ckGr2pdaDBteTN0JhQ9bWxAKzpZkCZa1K5rs9XjdZV19aM5GIvPubc55NTN/aC8/ND3cX9g
V50dfDcuA+GXYgf6PDobdOXs2lLdTUSurZrKv/IhX1+XhLC/2olUZ3OcOEegl0teJZAZpMHTzh5E
e4fwYgkUMZ84w6cX0Lg44Ef61TxHaDplFZ1bVPLXyjDtCwM5C8zwcQwsuNcboHbVrncF4lf67JuW
wmBolSVxtpbYRKPGoarBtJ/IjjQGRSOhtPQrGmvemqANa2sigrpyDNxJbj49e4XyV4XpPrlRzhNj
U3tRqrzcU5s+QLYDXjjg1ymwIlWSfm2R+Z9ApCSbxnOtDXbUHrehXbINamdwKvx46Q8I5ThkOSPb
PU79O2ESfteN5roax3QXV3p+YN94wAeXgjgv+h3Tlb1lNp949Xa5JU86SOP6isOUd8LeIwKOwlRc
yG197DPfZyctdOA8ImYVGjgtXE7SPytliWE8S8XGDF17RWbKGqtiiIDQbM7cSeorJ8qTvcyEsW6J
wlhlndTPuqzpjrKyXptZXUw+pMHlbGHOyaXB7L4d56hYuhBnc5U5MI4zIA95TtV5ABeDCabbYMLQ
zgaRXuPZQcpQFReR4z5UHgJy9tfU+2s+fxC1u9LQg2ig3pF3NmcZO552KoMTqXnKhJbXfZmr+sap
uoupngi9BC87RxYQk4ZzlmmB/SWbYDV0lO5DoNGOJdc6HrBVjhNjH1d5uyWzzF5ku8eBkbpWQE1X
uuqYI7HJbNgAPvdu+py49sETzfXYVeMB8rq54Qh5xhT9AKiIQEM1bjlq8SXT3Vl3PRRXRgPWNkOZ
ATRzyigzi67orENbG9iftYOXqu3cO9m6aQwwSxqwpQ+N0Cib0BAmEC837pg7T+YUTdwRgBXyGTl5
ecM6QjpMyowOMaLGcm1wSA2T4Rgv0hdblM+EUfg3aaTxIj07aIYmRutjzffEUF67dAhQiRomskh9
10kbVmLbps6ajbK2cXJ3WnHASe+KMP7iGc2lnM2zzHOe8DTs6vypM+Cpdt5r2081x9xk2mKeIuiw
8DdNWq6NtE7JY+1fa0xR2AizT3GjxduG6Og11vA1YbkVRRWPWsmMu25Tkgm5io2ZbUsafkqr9Lql
vN2vpWqdcY3eBTy8AsSqsaeHOhcBrhx6DuV9M7X8IVbyGkPpytfrZlvKsWw3cedi83XOaF2dtbq9
dtIR/SmdArWjihMdWbIwHs2G27BCT406B6jaBkKaOWwe+u2HJG/Ca49ZrYNfbrQ2MsWYXODV4ujq
7jThFHJXgLmZdq2WQXK2jJhSGzBhRmFBQwtDEBDthn4gz8gO4WZESpv0cwXp41lmo5t1AFd8+gLf
pC7/2/X64Et1+VR8kf+5/OAXNhfMc3H3f97+I6aTb9ddOAdv/mH71Wdzo7600+mLVDl/9U/mwPIn
/2//5beg1N9U4l1nyeT6+0I8mpGqffpcfV+H//Pv/KVo1OGnCartmL3+zJD7H0XjEskK48CxCar6
Vmv/qwxv/KEbJJ0hN/wq/F6cPH8pGp0/UOiYPhpE27ZcQ/f/lTK8eC+u8pawLDQ/nNgtOgVikQV9
J/sh2KLWQ41OORGKTQq9yuekrD62PYXt9pjqhYsVMoMLF6eBKwGV2OcWvchhGxV4UF2i5yrCiXFL
+OxrrItSQ62G7UZjJoJquAIAm8hAZWk3hgGlMjtJzm1K7VRZZv7fUO1DGmC+uNdtjPSsw5Eq1Bif
G31hE7i+GjxXg82mMdn2ONSKo4UWj66gNeSAiBr8zvqjWVJRXldOR93wNsXjQqPAE9RwbzASqti/
YoqmZuvTEFvB/mFSoldPXnqu2MxOK/R7HOYiu0Lf8af06397PFwkL20lq9fu7Qj4+lX/z/D4f2jU
LC2iX40aBEBdm7x0/6he/8EIUsXzW03wn3//2why+eCJWfQ9NogsLuya/jmCXPcPOsgoVXVkKl8H
yj8bWZbHMKFfhdcePTARbAzjv0YQ+YxA84l18hzbNU3+1V8TyDfV7S8Nb+/aWPjdUCULiwQ22iKO
tdz59yNoMsqMnsyo77NxiY59zSPtipbUIV3UR9R/ikQ/SryZeIg+GhmmLkv+ycN5w1H5B72N6yoh
6Pe//mNBQX7fSfv6K0AXojDNPZs+WcxvfoXKdpzaYzu+r9pJvwzFx4lCIFL5bVkQOw7aU+8agNl1
VK5EHl7U0IgD1xTldjAfBWy8Od7AHYguwOnCuPbYnKL4d1ExLKGuwu5XuMM3aAbilV6/0FbgD0GP
owbA8prCslv+5yTESiTTvZwrUNZyJeHQ2j4dlo6xHmXOOYi2clrNegfsSWulRaJKhirOKh8mD/8A
38R+xExeWDRBTAoR1AJArsw3opPLPAJTkOoRXibgUx2Qf5md47m9wXSltpxqVqaGUdvxHw1L28rI
fQJJAF0xNdCwWWvhsP9tfMjH8VZV+aZnSUagcho1spubod2i6aJEVn/CqqcHSa6uEfKcpUb5PEdq
3aVskbAYBM68bFu7bon4Kl+KkXpDlnqwLvThpRTRJnKUPC8R+QCbrNe1I7nYvEsy6yoqSIT6OmT+
/+TymyV5IQQxBv9+Td6xJCdvjVXf/s5frXEdX5Wp2yR7InSzvwqavzloPfcPJhkHJwOCXSaJhXX0
bU0m8FzXyVRfmtUWfeslqPXbjGKKP2iXM0V5Oup2iOv/Umv8h9HssBJbwmB559tkH/B2NEcoK2ZO
42pvmgr3NRwNtITCjP1zoSzAwq7dlueZo5Jy8xUR/d2z+ja/fT+ZvJOV27q5wF5Ju9U9DF7m+7Cz
polmyuhjFwzK7LfkWDpbIzGJKnKTYv9vXIrgd+y9giBS59201VppbxgFiW1YOZMgN40BDifQDCTg
zW+myJ/dFY/StxzU2A5yzbfPdDbGrGaGAowwjglgCGJ22q7L1h3lksOv72qRc38nV//6AC3uSegW
HwW1zreXwnqhstzmAcKYxoMxmUjUlPM69s6G0j+p9BXOXnYu2XK6qP6cFP52KVi8Bj9eHCDk8hWj
N313nx2EnNCquy6gTeWAdRpjjkeiOf/1Lf74NKk0G7TYQAOiJHHfXUVGHsXzJlRwGCiK8m2Wko3g
2Lj9Nq0LQr1/fbl3BgueqL2YenSTIx6fyVdu8Hd7VLLlTStGVkDqr9MhAWy/uJb56kVVgWe1OCMT
6NvG7V94jOSpmuzJQRELajTv1vQwhrThWZVaEDKQs9G78bL8avvr+1oe09uXxVVYr32Pwiybh+Ux
f3dfMBjYOzSZCqxkSfTQtHNgeVcTSpr1qBf2n5vRv72nnz3F76/27qWhEIqayM5V4PUDeVfEikY9
CaN1muFh8hfBQZY9//oGzXd+qa9vjhOGY1vYevgg301lU5w53jAw7IzYEVeCpJ+HCKL5walmkBRV
hOG+IbJl8qhLC/nZ6XTvWNvWXkVtFfTK77dqNAF8DG79Mo6Wdpgc4a/MsGtuZ5KKczeO1kbWzL+Z
mIwfhxFRj5BnDFgKrvnDF+fJyAGWwjBKBiVIZdWGDDrRaPdbTbOw2UvKQ7VXDTQbs3prQpv5pM/u
COCTsqmLTWwd1ZF/hVDz26r/t2/R/umvtpR2GeE2/1n+/XcfTernyOjtvMOaEW/NMLbJmyDUpfEc
8gWaSN6PiZWu9cGhxVJBVjmOZdqeo0fvyR0bqbT2eongcEkFmWiiWYijN2HpAQY1I/J0ldlems6s
HWZooRtQMrhO4cvTS2/9B4Uy+qHrvXDtI7Jet0JzdxYRhETIkXGiqvFI1KCER52zaQrpyIy5fRaL
7B6FImBOmkioueZs14JqAG3bXcGJn/f0aGe2j/BYRypf53o86R+0tsHjWkLZC+3pNZusU+fRHfYh
fO07J+6u+Mnl7tdf648DxLNtNgaMerJpXffdxzpKGLY2uzuSEuJLIv9ISPL0A5Eid2oOl04fMXH/
xhWR3QJ6WQ4i/rsrEknVe7QEu6AlMNaQYpsb0QsF6vPWovuCPPbjr6/347ztgV/wXIoK/qLxfzet
ycjvS95NF6RTDu+/F8MhqgZOyyYdx19f6sfP1CPoyDF1DEXL6ezdZxopYBF07FkFvZ6kDa0xSIxV
7m8e4E+vIhyPbQqCep7h28FQULoouoEHqDktAhk6mNoeEb93/eubMX6cx7gbIJIeu0XDZTl6e50M
Q4CB1l8G42hUGxzL6c4ZCwyMsqwQvkqXLQUfPjZ9zD7eB/TWQSWy5HfT0uLBertgLMJLBwCEYYOY
+1rM+W7sN0SlzUnvSqRduQty2893OB66He38xEPaMYsDDCJ/2+rVl7wa3BPxGUMQ2Xp/UcyzdcRZ
E/7mDbxnAjDF8zvhwQP2YvnsWd8tK5HQNC2MLRmUkSoPemtvfV2hbgdfeBnCw0PjqOrHHMn/Om+0
6UrVybR2IAtvfK+sMH4gbjLG/pLwRNRfwye6Bua6Sbr6dipVsqq7hHw9JFjHcsovYQz+bnPx8xvw
KQpZbOkZ/+/cjaHR+sXkDTzUeDpFLcJLNYjoPmYWW9eNm25CSXJR4TodK1ZbHDGQPHmJeydbREmE
zqEA8tqeDA1K3oTGVneemL8g9yuPlgcJG13+tLRXNNaKLt9hwKl/sz36KpT94bP47g7efZ3IEfmF
qwnujZZGBGH75bFD9bZJNZ1MyJZJXlGSS1P9YKEHoQxOr/XXA8T66ZcJ85d6JnHNlKnfDhBklWLA
GSiDVIs7WgK5Zz+zrbp2haTQ5uufK4JxPrimEb/gUe1UH63TyoQdY8UA6tEhmLqk/+hgURjw5hQr
11Q16gBdD2DupGtgCMaXqTQMpkr31oWxbuspzjTN/1B7abs3els/12y693NVPQHsv3UmLhQJA5/I
4Ev7N8/8x60b2mndWILT4elyWnp7v4CU3CwkUQBRYf6hDAO3T/ONNgOmhIFu/Waf+JNp22EPzMlT
kLqNb/rtxWSeOVCwDRlQwHn1MfiyaoPiEXirfnOl5Se9+5K40mLPFpRE9Pcb+yaMVO2GNl9SG91l
hhV9SFGdUjadOE3YU4bNQXc07xg6RvybT+gnq69DsjjOeoz1OhvvtzfZRbB/wxRFj3KnR9zF16Pb
nHTSZ3K3e+bI62x+/cl+3Xv+cK82hXTD5MDtvJ/T/V6TI3ndMuAYXsISYd8zIQ2ZCMteW/38BVfN
XZXk4yaaajY3AtI9Sp4W0O38m1v/6cdEI4CVhfL1D7knieoI10GtFqBE7TZ67cKNwha50pIKVkac
vv76zn+yaIKAppRKodDWf6C4OH6aRRTZeclTS1RCbYTrmcS/35wRf/p8DSoZfEk8XgRhb19oKo2o
MkQtA87ILZLXMQbsm/pkXoDkHaTF6MTFBXylAdyEYntNNSDHS6mdkRr8uznyx0O5B7yG3TLYBtez
34/XYVI2kL2MXwb16BY/NTaWdr6Y+iUxqjC0dU3mUxC7HZnDmdJ/M6zeW8CXRZJ50eFhs28Hb/Fu
uujIf6cRrLfBZAgEjC4wp9XQRt2VTAz6e4NTkdVZKX7ASpsI3lj1DrmyGzooiF2KxiWpetCm4aKP
LbD7ZtcpY42cVX7+9Zfxk4mGqA/HYY6BLeCCC3pztog12ql26TQBAgBUgALbl5CkGrKXT37zSH5y
KYxTAq4ALSyPp/P2UojdZN3ggwu6OSxehTW5N3MZI1/WHP3fuC32oDYWmKWk9sOsVpM10tW0zgNo
3O0NkHVnV01ueJa2i8Hmn4XG6z9nj++LZz+ZxLgSZRG2iDj931cqzBnEZaW4UgKBbhMiDr0tosbc
srphTx8LSuRVPP1m+vjpo+R8LQC4G4Ke4dtHGUV6iVffboLJXBJplpixJEVy3uropn59fzQt+WHv
Zk12GjoNQ1qG2AXefcleJioVzQafiGh1An4n4KPrJBYD4ctFWOZrp5XmxmFPnq8bqx+0HSdHpAkz
kpgCGLXN4EosaoyHUE75gwnmO960ZYZ8GxMdulHakPETdNbFC+PZksyaHEWMLBfsbcktIbhyKlor
fm8Pxm6AjTGdwRNCgo2tct5CcUAAGmWxcecoE4NzLkbb3KVGMTpbYOGx+dFHF1F8cVKKJTClOMHE
RIQid0eOk7XxvcwrYzrkJdW1AJ9wIbaaXhvHAhGPFkiV9fLSRmmL2r5TU3jjSPy9SHvpUWLCbOmv
r5TwoTCVmFSjC88tF9SqbVXpThEaftsTnYnyr9SqvdFmEFumqDVb1F7JQyEdS2DpA/VwwDwQkcSj
kHHtpiyZyAiuARedp4QTkxbh+DX9CClJGd1glpxI/e2xnp8VGt4Y6g5FbW7qwl42VwmZXk8uDkda
nWE3rmePLIrbmvBu8M+dTKdrhDj9bZmItttOWuO7J72CM7VVUx+pA5vYES3t6Cckl0RoIOj2Ihsj
VtQPSgKrqm0eLuU/XTPpGjXS9u7TuMnXY14gjpMi7kHe1bW9Lzx1Q513p+BXfAhrM/+Ya55+6koH
EESRjnttSvOt1fhXKp8Q4ssdwa3lKXQpoooYtzb268AUGXn0PmK+SPVHq58G2GHyKc0cGMXKDDcq
Ha0d7uvPwtKGLR0nckRE6wYOnOytLxIHBdiMAmRAXpZCbTzDZDI+ux22SaFQ75Ru/zQ3jr3vrXFe
9QBdCbh8gEqEhN5prm2/aLeGXibXtKDnNQpu48wr8vgChgIIbhe0hUzCh3G27MDWjBuyNOsV3cHw
EPoiW49ppthUwBXMWSU2UqKBzPLx0CBPJe5ysvmv7Oqr+Aih2TEbR3Mz61mzHbsWoEKMAQiWPfpO
5DdgBL3r0BMnfM24rgYPNeRM4OgELnATmpMZzGxdT2GU15+I39HPyxjJ2dQ1zmbUu/bV0RrExB0q
WaBhOaGDlX1ocyygbhmOB0tP8JJNLmjEsT+aoIASuzZ2mT2RQamaj2US7l1b3CZq+oiLnVai7lOo
U+HHwkGVxwgsvEOvXDC9WoMgytbuUBEQtxlaycaJKm+rp+j7c5r+K5H68ybm3HBKWiTqTdR6J6lo
M6JkPyfi0QXnjBlm0vBENkO996wu2SeyAFJReP2rkJ1aTckwU+HK+qSbJyAjTQmriUai3mKPrxK/
u8MuEeOK4OP5UABBRSVNajsa1Y5JIqXb+AhTM7tsBr6ydII57GXGQVfRBLKgq8BRzhhOiKzZjgyI
bWib9iTPvWmIBvk4xa0rm9VkhmLINjNUlEfNsHZ6GsE807B414GrmdULktes3lskTatN4bUuqcIV
/e1zTXNI7clcDwNYPpHte6Q8q0uKtA0OfUSGeNLIP9jMXtHfxVT1r808Ne8Q/GfJYUiddmuDxrg0
BtPbkZ+HEQy+/HiME6k/O3rIfpL6br0lazI/q1lkX3CWRQ4RRRHInsFOLLio0rkVxK6++hT3FRB1
B7vv1wS8efLG+7j3ite2buHpT4U0PsEqaDcc0ewrn+jIR+AJA9HFcgo6dix3Hvz3x17ycyY4cbAg
zOY4V5ynk7EUB0A/8gNVuAVwKuN5ocvwJcSW33yMQaC8YJfLdtmoYe1qzGSfou7IcRd02S7Bb/cB
oQZ2PZcIkI0T2kWHR0MyOHJTw9mikwUWOY69TtlwHWAGwISnhLzlVOq3u4xzU7EvyL3MV10S9Q9N
OCyUCpx73sqPlpScShckcxW0BklDiPEWDMwjR9Ii4lu0MvmqcltyoiWPU3uAbcAtuguE6yxCeLhH
lNo/9OaohosoDKOrxCPCoSKQ9KIih+5cxIKfatVJIPTEue07E68nO5GGsNg4vsIyXn+idGduKZzZ
V1HLUN2W1RKii3xsN1SjKALXdaOrPK97dxEi2lcMooZBxdulCN8cM1Q5VwSc189tH7U3Ym6NO5nw
vJM0I0oBf39APnay10AtniEEbm5QdtfP9nLCXJfOvNjcmjQh7spO9vYI0N7RYFgZrWiOmLj887mX
9XM31e3HPua5zq7bvFRo3Bv0PDGPFV9+eASrOEGk6eRnLEf2lZgbbSAkwo+uRhRANftd0IefwXwI
vAW1OVio0y0wf9O5wbIMrdCnW64RyYjTtYyRoHpKhfjcKt24qw206omNorl24ujSsVX1yYlI7yNx
BBWfCT4Ib5THJtJWpIBFndccp1YPNxFMlbMWrPZe+O5472kp82IUJntrCRysdS26UrBgQU56Njtw
zCp0LKwmP7TZAunofIo4m4Qc6WNcdPwBUsWW7IIBLmM614gaZsY5ZaxSfiAkYXr13B5fboTfKgyn
HJNRt3zl5Acrei6mfZugwH1AHoE3eaj4JZGDZieva+snC3ferebPWOLqcoivJgcc44qM8PZjjpb4
2nOketDrMTsly+s2SRU4t4l7OzWi50IZykAqdlj32WTEV0Ly1Lw0nq71SJte9blKAm0EqgHD2AtP
UEDEodFj0umsgZ9YzdmJLft47+t0ZOYB2slxRsSFN7eIp1e3psxHSi5JwCvqLei3gdAP5drRKpAw
Ip0LgnE0JzyJmCPXqlYS3GXR907MvfMlzdjimHodwZfGnBVf5VlaGevCmKtrzUop4vZTzrvWJQbj
g2NVXrn2ZfdagXqGD6cX6bophuYVF4zxICIoBT0+7y/EWYKoYug1N8wW82tlpnW7dsxyIoU9tdUX
7C+zzTvD2KvVNY/FYSWXgT5kRrtCW0RkjplrJ7/Tmc1cp/8y1l5z04XYu1Rj1pcdctPHkcCHG6Pz
oqvQaZKg8wm8ILYL+pCMF8qCx/gutaj70EBC1m9azZPM8RXSaKCgFQ8Ph8AFZ+JwV6sQWwhaApe6
aUdyeRNa3qdZet1lWNRR0Od5v0fpyath2Ty3yDhUK9uNkmtHyHoHkk3eY5DGxEKaWBdV/F+yxloS
9rX1bPuRvRM1GBfMGySkWSNY5t5yAoPntaKjKUiEbhmHcJ6mk4Hv5JpNyLAqRRo+mHkk0M1Wtwjm
LjBUIqhfRONh17abAcrUZUP9B1Npf0wLfPk19ssrfQDTAoKIeQPXajDqiXYxEoB6VaI/vXVCszr4
Y6IiJt1iJnSBZmMDkPxgJ92xn4hRTxibF3o0tOdE/5QkKaIUYqvPFtCn/UcJ9clHA3vI3HI8ZUTD
fO5zcWwS3WBKA1g4WxL1rWMQfdiJM6Tq4gP7bR1dzlg9+8PSZ6q6XUxl+dCElUu3LGZD2qfV9AFl
dHTSy3jYuWO9d6q82fhYr6JVQtyoN8xP1P+Kx6wAW82aw0MyNREx0XPCWbvThFEszTJ5yDTdWvWh
Bk2xECQDKkXjC3fnhh3qcE18rB5g2ZC3qsHaZg1+dFKSiyg7dK8V1JIVhWl0RG4onjCKOQ+wqPJ9
8t/sncl23EiWbX/oIRcMPaYOb0mnsydFTmxJIoXW0AMG4OtrQxFVpVBWZVa+cQ5iFJK8B66de84+
qf8yYcE8IJcmzIGMchu1IqKrVCc3aYBwg0X+JAGSf0tMqfdjYJgH+kOWbZAO9hajsoHam/QbnSMV
xvPsXTNcOK+Z4x7IRVd7fk5cgKuM02nswaIOizD8MeaD9TrVjriEKlxwLSjnqcawHk3MsHuXa9e1
kl3xIlzfv59HPiV3BHG595kLN23fAmKkm+hzYdVkRXXcp5cm42tAswcRRtoeabuqa0JFjso6TPZk
h1ggbChdsaLB9xjonTj7mtEfdBVjn8PmX2Qb1zHAlFMatZjWKyFuteenuIdnQp8nWz0GMn+4KMeV
z5BiGDOckRC+b1IXHPTpQ2AScciVHVx3M4hyaSa7xC0Ax9qte6tqtyJWpAlMLyX5nHmuxhvPNbjt
KBot+MF5Je0aUwYfy07gTGQgYzdtW3IsLYyMnxE7tPEmlH32RVmOd3AFAjzSGnUWzbImsomvTneh
tJvzjJi99quOKTVBLRVTIdVOD9A4rtrMn45y7AErdPkN5tbquitxwHVOVbAc1RSX6K7HF5vNG6/L
jmIywi9gLjacc762VbmSxNwlamoqLDO/xC4+jr34AruJULHlfxOL9ymBRLwzsRbvRQedL8Mh9+wX
YM7scYh3vT+o+9ljYinmVrD0DnvSQRPcOcah6QguakyvDLvSznb0zc4/EpLA7l86XnVr6HgFd81+
dYt8s2bIgiyuWAMUXIQq4WbvSmXlPaEsdU80LS826cwFNKNo/KPoLJMClyz5aKRJ2N8y+AcbXABX
LmDkR0oMA/2lZeLhc0s55MC9IesxGp59KuqAOwo85zfulmhnSyGw+VNCaZ+ImVlPzMecTHOVOFdx
PnUfKgch2g0dIkI3D+pH7pSoCt3Sy3ezy8S3/Cdwh8z0dAfjQ75TT8Qh3JEpwbV6kd2H4dZQmi0c
y8Djc7d8LJqJC0OXTLoCFNCP1d4JNYoGHma+Hok1MOBUJZC6xBvAlIVxJd9d4fJ3wnoq2q1PMMXd
AkHha1Tac59vx45nCXgJu9Sam+RVrcwJBTbeKbvrdHF7zo1mOYok0rVO4z3DK//yYlC6c3I08uM2
ccLZOBjzOgL0bEihwk4qPGeJ6ZRbrwVNEhU/iSTGwq0uIq0t38d2JLoZDynkPGhp6oc1DDzq0Nig
V7Vjh+9/vJkuSeNhY7OepNW1M3Gm+WKh7ofzRHWwQzeO7AbYI4nOVRQABlg+uvjHykORZsg9OAtS
DphkzI61QAW6tRp3EvveXdzrue2rR1fjqOAjZN8aadnw+sCgoIe0tZln1x0uhvGgiOklhL378cfo
oY1uBgsk5o1niOQpn0eLqjoQdgqU6T0BTSL6dR2YT9CYuhmLqQP9D2rFhL9uNHmOTOU867SUfHje
PJUG+7/KLSI+E367aP/JvEWX4V0cjZ4/v0B0+Ug5vaQbnuza1Td2nyl0xOIQDi3UtCGEyQ/LLLWm
qDD5/WwgvNA1UaL/XWkwtMBLqp6Jzk2cOjuZXouI0rJboZGuAQLCT93hwM1NmPtXpAZT5qDdBmxV
1gLf5jYZbROULyNkQXlaT+zVSp5FZlo7wp3mFTvp9qjVQF91HEw0nubpy7Ik+llb1KD+1AP/7UH9
Zx5UC3/fL9Lp31VxYtZv47+a2sUff+e/PagBFSkhJiO4TQyGCOD/6UF1/0bdINIErP2ffkX+1396
UNF+//Sc2ubfVkwTXlMsSjgCrH/FxI7//a+6LkceLPb8YyYSMuq1t4rMv1gLQquCHkjY+2gH8ZvO
k2nTd1yHWBJ+KQ3vsaUiqVx1n0CJL4w0Yj/4875DGupXjYip3jrZVEueulVBKoV2T+GqKuFHr7dw
86lNG8P2xyxxQVarDlWtipSxalOslM0H46detSpXdoGuVgdpupdGOe2G2H+gFCa40wAA8qBX16Um
eodmsB4ZmwYUjUWf2KqWIWpFzahu585y8Q2gqGVIa4CLlnu3k+628qGFiFkPT1YakvhYVblk1ecc
hDq9KnbELl89R4EYWtU8f9X1+lXhy1atz1xVP+F1iC2rEsgov3OQBgckwmHVCudVNVTIh9UAkGZE
+wZLi7aYripjvuqN9qo81kXDiLCqke2qS+pVoSQCO+2oWfnoV/USipPkoImiyVDz1WKCXGW6K+4U
YP5ShMpsVUKXvox3fKobvaqkCrm0RzZFZbmVq446GM10rG00ucmvxEO46q39qrziy9mrUN/T86Ie
clwv57QISIJlbLRzDnbFTVvbsd5ZwchVpmzyLwMnxnsW9fTbd0Yf2XbJGFzHY/vY2IZ8pA7YvXby
mXuaodz2SEVlw1WnTi9tVegvMuRyiVE1fJmUDTKDllaEmwrVKxlDmIY654yDX+De16D8S8BdaGDW
6B57O6jf/DTjDpX5Y/FS5qV77RYo/SbJxItT/rzjk/XM97FZt2fEomAL4k7w5oXWQKpvQD/orLqk
mEdKAEmVWV4BGmZKbYLSb6hyXKPIogItTSqhup5ZeOwt7WfvvsV8sZ1kXO7YGcmXbOXMBrZUu0ml
1SOtpOJiexO1DesdgHE3e69ryR0B5hm3rJR4315lNJL2CI13szumlwH6ZbkZYmfadWnH56dhVAHH
ZbvuYv/ctk0AW9u0i5cZmetbO/j2yYBElEUxYZojhkj+TDJOd7yBRoQwDYSQaIp4QivC5NfzT+KZ
mIetWVIzYcV8Nd1BzvnR7UZefEOI84FaXJ4jGX9OUd7AhElyJI/smc+B6ln+Qbp/kmZHZquEjanm
7dSr+i3h93dIPRZrWCA58cop7Txwqn3xUosyvczUMnxA5h0PYrDrT3fiPCmHqr79+cwy3LnBfhwE
/3xhWf59vCRIBG7rgjWTSXDvTKs0ZvTqR7EOaqVLJLvLHE2iC7BglK4v/OdBlR1u/+xPij9YyMw6
uSMXkS023Xlnht1aieFk7z+/afQ78WgLdjfS9TPnlXTSIZmwsLrV9YqoYDhD40RgeWFcs17BoHAL
7pXj31PW55yqXE4Pgplu27acSqx48J1jPfKhDoNTXhkwfqiQlLreF/CiP3o/SSnXrLzbQHjzdSOF
9SDNLHjQjaF2Cd9IGgNDV76HFjqZdlWCvCQhmxljwCP6M2TgIk6Mx4rg6mHxmHppHAwPFe1Bu5+f
ltKqekzjGXhrl8uyjwQuzKgiYnSeQfmdRdNB6KFlhZCyF/PP048SR35BynihKYPoTPAWIPmBRajg
wWXLpSuTCxnWu8HonsaGWX10q/cS1mmsvDkKgxurHzjXx3fJaFK21SdHlbU/XB1eh/AdNj0TcWn5
D1Nnc3pIDr23vMRt521dcwrOHgI/4rFLrMbYWPVcRQEAu4ee+9iwsVZftUiF98D089yJTFw80HTb
XATx1vNrOxI+7sdUzZd0CuFMZttOVld26cs70RvTrZgs8G1VzLZGBx64mSrP4GaMzo4+BEQV9srH
cSzqqA9ygscGONIyhljXWJ9NOVbXTZLW19kyAKSxlDhhs/3eiv5YBu49t0lobONgM5fG8s2IrS+d
EXyfB6zmAKEUoI8CbtpcYgRWNoiNbuEYCV91jGrPqx4H6nwiKsqWDzW6jGvs31bfwb7up8cyG+qr
0M8RAiBiwRniA049sZ+aQW4yPedkOsSzNzO0M7Se8mlWJ9iy9lFzEd6awVCTc8pJhoe0PMYL7YxV
9daYYGmmsjLPNCX4Vy1ffLYXnrl1R/lmCtVEhqLtUsw/7Ll+qNPA/0ytFW6nG/PdR7Tbijx/6jE0
fqVR097xWweRa0OeoAiQBQRC9xrtdJrNuMBWmuyxOMaUBjO80sYRLahLoXxsVPeRzL3cmWUwX1im
akIcMauYqOwtk07EpV2T5lZ5roR3Kbjm3/O1oovXk+LOpi12B86pJD03GNmRNpl663S0XHfCqj+h
f+Q7CGqnWVU5IJL6K8Q5OnGDLiQ/PX4xJR2VcK4gvnCWwAg6fCea8dYk9sGcG/msRY233s4BOqFv
RpXDZhnA4bPE/Rx5/Aw5WZXxFxjVXVR29rbHrnDWAQdihoTgw/Hd8cHnjPWc06jFDAEkh42iR1a/
lwS9RksGE06W7Dnz6clxOofgM/H1T/Sy4ioE5AgyrpOsZw0kCc/Re+CPVzpW0IeX3rxAYazu4Ytj
M0oaJit7dYbUbXCpx1q/l+ZcvGvIxBePuubIZcLatF66bAt+RVzJ+xT1OCld4Fvs28KNN2XxeWRV
Iq46Swq4Yt3iXaywGfZB3CjQHUH80nuTceuJNiBGi2DKh0gtrmxjYzfm2XDGa+XwjSklYMzGremy
WDS3wWmoLhVs4CuHPf9OQmMGON7IlxCv5gP6Uprtlq4pS4Ty0riAZXRPTAr5QcBe26UTqHhaOCpn
l7TTj1JZ1q1Qcf+s21QfqTNoXr0G1ifhfzral5Czra+7reHUNIT7yylXTGGoyMaVWXEBAx7QHCt8
alENpZNdzyzZe4mAp1Vgg3CKb35HUq9rpb7NPcO8aWXZ7gu7ag+Nhb1r0LmMmBluJrbyGFgPsRVz
Dg6Wt6xtq3qblSMLbA3AbRGQ1tKExmvlmISM29w5LNVyM6UJLaSstDbWQFmdW3Tj3ZIz4+Vj1XHn
GoPbWbPtb7JOs6/MjTe7Dy+CauJPKHoMIN7c78Pai/dDQULfsOFHtSDtQUEt/MQx1a87jAfuoNVt
6U+sDMIB/Jip3Re7ng6TnuJtZy+Ps2f7lym1xIYFU3bAIXmgLZy+Z7BX1VjFn800Q43hljc2FfCz
FOTDZE7TVTqKLhqyTp50I89p3Dw4EJq2NK9kp3nxpmuZ4V5ltWEk9Hgj6z6EOVdXce0PhpeuOZ+k
EPUhVzqL720va2jCGzods9LTDl1doWHE3BLixuS0G5rxjFCgi3k6Tcy/y9llVKGPI1a5u5u7bNyC
tYS24Q75lFEVPQ5DtVVeivupi8dk/p5QBj06G8+WlXXkbvjKWfreMMNxr8pwlXwG/Sgpy9iJeeku
ceZWVEm6zg3CwpdmsdPdUnsPaVgZlKf3FCaytdwWtCTfNn7tfuumaobdWC7fRCf6G63gAaVi/Gzj
mWWca403wTjaW1C2zhUtv3o9und3CD3WGcGleYgZVXaWRHKdDf+dqJvcNGrIvmoqzNiGtA7cSDpd
lZF6mzgzqdlqOohxYwo4Bn2BWyXl7UjX6QFu41No9NPGzZ3rxWbQRhb48C2aGp1GtRdPALWonO9J
YXVo8ml4NQNHLHeQJBj6YySUbyZi4Yefu9lZ67Jjju+co01u/9Rm4aNJqMZcUdWLwa68z0/LIgO6
uxdnPjts3+8hVi+v0ByLmy5R3zmAxjQSWM2AiNGvGg2YvS30r+8UlXHXNxr14Y/ees2SfQ/CPoUQ
Jcz2jfHF21lsHh7oxAHzZYsHO83cWxi9MQBO+hOvTCekF31e+KUNpX7xBj1cN7VdnpdiDAiczH1x
m5eN7+JYsZNvGEJMaDlZOu0hiXMrMMOWjRNHQxBfugiDDwLQXDjG2BUP7BqC1x4v99tiK0K8kGvA
gkvbMbjk+yvp39TlE5SSaueui325rvihG0y7QCyndF3/16sRoFotAelqDhCrTcD76RhwyyRlqZTR
fm7x4LdNzFCS/XQXlKvRANFuNR30f3oQmJ5XS8L0h0HBXs0KqETjj2Q1MPirlaFdTQ0T7oZ8tTl0
q+EBVf2ctwNMxhgzhKfM8Q6EBtjB1SpBlwXT7WqfcFcjRbtaKrLVXMETe+bgJ7d+mFR7I8OCUfx0
Y/xb9fm/VPdiVxT44f7LEPh3qs/p42vyFxTIn3/jT80HyOPKAlmzvRRGeSiN/6X5gDGAyQ1EgDig
F/ySOnZghJgmBznLY49B1AUx6E8FyBEgDrD7sQhzXRp7/rXiXpgIf5WAiCCRa+ZprXXPjqC44a8S
UC5kM7i+9C7oksYpluXUXFNEziWQUrCZ5eOGlobc5rAJrqF4XNLaDb+REv1M8Lw/On5uu5Go7CdA
BdNr7hvpNW5YMMOA7lmY1NRLw8lZurDaGsx8/QProZh6hFjr5tksGwntakwLW13nYdodmOCz7OIT
e+bI1BTBnhV0eVJyxgCYDU2kZgG9RxUObM3A3ePUs8BPhsN9DlwSCq6p5blgXDx3Ax0qszc2V1bY
6g/qON4d1TPZhZ1Jp0blH8w6rd9blZuwsJTH0rmD7JUJXi/aL5W3lA9eL3MyHc26cvZ8UMYFCKdk
je2P+8QMRCujlo7fscUMMgiwWC7Fr5x0Up3dgo+1Xuk1W8Pb9ZY0WQ3sNjEfZqJDDz18uy2O5Ffg
0eHz5E7z7VRSkltb4es0Bd5uNOdI2qO6dzKjOTpDa11apdoTPF4mmAyaihorfXK9JL0JjeJr2Dcc
sXC87lxcDdcN0K9DURkj3B9fnmbp2vu8FAVVDynYqSwQn2vmtomCrq2OoZV+DgQAd2ylpi+uCHRJ
JW0GUoruxqhRRfBuWQPRCz8DkhtUrypVr9CV0puyqfG3JnrEuW+4Owa/akf+iVqtGlbYxtclxwp4
Ya6AUReqR3+ZCBSwh6tP6zfyuRk7b88+k20MChSdndbQpBt67wlsV6NP6Tv334PJDnvGJjrpYePl
In5wcpHfzXO33EqdmFGykHRObAvEc2pOLo9iV0hkvnNwsgL7ozLs9FF7XXF2MVOeE4anG0J5ZLkS
qe9027T7suum733gFOUGCgD8wdyofwD7zoZNrB1xUH6mz4xo6XFyy+7cUzRcbSZPxx8J9oGoqNkr
E1WGRzEPtX8NSZCNYdr7JoUmMxwzQJbFpi1XjmfjjeEmDrByQP4iMcWmxcKhlDfcK0w/3VpxMu7p
68DVZCjIcKDKw+tRKY7zfe1gwmCia/ehpsuh4Un5jVdfdfDln2Puiwo8sJX8qNDudkFQhEcfQfHc
usaHt7gEgpIkA+0HPhMTiEFp2kpLi2y8SXs/M8NXBKl8M7b+dS0RPelRAnFJjOzbSBv93uLs/j1v
5HK1TAqcujcCk177iTcco/UXitTsOyOXPkmJQO4HUGBxVOZ6vq60AYUzQGe+Cuhiqrd0myS7GZvu
HVbCarc03Jk9j+QSMHrch6zfHgrsCoeg0MMLbqcKP2WJfzqTcFT8MAY6XrM2d1UYgG0NeUl0pxFl
teCzk9jSmJLacd6JZcwYryQ4fB0sz+PUTHQjNmKfuCbbsnDmI+kdeZMEZXvneQ0ws6B9SimpeQjt
4diW9nKrmRig4PlX7sDPGmXZAsImFcO99qo77NYGFkzRgcuvg/kx74r6RnWj9WRZ1KNgVGi2cNVY
xOlWn4I5TeSpNEOfKu2GXmyODPZUmzfMnRyhK30fO017nkGZRVw8zQt2gjJC5ksiavBsLgpNuI1t
bZ6WRnygtXuX2mnKE/Zv66S6wdukAiwnm3YrXz/kQ0tOeCvT+smgARfHsWX3jxyy5k9l1nW0GP4M
H5+B2p8bxO9WoCJxAkkikYKRxz9Xb1PI6Dgylh746TA9l4Xp7Ju6jCMvGL0bk60Zwi4XopCk3lZi
WXmzKzM5zriUI4N2LcTufl6h/673xk1wwYMVGp8iawwwvokdkesefmTSAF/vptVD1wDjrImpMUSZ
X+NFxbsGeh+d2uNIfr0zwD7iE3+zlrg/t6p46FBFocp6ZWRDCLzGxELFQ8kpQE/BcmeKNLztkjZv
Nv0gl50Tg3JVDidJJtRgSzfduB38xPmMV2VH+9N3GK5YbblmFhuZ6yRqMQScEwMdpKpd/Vpjh44c
US8P5NtD5MnKeyNCw2/D9mrMrnAnRZpPN2UyGFywYjwsbuq858WIXcFv0ouQUB8XsxJftYoddNbl
meODjCw9W0d39GqFoVpiEkvB+dbwQE50/T4spjgxPVAl0VL5scvNmQ+4tNxw66fjva7z+JWKepI0
AwCe2SuTu6zoZjDVTaxfzNhrrkK78a/iIKmBAOcyPHLdxCLSm2fqHeyHZRnuhjjFnVPgFMXPl0cu
372nbLbUaknd8JNID2UoMIstcXIKA+MhRz3mrNxWcHlsGUeYxAPKiL1hHweUh2ECVZEZyDNr3fxQ
4Vw7rdIokhCmIl1jcOIHlewHhSst7odsY3FAxGMr1Tl2Wy7fWuqvSWpSykG9zvUydv534RfFtxaa
38Xt2vvOVu4jpvZnc3YImYey4eBj+6e2N5ZDMPjDrnH98blTyXCFl2fFk/anJCMB1ORUwo8cRI/D
UmCSpfmmu0o5x7HYiZ0HujWru2W1kGK7dUcClPcYqKw37G76jJ1jhIsr5Pgq0tQ4FsvonlWdZldW
6u4rO4NRauEG8pyXidqQjYlLfJeWUC39eCyewiCuD2AMm1sMKiKauhq7cCM/A5YEEQpuckDf4syF
8nDsiPGfE8fR1zUtp1/GEPiq343Vtl5wK4GXW34QLHhKVAn2Fkr+Yy55Cr3I2dXgqdx4mX0zclXd
1Yl4lx3HBlU52E3r6lyQKsKpNZ1nKZznoslZkODK3DkQxQ9wBcJ9OuXyvR3micxx2r5zSuEIGw4h
6oI1nnydDfvC695XFjjrCDjqwN3AC3BqLIbkqzG4bC1mkAl+kC1XYUgGIY+L66m/pqfWQVuq1Hhx
CnJuZD1x4Zh+8ZwZXvnIUJVfl03Ard4VHIhSnQfZbVX1AuR3XF9wqe2VZ9eHYDLbGxykBC4m1zgk
maP2ZmLFZx97/661suEYc2pEqcMofYegNZ2o3EB2DQaai7LMZfum3zsIVxHeXrc+cLxfbmu2QFHu
tuIKOGO5dwM9fR0CGRQwmHGZyrzzgDjSKFVuPPYfW7dapu9lntTvHglbkzH3q4pDueWJ/FCDavYZ
OgVNnqXR0oppBpHKcuMYLy1ldtSaqmwjnLy8qSeLfUzueFiAVZNEeM0+cN5ZOEQW4P3Kwxzghuv6
Js9umXujPjWLvcZWsTdlzR1USxq4uA6gczJtJkFgHqVtmD8CQnGbfgZrP/SsNYDlxTtSMO2G0YOy
yCK/d/Gm2yhMM9KP7NbVn4U3gY/6neRpfLQmKXc+BHvaKeYuZ6U2dFRwGN220QUadONL/0uTmC0I
wcFfcwzmvV9zQ9qwiciwpvfi+1T7xS0xGi4Io1Ww/cmtvSwXojaPwSSHDBAFtTLV93RQI9tPVRah
evKnJM+dK+kGaX7dT0FYPel55F3DyjMZ8PvCkkl5k7U49EGHFcIfoxLDxRZLfE6pFtWxW6OXWU/M
eJ4+a6zWHzrkGTIjuF/4O9U7/b1yP1tjfUJInNqNGMmiY0BNr4YxaG7gjbubqvOqN5tfnp3PtBFN
sMjg2TbbAYnokELIqDZxPZUfrTTFTZVOAbxysfAL5jB38QfvacGUvWnYen04Rd1Jmg2W+hpGht6x
CQAerhp7k3mqZbtUq3tTJyBTWW2t7UR6OMJIhjyGwX7L1GdtK4cRxtKdwoCc5kevLZwdTi7r2iw7
vGRmywiAo3DHQmjaut6s7I1v8HhmXlcAQkbntcM0NJFVqRGoO2FYm8YsKKLjnXvQ5K6itOjnN7j+
t3EGxGRjFuH0yBIt3o5ZnMoIBLQJ7jamOaPvum1rr6Bysj/egHuoDm6Dn5xeJq0Bmxne3k1XA2+c
VJY9xUFBMzajJ2embrzM5RI/Knfp9sH6ZksFaBKUG6cv11JwOCS9QFiopnHnDTWNY1nXPEqpzJ76
R/7owGLtlHdt+QCNnthJI5qXNmnFF4F/90tZxS9S+ebZsfBKscIxjaNt1SsGPkQRGkbz2g9V/YiX
vSu3Utalf4N1y7kvk+arv7Qsd+plgntnJCa9nWRc0ihdYgcXLQ6q27yYi9cMVPhzkGl5CEDzxdE8
CAuu+Ng/I+Doj5EkCIxqCm46FddbnlG5z1rEo+3UljCaPWjrCEK4gfuGCPQWoov+tjD1MfEbbrdp
q2m+a/y1cq0Mi/ShjXHPms3CJhHPs7XrAkPsLJ9AHZv09JQsS3YmTZyelB36F9x9HGAnjy+TaXwr
gmp5TmKU3o0nPF4cS6FqZ7r5/JpzqbD45muo5pm/3BpzxZYBvAF+0rF4oH432NoL36t2YdUi6NC6
klaOFM/kG6Uoq8cykwIzLKlfzp/rICvc9uzaDNd4oVeP24JfYW40Jbt0jqjmS9XrQN2KPOtsoige
h7FGcBcgKEDDXDQkYNE1xk9v+TDY1eg7EbId8hJWcWk5GvNrX0719LRog8UvwFEOvP3dYHa2D5Bw
8C2qaEK7nfQ1b0kbEIyJwRlGdicq9jT/TzljlzisEy80BB+k4TdPAK2nl1/kn/8hD/qTvPhLXNIM
YEOaLtQVpjLUHfe3bGbdTDorbKEvkJ3crRFaCeInuPhJUUTMKj1+t5R9GDPrys7dveG0ezcRu8AH
0jgsOxrgdrzUQ7hkxDLSwz9+cr/lRv94bh4gL6L+UFp+JwkpMTalKS19qev24tfMihSvjZd//UFw
FBG6Rs81/d/fABfwK4feUV9SC24S/3lGsS/9av/zYf5tRPsnRjSbaDkR3P9dknz5bFVV9r/yif/8
O3+Kkr74mwNzIfRW0iAGsJV/8qcRzafxj7g8gWkwF/xcf+0JdAEUuxYNUr5Y3Wv+fxvTHOtvNPoJ
eK040wQkB/9fcaatlIBffkAW9jZYRf5KhYCN4Kyuu199aYEYhwUkqXukQ4DNe4KxOYu5Vf7ynvwP
v9M1bf7Lo0CWFYiynrMybEzeifX//+J+kwPmALuK5XHISoyZo0m0h5EER0SP40YBrTgVC+0M24ok
+ds/fuz18/q7B8fjhiePtw3P328vETszfSt5EB5jDCr53m+pCBwnweOuiaBMWNXXmJtUSAg6tbdI
POnnZFDSvPNaz94WrcB7NpDZwhLCUNWQBxtyAi5dkJWsuwrpRv3c1kBR4+Vm6Hz5oLxCb/8/XoSP
eC0YP12+SL+9gyZWN5sK3/BIQMnaTQ7cU7D3zin19fzc2CbubZHTb2wo5mPiRfWbDvESudg4eH64
ju+80sLc1AXBxhwJkVAWQH95kBenKRxzhgMtnhSojD0DA2FJkPr/4vXw55cAliFUDAL8RG9+0787
xx6G2dfhMbWJFbUmSt00tjPJ2H9G4Fiv+r9/3bifgiQAK+WCDf3r181l96pqwSONNtDemRv/ofeI
gLW93dybLlLcP/50fvsR/XxlXHwD8CoOXzL7t9C+JbqyVAYq4BgDQOCKwsZviMN/Qvz47X6yPgqO
1rU8NLDxpfxOpwpbLhccKINja+n0wGbsB/7D9Jh3wdM/fjk/GaS/vX8QIcGG/qTF/N1FARaQFXLo
CY4Wav5p8UEQJyHfmRm9acuwSw4R4GCHJNXnD+Rpg3MNNY+2NzJyyVAu18p1m/t29nDDeSNDVk1T
AmQ8YS9HLKnyqioISkJfmZ9H8khzZFNIZrC61QulWjEPQjyGPomAMGFned2rprX7+I9f5B/7lr+8
SuhGYKmgmkFQZNOz7mt+vSjRFkGksZ2OOsNvo0iZQAWQ3YkEXb6v8s5iHV79IEVgbN2cSARf3uxY
KE7ko6j7fV637aWmpwKmQmlvG680XwUj28UNZ+fd10q9ugRMW1LDjyJUhA1bXVCw4cniyTLzcJ/Q
sLrtGY0ZGVmXl3E6H6j/FdkYv3M549jRu8RUMd8fxxT7JHcXXGK1tPD+eMTsypD6KNqIdgkW0UNH
lO+plW52ylhMbkvRkEvCZPU94cYTKYrfT069jLc1zWWr28h3zipoisMoPXdXj5YTkRkcIm8goxVx
PKiOeVvlLxRNwxUri02pZuPWDev5Y2YjsOHk0+/ivLcPrnSyjqNVAuc6r72t4S/OvZvY5hPhRPVK
vWP+o2ajPG1yM5zxvrUJVAZdEeiqymT64gclIWJltUeowcUpI4V0Rqn2bhmgg20f4O/d2CrVt0Nf
Nt9KekC/mg39iFOYRYnMP43cCG7ocjO2VLjFO8Nvr5RCqCw80exyKzxNo1FeKlkDdplKgj5xS4mS
4ZfspTIkJclxryA1ZKO2bbqKTmuh7Dc3AZvgTIl5Immvzo6s52ejyOHXCGUuFzEYSJeUnVqYrAr6
mJS2aQ4Kg9OwOPbXVnrdXcb7VJ56cwijxu/sp9zZl0nNN2LkZEDww/5aNW21zxMLdlk9sb2rrLJ9
xrA8ULczaT4adhF4J+IjfJ19ktj3llTDjmvbeOqLijybMXFsbRPrg32aAu8l6vu5LW5SSY+Kocnr
j3ExbAeZtxtCtUPUmuYVPhDOmzE48SycYmxz8Q2Hxfdkms1j0vcQDcQy7zjvvxKX+Wqhem1122WR
keEx7l0Z7JGAxRnTDMw4Nw83NB8RozA5xQ6r3tyP2DMABSKxYUWOxNpl42TVdG1Q0X7I6fAgtR5g
/quTmSczyX1i5U6U5DbNITBP2GRxM2IntayJ9DjwAK3p1bkTe9ah7Si/dHFUnXsDV1U7ufNXct3m
/QD0AdVzxsiPjp7Vt7iR+YREJ5rrGSrQKSmn4j/YO5MtuY2r6z4RtBBAoJtm31RPsroJVrFIou8i
0D/9v1GSbbJok5/8Tz2xtCxRyEQCEXHvPWefg7AT8+BVvC4uBRjCy6Cx5qzbWgOFQ0ys22puY4Bz
Zlq+KvAij9Rc3RfX09Oj3avhxKSmP2Y9FWIf1fJCEb+0J1UxXDuh2R87BiEUdvBeIWxMkb0yU0+L
I6IFDx6yaNxiW5hRQR90Hj9JOKE7ONjx0SRBa0uPTq7TCakiI5FkL9ymvEgWi1tpApHFk19epMQP
MilwR9rMuHUQeXcTejzkJUg3sl2Y9tO3vlVDdWVOUb4Jaw4Fc89UTFUWBmyrwEwbsXMIJCkry0Tv
aPYDFvM2Vifoeyhx1JQRBGVOZ5Rz+mEOBszPvKhXU2LCt89CyKArs656BguK+Ncc0w0dPvUae2O0
I/PHu4+TtiQS1hMfDZPzRV7V8XWWDZxOFjc3E4wlayiA5RbS0FiEk7hqRtPN7ug3No9pSqx0Zs4D
hlXOhbjBpn0OJu04yCbbQXzt7qtW50dcPFin6Rkc8lSy9uCCYIbK8cslmeg0B8w/psmur+x4JqFX
A79G+OeJNSCtbJNWTG8D1fPNsyS+pqk6bN6s7E07W1vpyOh69mos0sjN+DNWkOuHN+RBp2w+SYbA
h+F5y1cyXLoore3N0brNUsayUIKuBQsDQc7IxevWmg8EaeXrwCOTj7OKw1SFBErOkeqEs8pfCRvL
N2fg/j7pFes6SqBTShcR7wVKBrR9RbMPS8M5t2jh7iYugN6WfvBqDj2MCs4UO89D6IC1CIG23pm4
x+mdRt2dMi0I3F4sHk3fOetMEEhAZ2uvSdBdRqGmfXZGvKwNi4JQnX3V2w25XXEzHovMcteIA2K6
7GG8xfr4UYQwI4e2xZGVDQ5R0OYNir+ARnQc9XtV91O85/Z72auSfhNfkAfZYJOcnHbVjiXCurZQ
Jk0snPQ09gsHS8g4aQyNRDTGV+NgjcV8fNve/1ew/qZgxVpk/VJDc/O1LCE/9S/lj/apv/7gP6pW
+QdAaeSmjLs4P/N3/6xaffMPSkYh4E3/Wc9y2v1HrI71B/+Xy7nKsmHBk6/zTzGNHfyB+hz8oICt
DBsXXN3fCAWx3gjhPxzeKFYhirI+IBoSMN9+PLzlha3nojang4Pbcdp0S+Y0sZODfWWFYxVskR3Q
FyyKRBW7ocV7vbK0UkfpV8LczY0iDzzGrcHWjBPcYUjtuOz+vDqE9L3WfRteDy5eA1Qw5kYm3Yh5
GbgWx0RD60UNKDczKdyLspTuLuSXiXRLK8aZsFVpPO8Nqsp7pSd1mtImvhJ41bZ0iJlCWogkSAnx
4q2iRZpu6bc1H6JMkaHL2Bl3sECd8AK7gyNMJmjBripcbDREa1BUYAVBMMXlAaRz8tUQ4IwHHJ+X
I3/m0ZmqlBQSI5AXcYGDYyU8bXYrj0yDHCd8ZG0rY3BuGI3l594O0msavO0leAdjL8J0xv4bwgmp
qMi3/hBmO0Z4ac+AkmnHuEhCDMXCQyglDtagJiG+zx37k6+4zcIg+ReXaGyeSjfqtiVF+IHJfLRF
Gh0QWyLFaZiD4qY1bHeHl4EG/Jwz1u98dU0uMIMqXBDliaN6vU79OVwzE/Z2aEfQBCu/uCw9EZnb
Cfd6DEa9Jo+sdDhto1+56Cr5qJ2o/SA0MXd7XwGT31iAWutV0fkZDK3Ovh9zRiFpZ/t74A8pXoU5
DC9llSUbZmeYaatyJvqk13eeW/np1gXPcoJLY37TzMq2shB3Xn/DhLjcoL5t9jIyb2TXJRXZiZZ9
JQzdPQm69Z/w/o7XvWboFZDrYICbWDvFoqWI22KPrwvFer6sgTVmbcds5WUmrYdkkO4m4zSymdxu
IXNF4Qe8OA1oGKc4DCbjnEq0TMvT9C7sGvMaT4mHS2ihS2MKJlnQ3xZyGNZxZ1abcMZvhcK3Cg9p
EDq7zi2yb8EwvIowMHaVlIBFsBaJOx7yiNPl2Bz1LLBf5IFNxeWA/7ItuXFL57biacMsEpw5SsVE
O0G2MmL9OBdM++DNGRzcXKS6k8+n1LGzjjrgiQIn0invY+NRgtI51nnc3Dnodi4n0HoEW2ti2Yx4
oi4a+3UOTe7K7hueGx5bvHQu0x7YBQg50FpuUvikxDi4nYNu1BnvpqFlzhglsor2+AinSHzyOUgk
Ox2IwSaaVczS7TguxlGMO8gl+bTmsEnu5AfLypzhg6NdGmorp4Ffdw8oJErpzqfJ2VWmd9v6QEEf
Rjlz4MJimNs7RopUsFDzJq6PxyzwJ+shsGsM+DlRrP0aaWistlIwSXgcA7tMjwPU3XqVV3PKt0nN
WZaLjF31H/okkcOHNks6tr8oMlKbiHOzT58yWCFzuYGuVUI+jR1traeaMMFNr62Rla1LouipEEm0
pL6KhN/HqAoez6GazO04zYLxCbI3vr4/TF60ydPS97dNYWOIo/fhy6euoux59bJAZO4T9yjoiIdH
N3TisGYzpSpD6jj+4obZMTUrxyhXMfmI4ccy6zArmY3NicBiTBryYolx+7+d+v+idrV40n65U1++
aP3yGnf6a9vq7xvMf/3Jv7ZqN/iDndpF4eo4y4YYsBX+q8Hs0G51HBjihCy89Z7/tVUTTAcAij9m
ymWH/+dWje7VWgL1aGj9I/Xrb2zVP3WtuAJKKxvqAhejB/vjRh3YdIGy2oAql+Tf4ooS0PChpIP+
H1a/7uj8uystHnCbvpWNZ+fdlfJSlnIeBVdazrhIr57rkq7DEMbdb/p9/+5KXCOwybCwiNZZ/vl3
naOoNcJZ1Vl9gI3f4ek1r3WPxMBt5t/Mt/7NhZZen0Q7TNeca/14od7LRVCpuT4gCfiW5dk3PLDf
Uv76t+8cl3F8CMn84j/9RpR1M+s3fJ7QwMcZ+FRmmrb5msD6/+LW8aySg+jRcIP4v7Ruv791tYku
LOYb9WGhLkaTWSGWE/9ClX+7CeyTRGRxRuB3YvTw/oTo9dBl2gDlf7wYn9lZ76ZovBfGdF/3vb/5
9R1cOso/HEeXixERR9HGCZjD4o9fyxBOxbtZ1Yeg0f7G03iPU78hYtdIXkyfhnMilY1XliDFX1/4
3z0hLj1hhs3ACjiz/3hhV1WdRUZbfagbjNPwMWwELEZ2b6S/HeIsD9tP35EjGKuCR+fUe9e/n7u0
m5KqqA9GhwO06Gq6RJYZfvgvvtB3V6Hw+P4B8f1A9kaXc5VgdM6WGu/7YihPbxmU/39XenfrBrg1
VV9ypTjvQJCM6QvufjbZ379e5s+/0hKvuHSZPcATlvfu8aioef2iqgtMzha6MrMnvJ2KAbgOpxiS
Czm3iUCJXcO47mCCNtpw/Ai21OTlqW8cbNro6DmWj6TlKXbzVxzRGL7S0D4S3rjAIrJvb3Q00MH9
ZQ2NdqXqGRe5FVQNkkr+FQ5VxdbMBiBQ7BgHb2ygEanAwkkAPswJSeftC3zyQzE6B6xeGeTEMtgP
Kc9zhsIhWpA+EGuyEqUCjmZ5bNu43AKhKLet5ZUfWiOVJ5RZwyuY+2BPijaf3RVcJZXVefB1T8nl
oT/aYiA0P6fZYlPXfB7AtvKloGpbHFP1DjlzfQ3usdq0jqR1TVL1Ust0KGRoXLQB7ERV7xozHLdp
w4jLUMQOk1RS4GJl4SpSr117bWmtoTsQKB/htXddtgBsfoBw4rqCARUI+yThLe1TNVdnAZ0ADSJT
Ij+A6IWL33pAHO6cx0ikz5Ff5ffgyJJ9o+36iS6e9YAZi1Oeh/f1CYllN/OZerqNsYc3Ym3bE+86
IBzOjigO8ns90IPxDV3cGkbSPofcmnOcNvW126XfTMFv2qWu9VD4ybdRD+EHCqTqOCxLY6w12ITc
YmypcvqEvNtBjuqUJuBdOibyyIre0luDDEen1wbV5SLxB39anpLI9qFXITe9iuw6uE5dwg3IcxBX
okq5iR0BPxznBuaBb499riN5goEGN8LllmUkiDyAIUzXM7kd64L22kd/tvhKEVL352DGOlc0qGxo
NdN6JmK+gkQ1KzffJ8jv60vR9XWwQfnfP8ZhbQRbS/TY60uKrnnlmqCWDdxfD75ROh/xXQNE8uLq
xHckcLpl5TRNH0NGKoL7iirjI44Hnh9HmQ7eMOn0tG7jGKLQG3lJjbUNgpWBDjymEVrTaNXIZIyI
UBQacMG9ptG+qSX5m+tessXNU+DvW7uGX0DPoI7vW7CC/b7zy/SFyZexC0reIxeyB6C6oIcETS/+
bkBo8QgCONs7dUfWyGAoizDo2nbmxeuB+lnpiELZHTPxeQ5q/cWaebekEcJ4wp2rP/Ue4+0IPByx
6zlr6FjxYVVn2CeyG5JpI4fEIHCLX8KJo+y5iSzcQAslQ42UBZlKv1m4RkmXdu0TH0TsRARFwpjA
9m7iwo2voixYmC55QFAIv1CHJZv/YVWLfcU0OMZMnvYkc27ieoy/lnXgHMrMhZPrxrhGSfN4rPXU
7+2iQrsYEIGI5NEvT4NMvulw8dUarbmGyL0PVPS17ZS3iTXW+8Y6tFX/uYun5FSULgKhsHbPbIXe
7RslBCThiGAp7y9pUEPKy3jPJYnIK6v2sgcfoffZDDAezuABonms23UxZBqAXALw2W5zHmpWxfEm
zutpU3ZpcG1zqNw1Bm99RrN90/eMd2ydTttZsboVQwstY9l3a8n3hsH5AhcK2RzCxZd81P4tOQXi
qooYeqcytE9jxxOVsaA+dwH9WzOH69iXfH1H445cat/gui274RVpPKPAaIk6j2Xm3woXoZg08xfH
YaFUivXDjQ1g+wh7V5Yi94lOLfMux+7827DK1IUYuoUBtpy0ukA1+9wsKFnJi18XFq5cd+DSqqrU
AfJlu7aEGF5jp4SWi2cmwlPFE0zTXCX5tV3jqoyRE/IjFPW1bpZzdWVVZ5zDPExDExPwUwiSruhn
r0hLHPD8dmL7tuoOcfLUZhiUzIHVql+eESBa4oouf3KVOjT06eqibUP+1awM5F9XKdRLDYF03VfK
WjsLiRJP+dJMcatPycgdmr2wBH7tEVlo6GHd8QvD8DMVeBV2g499HYVr5jklGTqw8HTH2mNErB5D
wEuf9QX3PKi6nZ06C5iWgtsOYdcFomvPvQEyLKu6ax/vx4EyHh5JXAX7IoiMS2Cb13Zi948GDMjr
aaStRUPrITHt4cHPJn/jT8jf5Sycwxwk8xb1YXFdGyq8ybMnD23gJrEx80SLvL5NPvE+36vejA7Y
T41tHEF5gDNTX8uJEHm2xWjP4v7ZcCosaB6bXhawGxpJnN83kNFOqmTFMQtffMSXUlfrmZ+0/nOR
dRe46MxvsKP2GlaZO3pr9m28RtMCTCssR6p9GdOsFHE9rFodwF+c8pzFLKXIw5VnpdgBaIZlx3Jo
zAA7jAfsJFMFYuse1eIqr+2kWNlR05orJxwaLK6FhTofh8HQ2MWp8lqycyu/a052rhkOimIifjRs
xspzz9OfvfjBzBXrHxYfoLeoDQayhNPY2MukL+ITTB67Rx9bICc+yZ72AuOHzvZs7B6E3rsrBLfe
Nz2liIn8Piu+1o4b0aOIvOPoI1peD1OgNKcbx9w2MK5S7oGXTcm6VW17U7o4IVUqO3znYLTTbVvH
inar3Ym+YO3Rz9A+0d5XY/6Byf0I7VK4wAA5XEuQ2t7Un8o8zTZJbX6Wfneo08WKNdnFCjRFjL2Q
94uFo78l69i4FHZppJvWK0b2amva855aDKZTDXUq99sD1ux2OzbhSxY72dYbgGVYZgVfy2vEY9Fa
41XHHi1WY8SEA65cZ6yhRs5XvK7Ra5R7oltlAkpL7o0BR0vDOCYjrihghozkVxBoWfQjTidUS/S/
BhnQjK75woesQ0Gw9mEb/UaW+D44Rvq4Xan9cb06Nn36xSX7/QlbzwhsO23mh4YNdOPifb9sow76
kK84J7zBdiYbWyUcRs4VWaCqMy88Myi7ADAqgt8Vau98sX9+HjoEApLOUuy+K3I94BC8A3weVYj7
jumjyhaMj5e8lHl3F9Lh2v364L+ctn8oZAJTmJSGUoIopM/xTh6kZe8U0VDnh77hEFaGDF1FyXZc
lnF1NkD6/jmL+o+Zku/jaZZvKNBmMkiBa27/qUT5rugtae7jOchyFpQGIharBCZ/XRINkKrihUl2
AMkn5jyID+LmbdsZKgCN+9gCBBcLjI8hkbcvb/iiUbOv//p+vAWhvr8hiMqIEYLZSifpXXlSj0ll
+LLLDnEBQrHrdfGtgpiB779lto4IXnLYhjXKixSnor3qXc6aAjfGNYAqC4RU8cJRpjz5FvOLyaLy
RPgOTzGnjX2WVhJclIqQzMzVwbbtG1ic2MQcfCOsyvZI4bqVXhF+QPIkX4g6nPsVI1yMaIbwbnHO
sAGH00hKRJLg9Vt2xRJzn78eZjyYv7kXYqlif7oXnCgXXyyu7/faMVgEIc5/vcRgopNwDF0xwwSX
jgXmkSRN42BwbFzB+7Z2jgpoeqv29Ouf46c6O2BA5lsI/fhJeEzfPZ7t5A5unYjkAJIk2TtGVJ1r
OfxuGfipY8FVaFRYAEwkWTrvf/Mu6VD+lFVyQPZjM5Rn4SpReK8bYkYizGsVWaJYEa7ijEPvr7+g
9fM95oiy6NiWOSIK2HfP2yQy2at8iA8Sokl4yGUVXBhhCAO142iMBseZrgPDCe5LOd1niNq/GbgC
ty1SM0btqIaSZb3Fq9PkGLVh0NccJ2WmDpy/4bBWpYZ1K8L2aISawvXt0/9vsvybyTI65GWl/M9S
6GOeJzww+vtW9V9/6K9WNenvEL5oLqNiZW70Blv4q1UdiD8ck3DDJecysJZH4/upMl1slmkUxB4f
YgEr/IVosN0/AtaspbPikrfGov53psqu/OnBBKcARJetEe6U7QXvJIGJm+BkFzo+jQ2gQUBRlbNy
4H2d68bD9T6NQhJjA+elzhoEfUtuF5iA3nfAS2m8tAclCgIr6Ri4pxmJXbjNqYs5yJnmeAu8rJB7
kXqTcZsFqXpoYDs76762I05AIbOqVW/pHtMg5cYKXXFnrTrEZnAqiS67CFLq0ZUe1HycxdzKVZmy
b2CstNW2F+kYrxkJEQCjQ9Yn6RvN5yCdvFeEev2m9QOo4bNpM9mp81Zz4HIsZyPw3FsXgdXGG83A
8nKQnAKKvrvTpH3s0C6h6UJKYNobxxXJB05S0y2SuPZKRVZxtwAYy603VgaQdlpTzoqhbITxNa3v
cqemAIuGBnN4NR0i4pJPVq2SMw6UPTwlFHhxlVQ7p6TDY+mY8XHL2UpsRgfuuGw96yEPoBMlaE0/
CItsqSCWzxEhAddONQWIw2z7prNSdewrZvGxsG4oYPWGXBVva0xwgMbayG9sz8iv7HK4c0zsfU6e
o1ytRy9+hZlf76VHghJm/uwsigJIPsqqu17hb1l1cRJd4sCTV0Nc2ny2bu4uzGHbWFV1Fdaq+Jb2
brDriVzeaYds2Eh5+o7O8KsTAvARLD5r10BO5mr+B3D4QwAEdaWANazr3Dn1Q0X7jlSXD6nS9p09
BuPZrr3hJtEmkSFZ/Dklkv3Fqdxhg3/mjEt/QqSkmDGQgbNSbm3c9tVYfMhVVmD+z/WVZWfxuuWO
rMMgu1V52l4ZI9OJhDf2E+CbcCWZJyLl0sWmJrJrKxw+KU2CaGP2YfRx9j26e7nfQPhOy4oqo0Ta
tTXrWpztmAntZHZfcv59FKkyv/XonMYbEK/BnUdy0S3nuh4aAG1EkDrzfCUN6A5pjbkmIyRgPxtd
eWdaPNGe27UXCP7k0tda1cqWO1yM+rIa7fkJJAJJeAbdtZNk2EnLJsublW33ctMgI9vjYYx2RtOd
Gc7okxm7l32vG8DkLgrVhtH92k9HLGhlTjmveQapRgmz6UK4qu7c3huYY0C23ZHDZ+5C7yx7SnGo
aoDhuvQmttW10QLepy+Kuk3eYcPKt6Vfv+ra845FWt1PS54qbKjnwlP5DgR1S28ssc6OxIgPBfGc
T1+MCOIYE3tqvs58oI6hRJ6C8FAPvXE5MHjbhl0dbRhuP7EY6murLsadoVW1zrPIOU6NlveS0A/S
rDwNw0GZqEwQI6fGycO9toK8/kRwRLPtvELtcw80cKpPc5tctEUbr5CxrSawoWWImxK+MboNWRBN
nhbbYaiTXTYggJC4wu780M5va9+JjqSrEq+EQfVIrvV4W4z5vC/bjIwzvEv7ORvdS6l6oPv2cFQT
Q/nNIPRwO8j2vhMTZ6Jmcq7gd8QlL1il5WCiKzVkHmwagUX4ZgoHu7gA+31VKP9z1VQOPdk5+Jhi
kNtJq6TT6SfhzWT7yTXor5dS1hjXG9CKcyJe3LpHSRYrs33WFLp7s4jrjapz6xzlJW5ky+GRNpmP
94XMsbrF+c3EsruKR9a7vKKZskZk/jx3AcGPIetz3/EMJtM4PQfTSExEgb7xQ6NoZJkunQe/LK4r
WKko9QIsejeRE4KxrLGH7jEa4nvLnd4Ea59Wxzrr0VMkZUsYfF0Gd23qfUMeMKwji27zEPs5HUZf
0Dkjgspf1W5ZVOFaJgh58BB3DtyTOnGNnZhRS/pWW9Cnh4zP4g7ZYezu43zSQh6mvmxprJkUirQk
mtfMIFtjFcuUtL8xRqp/nSnUtitktj6VI17wi1Eq93Zkw/5gq5BXJBt49DDt986jFok6xXOBjLsF
y/y55elP1qJrIpAURujJFQdQ764hPw6/JLixU2WZ/qmZQmPX0pGIDmHTHidiBq8ZneQfiPqxvZXq
CbyLMxpba4YA8VPtS71FV14cqPzjF0whtCtI5SJtOJpaeRHZSmC0l7VHw2DowmNfY/od7L7vV/Ce
QaWxtH+jcGJQTKTtcNn2Wt9Mo9WYGw+QvFrN8P4A4iHeHBEUzt2DGdrNS6PM5Ik9GRowlPZLKH7F
ddg7wTdzjDty0PLQvjPA3D8YWT5fFaZ35HAMsaew3S9OGTgJPEK76VBM9RDfiLQ7OlV/LFhtaUcI
a9rQuV1ISyF3EWZB7N93/eRcoMrMvxipmcKh6xYHCGf44TZspHvPPhJsaxAwuw7ak4EPnn4cbV4R
R0eVjONrhsFTshhF4B6zsr8ZPfyfYFBj4yZJXU2UvF2oJ1LTsis7r6OIp7iVHtJUZJNB12RfZNtk
dxDVPuQ6Z6KSzGV4hN1TQB9FIr9h5tFcz40Nql8P2p/QwsFW2U5WYF4i0BmenGEavoZ+3Dz7kmgP
WiJ4fY0oiILV2EzGSWFKuEHWS1PY1sp4leZEn42IDpquhPAcOo/EqoNnDPVzEI2lv57msDvWorWh
aSdpg4vcK9KHxk+QnfuV3d7RdYUwbox2A3qzzo+8c0D9OyYH03qSY7OUlwzAPGU+hUEbym2ZmNm4
EfQB910uk7sQDfQepo+3LqG3AGD2JXxGO4Z94SyNIjuzvAsEQ81JxK27cen+0yHrNGhPHjgvr+c1
ueJy25jQPUnFarekOQYSxXh9KzrdbrTjBBe50QOJ8+DXbUYvrY/ak6pcFXmpnujGt3ATok6LdTfq
6jGbYGFvW8IhGhKomvkr0ZX2ZWgC4kFA85k2T/DJi8vipYp0tbNjZL4blviwwEeQQU4ka5IVEUaV
iavL9C6DWXrPvaNyAJ41uGErcma6gfZkf/YGkFltKOz7APZksvLRncEIUGjnSxrAB4IJ+Nts7jL/
QKjKdOdnIYrc0YrFSx/0xMaUTv1MWd/eOgFA0XU6WuZTN3OA3Ebm0PEsmbpbQfEWX5DIN+k2LNzI
OGE6Ch9h8JWfgKu6emdj4Dh3upuw2BoGGTpK06Mk9u+YRtmNOXfJY1N6V9HUQ6UvesJXjC3sVzg7
UxvcyjYwrzoQiBv8dxCZcJdYuD44G/oi8vYNUEU0XejwPyOgtwhtrupoKQk9CEXFgGFIGLaY1kIn
Jsk6UXSlUVxvB1Jij1aaQ3qWTruZazvfdabZXQhgSG6niq9xanWEqnauR0opFI5VD615k7mt+hQB
aPvsyirc9RhUshW/5rxQUGV3GVtjdow4ZoHtDR2zXiWKSQ5BjDL9UpsB5BnGQ3ANjThnabGHywqC
zkMejvlHWAHx3kwcg/og7C4UeBv6lZnrn2ncBuvI5IxYDNHJn5GX7krVdKhlgiZelVaUPTJFEfg3
wgEgSpw4YIDr2nK3AKLmc2aI+jTgL73gG+YXlkyS13BOWkD2bYtZqOl3Ebq0Y5NH9sbK5od6Qsq5
FpZQL5HdeDd208AJMhP1P/311/+LqgsNyKI0+c9V8kOiX2lAJOX3ZfJff+ofZbL7h08p66CXJnti
KWv/qegKrD98IOdWEJBoQeNkEZr8Q9Hl/WH6SDPRVyOYxdHLx/irTMYyTLg9MixUYOzUaBH+Vpn8
Q4eMZia9aAdniqQVZzFpfNe9wTgYZx3+qDNpO7RcCpy0jiATZZ6mbKaHr52X727QzZ/Nt+9Tn5f/
4L9acn9e0EMCHpB0YC4uSP75d+3TjG9dc0h2zjYzELYAPCxoGHG0Uq0coKWIv+Wp/+t6mPZJYQ5s
pHHvhC4U2lAULU/C0IndlzTgAoSLiY/aQTHw66/2Yxfu7VL81PzWoAtMz3zf+1YxUtUuE/IM6Nd5
SbwUF1wL+ZE6LxJX7TwH914GwR1j33j360v/qEn589KCjvLSlaYP/r4BODQZ3iBqg7O2SCikyiFs
ynBKf1P0Eb3bX19MLEOFd78hTyCmAToFpJG/V2ONFZFYHoqF81C5XMirFYbQITXzZN23Hp3W0gZ5
fCpGhrPrScW9fkRWS4k55ozETav8e27a5eu7jEFcjJSYHGiBLr/Mdw9VKmIOIFEoz/4g+boYNKED
G6g8/strCYSWmCIkHaa3ttN314pS28xjwuzOth7EVUd7+YvXFuNdl1q/c7v/2Dz+82stxAAH2iiI
eOedqClpa2VgDJPnPoy/aYuGe2cxk/71r/nzowOuAL7Ocg8Fq9S7FxLVsvRaK4egnKFPSf0eMYxP
T2It5gyFyK8v9q4j/+dXsuEg0KpeJKzvO/JUqQKcsrDPqZVwpLV7rokjCXVTrnT95DeZ8yLdiZcU
m/vdFLf2MYJF/Lshzs9PMBoMlj2AiPzNT2350BJWGLpgo0e/XXAipWCSEwZ4nw3NE9oEBVqEzFIu
hXSH4OPt5XVqjGCsIOrw65vy734BDDCBDJZfmlnej09vllOmF1nNy7sIU0yTGmlgqnSWNfKKv38p
4DCYW2jKEtbw7okaa19Vymvsc+Jwe4Mg4pUldZil3nf5JX59sR+XepZvEBQIjwMykrjcT48vWYok
RDY1Ac2Tmc7oDlT9RAMOzvTgj4zGloSOX1/xPUKGSzJrhx6DeHL5gd9LN+tsloyDvOBkhhgFpU+s
4korPd65gzHeJTrkd0URgPjEJxM6iXilirGtzp5BjU4QpNsc5obt720FaWVW0yeeLUROYWzAtE4E
1u1ff2TnbYv912oK8sMlBgG9N11xmxHRmzvquwWl9IngJO5HnjTqkZ25NA/IujB2kdDkmFZmMdFe
YF6naDZUaT25dPsc91YpI6fsSwFkEQkf8kOGOGe+wPCG9QUNlBxrlMCoBhuDldeE0UuqgxiYBwkK
4Zcm9se73EX8SfJ2+0UhPT96IBLVBlsh1kgrbZ7a3qvOfiTtk0q5gaspS6cbwnIMBeTewkBMOg06
QCiC4iA0vL2V9siz2BRBTFQOyTihvaTkEaaalw3X8LnTNFGnm6bxQd3LnjA2Ah9rcaXjiieEGM36
aULUgOcqnAP3NNQ2wTtttAgilCjjU4ZT/UtGg+vJq8nSPmGlmO5wqeEvtVpSMBacW/IsJoQhK4i2
bpYRezKE94S98ey1mftCm4+nXZII9zKJQH8BZrfs0H3vvBRTZr0SXWgxS/aaO+Xi83EGr6G5G9EQ
Zf3tYbcHDjuMmASuWLvhJR3JlaGJZqyp2rijIQlIE2PSfWjb+ovSLaLGyhIf8aNyfyA0endaQ/u3
QCl8qQMaO6vCHYJ7MSr9JSsiayEVEGUzaypCJAMquEecy7+F8IyOXljyXynSiQjelvsmYTgt8ER2
1JKdmoTZZZo7FbFKD6Qntdja6U8MGxm7EqZvOc3eKV4OJkbqjTdRQ9KhmVpLTuwEzx0PHUlOTkli
FHgtnhpMLc6L5y4qP7zBKLn6yp8QuCwx6ad6WS+N3iPFjyk89AFrtPgwjAqzYqta9kW3inn/KgIN
om0x+8TeGgU5jpMDUnpNgBpCN49UWCbIWbj4u0ubZ5niM7jXZsh/1m+RhI6GPd7UwmcvalsvG3dT
zr4MpsEhmZJxy3yJ0AzXLoQ+56WvGucFgWhAFkKpMI85k1AfInu2DvM8RB6gYFc+l31fIoBMpsu8
oW5vsOWLVWrkwt/BtlCnBI7yMconLqPzcVwP5VyRFaVDF+7VDNHWdH3anB7TpCvmbOa5kHGFRQ3I
HWFN2l4DV5TwC+fpI3EOzrar4ro+ZeaEuodnMl7Npi5v21r7JXjervhaEWT4zZcoRR2LbNaAoG6M
9SQoj0CVWZnWM1a97WAydFm1xlQ/glNQmmnF5L6SqSk2GsTNRaVh6e9M2/cG5H51shFMT/d9RRhJ
kPZiWJc4A56jJTUFICAmLnSC+6acwrOYWq/Z+3pwn+qkWLAx9UxQ+ECSkCyiCeysnJ9LkJdb7Ckz
up2en9EPnQX7OpTPaY1Od1P2scbwTU7bchjVcLsabb2p6LYNZ8BVz+FlV9AXXRamkN6GGd51hB4d
y6ypj6ki+mdyuulrCLxjGxuJcTsFVfGYZD0Zy1PZQkojCTZtFqJnpl68VvJ+JGQzhLDv1l2P5Jq0
ev5DIMcX2APLPwkY1SpTNtMH1yPSBONds9hbGLp4foR0SI81NGj4TAfENZOzIZMBUkQYciEa3iHz
QcitflUTEtJqWiLVZGytouo+1Znb1Ou+1LsOIty6jM3X3KNvBHWOQVcgxp02QnsDGpd2RtgWt+xK
yLDn/8femXTHbaRd+q/06T10EJix6E3OTCbnQaQ2ODRpYR4DY/z6fiIlf58kV9mfu7e1KLuqbCqT
SGQg4r73Ppfl/eQ5re6EM/lE8ctkp5qShVuzR5wuED3steGxI3sjXiCuDegHcsUYkNbemgx6dunN
ERtsULx9u2a17T/izmRBqlUoHhc8fxAT+jF87nxE6W0wzNiySMbPVM1ABx5XJZRetbZco36FYjrf
ktzHJK39q/jTeB4HtCyTkrNwedcdDbErU8yN3OdpzxLEaszGrKlZbWfOUZC+2cJ5o6JXrXH46g+J
i813drL54IocOzUFGbw1H0gd/M+qeLXqNmY/l0DwFuTja42ekU35xUV5bb4uDa0lElstk1a/p3GK
YrPfy2Bq47WbG+7n0IsQvZNQHuBlEJSr5jgdgFhmyW9y7N+yxrW3LjTaeA2aspUvBYMq4yGlb94m
RpQE12OXpWuvSPMtMZL2ADtV7Zagap5UGIN2DHFtPaHRlfde3Hy1CvUyA2O5gRPSY1IssLMCxYd3
OzTWR9wn8YdK0+khHnw+Ob7x2bYdc0RWJ/YntRqTNF/wNEj/6LmphGA4FQ2qs8c6vs4HvMWHPpzN
S6etlytyy/a9p+bUWIHWH8TK41OAtIGe8GxUI5PZWfTF1dx1zo1KqTVthTPclykmwq4W8p2URbGt
0f9/q0NvvOy9RlkYBi1GpzSup2u6epPVhCSIaN8WLBeESTdZGTjHZRp/w9E9PVC/kqOVDuZVl8bu
l3zyiAp3NAjyrKzQ9tvFjq9DZ0mv4HTYRyOcQm+VjLF8s9KpuUQnDJF13eESOprBfLInNrMXLHk7
EMADszsqB/CtOpE/75KiovkgbwgOgQt/aCB8n8xlUHd9YtbEXePpdSj6dtiaUjrpcUZWd5mVmNSB
B9EU5NfejBC7D4nbHTjlGicgjPUTupcVro18AKJvGb4JqZib53riCf8VfJ+8Ghrm2Lg9l8sqk8yI
4c1DhqgFx4uExW2fO4wB1g07C4OSKn+8i61xoo0mi5AuJUveaz739qpbCvfE2Jtl1DYXMgJtM1YT
vuRuoLcJyfaqp6nFXS1hS8tSUIDUz1l9f8f6PkS70GjVLm4wmTpOCyWi8NRBDn56L0vRPjGAk89B
QcnXOKscuuQMR9qH7+qYSYIxEdzkhuGVz4QnUskHOBGeQ70JJiwy6IMg3Y6xelScU2jnxrrrUu18
Y5n+/GR2k3FFhzwugNRu7V1g2B11W2jHu1b6Lrx2rF308XLvfo0goX5uArt/B2rqf0xe76U7k+iu
XMtC4N3N6sLvVhF1gl9Vr9qUskW1DAcM8V/dZI5vZVbaPOVS2RNtnaH613XVbpI5ZXjg+F23znk6
3xjFlG0tes36TRizZ4/VMs80I9RQL93B6VFUcRBi5fSJHeD0HNZ+rLIbE3quuQI/WtwA+aRiDhaa
cZcYNp/atwlb+W3eRj2jnr6d9+v/cQz9jWMI95rgFP3vtdDruuuT/7WmPx3nEKLgN4X14uP//O/v
P/pdEPXdT45mR4BAIxlmnVXP776hwPlE1hMnj8Zsonvont/vgijmIOx7qKHoILbFj3HY/MM3ZH/i
XxU4jbTbR2CE/SeCKMrKT+qW64TCsWwieMA3yLjidP75OM4Wsy27gtp4eEzsTUWYJ/5GyZjdqjV2
ZB/6sWGZCkw/8S4ia+GrXLEBDzAlSLZt1uRl886m7iHf0kgWtwejqAVcXlaJ0uT25lhA6D4AI05L
LNM8ogtuQQLLGXjcLvrcVTQcxsZUsCeGiMoWOqfGY1Uq9tssWfVrJQMerqaKMAtluDORC0RwEonl
vFXdKK5Lkk90IFSx560GApnN3oJRAbo6N/SPUM1arvMsXW6ttud4YQteeGp03WkvORXGM249SuTm
+04fBWnLo88bqJXfEeWq8vrIdrUOjl7oc3xCj3xkcK+PlQnrpqi0pNDoVnhc8JSng9jh1/h20LGs
mOOmsMWjiTr85lssVnVtDAfw8PbTWRWobGRoaZvsGLySPUasj68YwZmmAt/hj25xnLK3DDPJAJ95
zkdGExx98E7NeZ4miVc70vuc2e7415xZ1Jdl7XLWi7VTdYh5A98OwVOBBmHasfWYRWA71oNNcHbl
hTO/tZPzmkFOQKzITH53fNzYWIfJpFqQcf9lBV3q2mZufwrGCCcQDTBXWZSOF3Yd4uVP8b+CkNbX
89turZxLzlXc1/w/3z7QwoQSsgEOHT5bg/6ExwUNnI9UyhdWOhpwpkYHjebcIlJhwhxP74zS4leo
CZfgjIfJwKRQchzBCTVwXabM4D0ms0F90LQ4hrv2DT/WqY7SHQ+00SXmZ5gfjr2jtMygwpR1HtWU
z80cq/B5Kab7XkmXrT9HRSrvOcYqS2Z4g5CtVudtYiNK67GCOfGKTUHftSU3ej47PNXgZfAncXTm
r35CsJl3wk3Um5zdEqQDtuz9yN1gdZJPNrR76Jbh4toX+AQH56oA/tGumxihJjaIwMI21+QFf2po
Z6N1Nt6a+rSbTK0+MrJtGslBagYzVjgkjjxrquVYUfrMVodHQrmlC5D9qtDn4rqBYHM4xyuNbGR7
DT6K950yz1Qc2VDcbDMm1FNNJXcMiDD5MYPjiLeVAjwCGIX7ZAnn5nXQHxEPRfuidAekSiH5w/rW
BL/pWuHWd4BsLuOIO0DLGF2TRc/nWzg1fK6vFlc1kf860zdp5I1E0OyBSzLhmL+dqUW+LQmYXTpJ
RsOtBZvyGYmFC9fXjc1Btwi4YQbfJBBUaRTj+StBtDbdQ7Tg4i3kg/atVnFwG7evPPy7AwD/Epj1
QOTOYRpMjpiw6qqRhG04RxGoKjpd2uFhwtsqK0j3BTxtlPy05NcxSSSmcuYDbU0Mjax3JjeYQcSC
Wt2R6xN1Dht/q+e3Pp87mFYhIZHjwRtUhGD/PH2yTxf+hLoRyDtYUOjRHHyZ2LdZCyySuKdcWE9j
FW7MovEPHpnAnVlQE+22MyA9Cjeg7tdah7bnLp52itxqonlAfMOsruQNKZsVq7TqKaElam6uKCsO
t+nCAMBmN3F/jvNwWCezWOK91yYqQKt5Tmg861kyTDNCmyECyBUs0W8azkNUmid5+5qjQRxCeP77
qE+sR9/mnsf3D/4+SIiaPkhma85hJmJyYQNcOc251knAVvNBYbkUj5GpVHOMa5/Dm037FhMRyhX2
gETS/eBoGQpce3co0sh5k1RpdFsaKLinYOhwgy943NjeS41InDhWUlGD5tSiRuMrWKZlw7gZS1Rp
1twvQiIZAX7XpFjqoZCUWnGd1pwJy1LwfjJQOdF2DPWd41MDvmDJ6/jjLRiZH3GOdT9NXO5uLN6P
TAo5P6auyFCgh+4wkB5vd+d73rEwp6w5qvIuLU73Np+mxxAk5cTpojnze5p62YM/2/Z3hJ2Ra0zC
euAytRBWJLa+H0Mt/DatPtvg5yFXf17SQN+nWL/I4eqjCy3rFxl8GWR5Qp7dthGGuHVogSK6gN+W
VlIuLyD93fkbV46B8zxV/Uw7SOt2ye68stZ1Qu4C31b7LFK7qp6nOF7yz+5ks04Ujl6lzvNHJ+nd
t7Agw5cNBKlFMlhrHEcf+CE4bzZ4T1dBi79/tUQxK3BYkKyblMtCVrB/0C4u5m2rOUkqkdxYS7Ic
WH5sSHSkgdlCrOK6quHVcUS/LCuJq8/yo5lYlEzD4k5lxe+ZmRZ+gMRgYIkosb5XvVvyEVVaNs+H
mbWW72S3SVhiSMJOlpvBLu68j7oqn+tYdMcwmgfGBgvVG+xD7O6R0fJFjU8nWknslI/pEjeXPGOC
W1H5JpW03WjvuhZ6VSvIgLim1lkZoWHqiJOn1G9dlMMq+tJCEjQ4tZ8k8+h11/tr08/4DuBlFqXB
EbZfLmQyNJd+FnZldGsmNO+GYf+5okW3aWS7M1C/bxvk06z07yPLcc3Pi1c0Bs+JuvSiC0GlPKuq
joaCRNgo2xxwKppNuQFZpqq1L3uXCEPrZOumtvCfCZxtnCObgMKPXDe0WVSD+SmlHsM8HVES8nxt
+NOCYFtBpdwt3lL4h5DbsqMdfgCRQzg5JADlqJtg7v2jzEIec2QeaeIxIH+Vk3hyxFhfGaZX3VBq
GRx9ios3hQBP6CVBvY0DxpsrkwKSVZb7w2U3j+aVD56YrIzhzm9kILKnxS+fnMxvi1OBCfSuzQnY
Gz3x8bWjKP4IRnskVteFvyVU/2AFR7Kkssjati7umaCjOGPBuXUwx3bEmtuDmwyI+a4dJ9MpYJld
BV2SLVdcL+8j64Nqp0i78BxPzW2cTk9hmDV4Wv1u70fTFwZLazfN/N/idl7uE5fmYFG01s4mJruy
epdmIJPL6oWVt3Xncn6nLeERjZgw1STlVZAm6q5Ui4uYM5Q7VDBnH4Wjf2rC1NnGrXxsQ+qokdXY
GcE0beurXkUsUXnJ/mRKmm3MvuE4lJ04WnjODm5Yy4s8HJxTDS54zUWrtmPeug+zh2IHTTLYGiF6
WcaKteIOyW+dNtv47DoNlYsbHgIUZTtjRW+S4V0Unb3cxfi/7cquDlTadftAPyEwpCI8QJo8uDkf
mEwX41VGM9AqJmtXKnMhjZbWBu3UvMcBFpzqpeifkLGN01I2uGiNwOfnJkT63/qxCNmXWJY6gkFs
91na1y/UAsHdorNmTLm/rfwRKGJw8CfbuMZ8akJnEP4mDxyYDu6yy+q8BAXg+29GXr7MRotRnnqm
cj12iLmGz22DXD+ZjJz6YW9GeMBdguhkENOYnqyCB1Gc9Bdj5X40SexsrR5NVzRmoVcrQdtHZ79h
MG7aTVTL+YUd8ZbddcdOMDWrDZ3n+bbHwvhIPFRcs/J35TatkXYMWs4PpqRKscSiupEWYF8XvPF0
opHLF6vGJiUxsJAEHdeud6lanvJCbGO36LCd+lDMs/uUBu1hJWhGKw6+kmP8weIf77BntRuk/2aD
QFE1tOBA21nVsU1XBtlqFqYu9Q4BAclnA0pzwGMvsihkGUSy6ZqeE0jSbn3IKFcwYVOivf303HhU
hilvSaj2WvKdQoLYDonJ/8z8dOdZhfk0xXPALU703TGOeLXY+LGQlmn4jkskPjH4uE7GXn42knC4
xMZ85eUVvXLsBh4wfJov4SQ9INGcXfoj6ZAl/Sy9ZjDhaXqUvButUBa2LjsLdwBrhnaCIgiil1Yb
SpdvIkg17GbHmmMIBW3BK03bLOoRLbjUqxvTYoZkyEWn7L2fZfSBrhm/GyZBdMOc4nXsmoP9GiQl
T11rILCCyk2tzI78rltetiZY3R2EOcaR5nmQAmw07LYETEL6whN2W9Uk2Yh4o8OzKW2bYjmaQjFM
J4BIqV1YrGE9sC2H6tv8zXj/ZwfM+ejscrC3OEAz4/+TD2NIGEM2fZodojpkQlDWtT1/Vo4aMIAs
ShEGKUN2I3XlFrm3mnLMPz9IDv/CXfSnPCyHd93Iyt8YBPMufnEzTIknamX18cGdYSOuokrG0IZD
EVma7JfEbDajZp/aaRJf9k2kKPryZHQdV714DMyBiVqds6v863f1Ly4L3iNdJeGha/j+L1P3yh4i
2I9OfKgMnbOfefpvdUwzZEcGoKBPLXY+Q6nYHBmwiF//+tXP5p8fB8xcDF7e0/9hCy5+daxUi58P
1ai4JkvBUSgT7dLobq6gpNC9TBbXYBc9BUCt/ci4EHr7XTmFk12OTttYN9gxxpzG0ryPk0OvT9BN
G0N40kOJ+6myWWj/5g3r6/HzG8YGIVwkY8s0ffHr9Ropq0TNC4pDBQ0FdMUyozwyUsYg3hHzbAk3
loBgZtm+lU6+3Lc9WkWbcJZP67m7L6v273wFWvP5+R157IEcG9eKbwsewz9rQobbGmpg33DosMZy
rDdgtvRIUs8SiQfGNXSSeDVZlvxwwHJdNBpKVU1MUPYCuThdS9noMxhX9q8vlf2v3pjnUGzsBQjr
7q/GL39kJlh2bXJovJgdKqOzmpQCiMjOn9kV2bJ6oHw+cC4WivHQE+yaPjLm7uP94FCOh4LP7Nk0
F07LznlfLHqOsUbKISp2yIoA7cYjUUTAlFad1nroguKbbZQRaknud/NwtSAMfnw7lKblhBHqPOmu
lma+T6KU4PGYYbjQ+7i3tMq5t5QMmMu7Pm6Nv/mcLJ3p++VzogHAwZZGbbQXOvqb+IOXIhFGmy6j
b+ztxGUNtGqFaSAY9FGnmnn354n3YgWj8VBZCvFkLhPe1pIO6mEOPa5WbAtOJ646w6Mc/isXi7/O
fsEQ+ywPYWDUH3aXodLQwx6nh1pHV9ap34wE80YsFWopeXWXgkHmY/mCfTvgQPBx/uz/o0T/jRLN
Ch/w/fv3SvRF9QFO4CcJ+vvP/OHJdT5BrMMopJPLVOWgAP+hQAf4bnGKeuCIzxFU/tEfllzxidQ/
7izfd7/J0/+tQPuftG1L/9j3wOs/UaDpe/rlLkbnZu0IdcGQ5QV/cqcNZChThZR3ESEjb+y2gEiT
RRFMfkBOzSpR1EmuFrkwiR+McVrnsSVOXtKVV8qLnHktRJVvIzMdP/xBlDcqmqsvoZkt1O6RB09X
/FS5mesIZ3mlqi+lywTMxMl506XMelZAhewrykIChUpc0k4pw8Lbp17w4Hd5cc93frwxx7ey7nCy
E/d8piWge4UFNRprNRaVIibYzG/UegPi4PS/oIogtEabOaQaDQSQH+c8dtv8twRvfUyrcskqsbB3
3tbWkl4gwM8ocUU4XNFCGNk4/iNFbWSH/Wtb1JAw1x3IYywbQWbvW9wENGyDez3ZmT8GW2Ikqb+i
RMKz17mR1++NbJrXuqfpYZALm3JQKZfAd6Z3qkqrVyAxTLQ49y6X9Ga2d0uTxW9Wgg8nzayaeSkV
IUPZUKZhmes5ZaKo3Lm+de2lDjEXzW2H32by96Br8+vALuc7B2bIrln6zSLrC99niVi1hDfHauhW
TB/3k5X6t6LFlrzK7PJ9ZqaGvFUGt54rqFXss/7BXia5SSV4amda7EOkGkFrh6Gxyj26WYYr8TKY
pzS6UJQiHEdVJDk9EG7IdM9t/VNglla17oyleLbLZngYCNSvskEwmB4YRr6kfh699Ab9ns0EnLiq
QuM0KYu27IqZca0WZz3NkTqpWAyfi3xp2rUbwnicoq69TChO+BrSzp1Rb9kb+UYWVKSOTlVsG1qp
M558IV2fmGjHK0KmnViF3pC/tXjVtki8rbuPU5hUK4uyhy9ZBotiPUVt26zy1o5vqwBe14FFP71P
mtz+bMVlehcql1eDqtk9iIYS8qFNnEthZUT3Etw1BwKqMVa9utlYMCmo2BDjfQw4e+2hUb8aVdwd
bbMMf6dR2u92nkmPMA6EKUi3SMrhvXaJT2uMZrXxksW2d5s4PKpWYxCBzw2lyt8dTAQhUWKQMbGp
yk3o0kTblqJ65HPMnyZy5rf+nMkrKZbk6HeIEltRT+0piSqHOuslLjfcrvVjYLfmDZyJWm6Mln8u
6ti5QuMaak0Pb64z+t5SSdqNb/kLkl/mQF2KiRBweWYrMJtjOKYmf6srEff9isKnJfPuZY0qXpwq
k3pp4OXS6NWhnPBZRCMcOGDLo70cE/Buh3bybkUAU6dxfLW2bSKTi9OFD3PBt2cr56F4hd6wrEQR
4Y3yB4d68Lyxauq0pfswDGjfqyWFYd07S7tOiHJdO4ReT73rJXtO6e4KiR+8U87zMozGfBvYTMU6
vi/3kYQntUrHsXiazyFS4sNmduunEv10Q6PNYD44Sk6M34gWV+61JVrjMA3ds0Ow7c6g9yunCZLc
qt2NR5zt3lWtM62lTrcWOufaDOVyR3bYuhh0CpYutJgGcVncTZ1NP/r0LS2b7iI7LLZ+wwcJQ3VV
6nQtHTvXJXrboHO3JgHcMTs2U8qfZBstc3EyuiFhXU+ndoENHbOMaHkLPRr7oeSP0RlfnfZNHNu5
iHQCWOgsMER+eZMSD8aRFW8mhU2i1tnhTIkIaAqr9TKYnyudMI501jhfMA1i4VBcw6g3L7NzLJkh
JMK4TJ7mc2aZ8HLgL6SYiTO7fGKcJqx7NnHhJiLyTBjzxpuy7LYnDE1/JYrXcunrlDRiMexq6Enl
DGpw0nFqc8rHjXXOWNNdjniRiJyGcSLYoGN0GptcdpsKeexsednryDa4vXFv2cS4hVzg5JFfIcTJ
lPTYxb6T8us16pWOUHkV4hvbeZNAccPE7umwuBl3eIrOAfKZCgvt3thzNORuokPzejlnzmWNVTXQ
QfR2WcJ7mjTp84zTvrjLdWTdC7sPwhzmMU9jcanKsN0CKAvAw7mz0MtsS/YdUlj86OOH27jgXDet
DsnjRyg3sRcv14WO0C+j6J4ULQHIT5RhW2F653YGBkYdvu/IopNvJpBPY3r5MBZRdOfquL6jg/tu
bS4bm48J2icMbx3vL+boLdGBf0tH/y0NAUg1DsDTYIBBIwJ62ztKDQ2YiQpgNzQ/uxooAMeKxFgG
nR3bX02uy3+f5lHeB0bor9UwLzt7UeFumPziK0fV6lpNW6kRBhMGODblGmzAGoMJpk+hHbRJqRnt
CbZGDUOwNRYBJxBumVkm786ZmoD4JtccCu+5CYvrsDaL28zVPacauJAyxt4IYd76jnQ2GkJwUWpA
Q0Ed4MYYNLRhEl/csSO1Joz8gRM9gr2GPPQ07e7kmfzAcqgpEKPprTmpV7vlTIlwcQILPIyXxghC
wpXTcqiCdL7weh6RmNC9CzyYntj8Z5/8P0mvceoP2Fn+xT65nn7ZJJ9/4PsmOTQ/cQRHxcFc8cMO
OfQ+edpD7yHwgH/5KbRmg33h6OVj3GCmiv3/v3bIjvkJ0DB7bpyx36Nu/wBDTjbi5x2yJm8BXPfY
vYcmlJfzsfiHc95S9v1Y+WlwNNuSMqpMNpspt/L7mVKgjxKx42I6p6rpeSZhnZ/D1ufYdaYT2JEv
jVtSqeSyCeOOt47dR8+54ut92aZEuBMkrPiiPmeso4r1f92eA9+0LmyJgPrPlOFMd0PX2FQOL9Rz
HEkqFx/jSHR8BGP7nMx1RqT9nC3vzzlz4OV6BZguEh1CH3UcPUt0Mt07p9QrHVjnhF/8XpFhjxnr
X1PoNX7u09a5J4ZP1n2Aivm11wH42BivcuruyA9XafaqdFDeieLx8xy35dpaZPLVsG3EkjB2geh2
s3/bMDljy7/Ykm96PGOZpspuFXbO8tUvDeOurjLkSzDb8fVoWNGFd07yx2TkcSzUtnOykizP4K8q
QYp8oq1eNXF1KLxIbl3SSTRm2PG8toMy2OMmgyAAgqZ4WESS3LBjIHU/0HyWTmjYDHuDIzGkcW/W
c2NvFAVvD2USo4xxWC/81bKQzsWWZw1QH0jmxKD46vBjERRhwrrpfJO2lxFsSNiB1IxyKjyjPNsy
P/T0ib/26Libw8uOEoYz76damWETXIOCC3nwj/5wP/qlzhom1OIZpuQUEoEhC9OyqJnNeM1DW0z9
UfgB6X5tLUPLxGVmaMOZOHvPAm1DS8+ONDLG40uhbWre2bFGNx7uNdxwONkibWqzz/62uMTqVmjT
W5XouPLZCWd7SPXO2R/HkLQ/9mfXnKcNdAFOOnn21Jlnf52hrXZTnBfOyp4U87fUUf171bHtOERR
UDxHw5xdjHbVblW4ZChQlTe+NRibb72pI7CtfX7h2fKXafefqJHBV3MqphvVyzh7bk2cEOOdMoK0
LuD8gG3Z+9Rk3FNDkdyWVriI4oNP15podyu7lGs7OxWV9idTdQA5mXcwbLyOZRtuSlHTrOf0I53o
k8f+S1hPjMye20j3hRTqwZEIoCiHgjZTIcbqEFWi2RmQtTFbZlCiCWwewUrkO1nmJV9vu1ujMmEQ
yaeVXxGgxpNSbyVTwjXaX7Rj6IewToxtm85MKrrYhmKci0urDymYN4WPicC5p3T5UEyme1KNE60X
hHTqyqrlACoIt+Iwz025Gp0l2lRBxx3oVK15DRh08TZSDgyXaKPZpZnqj1g9GZ0AZLqw53A6DdBT
N1Nb5vvWBUayqkvVXnqyHY5WNpT3i6DMAJar5+69rOrvjVDeqYQvZk7rJ0DaJ2GwDODv+CCc5Wwy
ANerOs3kowEN/rqYwIrKivw4rEnxgDeJVSso2Z+FkChWJmYzgILkaLIpRqxiQI/RPr+1neqZcIkm
8PLFNnBAZ31873lVsi1rka2jtgIUQJEnfGVZUEOqvHI9556+2vX0SFKJzBCkmwu/dtTWKjwIflZm
3TMFgbpQqHzLocG98F2n3HposjNcQTlcuexTt+1M6+NCTf1nu3CcF790s02Ss6efm4Sz0dD7j2gs
w2UzeQX1Q7FkTWGbAocjdSPj3VQzYQoGGerGzD2uXBVntwpM4e906wWHWjnOYTDC7DQJAzdeLON5
F1lqWPfU660n+oPWcZq31+VAwtfvSh3Mt95MbAf4v9JxN0cl2lzY9ttS0lS0opwpuZs4QG8jBWxo
7cUFV9uyM76obMLC95TpOdfcHiG/pHM/01RpVKcUts0NQHVa603X2I5VrjiIWObWDBpaDh1/2HUy
KF84jQS3SR/Dwoj5+F+ywN1Z7mBcMx+rbqhspreoiM1Hyg8KBsJO/0o/kvPgt3N11yJqbxfIRbui
gVowqj6g1MUBNlqgbGzpRyxYdJN0eEgduz4GibTfkHyXg22302m22uqK0Zs8zIYrbiQJrTWxgYFv
1bQ8xKL0glVpiPS6pwTxxFBqPEmXXnMzwV+AsTDf1E7AklnENySlskOKY+IWf7UfrPDP+JBf7Hhj
Zz1SCQ4ZdcTCk+xKJCP6y4voKakgx6zKxpVf2P6RqFBYlE/WmEt6YPHng3yZf6PIEpuz3ahHe7RB
WUQZxmJ8foxVCRY9tfFknRS4hBM4izGmvsek0cltk3sX8O6DFY/WThGK2yxTC73JW/rkc9M28tZW
HiMuWSOasTC1B57o8xuunuLRThxfrpjMztsJxXttWo5aZ9yVR0I4d/2wyIzzuS36/sVsPb25heEo
cvNlMZB5DzU2yPQzDteo4tBSewNPotwMMjoqE4aMzHrK7SC8ljKqcS63jTmrj6AfvW2Uk5zquhTX
dWI7nHC6bopWcbIM+8ksH6d5bvdpjq+KmzS64KMsNkNVFXe2VpLcyj8OsdHQTNul30Tz/+jIf6cj
o2j+paP58q2Sb/JHJzOHD/0jf+yQHTzJIUuVGbgOXdGCXep3HZkqu09UAmFepypC6Lae/9aRiff+
4VyGeAgKUeBUtPX8BnrvP9gVI0L/aVdMiw1zT0gAsHe9X5OkbdQHRRbP3mVpNQFtlxT4TRtPwAMi
myPxtrQrH6AKqlBe2nV0XVcLj+DOhRwQbhSOGPFQkBIyyqOUmIjmLd2mnRMdgog7Gt1Utz9jaFHN
dZ44lA3uyg5K13TdmzpihILrsztwqFnr4x3VnqV3YoIo3/N4uuud1AeTRC5jTRbR3xVOGILba+NN
Y6nlwQiUEifaS9Nm3YaiAqLCepipPWwTaZ6qWRTuOiPfRv0avikSQC3Q69vMiPKHjuD2qyyUzamd
hy6tzN2YNZde1SUIykv4YuBoq3kJHHXbOSzIZjbI+RX2kIo0cJ0GN3lbea8tUu3GCOvpSzo6PHE4
0+5oZXVB4ibgSbEQzDzb7cQI8GTSFZurkoZjEl5fPOm2L5a0kYupLgzfqQ5+L2adDSRwtAKavVzw
l+hqHDz7JnWpraVbRGz7zA7XM7ok/44dtndDViXT2lwWc9NPMZYSNuEhRcJDzZLoRN6ymgReXobI
5e2AT/V5TkroON0y7eFTLnchzg2COZlWpFM2rqBtjJRClCz94H5w77J8HG2ssZZxk5TU682uh9e6
ngWybl89JspnCx4M9S2PWH89znHCfph8/JXjjtZnA+qDgxHLsm9qh2rFsGG7XPqw9HCqq8uidwED
pYMzbLHdDltDr4aTEWGFn2gKZ5w814AxW/XFwFuzo0DK2BMyVRdOYql35Gr/IpGieVCYTa8Ho61P
tREP5d5RxnIzD8obhdjNo9NbHlvP739H93PG5MpwrYa669QEPEStwRg6VXckOBfTNYO2NxX1hlBZ
i1vD6gyEFRFgshmnQk5qa9LzaL7/R3H4HykOwGhY3f694nDFhPf3nxbUbz/xfUH1WA9tz3U8G7II
fokf288EgzkTr7fL2ACJ4Ye5HBxayDpW4CMF4PkwWWr/QOXYLMJ6faY2JwTzAAL2H6yvvMRPs+XA
J6cP0ABZBaYzqzX//EfNIWSU2C+GOsDVwjDtLlc89X+4GrffBtU/wnH+/BI8BVwYgnz/TcGY8eeX
iCayALEVKgq1bIhfNCosFTAOLul/XfP/h1fR7+KHX4RjDHm6hFfxqy/S+FLPv/fu+v/vJfST6oeX
8NPaoeOFlyDU55t3S7pp1W9//RJYaX953jEHFgz68dOQYHMIqfxyuWRhMKvT83ZaDrt3Kg+guqYm
Ndj+xEu7cNbx9pcRG1Mqm21pDrtZ2vOWI5PYL/M47dOm656tRNkCzJ7MNl3v3wGgHOmQHefpFHbk
3mosdRu7n0fQplH0kAI+TVZ+OWSPSx7gscj87FJ6o48NuPmCIM+YJ5CMKcV4GAC4ctBIYH6GglpQ
w0+uaM9cGHQN9cpLgfF73ZBdJGbhX5qB8l6NkuMtjNkluTJbw7ssSLStlWlIAtEuU4G4HGbmQBAq
wcENpwFo4BNwsIIKmMRiF9u+e1bpH6O0tLdQg8eN9BVrqCVPTm71T3O1OHcTT/O9MfgkRmmav3BK
zkDFIJydzAM2CHMjrgKTCH9mOzPlO/N4bwO42Tt50J98RStLrQJrIbEixVXEhPpABRFHrnpI7qgt
n97DnhnMqGw8O17E4dUfM14vVb9PlFK+JFjKMwgRhXryJvYxjETE711HbmXtSqf/arRkt6GlFv1z
aKVBspu93rkbR5M/SF9g1+FEv7j/l70zWY5bybbsv9QcZXA42kFNokUE+0YkpQmMVIO+d7Rf/xaU
mVVSMB5p941rcGU303QJAnB4c87ea+Miz9XSlZ0se5NXgYLZGEhFXYR+dcB2mVJRSyeDPp2z7rJE
I/HE/KlaDR7mpLofSFK+mLPx06P89nU0ODOanRa/qJQyij5RDVk1US32xWD+nFXZeKtoqGc/qfVx
BXGDl2AFIGg7nZ+Hu4eg29FJj7lntU+xBsYQv4xzkQPHu6ryIQA50oh91w7LOdNIDmEh+43XVM1u
oKO3LxGVUqqyoZt7OJe3LtRAopoyNzxaoCR80gO4gDHbmJ8StYconfqJlfQPaTl3D6jY+MuN1zIw
aJrcZSF9fj0L0iN8bvoVWtkhM/PMG9fjca5qKYJN3lTGBjiOc60GL0kOiWHnOwSvrJ4Q/OEdd00g
7jH2hHdTGOsPS1r9uKIbZt0Y+K33URjqe2E2wVtAsY+KoKEF18bgQSjBLOd0K1MUAEyDwLyZosbY
TCEqRkqo+I2rpr6sUZXeC9wbB9ur7NsAsde+rXCFOCIPLwfTegryGjewExE8M8Jn9buoto1D3aCU
7rqRQy8bzuBN0foivngoFeTKTtuXU+T+Qh/t/gLbq9YtbaGLhjL2WwSefxt2tUkrGoIW/SLlAeL2
lucRUGTYoI/8gUybJ9n2Y0ZMTKX7glaun2M7vARHaD7qNCi2weRycoOgIPauUzR7azCHF9cI+m8F
2Vl3RLzrfs/p14YcMMZIguKewCFTuN9FSoWvRip8DeF0eCV+vrgqutC7GcUsHzNPTUCOW5CKYy2s
i9+mIInsDqtw45IR1hSvU2QNd82Es25MInWN+s2+FKMzXVFzsy7SShZ7UYNk4LxoP1QTSUJqnmb6
vZpL8rNucIGaouoSKQYqspl1p0BxHqS4gElP2KAxLXd9QE6yGUM+WUVZGcHR7ZMf1my3vuiZhFIt
b/cMDWszIl5B4wAaQJUDve22ilt435G57XSzvsgGm359VNbR42zkHMLDHjUIH01kbxKPkwAhc/OR
3zZ8NBBsHqd0qi+sxJjWGc73ep3YeB9WGMy8g8uOYVdSFtwAl/QOVuuVO2WPJUfrUNsjeI2pGtpY
QdbocecduwS1pRXaHLRGz7iN2p12ARWbrUM2SIPfOPPWIFd5DmM50xqFv3NLYEj9RgVBMY316V1G
3WMfJfq0VswC3wC6ztuydxyfblj/k6PDvDNCYuCMQhT7oYwzonG0pHpt01K8KYfI9lXmxcGv1uuy
J1xJw40n9PT4+68bhW1R7jabA1ifHM2/5Qw3A0bvm9ad1LZ3QbFsGcO/FSTuxiQUrFn9viQgg5QN
OKyVdQfttV3JTOlvJA63z86o2k1vUZhdmY3UtjHF6St4ugk49tC4N4sx+JrAKHnq4zzfK68r9pY1
B9t4FvrSiaRsRv7QWh+79GiX3avrSXVwyZNP4fckFqiPVPeTYaHpTE1/7Smdx1dElL0a4cWIp8f+
SmgK+MEkytFH2TrhzauEPDQ0irEYun1+pEBPjJZT0u3bkDw1+woZZ7PSRxzwXpzaD2Js9RfV9vNd
bHJ6XFWE6K2tyi32zrAYl+aq47LUSILjOLvtSjRdjyGh1h7BLg8DAFpevSs5SJaObA5dJqMfnuBv
p1lCi6GxrYuAwvc+tNt2Y9RwKPj6NXfPbrQ5yIqgzcGLvX1R1PaDV9va1kIXsXaVKvZh6hFVtyx2
pFO3q9/0nMF2tC04M29deq2E6UnFSTaT+SpgLGxx1s9H1FjpcWZErx3dpN5o6sXPhDX8YLR6+9im
9vzEQApvUcKHNwrnGqRtyKq22Xr7uKkKEtCl/aLYkJJijUOMOIEinNZtTpijEWjjrVLpTNFe73/2
RaB9yRcW8axUIjb4Iv79nlI1Br8mnV92NOWw002clBbHr8eQktQt3e7pmJAyuMWEEX8tOvLUvLIH
Yq531rPsJvO5bzTzObGq6ZqVyt5FdaRtpjjWNlplRr4DJP9qDrXmHipssTUaDtXIusbr308dI1O0
KVvXvTEWBUNRlCx8bXKBg1gAeeeEWYClAF8i9N1IW/3CqfHJFF6iDvmkJIKiHE9Xo8PmDxxvOnbG
lN0ErggPAuVyuv49lvEXzHeeZoI75LxxMdNTvnbaItjmmQMYiE4EbXarSG/0OskP4KbtFy8I+r0K
dNNCacBiSDIDr3+u5yuMmvOVqFtQroMnyWuf0ogpUIh7LLdvTTqN10wK08GoguLGaeZ5E5cW/eup
raYn8PgW0Qkz3Z6ZSuLOEQheMzoyyK6c5AZlgbbrpJEezQ4EZjIgjBXOoOHHqsab2mlZuqEK03qp
S43YyTl30g0lEJAsrgChzNrUH7yGmv4qIH3salBZIQjDLMrHrhyLHTFbdKriwmkvUOermzqcyTXv
7B7fRTZfTQOA2Tqwhx02fA06SVpoj62u01pBCseO2aShmfVMG3rY8mnii0xWwCSo37t9LVcL6GKv
iFd60juGUw4r6yi9WLzpoTldmXnd0s4a9DcUIkZHd4nYGc1s6Y62fJgx7MEjSZPzXZM6QFEGkyB2
NTX0h4y+ohjTVwR+gi8Z0Q2UzHQFtO873R755jWJZXEd8D8eTa0OIQgFUX/ZkVIKRio1bxOJ4hHZ
Wh34LYqpfazLGftggPsPI+hyRzdONBrr2bOiazHHRrvG+fMABLjZEjRAMGJFIJqySgUT25qMb1Mx
uRijivqBsvSEAT/WLsKgvwXF5ayQOUSL3/qnW1MiEmbxIjskfBlM70tuI91kesnMaYVts3PdZtiW
WWjsgQr1KyDb6gJJTtPRpNQdAD10RKrZojcMFs2o4hI0hp1/dwrteztbNxC15M4Yh3zZt9VUhVF4
OHP8OBC7vG6QnZNzhTgJ9Nla6GaxCQli3nmp+6IV9MwoMOGmits62Lh4H1epbNRGdxXIJatCSulU
3G9RWSa7KqwLzNjF1VgFV1URhesUfdXWBoUVU/TqO0pMCfCorrf8lGocQLBu7LejO5cPlYlTD5Ga
Tk0/NyLiUO3qtijS6gVZPIQrY8q/Un3svle9Yz84ojHHTeZW6QHW+nwEO5Lu0Xd1vhalZK9ATDBv
TbeZb5PQbh4qejnbPgdKvh5Hwv3s2ba31OCDddBE0T5Dhbjr65QjOfjRY5iICReSIi+lmfMLQcvT
n4nb8prNgOlooPDU4dO9aIs3tvfi62gX7pXwkKGtSUUr7/o6ocRolN1wG8xkh6kpWtI3QVMpl6BN
I89hRac4Z3AiNLzFzRhYb2YE0Gnd0669MYVK7gqLKMcOZ9NXu2F/tRohM1xPrqe+gq9zjinawudg
woa5hIfJJ31ZIW2RV7Ah3Mgfi6K7iGLXvIryFiOlIgKTrs1wRMrQXwzalH5XJsyCVQSMkOKgCm57
p8p/5C2N8d4WeInbpDT4RCrnKCiQXcLtQNujccBG81SYnHVbqnSTpswvsnAAXQbQmhZZXnRdatPP
tHfcF6N0iq3uzaShhNm8s9osWSd9DgrMimaWwiiPoOojx9rYU8NMlmSJT0IIqAZQvLxeVtvjxKkC
VLicqVu6ZOpU86aN80ctixE2UosOmeVXFG6wSngTh2JRPTcykcC7syFe6aZTdxuLnfEeqFH+iHmu
vFRzZhyaJmArtSUtNQgl6ReV2xET0g5a7nNcsrWfk8oQKQ70J0Vnu09KQ43KudPdc4oZYAPFwZdM
auqSRZF0iaZJXkdwVF+SOq1fqg7Qxb7SrEmQslnHKQC1RRuFntHgMKWKO1gkQ7Fuy3j8BmURJXbX
DMmxN7qfIaxBogZccYn5qLiQ7Gy/FxUaqAnFycbW0uu57DNyfwjo3KsUsuDAq7pM+4pGmVdX6hpL
VXidsBlaJWaWtFvXteqrJrRh/cPiuOf7/0GXk2Y1axpyVMegfRmo+Yiiq7tNdYoMZphFT2MDhE6f
qDGLIg/u2kqWb1KrvplJO3wzp/FhRmNu7hybOCGtGMQewj0ze6VJYjeWEAjPGdQ6iurm3tKzNl8H
8OHB6um7uV9idhnxvuaW5j6ilk8ADPJWMGsdJVzUYD7KyPDNmmgWFMyEK0tq4c4NR+eRow7rCXz4
b0GOZrAKvWcT1MKFXgljz08x0OnV6sGMzR9O5jY3fammt3AOesJ5BhfdupySK49Ain3foLLw6Kzu
SbYbiTfweCgycJ6dPjIfY0JNd0kX88E2Hv7Ngj3VFJHxYxE4oGRk3HIGeVoobzdjNdvHurZJzxiU
va2yIngF4jGDRhhcolBkAmwKmxgyPU4xRsPudqTaDx9qKO5xshD6YGh3eZ6rg3Kn/C6INfvWqfVw
YxMDfS2iXv4SIb32EvPftuni8BggAbkprDG6zKzUejCrxCvCJWRB674mBVX7KG33OdPttq9kRV9m
1O+CoLPRLlDkLlVagpmQ2YNixkW1UFRbz+v1fZN1j2GHrnF0dPsow3Laq6H5FnmF4ydhxIrFRpA4
C1Lvcun1l2zlHLKAUfyAtknZ/5bFr04lfUz+c/Um66T6SjofgRSrsI7St1JPEv1CVF0AZDlINlRL
wEqGrfHYGdo4reEeWN51nJEmBXmmrtH5N2UFXKoYZ45mUeNdF1OTPRa5B7TAmrx9FLd0fyhhPdpG
+3McVbfSKfOvm1o2R53occfi1GBlBgg5y+KQVPcTPeM0OeDjFIvex9cMIzny/VuIDOynHHv/GjxJ
6LMrzDaUO763RtxtEGsS7AW61JiGwe9GG3YgMze5KuAm7thD2VTOKBNpnSu+m4AALkz8+1u7lhRS
UjQ7YSD83tOCX5EtrVvaZcZdO3q/6tHUnkI+vS+G4TTRxmrLOkZUNQYbhFOLBcEq90Qhd1sjrosN
XTFkrQUVgI8Loe+roER7QCvC7eQJl8CLv2ut9pgZRQ9awx9M6ne9RjEurkrGZL3nPJ5/4rB8V6J2
l6t5QsLbpiR1Cjl3Rmtkn+Q0/lQSEqa3/BEDA99mYZVtPr6xc5cSBsltrmVYNFNPzFw6llvKj4Ib
i9zwEUouS0bSiytdoT76+FLvHDfcFTBv9IT0HbniyTMUqaVPmeRSRVN0l2mmUt/G4LUOGLyrOhzz
PeqD6Z8WybmoIaSQ1OEsA7/P3y+OuDn6oYj9fRAp1sow+cNuKNlxJv03tey/TS090UsujimPD5oW
hmPqmFBPHmXK5D8DsiClfIpkQB6dljC5uckhNahoIgqub6tJUEHM5uiqg3n6yfNdKvF/+vJ+Xx9P
lemh/6RHc1Kph5FVRcTBt76baxTgC27QrocvH7/EU5vtchFpMDAtfekVndpGYT0pkkgMUJaK0q0z
ROwiQkcG15mhz3jy0HT1BHhtSxyTu48vfW784NWyDKJKycE8tdgCghkFcSLNUiSZtpXEpUNdhUIw
GCh8CDJkBwbMPNh+fNllhJw+VomJDbEtt2sLWl9/tllk69klJk/SeuokO4q8/4LKafZDm1HrOYzf
jy937oOUzDFEGyyyBokL78/LhU2tC9roXA4z52Nt1LAlCJOt4fF9MsuccOKt3wMWnJthcgJnojll
onuY+v/1Lu15CWr/PTanoPuB/IpwZxxTWMNsfW+7s/4KUoBi0kAp/uPbPTdoMfTZ8BUxkrvvPhpH
KpjBeuNLJzTvLHxGV1XIFPvxVc49VF7h0r7SaXz+bnL90SozQRR2Zs7U83sW6HFYrEkdGhFQJtUn
7+/cDZn6EhkiqcpDuPv7/aUjNvApG5hQhzrbGEP5zXbLbx/fzmfXOJnUYosGPQt14wtDYUds9qab
3318ibODg/EneDkMD5yXf98HaBN3aAyFEZ2961XY6cbRQMuC+XCIXyKNGaYu+sVlRZsFQrR+IHbg
sxnt/acHDQIPqcv3572PTTBBRkmyntERC5SNqlT2GpVYTchUUh/Syis2H9/0++fK9fCkeuyjwOmf
fns1xyp3qmTt58XIBsWe7nDqOJ9sJd6PRUkPHUcMpd0l2fXkA/dCoTDbZJBwCBFft1UZr8uqv3TA
kH4yFM9ciZtwrcWrbWGqPxkmXhvHRMy4pc/UVrBpaS+wbT5WTfL08WM785qIIjd0wbti5vpttf3j
67KrPJVe45T+DBenyV6hCqyTtICLEXyS9Gy8X2OX1PP/d6mTNZYalU2wFpfqeo/CfWFChhmcf1n0
um3dF/OXCbnsHpNx0GxqEyCWjnbpq82RdauAVmxBJBV7o6WMljeSAniOA/9oARs6KokbOByi+SrI
OAeadSERs9It4lyltpmBZ/To9Nl4PZQdFeyps7M1ZTZCv+14/uRGf2fK/73qsILT1yOJwhL4ME4+
P9S/mvQIqPDBiatnjyjDa9G795Ntx6/53KFUhNG1arLgawM+budgH6VnbR9sG9U0tv+1qKt0bXRf
8oCDERiYdVHmpJS5VzNw6lVepjWoSsi7dYyRIGgSCdgA+SephOjCtUTr1qNZmj697WGjlGusuU6y
oYTnXKYmWoYk9QJcVmUEVxZ2uhOOmAth0vG0DI1z49zqb1CRik8WrTNjzSATBgUHaxZb/mWT8MdY
C/K+Zvcx8VwSdPG98OSBtz76YdIkQI0COfgfD+73Gx4JZwV1IeJDHWLpyedal2bfD1Ve+p6rzAP1
1nxbYy29tGWl9oEbqsuI0uujGXvhZ6kV3MrJEGA3pxN2hBbn/ZmjCadeizq78ClzTS89AtlvNf2e
RwAVyc9/fJMIPJiNqHXwz+nWkb4o582pK/y8b+iK9IImHp0g7LNJ0RzsNo3ddUuDHXUcCQ3/fJpi
X4XRCDEnD9k4GeoO7kDKTkXht0u8fT0Uj+EYIvVIpuYfbwPMZZKCpbccrwjw+HvwUANqQ4T5mW+4
7vM0LUBpF6BSk0n5j4cp2w0EUwijOH3opyrRqi3LLuy7DF1BRyKxTeFVJjfDYNk7Ck8/Pn577+d5
U5fcmCEI/EbOcTJECQupYMnU3JaVS1+rpqKkh0hPp82W8L2PL/b+A+RibG3YGlg0tE+XrxptSGR3
OXemmY+R1J7r2f2RjPIxHOxP9iDLt/z3B8ClOJba3Bpz/mmQDnjreCo0hBiyyraSWqkHxJckyn5e
zUV/pEz52W70/BU9tqJoQ/noTpcXxKDExXLFWvTH1KteS0iQssGA20V2hg3e+IQtc+7VsfFeFMUe
S+fpEm21nDtU4KS+1nVHksN900xxPemfXOb9xsbULTDLmAYddh+nBYXe1cc45kf7GM80+FQFUOSR
FfHjofF+quQqAnciMzNWD/fkQx41Y8RaJFK/kVS0qPSss6T75RT2XVIrGuqwLgA6fDJLLtrwd6Nk
mTgcIuFI/jv91DCaKI9jX+p7FhCMAYIcax3Ym6vRo0s/FzSx2wlFMgYdE9OxM3uQjFvd2auRoISM
PvIO/9Uj4L363uvSdBNWFZuDZVtQl4Z1gSzO/uJBnPZD1Vqf/PZnX8xi5KQZ6Hrm6YtBkhBldDZI
LCU3fZtMXnLURuqcH7+Ys6Nska175MkRSnUyQeRmzTISlrCelENWTNn7egqKy1Gf7VrOvQoc1Kgq
bRuT6skAsIj/KKq6YCLCdIiQJYgOo62Pu4/v5twMhIyfMhz6e4odyzP9YwswJ7oxhp2WIh5qAR85
LFOj1alt22ZvfWL+8100Z0ZkoiwZJvzd0xOqq2K7R3CVcnYMfizPDpjeXd4Ezx/f1bmPB4+CTTIK
9Zt3CVVjiwtzLvl4Mrjlt+kkaLEF1g+aLeWuCS33O9EWyYFqYfvJUnVuzvvti6BwdObQQ+kUXLrZ
p34YGjeq0F7nJNxVyVOVzA98iJ9c7dyA59hjMNg5Wb4rkmXco2NXbepXYZXuc/D1d8RgaZuPH+Y7
HBsGaJ2H6BgsR9g+Tg/8XmeMnUXJ3Xe7QX+KibzYYe9Ej5bIPqM35wxfEuGW665U/U09Fem1lTly
H7loOuepsmksY3gSddBts8FFj9F1yWenW3H2yTucsPkyiVE73fg0QatbQ56z2owmbQJVvwrlIeCX
bkugsfuM3bRaA8ekiVHI+Ckd+vYQeOW3CEUHFloFOgPOMlUkb2VPGtDciPv4+EGe+dboabMFdRZQ
HPvDv7+1zOF3iEe228Qz/ahmoXZ6hZgyyNCvTK8fX+vM4xC/NcbkG1EgPt3GGGLSdawQbO0D8UOn
4LDJLf21nTCEEd6zWNJs9ckO48xHB2UBqBtXI0D2dPntm4xY9LDk9hLrJYpDbW2g2qGP0cwraUz1
l7oZoHGKovf/+b0KQRWTihQbxNOZ0sRBEjduW/qc1a5r7MNUpbM7qvG45dPwaYKp8s/3bVxwKQMY
gtPvKbWNb2VQLUE4vqaHcLhFjyqhkOpuIIfRz20O0h/f4Zk1h+uxh1owW2wWl5H1xyydQy6P4pJH
O/YhnQuTyDq9LuuNRBH7P7mUB6/AJdaCOv/JglABRFF5wRFNeGVxa2X1vGocZV/EnRCfTF/nxqhc
EjYXTuFSD/77rnokccVMZcBv8+6xi8qfllU/4nFpyDWv79wOv+I/f4wS04Vhkd3DDvHkAxQjvTaj
nQt/NmY0fs5w33TNhoBC+5MLnZmYKanrlpRUnrFxLO/zj/dVzQMKsIAjYBZaz+E47t25fvzkXiQ/
42RD/9c1TsaEp8E3ME2ugaBfrIjero6t1Vr3RmcHsMiGlqeoDytraKpNayfhlxLEImIherWd26QU
/zrUkEVMp5c0x60mhSAdfcr8WKrmiGc5ujM8EAnF1Adfg0ov9nmLOIvTLbDdPgwOkeXSpNDJAbAE
WNsV9nJxP3s5YquCJMhdmYM11nvMbhygxvAmyXR2h2VMplwaNzfR6ER7zHLTIbOQaPYyyq96relh
63pgMdN2zRNOdzm1IqhtCAV9xImYy4a52gYEdyEWTofL0iQtaoiTbvfx4z03NiFfOoJxQpDM6fxp
1y32XJuxiUz4tR7VK8kqN6bUdhB6t4E2lP+Dz449N5s9yvc0hE6+BSuaClhiU+GrOlpqTtdQaQ6D
Kj7ZvL4v+ZFTQteQwh81Ats7uYw5phE2SQ+AgZ7eVdVCGB/c73X6hSb0FYKUdWcZ38Km+OTIdIo/
oTuyXJcqLU+Uw/XpucKr8pqMI4uaSDnNLxEUg5XbmNodRhc926KZ4YxTW3mwVWlfb7ICkSDIJSby
2ugPFip/Kxm0g9Q7bSeUWawDhKEMuGpPv5MOtpe8WQDQV8OIFDB15nDjKUj6ce/Mm1AED0Zqtmt3
tkAYqMQkgAoYyDbh99morPqJ50PcwkOBxjUO9Q5HF/9/DuU4alWydTTHeKql9dmrODen2zhUHY82
HC9keVV/zBGx3lp5kcKS0InOo1O4mgZ9nwr1Gcv33Fz0x3VON0Z91YMJ8YbCd61MJ/fP7tZ5FG0/
/lzObW1sSXSCZdBvw0P8983otVGVtdkUPk0nErStYsVh/LlMIzT17fSJ6ezsxRbKJBtf3G2nhwi7
YTIqCFhEf2fnnETnfW9WOxSgaKnVZwHQ5yYCm7I/qwWWvXeb32yapJ2gogKk29wZrQMfKpiey6z5
qWI0C5H9yZMU58bF0vPmAIuEwDn1iM1tlfF82aclYxbh8jLE0Z2b4WBQi9+UUot8s6rVeqw8eR/r
QeSTlNDuwzIGnRC66c4rzemLgyUIe0YAEvd/MFHxniVlJOq3tK//ftNAFlstjdjmDHX1U3rhU2T0
D5lER/LxiDr7GByXkyLH38Uy9/d12l6bogo9ns9JtKKao16LSRs2Zdd8spCe27ZSnEK0oS9/OCff
oSSqxArQXvoKz0jUInEdirumtI6JK25wlz/mmfdJoeLcAP7jkqcb1mQ2MzR6eu5rw7gPu/KnZ2aI
2+1jU/afnDnkufHLiZQmGdtHzsInZQQ1uGAKRydnmjGmbyqqfg2xB7GG7Ng15dtwrVVavM6Zkbdx
vXgNNLEoMxtEfwSzPOOCjp6D2m39zsCxgKsNn1GkmgeoSOXGLUBhYlh2d6MzuE+uxawJIKpFMKW1
42ZOl9JmafzSBwM7S0k2bqV/S8ruGilOtVVs+WK3JyhskvEWEKJBsqKwWOwN65PRdO4peItTlxIH
4/a0AZuROQ3LqGLnV80H8PuCDELz2aqsC2qmQKum4ZMLnnvFizMLoYxDsfX0sVeJCKeazZAf1x6s
laprqh0YJHcjw4DAq3bRpH/8wfzWTpxsCFHMGNwgnwvHzJM3HcJOpUua5b5N8No6Gjr7wYxEvy7k
ZF1EZZY9VUZOipCJcvK3XcCNYC/m3ay2CknfXhvAZH3yGM48dzYbiwXawxj47sjr2ZMLYkZm/hJr
BO1/sq+KiG3jlJTtc9KI2UcX+fbJgzhTxESVQNVnmbVhrRl/Tx2kwc0VFFGmjjlAyipDc4cgVe7a
oGn3nmPLFSMF5aSVbb2wiYBHtinOC/PfHL//VsMkz8xhiy8cOQZQOhptJ7+IjjTCzlWc41tOJK2R
xdcQy2y+Q1tdWBc8GeegEtTIWKzaVZhRRBYEToMVIn74dpCDvpumQH+JTDbehpr1F7bFxT4aGFI4
pqBNjZ61R5L/E0LBiim735p2Em3RCpubRiuUH9m1sx2jztm44YVRpvIhlcV4w2eLCQ2K5fwcuZ13
zHTnq95N6ScH83P3TwcMD7qzdOhPC0eU2xICgiX3n6XjQ4QszR/tMX6OhRbtPn7p5y6F8BqtAW50
lo2TDQhNp7rOl2XJA3ixqWp3cfONVXr0oix8/vhav9/b6Ze2VH8lp1eWwdPjf6HZWTfkMYeDnuCn
FSHfBGXPsyn2QVX2m8LJxIUgLfpWjcZwbRhaeGcojWBamVX7qtCbf+3q/z8Q5xMgDsUXnW/q/6IE
Nq/q9d8xntev+c//87/IWIGtQqBkFf8Jcfj3f/cfuLr7vynL0e4z6MRxArP5kf+m4ngCdiQsHGEw
3v4T7Mm//geHA3HSYWwjcaHcazuW+09wDbZ7umjQRaVxJdhkSunR/jmZLzDfEkBGPfeQE7JyBXR8
3mlGa3TrOa/cjUXYMMdDSyDrFgoAuagnXEfgUUhSN8vpC6CcuiaqpjUIsEupga08sVDo0sAYb5vY
TDcOlc2vuDIb0pbbhAyBiyB2pm5btBXJvmhprjwn1Ak78lijpojj4nUfFThIE5jI6xoJzK6JJE7O
hIrOfb3oBRsy3/fuQD7L7CweUBlNe6cnO6m0xiV4ohiLS35NTgToF6pXdBjzztXBIhedJg9TNyWE
R0emVlR+Rihj1zwQFNxpR3eJbFxNGpu2H30oQ3s3eI5mPOk9mWbbvAtHsLa406yvke7B8yNCwlPR
Ralk6kpo1HU13NaGw4rmhHiJrmc8MO6upBcQ3qORs0ntS/PapEiS6+7OII9b32gRLdSDMJe/GWJf
c17GJsXUSDKSvQq1NGZzgz08XQeidcKNGNxZumuR2oK2MRF2ge7YWGTCN5KnwpvemcotsTcZPgBn
ghYuwtp9mbtRadtCDNC8itrZd/ZMTXSAH6n3zXcrqftrx010ENZ6KOFVSnGH/avcDPj/XihrwvPP
9uD89CvRutne9XZV07vgzzK7vmjyYVeTgXKLAN5gwFSOvlIdHi1t8oK7HiPhl7Sy0hcdJyK93yJa
Sw5s5Lmk1k+tGJN7t1XIhz1SkwCsezsC4mJsAp78mlgw3AaK5RsSuooDjGB1NAOaU0Jk9xB70rt+
JJZq5WioDYqh3mtigB5cFofRmx5xnlMiBU3XvlnEV9/n9IA2IyjvQ8oKudUHlV84+Da2bWXma/w6
2Zeyh6RXayLah2PpfbdDUGirBm3Nba/Z9WvYU0rhEDTp197kwtPHQqodOd3yX016od81uBsx09Xz
kzSyx0SrIGHbxFivDTP9HiNNfbJdPipzkCbAuMA8hGneU28Y8wO87p8Bm9rXeUzF1quQ45OOHqrX
Zm63yRwjFYwGc5VWw0VvRtZNlrbZTgKQyFd2GJR+E5opWXbCvgpKB8uW0bnXwimApxmDOnjE0R0K
c/LWnVniqYUzeiMHC7SnzOXFEGHXzKhF+HlYWZRoItIK+yp5qYso+cobzfbj2MmLrpwzH9waZCtO
E9+rUGG5CeBZH+NGzre1pfrLXNUYTOMKAEBQuc79lKg8W2lkGO40OcZXCGMloHrdRnXFJ+FnYxOQ
tunG8bGwQ3nTuR2qoEbGz/icRygCVCiuqrSPrxRgukd4HsMD25DqKFOcd9oYe185eyZPTW+rCzT3
7FLGzkmwRjizsRN5lGNF8IID55Fhz24m3OiJ55Lq11u/rL6p96jupucxMWgbe1j+0io/KCu4wpNT
bCj56asBbiMOofBgeNXFhAR+HXhyhcu8+9EVg7GSKf1SnYLrCr9guRGi7fcN7tKdEeHxmke7fqsC
QI56PcQQvaZ4bRfmcJeUVn0dUdj0y6aTdwFhlS9dGc/frUD0dzyQ4AbCY/cMs0qsSXfMN3wnalPm
Y+IPgKL2lZnYeEG7Mv1CTS3b89r5WrSlmOSk1Q8JYGw/uzkhESMhkFs2QeaqzhsFP6IvDCxM0CYS
A3u321rGr9kg6moFhrVjKE/4jw3xWI1pfxUF+W3VK+/aKI3whWpFtp/BtexGOWn9iuh6/cqOU/3K
U6l3rZW5cQc0pmOhoGd/WZYi23vZeJPVHWlKgg/12HWhuZlNj3jlYFDjIU5FeKzKBF+ma2Oa62A+
dDXuVUcy1RRZcaHZVnI04FI82AAzjbWuNKxetT19j5IBXxPshiZedW2S+O3U1m8pgO5RT/APjyks
YkQA3xIwl4cMcOO+pmr9KJqkvQ+xs1wbChWx1tUz7k447V/aovOuR8uZr/q20l6rstNZ0cRwn8Vl
Ha7+i70z663byNb2L2LAebjd3PPWbFu2dEMoHsjiXByr+OvPQ6XPB1sKbPR3fdDoRtKJTJEsVq31
rnfg6wmu6nnW37TRQB0vUumhLvXms5FW0yHpLVDloXPONnoT/LukfJw9r79THo6p2p2WgyNUds/J
1j750dj8HQ518EOLAs8OH49ZYMX024y/ys4VC9POoQW9DseLRk+1BeYcYpxKUHRHRm+cQmQ+M+qS
EhPbKrTI57BnB2tOInnPKykBv9t62DVB25zokkUSe35e/EDbiAF5NMnPBOIhE3WbtPrbSdPwUBO6
dT1aSXiZQiRW+L93ODGHR0gVNkmXNucbFmtDeTPA9r3Nw6q/LizsGEbmYFAtjOE6GYhwBuz0buYy
wFGVNI/PdKv+xm5p7OPeNVSIQG0e74kxDq8WLBC+m+iCCWMaBcd1xDPGFmMwPmaZ5z9JbHYPqoD3
sWl6mGzrps1od1kSQFszbG6DonZuAKSg2EHaJkSwRJCYJ154CPCjWdfELAhhjTCsrzAdjlUThC+F
uYDcCefFHXvyK9Pa+xCmBGNgnezgFx+5bIPavqOVNuM0qa/XF3iWCF8OJA7GE3bSW+zj7OsxHHCp
sdFvd1mNHxzShk8BLpYIb41yL2XjHQy8bBnr+vgM+Wv6QoH/Bzaz7UkvZn8feKn7dcg61OgkG2Be
PU/RB8sjkrKWvb03sw6uYJJnblxhInBXJBJBqz2pCPuaOiCzlUN2Np2rMOnmNcTDNa/RHlwPrq/O
0WCHO0sY8juRx/gAGXqOjskgg2OACQfEsl7HdaL7u3YpW9gKrTzmxLkc8Qav48UTRjzPS7QcEqsL
PlML2B8VaTKYw2Jb/QN9yvhUkRuxT4r2iyfLYEcK571jY1rA/ZnENFCn9EebLQ+Jx5Bn57ntjJNf
2z0uD67frdHfcvkqyOWSRE4m89ke1dZrON4Y9qQsTbffV3nh3SXUpnuL+eBl9As33894W+dbB9Ja
jhWvO944WNZse9k90uNUt9MMLhsni+keOO/q/eSiSCYzVu8NYQVHuynD28AKmB+ZgXiiQPP72Mix
qJI6OY7EUWMCUJA5E1idVZy8MiXAhFivuxmKN9aJriK6g3xpytep1zBkivnB7zrkkwu25b6p69uh
kDPfieN3LI4o+Ebhm+2gbtkE/rCtgPhSTOOAoOrNYJvzh8ks009m0ZSfXJsaELXg4hJGIOVtWwzR
ZSlWRnDqJSczaMdqk5q5Y+KKzAm2IVj9JMapW8jvdPJzPkQR5ruTJUZKzKg5VtJO++9OlQfErzCG
0FZIyy7Dq2TyyAgZwg7lYCbvfaN3rl230zeR7KwtCeFpPKRSnbMa8z/47umXxQ8vuet/TH0UjaMt
bmrhoeZ33HNVBNazgPO9IcStjHFOQLuI0vCLRQLTScNV20xz5mzliDdO6ywvXab/FoFxH7YAxVE2
+VtC1wgelcJEuFnPBxMoIS7IG1K0CBdRWtUOx85PvBZSjnToxhGeMVuHkOkNMmkydYRz3Xvuk9W7
CDsnJJJpUZTkqoa4YVclD6aao01ZwbAOHYd0eFLIz2mGw3c9hvssJRY9FNNtBnbw6HR1WcShIoqC
YNtub0G7jRdDLfhHj/iwNxp7S/jpAcFCm0XkzpOGNUfQ6dLG+GocosQLbpWfFXHr18V1zfJ7MQB4
7cBLPlZD7x9bI9Fnz+5NpOul2E4pdqBL2HHMEWh1EhAY97oflrglOjDWLj6ka37qTW2UnOxFrm89
k5tjdIQxzVDRJ7Q4vPstdr0/da13/0ALP9vsvcWoI5pSZkSImJixvB9CZIlLJt8YilPOTJUSTgXJ
uVtCdmlvxIcGlxb5FQgvxK93NIvt7y/+FlpZL+4zNAe+I+/Ceqv6W0Td+XppxclSTfd1yZkOtqLM
bpnTFg+/v9SK0vwMrHApGA78d+1+QySivyJ3QorcxyOUS7VYQe/4RrCyqHXafP/9dd4hOOuFXDha
NP3Y2ZJF+OuFsCzSLnKD9DS2id5nzCJP/qjsXVmL4U52BSYoU5SZgpdevZBcT0c9L2l2Cwtvba6T
jN/u97/S+1e8TlNeR87rIOLtvGM0Cd4e6DJO2Ggv12bV6YOTz3TQLm4sJKemWfeVHDPeM+4q/1AN
/w8/+hN+BAUKxPo3+NEL++RL/e0X8OifH/oPeBR4f+HrsAoLTOgIkEtYsv8Bj4LoL6ZX6Nagdq88
Ub6r/4WQor/YqkBGI3cd/f7sAOoEfzGLYjwPWc8NmKY4/xWk9PZ7WimWq7YUQg8A1VtUtDYxdKyy
YjkGqeUtRGu59RV6AP2pshQWO6n3JxvNdx8wki+CCIGu+M3fMxIHCMODQdLxUSnGpaYx4Q3l/zE0
dx3J/bJNcEsMH9E+e0Dr74YrA0zvSXqZOuoBt5zZVvKeQxhsPXDbnWnMdDc9FCmyvYyHfg7Up5/W
wL/sxl70dsKwDiUBfpHShSB/5lsaxcjJJyYdDKS++aXaK3RO+zIAnpsQ2mBjn3VnIgWYNuCjUZFH
nTgJwSutYNLWAzF9oFyj8GiSEC88Ssd2k1pY2oTLXOy1XfDv4h5ET+aUBtG+qsVcDie6HmdnLBv0
D5gpxYOThwUdLbOUDLfjOAl8eYYBKr/gRqcPxNCydbSpRWDWGgsjNxD2lqMplfURTWd7082QlrHK
xJGLsN/zTMrMS1hVHPt9M+kfpCQu+4mQrcdyrPWhz0HxEgvLS5ydMOqeV8wxS0zok0K3T1Zq8oMz
AMBVL9lF2XCTB9LWq2FL52Y2Jx4VeaOpxV4cJ4D3zgEjfG7TDHq8T8G3PupGh9tANdmth7MHeGbE
OYcLEf4sgejum3Ii/mNaTT7yATv/3kdZtgBiQGSp5q2TiO5cjLa876shOSPpUhzGVnmSyNR2ljNM
j7lZTY8yX/wPvB2iteAn7GqbwmYkTeOrJuIsTunGYzHX+hPC5+ZpNBfejASvP/qrPWsws/E6Qx1d
+RY21UQd6B/z2OpPZsePkM7Rf/Yx+LgiLNk94flkfRzLhSnXMNdXqmmiq6piGLb2KyTkuRXuL0Sw
LNSPTCcBvshVnuuJBHRJLFDrZ7ilWOkKC3Dougl/mxYITIlkgLt2pHfDrMQdJWGMfM6hMeiDL8by
RJJce6ODdt4S2lVm297BIGBn+n15avuQWcVCtRnQ+wHQJcVDigR074eZvHER0MVllE7fC1Obmxqj
NrhXpsmmYTXPQsnpEbosALGc+KNWlLetmH1YijuOZqO9SYr1Yzekd2uk5oQkmHvx3TzaDFFGYjx2
NISVrGCyVQh9wO/bvU1d3kSC+JDoklZvK8NxiUFpR54ryRkvQRl5scK7I98OYMk11jxJ8uCbifyK
eGG5rgHLPtkMYg419lVbPAGKPYmTwzcz962PwqU6zlYvIMvg2fYp7xHzcx71ukTLWk3fNX3FfsEn
h7zLhTfh+niQkHSgf3TF1D6VKWVW2RdPs9GP50zQ0qThD3OMzGkjjIrUkz6pbFzAvWcTfusXG9OT
x9RmbWLZU4iDjavW1nXLZzcJpu+DG7Q3be6xKJU9xSrjRWHIN+wT6ba3beW4t9Ewe7ejTggtFn37
NHp+84zpEat1hdY7O2meHZxILjl+nh9UqOkg6Jdw/CO5+SUNcZBjvKgNHD3A119vLsz4CIg3NB6U
buthq4iDuYbl139uoXE86IZM6A1kvjK2iKU5qzKvYn82xXFoiNOKCf4WB1z2uq+QUkxeU1WMAc40
ofxiCWokHCcDfEdsR94MPsaA9meKQvDwp6mp5+Gr6Eb3SeDoU6THyVlqF5nuYtQ7hJozMcySfPjz
nDqj+4CnH+5urtKfKPmGmJQKwqIsTyE7lYu/Zx16INmQOutNowa2prG+GRt6Q5ylorNrFHeD2RN8
ZJYPhjfeuFVb7fEe8u6Xbi2SA+XcdF76IfGSmwqPnC3dX3pM7SU7VXbxiYbF2o0l/PTRpR8Kq3Hn
TuO3IrOrE1GcX/XoZqdsgU9cW2N71VTTvCu9ScUQbIZvFn5lu1T0FzXIZI9a3cLtsYi2lu7w1QVY
QASTiht3wXLOiNpJxx02dH4eno2CPCVRynrZtFEiT+i2ULkbyo3x4/E2lSjgtFVl+SNtlyGEuwnS
MPaujvGLf9DEie3syoguOe6v11A8ZxyP+GCxDLQuQuNzMJIof1qgZca2NZknszamYxVgTNcOTkjs
oUF+iUOKzURq5yGjp41tozIvsyei45haH0hKj/aQc/orq46ccmfz7L/27Tz7sQetAeXrwjtkcD1M
R6zggr1vzc81/tNXY2+XcW2bIxrgyIJlF2GC7yVrykjSf3WaeTykIC7o0KUI9ziRTZuMtIJdXvvy
AXq/BQpT9HtUf5mCxG3k2OCq59CbgKqdQl1qtVrTlEXxhMtNE8S+8vUhEpOY48AH1ifYDXXS5DpU
iA5cYsumm1/xkhM8NdvcajYRzDSL1u43Ld/VtVv27WVeEnxTbdM+obkhIjPL+Kr6XcrsYVND2Nno
wfLOrd+pT8vs5My+8GmCxAwIvHUmozlbnb+8tKXpwdaqlo9t3jbYOfbRUYHTnqox0XeicJbtxKTu
XFStG/t2iVuQX0ybkrSsXe867n3QQ1FsklW1knY46ZltuJfGBEcXE+rNTDDp1o2c/EvgE40cmnre
u4nG1SuajL3EBRehdXVfWgZnOebiJyEc5WxQ3m5TI40ecWm2DqVgxftOk53CSSW7aE7c6wbmmNgU
s/FQDYqJhVz0mfQyLNJcL8InlySX6rubgpQnS3AVKXwTYpfcdkJu0B0i8sqK67ZfrFMLW1fGIvO7
S0nW29OYB9rdBN6MvNsmxOCS6bQI49zKze8tTlTllsRFXzENMKfTImUEUmB0h5EIjae5HIWASCTy
K5fE3K+Vk/vr6Av4Nt1YZK15T3hJmTjuFESiMihAxWSoutgHmTf93eQW061yXuuCVt5j2VRuMXuo
m104VeJiqFX3jbNdTsSNXWVMfqbuKpJ946LQhnhGlJwnMLgLk57sqca71XYijktWt3/bbWj0cdfq
Yn03JuNUSqQ8dziH0OUcmZfVV5ENbBDW7fCNEcLcwrWFgrE3i3VAi3pc/4CHEcI/N5KHFtYq30BB
mRAkZptsU2+kIMoEgWFZ690u2Jc+GITHcrvCyfZjIQos6mASg6ZqLEsBGtu/VTvCjs4Q62AayemM
rF6e/ym+pGCKgNlg/63FAD7c2qRBUSdXKxtJaW3vKEP9D6og8wzrRkl/a09MjAEiyxOgRH1V4hx6
dM1+3lYNaRRDlzOCrujTk23m9RzuUdUYD3UajY/CdtLbtKLSqD2/vUmX198ikl8YhFCWgqetm/JS
6R8D3vMbEQWUJ5GU1h3bYP3NaX1YFEYKW6anTDwzi6qSTdXx66yepYeM/LHHTDDAZQRuAHq8dstp
5euLSZDKLhuneZuufmINxdYTOuUq7vVa/uI+8xQMqsTOlluAGIRwr1L6B0YV4kDEarOrcxFtLDHj
iKy9xLQ3TeuUmA5F8g9qGevfeggLURX9EroOdqBfIYjOjoomTY3hmBq2PCdQANdyOKhjSR4Kjs5r
eQ8+uJ14Mc+97jAdZGCcbMfB+1NDY70DH+hn1t+E3EyLX+ctxDM2DknO6EqPrqDyZ2oxereBTzpd
OuBGrF0KwiziyQ6pqe6CFNl+3nsYVQ7NM6g8C7N25Ll3Jn2p51Z+GUfXvcVVXH2aqbj/wPR5x3Nb
m6/VywfNCOq+dy5UsH+KYDKc/mgI0Nepr/0PmqlebFo5AM3IquMoYoFZEyses2lcKzinzkWtmpe8
pW4OMHO+/n1L+Mrn+7UldTy4ulA3Qhr3d5xkcG/WiMAvqqqIK4zRvKyeaqMkBsxgBtmN2Zatedlp
iErZJhmpoPKW5jXI1s8UxeBDPrvyjCUHERSJ13wDYgvuQybWu2jAyD8xuoakmMH7k7oPLt67bjpA
Qrjqphnkr+KDXxciyW5IwjUmOwrzwJgs+jbfyYqwo0YrdieBsj/KmDRMtp6OmK6ne8OyXzD5+Iy3
s4NYgXLJ8OZ0O+LscD11tvs0tRizisUpLqZZOc+M3DOFFVFbTxc8UMNT4lvF1mSstheM8A8VW8kx
jTDrN60M00FVUa+WVXRFAbnsa8abF/RP87aT6P+bdYex3dF4mNLO/2B4gf5RhamJIVntusbG6dlj
cRSj7p2b8jSSSXjKEtgVG5pl+pK04F9a3HWFdPiZQ6ZZa3VAN3lfo/tnT8Gmcevi7/4lqqDluaYA
YXWKdmerhHE7AOZVzpByP1lADnhyT4/pYqS4dHh2+dw5ALLnoVyC6Uomc8pDEsxdDAWxYuelRWbG
Y+skJf6f5PVheUswhEFsMTdU249NguF/Lx2sZgN/KdNTQUmzJeWP/yOhoE+2Zg+cGScCwfCErjK0
LzDke9wnHbJG3ZmavjMz5rdJknHHaR01O8UmjIe+opQPlEW0h6bIp502ccWiEelDt/9sYl0b41Hq
xb1nQBmqohbNd0fjFmZu+7fOx2LfiUEc4CLwPRUzK3IZaCiy2h8fB1E+Bx3946Ks9imcS0dsOy0m
mkqeXbRaYZ6XZeUwepnxgC+o8wrw3hckFB4SuCB1HHpDybA/bF4U09wXl/RO6v3SJqBO8T4d5iN3
dKLhlZYm4+GZpt8v6/5zXdHLKNxQT6ZiNxrW3q7OopLMz2GaY3cpIS5gITXurSWF2tHndC114MDU
EMF95XTjo2mN9s6u7ebF6ztxwMBJX1qL7nnb1QsnwNBY/Wc7B1CSsmxvhkBg5UkOevMyJDWE3nCg
M0pcF0PGxlv4RnpzJBNFWfzDwVzk16ZWPJWKsTbe9v3GIwr1CFNFnmUrQeVsCNkbFa1HaEae+97T
zA/KypZfkNKHV9YMzELYRHSVEkV9Fjqor3zCtg5w1vWhNm0vbsJ6eoRKT3s/a3Fg1E0xHNJuVgX4
UCBokyG1Lz9CvtJlJ8KlfSI4825SQfv3MA6026ZHZGLtYoc8Z2sCNn9obayF8/pbKwgCFq7jDQuj
gTd+pZ25PFnrp6rW/d0sinnbApY8e1IRWdNVOXawcL53TPpBRtbmVSiTBj5Trrw3IQNhoJ5Tirye
xW2d1jj8pba+FKgSs7XoBddxsDgFWOXuykBflpSAADWBrr0uQ1wWKSRSAk+PajSw8k5BPJxey/tX
xIekVvhYBJDHPjQuqBZ0wRiPC1K9KKhKePJXY+Ij8FnhASM1eAzI+kl6c/ngX4G8RZDCULQAQpCe
fnThoq8XPjey0HVKMTKv8S8hTLudCTPjQbZI6DYUwNEa1+GhhGaqKUccyvFG5xWns1meFKkUsDqY
nJFxyieIKAcILvEz4L/C9OJ2NJpdlLMECUKw5l1N3kiMkyMRJgURDBQ8ZgfwNfWf4QyDCC4u7r+L
Q2Yqaeaz/IrVpL3rzUF/qrFO3iR2V56MFVzBEYltjY4+Ob8iNTjimTBNIGXF9SL4kyobsEcubHGO
xeVf8ZvXQ1IVYLd1k7knwzS+m3DZKJcDg9dXVhRLskeg98/SFECXrQs0VK/8LtMqGRI1EHmwOAmv
wqGXXxoLDM3qUzA15N/11YwlCfNCOq04NQc2d6iO3/A8ap5VSrHTmTK6mgP22WbOeISZJ7uvJjk0
2MIWo4XfUgWU41OeDznf9LqeZbduwxjf9JeyL0EkIxFQ8xYdP84hqi+C+cvHbEW9qUvWU4AG7dkK
WRLuMvbfRpk0L5mVpLfB2AIbdev6wfwaN2twyNLndpIV/Xotb8MIhBS38OKhmidQJJdj0kdO+PH1
bLCgEpzHkIlRwJYP7gSIOhmeexukhsdRMUfhlYwoQ6Bw2h/nTk9xVJGT4TdUwi7tcJz5OawfH397
MfIisXAsT7o06ytyiuorz6aIrdZ3kFEePvWIZtt9tzQU57PFbuam06OeKZPbAnzObEr7o1HVbLbs
Y19IN2ifsGBJzuAXfvwKCU4DoGVIRMA5JdNvmyvKz57dpI1pc4p9GipWSKMoTgaanYoPG19iBxSU
IX5NNPHUPJe2AUA9gxk7IqFVGCicHV/iCwS4vHJoWDyv26wKeBogR/rSEcz3ma6eaTCUlrWf6BUo
VOfAVwW0+dQGVO0GSao6nvqJhwnH6cCUusfS3OHU8qeWHs9hrRlm8qBm8DICZpkf1q4n4TmUgIjr
Vonhj73rCqe4JQmK8CgfJueUMgN34DrSdgGZ8E12oNOYeuhrrD+sj44Mxu9BDbt14Fff1BR4Tiwi
mhByBNu/iRug5JD9QqRizUcmWpHdEhLzPE0eT20JYLfaYcanMkFCAAFhLltPs/xCVZK7m1FpCCQw
2yLqltETNzOhJtZmlpQTTZNQQWpINNPIC9ch/iuFDaT++revH6auco4YwxqhjM6cqS2HyqleBnVH
spHeV1kuDg08iZ0jqCrTwGOTgaue3rptgEQHUsly3foLHdkcaELGih+juzT+jjxe7m8FioMe921S
kh7mtQrQStKSkXw5HgASuOP5FJQ53sSh+7R0aYbpM8XsAKCyG72AixXNGJ6HZPiPTvb/RpV/GlXi
b8Bo8TejSvEVT4WX+pdR5T8/9L88d/svhmURixdja+aLP/Pczb9cZi8RvmweshnXZ+L2n1mlCzs+
RDNPp+Vg7YAZzf+jv7uw46PVCQlxLz0j8/r/Zlb51sHDxtwAigNYAqIKF+8BLvSzIFYqAwC17K1L
zUEyyHhKK6GOnbfWiJlZI/VsMo2lfl5YxvxJKHyXaB6ylkMxar0Xkqtq2wLZw5WEtLPcX7A8w8rL
zS+pLQ3I8EldAPTXPXO5n570vwwE19/sp+bPxh8Fg1keLTYp+G28/c3DfpxLJITdhaJaPVhZbcTe
zKGkp8Dkw9ZJ+Qc+iBOu6MCvl8R9DfdGbKZDn7e5DmJ/Ug8boiT/B+rwxfehdg4QyeKSwFH/gCdA
KhkqSUMerc4EL8KUQirIxlPgHiN/nJK9lxLFcEoC5pGbZcIzbkPQ3Uh27UAiUFgLMP2mHomjXs/L
ErHBcnCTurngYI6XXSpqoCqrSDrI7p2slthTI4gb4aU8a8Of1EO5AFzY1uK9EJnUIBeQIZeKsmRK
d12Q5NV2hlpL3CpspzD2eSOQAod+HPeoS/W19pkIdoztyBtwSu+lc5jxaHw+MNIbCAPqwqaAu5YS
c76jeCaC2lp/czNzSwYGWWp/tCgPl40Ieu6NIAL5ZMCrvkv9lVChSOlTJNzZ7ZM9zTjn+40ts1t4
J/xGkfZQJcCBUp86RsyIy6UBjGDnmdUjoMIQ5AbbgcDY+4H22y82h3F2Hrqe9ZcS6RsbkIumh6Wr
OXCd0laf29BSxrNjDzw50WMvCYjcqObUtYxb4wnzUuhMZF3Ym7Kd+KftSEjjjtguBqZqkTRxBkb2
2dr89P6mIawIrA8MXKyuoN5LPqfJ46j96HEaO36cmpLMEYmrEkJv/mizlzwkoSHLbnx3GPovGVPG
9uguZlXteI7oOjzh8FgEpCamhh5owwe9NLzWaTV2vSD0LLPzsr6SYH04ERETvD8SGi4RChCLAcZA
SDI5C/N1lpKWY4QmoD0OrOq4ImwhbZOwcJTqNB9hyXiIKBIMVIJtM9nljtlYui09aa3YsNIfQZ2G
G8OLyGGscjKDOKtGhlv54F1rnfqPxhRYN/PUlncEQaUv9kx9BinQDWNh18FLnRbT59Yxc0XDx5LN
ZhAriIhDGENQ5olXBA3qs618mOReE0SPqAn64d4WC3RZbwpYNmQ18HhnUfndrTkoD+Wglxo1StdR
OhZBMm6YLc42Z0XaX+dK8e6E07rzD51ruMT8ZZX/wEpAPYjKpAD1UdvFyHK8l576Z4wztAEfmfPz
esrCkP7GSGbeLU11WTHqa9onngwfV0CK4XIo2mZO9r1ptP0XaGjqAWoEH4JB+LE6ChuN9KGgjrh4
TLPaTaL67phOOT1zvsp+MFaWx5GkF3XlkIlISH0zchUf/9EFT6zeiHZQNXguRMnS14zEXF1qxCPd
x2JZDOPRGINFXg12Z3R3WjEn2JfaYftdqllHn4RrVsVDMuWAR0D2Mk4mxzktE3rFzaIrnmXHHFnE
ypwp++FT8yBa0NpjgsRB7V12lezcSqge8etCLpTBiyONje/Yn9aPYugoHDdqBjJhM4f6KkaDKXho
hZn/RZXhaN/mCcU9zZhVNF8DZ7ZuMj/MU6ZDSB82RpHmisivtMufO6sDkIEyx9DOScKh+NyxQ1iE
dyaL1902VV374UalRhLtgpKAsJ1doJDegJzl514GvPOh7KybfIB58DkcE1l894LatuXG1TIlvcuc
bPu24vxZiAMfwVROSW2HhOY1jW+ap8x2lm6DpSbpmQbuLIzVF+p7kYY3NSLKL940Jmuy2IcAm585
tqpm/AQxwtiBYmZbFkYfO2OanZwySuA8EAeyqQT6acuxNAmwQeUdjX72V1eUXBric5pBq967refX
OUC2Tmo2mebUtqH52HutHTuV+WzUBHcPMC03ha7J4spmFR6J4Un/Lvsk+A6bNWHs2UGmLf2rce4k
VNuyU/cYuafPnjPVu4pDasvkxXkIZVI/W25W7e3aTBP8ASsiF4agu4tSmPJBWxDKRXZoeS3atPxk
532wicx+2C8GuiNjUtjNEBa2m6q5vZ3KpbryGMTuRjr5e7b19jmPxuzD5MIBDkyVHzpJKIzUZHeY
eVMfJtGID2nvl5/w8urTfYci6Qq3Qgu2t1zOpREVezg9pJfLuV4b/YBtb3Kajxw67Zfaq9psmy/9
KhYwm89oidZHS3YHicbeWMc+Bl43rc8wLRVTRXRV0P8QXdBtS/Duo71avc0gVjfkaAXuNjO9mvQh
TTmw7Tt7usi+ag5hKTWGzqXTnNaAr33qWfd50rQHU2XjliyS9gsNaztzSk3+qYYLMO10FYw3cnCT
D1Gb+QejX4q9ZyDix1l4gaGKf9GNkQ3ywoatj3hj6NNsWBE692Le6b4jVwt4MZZo7cAjev/jJKbl
m2mW+QU12XLp6i76UxTGG+E3JREmZ/zHYjOKHECPX+sT2VROSO4szdzQdseihmFgzg6HkGvQ3DPo
ay4JX/nx94XYG/rZ61VXATBUN8Ix0GT+elU3WbIgm70IiQC7KAwQNoZ2sKkxfn8dqHtvqq8AK5vV
MJFqz8ZJ7dfrTBkEhT5Kk7NbrBVGYHbs2SvK56mEDeO/v1hgmgxmKJChDL55lBbfsIEcJzqH5Rzt
mhWN6eneY0OM0R9IqO8LWaiCAIXU4ibS+bf8W5lGQUsoJWk8vrZu6rXL9/DHACMemku/Gjj8/tb+
5Xqr3tZimRDy4YVvLAswDeSzLSvvvKgsefznCKrJ3SBFs+6pRnpBxsAfHuf6uH6tnLm5lWILf5CX
97ZY11XqDlE3uGcwNKor8i4ofthQOYFrRfQrLCB+Kjaqib82jZzj4/c3/X6Rhh4BEfiNwPK1vbde
FE3tSlOVTAnGESnhPAMUKGv+k5Xrv14F2X2Ed+jKxnyzasrEnutE9P45BYo6agH4E4R/tLn4t6vQ
UIYeaT7wXN9+5v7g2NIzuBeG5uHWFyBmAHr/H8vEw+ISRindzkov/fVzK2QlgVewZLET4EnMEVgU
k4bYudPJYN0MrULM9fuX9H7/Yk9nD+O2kDJz2V8vWYsJFWDpu2ejSZBPAOWdF3OiFBkxU9rVIKj2
xu8Xlsjvr/t+Z8HDIHJg8pl4RL77IrDGFUiiCJ4sRr7upGGfHPwp3C45mPXvL/Uvt8jiwJaBGhyd
z9vNMoCpxKUqG7xtRXgqq7ks/QDtzWXBFGsHp9ZV8/uL/tv9YV8UYl3n/Yu99sQUwMki3zojVya8
qHKdU2mG2YFG549f+qst4q+fegQ64WHBF0RB+P5Lg9cfmuwn56Xrgehyq/IwxENo/NBOS3fTQJBE
lk7Mzp2aqetmaq3+ZpIwYvYuQzmai8Z7YTDRf8MYyKHqXOoyuwsLHxXu7x/L+42QMZ2DAoAdyQeg
Wb+zn9p5BDyzgAbCCq8cLiQSQN1cGZyXmPCy1PKIsv73l7Tef7urCy91JckqEBDe+nWmJXhJwhl3
NkKDWleFDv0DaTWwVTq05XHWJut6z4V1I8dSPgFsLtbWEZF6QBInkW+S3ib3VEkgf8zrsu3vf8F/
eybslK+5Kby7txY6poSDPIV89dUSUnSbXv5spYZzxoi9FiCl5p9gnHdr03eQ/61eLQRPuZDtfn0J
UvRr0U/CJ/YFhFIyE803WtYsU9XSjf/+7v7tYuBG2Nlj7v0+LyhcSC1LJQHBKsVBMa9hUzLbpcvx
zJYu6fcXe/equbNw9eAzURuwnb2pi6rCsJAwmZp8Z4/GMhUDK4sPkS7x9xey35AJbFxDca+gePC4
ORxE3yxkEqyFQgA1U0F0WX9n0sONsYFcGotBnNr6S5tPICFuylgom7OKLK82cLqNLNdjsJHqIRMF
OIEx0yzFvcWocgm67mgaPlAWqJeDccOKfsyyoDl+jZ0faqhr1X+7Eb/aVGMUyrnmMGZcV+dPX6Qg
T7cNqr4/2wvM9Jn0kAuzUXFITf1fV11cijWAHgm3BDJm3qw7SDX2MCkGRh15Swxhcu4fd9doh5qt
uaxZ6H/CD9fT66eNER09+yHBY/wvFirv3lK9VITzdp57xu/A/Y5j8XTu3CR6fAVE/ID0qi0qbO9T
o5T9h53OfrtEXK6MFRAiL8xboHJ6q7HpT0/WLZNBuFh2ni04xNUC7Q9BLlIJWEeOjYogCf+GHlK4
26nprf4mShu+QKdLxRGBOJNiIhT1gzlWoIhLseI1krgcGoux469f5y5d5fc5/EFL3AWDNmr+pFl4
x4h0X8Tw+IM0917eL4/4T3HcGRwGBz10RE1PnW77DfMqdefNCmisTwpwvwLgKNkIOaWrjxLOnNdE
Khbd1rSK6n4Gbbjp/ME4KFf4d//D3pksSYpkUfZX+gdIQZnZgs1uPnuEe8QG8ZgAVUZl5uv7EJlZ
nRnVkiW1r01JilT4ZIbB0/vuPZeSA2MFAEC9Myo2zl7Tx3BKc6s06WD13SGMMkc31145+HL9Albs
ribfzAF6zS84JUTMGtUdMDmIrMXvPLS526N9myMmb3uVVc1nht6NFSOJKMS3SQcKUdzAVRGHc7OJ
odgrs4dxmfnvLdpbnz16okFfaVqoTwDYORVV7cr/u7b+H8PnqBKUl7DY5pq24bOWVYVL1KTqsNRC
BaDjMlr0HKozJT7zU0PTd/YAC7WgDTZtx/6xszveEKuhKmhfi7JRT/Vq8rzQQ0/GXZje/KRMK7im
nlerJ78R3TeoEvwVGGnd9bvtVYNzq1uxSVETpaYRhgG+kD/dfXcxvsFPJzUY7pUlneu4WUVRNHD0
UgHSq/ngNbhaduggKFf9miGEB0AV7P1oJ3zHwcsS8QXPbnVuZzkYz3Od86NbtfLUCs3KQcLJCruz
7qtpdPsnwtpZt1NcLtkD51V8D2LxMXAaBmu2cdQdLecsQo14bSqMB561QXBX/BmXiiwyEXt/yv2r
MyZiOmdYBRKeq2LM72pdoGkFzdCtx7ngDBtRJo3KmA7mrF9E5cKOCHKXCwxKGm2sRq55NvycA9Ds
ufqwQSA1ZF6NboalD2MUVXYzFW90P88/wn5NHjA5weL5KcG5xcAvY2eEfhxpue95kmXJviOJ35x+
/1h5FvcWc9tVTj6JovcKYjfN0+4iXsQssvyE2os2b/UOt3HtuVxFbbDtdLPC5XW1uk0zt2U3fFly
IjSHOUeH/301Q7fVe+La2yABDwU9jqjveynkpsRq5Pmogdp9wpCEAv/z8ed7AyJjhnblX12ffUSk
zHyWB5yQZndTEk1Zj2VjsGkoFocX1iHOZh9kaKX5Y1e1/CIC0IQ+NIXV0XQr2vnzMPs2ZAxM+Eo9
BTV4/lt3LohASVk58UCYafkeGGwy9jJoLedxEQ0qcLYwG1NXJSa/5HnMGiCrowy5gmvFYZuj+AT3
tv/KYK6oTXR1j0k0KvKxwaeeJGuJNm8UcDIK3aHW09M5CdwE1RogSUjQSKVpzkhtKOR9gEC2DqOc
fn/i/29P+h/3pDyy/zKz/H+RYEBCf+WBbV/05540/M0MOW+i76BNMLf9CQNzf8MayyJ0W3T+az1q
/uaBZicNiImXIOf2ff6kg3m/oQxZMJ8EwTYGMOe/WY+6v5I8eViDI+DYxCkbKcj99USvaapqhzZl
F+Oac0sHKgbpPqJZ3VqixnPGT2Za+qxO3Popp7bobgUTGLUBK4i4Cge5F35uPstercteW7O6z2Bm
qMgz0IZDXx/nMLcvfTWIqBxzciluwImAGELo4HZj5XVYMje7GYupvpppSFtwbRXXBhrWg1/bwbE0
w+yY+Il/dBRgkjgtDRywmCGPa57ps2JsvB06yCsrJWwGOjZPXCxaGBhJ/U2fFe5tMAgI9bGNf5sK
e6s/YdRPnuAKOxPbqWk+D+YXpdb63VcF1WvKTsB9zEG/5x+wCBy9+aCS2bufkjngKeiF8I435+dZ
LIlzUtoyvk61bn/4TR7e27IKznVS6u/pbCUtfsFGPORZM2y+Fv3kdM50kco3eewR9CeLKa3v0qzN
WLpsTnCW2C1OytS7S80qvaEq3vgKNEmDD8H3dGesbXVe8vZthKWFtXdb0mTB+CFr+v45DHvcYmQ7
9Zdt+/WmDfLmkLedJQJRJQcKmUIOXkHF0ZgBJ7LMHPiLGyo/ZtrS7y1P9gGO1fRKcN/iRa6KL0Xe
96dwzfuDAKrzdTWH4pqb+t5YU/eidN9cNKWjN6QMAYK6fnfwSRBaO+3lSwY5aLA072eq3sI8xJ/M
qzTw3YC4Qkazi5tF+Ems69LjD51DCb40Ga4idw1yDmZ2nNukeEHXyl5Vn4NbAPRGA95C6HFPJFWK
HSdbsyFisTVoYQtX51Y7w+3gUGyHV860VbQI9tLZuklx6WJ29MxXGSwKm5gsu8DpRy6tAYLEvB39
qoLHZyOz6iFnixc57eJfU12vO9yXA5XnQXnb9Ia8WgbzQKzKCatX7eA3ioCapB8TaFQekJvU+dLO
k4NXhQXJ0S80/4rl1IaI5UnLtjzdYawUd+wwwsc0WSgkp7+QcAvmrGXcedqlPTwcv+ImVWfSnyyr
pWFku7EbSBFW2XxDJyw19DLsqw9hLZM3MoOpcUlaq5X7sPLFt3YyuyHKSMM9jbickv24KPGph75X
xZgbh0cxVO1nzVAWh80k3pW28RyPS79sueYiOOFLBvSvAwAjubV0ZDBs0FJJjyssGhJhf7RHM7tp
2Yx/IQoCdR243ZLGvoYe1qRV8FmSQb9V7ryYgNoA76+jqo14kX6y+RmLsaD0vqvJ0lXlOyNI+AGO
4BfDnJqd12j7Vgze8t1t9AI5Roi62idBUr3JdOgEhfREdXmzKv2p92GDR+RsGppN656k5wg+pQeH
eN1iX7um149IDiFUrJzPM84qWjWAMuwD5uO4pGsEn8JWTeQ0+c7JwmG/Tj2W/lr4F9fs2D7bmQx4
HWBx1cPAHU3TzhmTtjOPI57PJwvz3bHOTTXvjLBPnL3ja/OTBch6vzrcTEfLbIjVVWUuwRU1xTld
yDQqJ2EOhyjaP+mAyi+8j6V8JYvUElYUvU0ZHczFc5KSEMInNzWfR39h3eFw4D21JgsCTvNLd+90
2vhau36JVUXIEZzRYnBzWbGm1sB6dAQLfKRTJ2s/e9MyfW+LbPq0OJW4teHxlPt+6oIFG+eikzhM
7BY8SpioHXa9cudlE1UMljFZsTCb51R1zY4Q5nSjPQ3XmcXXzqv8i9MshLHBpj+G5H4gneTJWSpu
m7Vw2uNsli+wl4YjsXkOOmgkI7YJdlvsT5cqDvvR2yNar99WdpvlfhQE+Wp7gNxXZyPOBTOQ97Mp
inG4oTvPo7jD0VOTv+KLB2S+wHhR5luwKMBLUaZt0fdkRJZO3iczxDkrlN69kOyWV1HoJ4/Y8ZMn
/PSB2+KMaq3WM2SWj65TVU8tOsfTILrEisxcJh8nVHxiRToYogrE3mWLln0MKs/iJgXP+CnIm+rB
HObyAfcOrK20xKOYK4djZdnF9Ug8XLo65bbN0y6eyyW/G6xwOLQBDdU4isvyToYmv66nqB7oiowX
hhMjH/WQwjyhO++KdcG7X/GI3rpulbDyXvvk2Qm0d5a5ml5o12I+z8Yk+26vxnJfGelQHnujrTkU
LsldSKjreeUaP6f84V+bvF3P06LdI24ozNRJu36GtTTTUtQaNGWLYjlIZ7Hwl/eUtPaEVlXvcj8a
crHeAAn2z1kOXquc5ENbDKybW8u+T+qic7jJKvx8a3KuPWnd6rlOaxzADoneYKgfUhwFx+31fNH1
LK64UwEdOoZ/JI9k3Cvi3fbesib3sQjX7FvSY7zIZ2MyIt3OmLBcnMeXZfWXR0vp6RguYXgexdB9
1EmN11y444nPk7dESCk6shs/LHmLcGdydlnMXS/xncaDHbaPk22WMDOlTbIZ+ip5thwLbVs493Rb
JrerH87njgcjRwjwupgvv5p1Hn4VnW3VERUo7RtJ+OyzOSWK7LPRHFG6DByaI7caLr+Mh7RT2G68
9Rcf8lGqB5Lt02fMptNO9cL7ZNV5cG8tFZ+8bLtpsgKz8uNK4+S619qy6udqCd/wm7DzHzOaQdjt
toOIzSqwspjldfgpNxL1jOzTtQ+ehlF7sn3cMtHqeYrEnhStebU8jKXHJhSV2WIKwscb8+Dnla+R
nJ51m+4o3cOFbmeef2hCz48zDApJLNPpcRVWLW96XXQljlwje3Mb283fLY+PeIy1xHT3esKYiasE
vMHq3QoxQ2M61qnKzeHCJWtpdfHHCgPWe5usnxh751eljOqrHGfrY9gP/oto0+aCeeelrfxlT66p
PPttR4vWMHJIr+cnr1g/cQP8QWrsXfbeJ3+Yhi8seZkgHOLWUecOn3yKak6eHxQP8Bj2k1MaV94c
DsGaTEuFFPHDXt0R/lbTKpiJrR2wkx/y4qTBOz3a7qSWmDxZ1kaNDtP0JfAGvS8p8HnMYKLhXKgn
tzR+F//+d3r6j6cnP8D6+Q8u07qiaOH97ybTn1/zx+EJkvJvyHoeW6xtZ412+q/zE6ckWDkhQTOP
ChjETo5Kf5pMOXKZQGpMhHfMIiCu/nWKcpzfbFbDECYtjj4ei/3/5hTl2L8I1Gyd6NTcGn1sbAIs
on4RqJu1VnAaFrzkDR+9uDBKDu2IzW7stp5aTj6WuIp4bYqFerN13cIgMeIiT7NvXRKsNTjh0sIV
b2btDBOgLSESdL73ddVWuMdiHzhQEprlWrdKF6/56rTXulvNb9JOZ5KlA532kYkFaMNdcEc95oZX
f/D73rfOXRuO42W2cz3dapBl+wxli7HJKha8OR7pahSwWAxJH7mLcTWHpcmhygREzGW1Wrt20Z9H
Jnnu0hkpgnGGj7rIQHxn/TC40U8QfhhAsNqDYnaz2PGy/JYmiukM9dE/GZRhnce6lE0EM3V+HFvj
aMnB2tVWSNRvptHPKHocdGm9/VbLKl9nl9uBPdjNbsBgloUCRUeu4PrEDr5M0u+GupBQT1H4XR6x
1Za2ozqli1duj6uIeOd5lc114Ohl5e6FYGb3AGBAejeT8N2vvCKEgrpQJvqFkr71jB2sM5wbX6ez
2ksNWseZCD4fddBk8Alma7rFXU+6vYA5v3Aurw7eGpSjiCcny3r7RAFfxpYh7lQzDv4NNGbML2ss
mF4tiMyZGiSPeGoB8N+cRalEOALBpGDOQ6/hSBn8FEB9v8EMD+ZutC3x1HV4SwuACPM3pvpG/gil
6H4A7rcm+86q6PnB0VUm4sANf1Oq0Uj9t4Zk+waBDccrwX91Qf9Eeva1SigkKAZ5zp2wsve6UI8M
1npv5kyPSaam+45qW4afXHJZzqreLY2ixYPVwiWQqoZWYK4H4uLqqKDpiLyZn3pvcIgRGoW1y0MA
mXHR9uklCBjLY8fm1Y4tGSQ4h8yRbnbqIs70gegD99fuvbaa4qvVt8KGeEfehqf9RlsOkqCIUoJI
dlR1oSD820+RY6cFgL9cipNTDZ8ziQIer7XjPmwVfS6HsCalXcoxb1LplIdydo3jaDsV4B9T38K6
bo5iFfNjBZaElgPFVOmIxI/KNpiGSFmmugHY2E7RBK+bKderziPRtbu8TyQDUV84V8T49cIUZkZU
m0IhHXgyaVuCHC/FYSjSOy9DlNgNjnfFnoEbdlbJZ2aCkLqydeRUaTt71arqMgi/+cCS4A7ohvu4
Xdn3UL/NHYpAtYctdLtCNYh4aPdxYDculrGGM7RjN+aPmvLF+9pV6Vva5NirWgdH3qiKU1d4BF1y
Lz1KOaoj9gya2tqm+2ZNLEAaT4fPqWMAGccPfiXl/HG1zPvKlm3sG4l3Vevogt5rOXXLbnp1W5JR
kVTzdJ1z2/oEGWaeIeeuNbC6wrSfPMsZoCV39g/DD1jx97waB7XK/jz0xVdWoGGs8wTfhjEsbRip
0XOeG3uas9jyx/qrEyzpiyud1IQmr90vfUmjeBV2Hd+jMc44ODEQ4kKPCLoV58n06ouaWxKjUkqo
PqwT7CoNTrNLH91E9DeIBg85t3dTwYU+9PmNCLPhpd+A6gWvz0sHx4vLun4KrAWmECqRq5LwZJAn
CaKAPM4l0AZuPKLywbfZq7KHsAjy05jU1Te0rXBXmIw+UYO86u2X2oHXYQqyxvKpL3VwXji77BRX
97MApFBGYloseLp2Ek/9+iEw0SmW2U39yPfb/E6yHo8gDtuf6yKloiYbjN08CUfu8Ee5n9xgClk3
NOtTjXAWc5ycXlVG8Y1ry/rWKhqUjtGfv8KiGPejZfc/UsgakDRbCCNF1rEssuw3i03c/SqQo0bC
yQ9L5dYHUaT9g6V1c0PNnPnsC72qGKaqag913aX7rm7Nd1YIeufMQ/1Ejq3u4wWqJwbnwYgcCKE/
5pV0bzVW/ieM56tBZ7rmoMstJ876ZfQigmnTrqq58wcTsocfjN6t1a5pzCfSBnsqrA/sppubYHKz
Sx3qhuEtG3c9Lg1e2TBbvueL7p+pAWxl3FoJnClzKTjliA6S9IylWZC+P696WYaY5cp3yGL2Hn5k
yCnWqm/pYpUx+VJ9xaM9PRa+sYekHN62OBjzyF/yLCE6ZqjbzBTtTqCXfC66kWwdXVC3fhMsz+Yk
OhyjYLKeHFAkpzEAX13PSQ6eOHEIXRGXvNdjo15LQMavJDf1QwXih0Bckt8MM5bRDHz/B6GdZU+j
rTwuelz2ydK3kUmDESZ7/looxb1l9ueqWEdSmv7wgeAKNPjc6aqdASU5xjpEDtLMzIeWSgB776Nv
XKrJQAEt1bTcuGiHKs41+bOArkJex356c2bfjdwRL+cyl6BsJRP4ReTC+2rx/Y24Tqr8Ad/WFHvS
DF+X1e1OprPyoA9A+m0x4i4/QPr2roT1mxfoUkBYDDb7KkoThIpdMM3Xoa31AZ4+xtWfE9//huP/
NBxjbvjH4fju+xf93qm/T8e/f9Ef03Ho/mYL7Eh/zVn9sV34OTjjPQLYSGk1rqX/NxzbDMfYNgLK
Ezcb018TWOZ/Mwxbv6aItnYqZk3HRvvAFcIv9vdVfGEPBhJENl5tKqPGDE2d0y1XkQ06camupCGc
BQg/ZrgMdvWmY4CdmV7cTdzoNpmjKAMUj4pf/1ZvMoi1CSLzT22k32QS66diYtnaOLDeHt6cTVDR
P7WVcZNZwj7I76xNelE/VRhW8da+wW0Vu4tr3/WbXMOGsz2YY1CiB5nVQ7/JOuFPhYf8j/qol2mC
ALYpQPMmBpkgqT5Sw22wyGbl91TQQ/2krZ6+B4Qk8AlISpu45JG934LK+mmzuB8gaqPiJFAajMnu
L6phKiR2oOLRE/PeyaBgRTkdFC9DLud33y/bU97VCRj6lZVny1P8Aa9d9tqCSFtibigNVV+jdQgz
n+nPbbMnd/bkfjSdkc+qWc1XjZPgGrTdB9DDrBEZQH0GCCbK2LSb9aXqBxWbYv6iZkiSkT0qbgLG
mF/bvGJvUzVu95kkFiNAy3v4oVCyvAumMTsYfbZedLltlzNm/l0xBv62YSXUKRMjf7DCTp6MIr2f
lJQHX86AZjJXxh1eyJM51YwTWTVcCZHnd5koiUT0hD2euTMOB4VIHPfIePcBgKTTYrXVrd+a05Ub
4nICTWG/Uw1TX2Qo+mfa6IqZ26ChIC02vYLNbgVnqFfDLdtZ89AK39jhDK8ejd60n/vF6T9hiix+
LFZnvljjkO88DkD3JUyKOxu8WIrG9MZrhVTbzlXILTco32ydjwcRNNWu4l5NqYrCFmS6xt6w9YzC
3nX3EN1xSMz9HIcQJ9pIcuEQlaKP5OtG4dBxqwWahbHahHxoXVR7h+nisepGkwVZ2Pb4TEtoZ2Y9
HgJcaRFK9ftojcHNT4s0GZvmztEijYfKLBnFVzI+XQoXVBjhvB8Zfq8Nhbq0ATfBiUdo8V1WqXww
G+wduUrXewVovomkmxhfA5ZpZZSknYBbMEEXjVhHDjdV7vncv7LsknOujMjqyN22ZH7LRWm+amij
Vy9U5j5zuuE29xv2InXTjo9E4tdPYCto1DOKZr4hKJy+EGJ27wPKbzg2pcdx9NmkkMJAJedsqFy7
hy0/Ut7HNVn5LE1advEZQaid19F1hWpXGWzkAo+HtJTJmQpdfXYXHs5R0ApA4kwAnHIhy5cfuY00
zDX0mVRpa+6R/d19bjTmrZ8J8OLgRNCTEP33kMjb+zIt03udORaULs/+XLBfwUZj6Pm1SzIfVHsw
LM9IaHYaN1Vh7FcpshPzZXkZVpQvWgf9KYlHIJTjAaKkSTYIq21suJUq7wxg9h99UdGc4Ht1Ai6l
bRPuJDm4/7WsvxXCBOQxeOV8a69+yVNeuTkErGU0PqZj14V7id06QTJIZ2yQQiLJyqq1DjMKWxk1
QTM/WoUpXnWXVEOcch5o2kPh1axrbwVb3ZmSIDstB2IfTCZpGQIEWzxWlbM5dOYzgFdr8T6kftn0
T/22BT3Vm/O5uqyN1Rlr3AeynJudM1pqetZyToOv0GwSznOZX5iT+6HER0DfW9BgyT4Yw9DLbwsy
h1DHgLdI8+BC+fnfHPCf5oDNN/dPItnd9+n/nN7LBka8/v43qez3r/xjGPB/Wge4J2KU/IvNwLd+
c12CAUQUNq/7T6L0nzIZ4wPqFfVbREGYIjZx6w+zgWNtWWz+OQwvriWcCP/NZPCLXxQqNlkLRDyS
2PwWjCR/nwscw5vpqoK9QMSUjqiVE5zlpR//8qI8/G43/CvUnonmbybEnz8E3yO5Af7Of/Of9/Vo
NDiTQUoo7Fez361E2EY/ps6n3//zj2JM+7cf5fCy4AUHqe3+2ghZl9yRZGqvp3nMibgVOUKCRa5N
bOfAAjvsqRQaA9/qOgBcqO365x//by8ndDciBOwqhOBN+9VLahWg+ifPotajml6s0n8N6B755x/x
i1magm1+hIvoiuOd5+qv5Z9aG8tgJqI9uWJ6IbL6EVGmjgeiN8hrLVfpvzTf/887hzn81xcUA78F
XNDBtYpOYG4q6188nHbaOh7Iou7kTJDfqM4SDTwbo7wol5txMTofnGRqWSGnbW9yJq5lGbXsjbB8
KF3qHZMT5zwr5SHH4ladSfiFpKHrMWx5ABcp7bOoflVktYIsHMWOkWaoPFuytL9YcjpyP+5pz9lS
5bo3rY8LCICt5Gwod+ww7LusHTieZ8reDeYyf1wQEK/oLlMa2UxZHO7asHzxqBR5hadUszbX1D6l
AB7dHqKL56IJj44uIWlS9zDAR424XSf4AQaqyNlOH8ZhXc88UG4HaYyUwpc/HL94qnPnK3rjY49X
AsUxKC+NOX9ORwwsIVCkPWe0MgJhue5Us7ZH1bqULFVi53Zy+o4I1Z59GHbN4hkIdYh+jgVbjYnM
u5tnRlEaUpKLldoffeDNF5nlfcyps2GzNWKgNMKXGbvmbhFSUnfXpi+958C3DhgjwzElP8o+Gpzy
eKJfLdlLEoe3iJPxkJFzAkU+3bip6ak9ikC/bI+mNKT7TQ7zIScn/dL6xFAyjiexFWBubEilm6Aa
BLpmNWvtfXAq33jN1KjvYQDxfQLMwy+1UAioOh9Opg1bKdcaLyuZoewmKVt9W8NKhb0FuJmlGZdI
2bK1rMG9yKkSuCEG6zDmhfnRqaFdLiPCrZHl1vBpyM2WectcxJUgdPqSZ+gqVV6LKKF7Z5e13lZX
l28hSEMnV2ho+rFZ0QBK3V2TcLE/UVrTvziDrU6tkYlbMdveqay4FtiW5Yehr+ZjVdqfMpQv1Pd8
SA/St+eT0+Xho4lL5wg1T9+uqVE/DMWyszB93Ka0hLU4NQrzoCegA7XnMmfmXsN0P7sQu0JnuIEE
CkRpzbyHHBtOkoBexLDhC6qtUrqxVMZ21n2dx/TilEm7w9H7CGT0A5Iy54ZRGkenBKNHe4kiqzui
Mg3sA0mQi6NlsyfFBFCclrJ3zm7TtTcLNaQ4PFO3vi8Xnhtc0exgSJyn5qOdtMt7R0fQFkPntJdK
46ZPPetoz2EGXo2xaSfpqMdV1fq71mz5aamyaz4vhmHHNTy8Q9JkRBiMIPkUqL4C7p5SIZ0k082M
CsiScEDDoHnxyCgNwlOxqbMck0NTMnAycOFl2V4xXVYrE9dt23lIJCiDuq4l5waAYZ6fvWPzeg0F
rrW0782nHKvKyRrtzz7vqxEU6bOqTTbxPq+0na+X3qkphkqUho9l9LsEONOuDQh5e6u8Nbq2eURt
KXYYir+Ru+4C3DdqiYIkHc8Jm3kKeM3HeRkOPdvxkzRoT6ux3hxXgDY0UHntB7yrPpvrbjJ2Tavr
w0Dr1Hs3kp+us8bbd/OhbVL7xXWbMK6Eoiyx8sfuYTAam/2sGZzzcrKPgA45amzzdpYNW+qDlu67
pFA9dtoEpnwtguLKDWmldSWkdsZyP+kaqw+lBEY0ITLFhGvxfpnZFW3rmPEAwLeHfh+lG5+sKEV1
15XBuRitD6qkOs9KBJ4iWoYcHSAIsoDZJcoIbtNEfU/wdGEv6Pb+YDnvgwnxTw72eN9wXA8jt+Cz
xy3Bu88XjhmEt4qzV1r6xKpW7eppnd5qTspo4XpLTNJMtcSFxwco2iolWYYYxasgroNOtTqPONg9
+oJYvYmilF1Uu4WN+Srr9x7WaT4n3vytLBcMB22F0gXSXFEy9dHNXIwkISVkHNaKIRYOlGyiUe6+
CIgiDavvXMEOTi3OgnXkyBgYJ8FkE7et/9UXNg6PMeR9bxNXngMZ+C9FN4sjfucSNyRIbX9cCBgo
YOtsebITpZn1TT0P7snFpnTv5UKdMiNNYVDvS8Ajx2LJePlHOCGCOxf8RpoMeZGKFxsSQeyago49
o1fWs9N6e48AwSutDc7nefSyOw9M9GtX2TswJlMeyUbru0E0/UGVkisPn9QJE6WGU8VFxsPzR6U6
i02BBmyZJt2Z5+N0HqXNPaOlRs276QXl6aDDi274fa7435D/H4d8ojh/mYr+zUe8DfmX77r7vvx9
wv/5ZX9O+PZvISttH/sW6+bfRb0/5D7fZcrnhubjDzb/1i8MVYn1NExgKE0WIfpNlPvTURz8FvLt
gN2HFo3FcHD/myGfk8EvUxztNCSb4D4FAWl5Pg5/n+KsFpqMPbj6BDmcbr5K2ygdxG3UDaQe94al
XDs+p25Hma+ZZ8N5zKv+MWtAkR+VFAAdNHRwqJWKDQiGfRuuLaW8VjOndMskTv5I0aB53IoBozRk
U7BiF7qjxoIGMiy5yctsVe4bH/v3Ap9myrd6Gfl8PveqXh87Hb7g1gRrVHEgiGpwdfAgBSoc67z1
dpi2SmE+yKxfPWr/+qY330JwHdBUjNx6qqpJXTrNPrMuA2o+G75wom5h78CVuyvnutsJQ4inZLWM
fQkG5Udn6dqk38umTGwsqVuEosLKld5KWotHADbr1IXx6gAY//lC/UzIbu31vP85yZCOr57EiBJC
y1xwZF4P61iWw3lV0ol9e+ALO3fCdGshTcjIK8MyfB3l2qZxVQTmG3Up663XjGHsWqASS/x2J5x/
7OSNgZ8uKFmOKgndrcv7EDwNBjxUmVC7EY5f9l5TxwFHy4AZ2GpS49Mw0DSDx7vcekZscdVBF5rH
yRXFx0UVPmTpdBBvutyGaDWbfLeizOb7oCmMH2s2hfFst8kFcm/2zeBmedcgYRx//n7d9ltxZesl
kvzv2Sp63oyfvEqwCdV0MPVQHYcBqmEdQFLMa15kLIz9HnLU1sjc5xaPLcyjWTT00EOv5FCyDCqM
oKsIkUnbh8wFwnO0123ckMlqRJVRq8vq1OdROzwlezlyq8xT660xzMA7iGYJzCOXyoYoLLkWAsrf
5dB1O356Tk1d5+a4Pl3Kd2CaftTQmZ5hhy1vbZN116CywxdJ3PSQ2Zb2dgyi9gVDZHpDO0f2KmkR
gBGwuDccWfM4oLsTZ1XP9D7W/JFyRW50V6urjuT+aQZ2W7bhXth7EZsuPFLVtBwDpwuPRWHZPybP
JkuU6LKs4YuAPtilFlbBQyjNPrtTRc33CmkqOXi1Z+HrdGxq9YCW6NqXILhV95SAZ4avPKnY5hGy
W3szuS09cGlA06bgKPpQHHSR2bT3BOpYBiSIMIKBxaVoMC+DoxJm99zXzhvU3eFauuZrFcwL8Oex
3VbKw2rAYIHSUqZQfklhet4BamzCmhPrCw1zVPZR4wP2aAj0/boW9UPnreVjZ9jUdC8LPb+5Iy4D
+OGI5V26LwGYnVaI4nsrdNYLfaiqYJ8/2fFUuPYHjBUcEsslmCOgYnxQ8bdHDmQNKiRI4hMIS9Sh
IiNJA0W/cdITSfpt6oxj29jdLaZB7KcBtGl0SfeBBbOFLW/sfwLVTUoUYD7JKDBCRgTyTMNumk3/
bcRsfpsIQb2HlvJ71cPkWnjr14bylIoE40RgvM6IAEvCabHJ17yvoNSYhaSeqxMU9Pa5DU1o2dMo
sv2QjXaOX7ZaP9Awa6JNttndyCEBcEBTg5lyl6PV+tQOUdFS98CnG5MicFhjoBmLHgQ0bJY9PDEX
DCQ3CgFqYDJ3o+ctN1PS1I8ZsKDXkL/fJvq0zvIMbtvvdt6aghqlmpTzr7eFpiYm8ajcklyR2Q6U
x2d+TdKwanSsCyt78XwcIpyyWbtboHpvRmIg8DV1ThBAWl7OSN7QbBCOM50gaRVPS/lOlq/d63yx
iEy0/l29DMYLvY7c/AcLDmo4zdLmRxQ9HsZg1Q9kErEXsvNnPuRm/n/ZO7PluK01S79KvwAcGDam
jo6+QCJHJqckRYm6QVAT5hkbG8DT9wfK8rHo03L53hcnfKrKrJyAjX9Y61voEjmVekdGz68nS5sP
0Td/KvNTUXOHQoozMFasd1HjcGhN6ICfSL6AKKFhuUCdXY+cGjNPmK52qv0UczwzADYFt4MyL2hL
eSGEBFNYmehGQeGBzFQ6mDC2vJpf3TAFnm/6jty/sK4XYGSSkD14n/bVaw3wb7n09+XSOlT7Y4j0
X8ul669T+rl+Uy6tf/aHdnDddAocwf5qi2cs+h/toI5C0EY4yNbqO7zyj/UoiXmsR5HPegyz3tRL
lFIsH9iogiHSTYz9/6Rest+M8YjQ4+Vthl42O1hYmW/KJZDBBabZKjt3pkznF4GwaQ3hcgex1RNf
47CzFH3/fEjRwJbasTZJ7ug2jG2rAwZkfY/Ydv7SEZLLkkhvyLZit7BcTZXjfqWpcUN2PE63tIeK
LhytFclgahYPZJEunoR4Ik0TrVABt5k7e46Zdm6BtGWJf6un2uDej7UcDYtbaCCW5IHgr4gwUjUO
+jMOxCKd1454tXEmtV6VpxTDwmbyXDryEekQSLKYbLApOaMhbhvvISEwrlbZBmsbZ5ZRioHpHRHK
Zf/YE4NgbD02fYX+Pm3dASxs1YyeSc6GXlb6VYqzG4+G3n5OtL7buW0z30HHrzBqzCrjT51ZWz6S
rOam34MY/r0B//4GdBjC/voGfKZ0f3P7rX/0o1sxfmN6Z3p/wrn+sD4SZelicRSEBH4X6DJg/89O
Ql9vCoQLtNFoFLiff+wkdAIwfRofA+DS9/bn//6fz9P/jr/Wvw+Z+zf/8y/XBTZsDpe4TOarbA3e
TriN0WkJ+omp/3Dsppu8iu1bC5fJzVKofwgcEmBHLFZiQKLY5BrGW6wRXQsGPs+ojq88wWUEhsVA
xH+a+QbOJJL9HQHiLY+B1wPCYCKZRhZNV/jmZKEYNVE16bxeueIxlU62HgTNBbbRBCGnGiKs7Nbk
GY9q5XD+6Tr4L9P8t10gL04bCMvM49djrv9m2dNqek87xJxq6YbhS1mUnDyFMYL5N5bpAhvRf4pM
/e8+8l8WFrwq35YFTWt11K6XzZ83CEOPdlR5LpEMpTHd5QyAvoA8heDgr573f07ZAJNrcJHycqCO
mDW/XcJkujaxRu18xjhRfeV6UKpm2qdt6VnwWaPRef711/qWZ8wSzX7dxbCu48tFa/7zJ5x7Q1/i
aBoPsp7anMVyBF9gWdDQBZ4SAGVmLDs3XgHH2MX2d2lHu3qqGuApwN/zpUJv1ruXYTZNGXSjLceg
WVsV5oHTh9n0/uYqsN2/XAcu2TAmKGc2O4wt3oqBKiKz46wc5MF24bbCizft6KqPC9Q3cU3ZW7ak
EpwoiecCa8dgE65TxfNlhXUeTB1a4inlwXAk2tt+ia2+cwIodVxLeLVgpyyecTOlSZmcRt2EQEoI
hHFTmjyJwDCsYCFp9vB2tC4FCzybcA3RMBg3WufCJpLEvF812jxdXkG/UcooL1i6sbY/eZTYM2bM
ZRq3Xt6a2VVn2dOdwynhhKk35v4h00ftPawnP7q0HSXvsYuy1iIYvZ81Nk1wUw3jK1fplDKnR4A6
XQ+kV4r7qZrVudITcDy4WJkKMOcBxbQeBB2qPuQII6AQTQ3TnZ+3nQdHtCW1MTNh1nS6dfxO2pjG
sSH9wxrv9L5nLeQTtLASUbNVT9DZL14HM/o7GKIcI/CxKC0uWqsZj/ZABFi6pAAw4BAyR5796RmU
B89wbBIIyV9xsFJ0fFIaX/ZkRQ/aA0VD9GRmOYASiYDzpZB8j69UiKiD5yxBcV4Wr/WfVAug2WHX
eyG4yN+2lgKnMdcphAZ/0oBB9WMEbvb1Wk1Yn6JqYcKKvCSfKEOymrmBsPmw5AI1/b5XADs3Wjfn
ycl3o7Q8rgzqcggcZtZyOwgzeZ+Myn/yiEAkEjCX8NtKYridABuSeKlfUwnihpsfVfzZnzv/qWFE
zLKgSrkymMNopPdAxOnQO6GkaOrpjhkD/I2RaAbAsmbfPH+H2cY10xl2dK9E5MSwjhI3R4MKef2s
SvgIVRhzHV6/fzENWMEA2W+T3HVD5uuoz9rK129e/50hwotbgm/h3FiSg8ZnvU/cYQxV7Ps72fZc
wDgKaFWgbTaHvs+i6Mpg3dEQWaBkmLeT518gDBlI5QdqKRkMTHuym4EdVWMHXpmb0wNuDx0NZ4SC
ddwVKNeDCFMj2voiNfSjMgYXpjmWerAffT+k2n4m2plAmhgcxYWwJbsIkpqVQ1AlcojO5uLPz2zc
1Zdx1loiMxCyp3dq1kz1vufrZx8DqGTf03KqYNHzOtA8aCY15EV0pKPN99w/NlaUbKfVHx5VpEER
ALlpE0wvbHzFrvEy68b21l3LqA5s1CZWR/X06JSyfiWH8bNr842wcwfqTWJ86HWzDVkWOcEwT8Yt
yt3hopKWpdbArPHjIHK8LYnVMxMgCWq6GokZOQivjmkxdUwjgV4vN14n4y9tz7HJsMM9VWQM3jR6
5QMuXsRMSqUq0XVNzOKQ/8drkMoyfPFZDoKS1GSchlzc/kmg8qtAeYw94wnXjZ6sqh8q5oHi3ZDE
Gmrd9qUy3AwNOKz8Q4sfEd65uyKIu1dM3Zzb/ZcEuvoYcC5PFx5zXMsmMOP04GgRT+kFTuHcDwBB
mcU8lXPCHsmNV9iHPY7T5RV3OSWwihthNM9zn09FMObqZarRKGXkvl6VpKc8ZrC/32eYtRfyIGBv
R3oP/9CFsew1vk6OCEz7kMdozS4bdHRK8FPPx4h3YGs9+2QXC/LhpW+Mj2WnactxSYT0jlbZLRZ4
4YZdldUZGAEd07I+LfFoO9uuoin3m+hMpm98R15Scow9/9FNkvapGLqXuZzW0z81ntgNyTCTfE+s
jzjn7cZIT7hZzY9Si9j7YWLWrxtfuQ9sHHO6m1EdbRSnY2ip1tj4ieFeiajuvJ3PmOd2kibhQYsw
n8rEa8J66lGSjSVCddyuLU7kQtgjy/OoumHRLD4VhsW/3/DE6t7ZCVGLn3xPpZDE2iaqd4sH4SeA
aCDFBkardkZkKfnqyqgJFiZEH2bXwzMvKu/WTSw9zPhI6EIbhiJkPPbP9eRRizQDgUOWShHuGyM/
a+tD3k6x0nJYiCLukLL2M8aCzLvRppnHQonQIdQKp/8CXdc/26+4tdxZeFgwipkufayT2jgRSBxw
KYM4iJPauKGJ5SxtHZMzPcM4+zSavBtnIPOpV/w0m6LwOQdLWHwLYn0onmkj+F8k+UownazYPztF
k4IkNnPO+24E+JmM8HlGUMRwn2zHO7OV1jaZV/PKGQ8TgBauN91BcedeshUrNHfmOV53vLAVLeJl
YewloWpzTLpsKDtIUjGfYibJKLkbVOVBpmqUOCspGfEXNsTvjiSzL5WV8+QwrI4rwlxauPgFz8c+
tTmny1e60ExmDGyHwXapGGbLILPg9W19xx+1SUYlEWkrX8vFonzVFuDfUAKQVD5S+5YYL7bGUlRA
3MFqgHGWcykQ2DkxACy98+tnZTLTvTXtFTSXlg2fVY0r6KligOVeRNsUPU8Lh00x4p8kXmeRytNH
193EkwDLmvc4btLWnh9A1tnPTmJwsM4dRAnVdBPDcuxZK4nbiB8VPfLMuQkaWyyW13MuusZDUWv6
qZGJ9m3oWn+fSOVPAe+ZKifVQM6bEzZrAOXMETatPxiPVgfglNyrNbi0cwVEpHhK12+0rfnFAXHx
WJeNB7Ie/cJQkWPML0rYKD/TKwet6PkZNaOlaxjMRe90FCWNlrIbJcPyydBmFOl8T5SWD46VavIB
VgpepE2qkjjxLix4fYdHFZpnq+HR2M7pbs5TLTbeZR7Vcryf1GAHCM+IdtBrFJy6iPJNBGE9JPAH
e48zm3uiiKlBXBPeZi665MYigW0DSGve8h+EDJg8T0W2NIg+kvZSe5ws+ZhoHybNT0/agDhl7BMe
PbNXHhApGABEyFkopHrd8TphpZOYo7v+lZj7aNOW1n3scaRDhiPcTY9BjS1GGXTT1B5r4oxwpxXG
hUjACE0Hh0SQMeKE/kZFMjhl/g2UF66tsY4AndQlRuJ2rEPuQLXhVPhWwYnRivnWn4Q6cl1TGMhW
J6G70W+ZVI/hiNLXIbON/DG73VIbRw+TI/Hm8xANGf2q7UQIptAHcT2Zsrrn1+a5XE3FiSdfiYgj
x3ejWbjHSmcb+8W1zAk7sPiqbvW5id8BopKs/E3rph5LpKZEi1BATu2+8At0ESPwNeNC5UdOKzah
b4hg7ZP1fVFQAlTAtV65SkTeQcuWr1hb+UHITIwhh9uWSsJS6gQFUxGM6KZ4AvdkxY7rCZKsehGe
V5yGQ1ZfydbUjo41tyRM5wUXaZlw2qROxxW5jGt4bIRgur+bc5WxDaHsDn/dRq1d0p9RhWArXRoO
m8ECW4C/CNuW0cyI8bKaQ4P2lqIfV6sZdGsOwq9f5y/dDy+0UncNm7Zf0Lj93K1BxhtkVg/NocAT
DzzFJTqs7TtQjGKCjOsAtU9Or8fhr1/3L63/+gHZ6DoQEYWgU/z5dWnJCxxjU3OYssJ5GTTCEQjB
IhxBEQ0KSq+s5ovjJJzFmKOocn/96n8RRvLq6y4Zv7bDm1itJX/uwkFwMD0xnPrwPY9l8TrzEWU/
US+v0SlI7Tnz9aajLVkrbwJQOdxf38K/E7u/ndjhv/zTr/XXkTkP2+R/hS95Pbz8PLV7/cPfp3a+
8xuTFEKb8FaQPGsa/MR/thStP60OSPqNkvjVcM8gRHBPrSoALssfUzv7N/jTcJP5s+9Is38yNIe0
/NMNvKpehQVk2uT+tSHQvtXeMnZqemdyzfNCMR0v+7SP5wEppUmM3Nxfa/Ta26akSghGz87awBPW
8qyZhYPQMDUO/dho54j3vp1brdzFVA/Iypb+uo6rAywZefJa5YaChPmrWlbaA8hKtKhVjJYt9VaD
eOk8jGjzeZQBYgpkjYTOaNqarDke8w7mbTJRFmNnQrqoAn+MLIAnyPx533gE7fiQp8m1Q818YnfJ
PqmN7tXS3k59HaLS1le3v3FoexbEHmUuRE/nZAjEVTL3Q4qLLxJFbigzVmrl2JEZb1XzddTFAMsG
PZxGnRE5OzeCr7RtlGXGbtaXZY/nglCm2NxrlV29Jwsu2/bNuuktxLaYutsun8WW03x4wdlk7Qq3
9DYNHKaDVVI9GSUOW74pEQ6V5x/mXqYXl0ozLA2iyZvcRD5Qz6srtxkPmLhvu9nXkZLmCw+ylMUj
NBBybxsLZ6RthXGKJ1nhWwhGMDKnPHWvE4Oeiybj4uul2g5Q3/xSHhqxShsLEzoA6lX21rEempG+
13CEb+xkfrKHkU0jPu0tBtkhHDDfhsUs401naw7VivxU9uh2pwnhLHGdVw0V28bCmF8v7o7Mq2Zn
A1YLocppQcqEK2ht5+BH/mlA57jxchMt7BJpT7OV1gGtto1bFu+wJadpRyaij4CynI8mW91HWFS4
wUjRDcG+AAaaDBvWmTaH/aSLsKJmDmyPwkc6uPThFGx9I/vYTI24InL8CIcW+qVttaEEmRRYRbzn
iCbMpIWcV+BMybP2se6dJ29azpmp3CDGXb3TqlTfMhZM9m5TviwQrbN2EPusjjp6dFVtUc9pp9b0
v4pFy8Jh9O2Qa2LVqgWO4pLwuvgelBiqw5idrRkTq5HHw2b0jGUj+kIPjME+MgQzPs5iMZDO9VeT
ln9aZjFtJ9qqbZayn7IrEtGXpUIHWnAt4CdrQzduAIsuOMYFUVkb2pc2zI3ug9YPaKrdKQqptUkL
hlW7R5sotrXli52DRGYXWdm7Dn/ANbOycmd5n2K/1+Fau+3GbhztEdAprCXEHiJ0izS9lGPubcgh
0TGvJ/MeGl/3iCHOCw3Xzy8L+4mw75drZCDFDqSBorNOnN2Ss0K2kVNtqwkq3GBqOvy3btnqOJW2
0MMSEHq5GSaDhWbTzZyjYcLLSmNvPJhmTLjwaF71mi5Djb3cO9CxfIteZIUmwNGNE/sqtFXZBrpd
p5vezvR3UAPJudfIWy5HckiHpHE3vgRbgSO7esg1a76LGqmfjKFXdgBrPwFLreXJ1mk8krSG0tnI
osrZ95OgyVuVZxdtOv+idq7oTvd1Tm6LyD+laAIx6HnFcWwxOUlGMaG78H02S2/TfRUZIBL92xQl
IPkVQPTVJRlkzvCge+lRVqNz8mA3rcydi8Noc6t0i2BQyIPBQoZBKBhxobn2P2P7v6SwKiJD3hUS
AqkO3H0/p9rXUizzruiAFQzuOVX8+71b7SnrwTWB3doRW0oodAdbbF5rxQSKdWCI9KWt8cbH3vLQ
owY+uCvDv8hZKSpPDhsKrXlrIr8hSBnlth473fVsujtZmi8+IdeBl7KrH7H3PURmEm9K19/KWQt0
bjX88e3XsS9oKBYgWXaXoZktYFzAnSDaqjDHbb6ymuchb0IEmN6BLv6WnNOPjtOfs1hkx96enjxF
wpCbOsOG2CoHgGRaPfr++J64PiKLG/cr+DTM4hFKehUXj6Yhr1wxdDeNZ57SGrG+XdfFdeGSDaJ3
d0XCuCWyEm8Tte23rpM6Mn0B5G2R9V4I/IoRNrhtq4biTOZ0txdT5+F+AGJQYGboreSjPzNMmcV8
qMkjvloc9J7kqre7wSvGcPJ4xWpZHlsEP3c9/u7M4CHEuGBC1oFkFhBzseukTahSaT80CHsZO7bp
1dz2RxDNCElGS6PxkTDZEh4vSdk6z0U+fVCRlAd3dr/U0iTvNC6SnTQHRez5pO2IX7Y3bjn6RDwx
pY5dLKVCrG9cXTctvdbAlHdTguLMlnrLBmo3tSnjcNwFRyPR3ku/yYIW+okFA4OzUMqjR74CZ03a
4ZyMnAPnb3pKsEHsY41TDo4itgM4jfTAJgicxbJ3sausHdwEIGyiMfaxm71XY2qj3/ce56G/6pmw
B40Wf7O0xj0VVRHtNLdYAtE4xg5uubc1RKmfvIb2oBY8yRdO1R0QvDpU3oyz8xNTmWp4RyZQhDcA
ijVw7cNEIKBocPljFVZP9EGlu9rxwYeDYOfqK71bRji+wjKYmPl6kzHgsXvr0Jp1OqKqaVCuvbOk
qiz0+PPc9dj57L7m9M5xEjSKiC5SFuyLJdBAdQS7ETRfnTpr7F1/k9Vr84Oor6BNJt+s6Zau+3ch
jhYrHea/K6/hZ7BG/f8vxG+T9Gctyvc/+L2s9vTfMMavRCoUsivGij3572W1J37zSCwycNtZZHW8
ylR+LMON33zXNolKNVyHf6z0q/9od1ebPdRrEj74c3bKb5bfv1qGG2/Nc6RqGSiE7XXnztLu7XIx
Ulo8JpVtH+mHmyg0syW/JGveFi7/cQPkBKmYRTY7FRRJ1kD1SY9iHM2DeXpnV17zLJysfw/Lpn8f
01H/jeHtbVPLuzN1Pj5v0AT1v0KR/9xW+sgCQZ/74piNon6xE4FDXk+qc2VP66AzLcinb3SqiaZG
2/unX/G/rLMhI/zUcWC0W9leBjoih77GEdabhTaAq6JxZNoC5ow+lC1hynDpUv8691GPhU5ju2e8
bZXD1+S4V5Pw03cGsesfp6Vavriyb0k6XmbrFBdxv82J0dwT+yfzLdM4596lipo3k3TtY6TK4Ww0
VrOjVhbsI+W6tC85p1ktlLeJObMEchkco6FpQYaCtHJDKResxR7DwTawBoeaOnPMZzwc+EcYtgdL
77GdZva97epCXtAEVrt6FhU5oIPlkbLKDDqBAppkG7Kd9fcazg8Wn+6jnJauIMi85RnsOk1104kp
ZvSmKeaItTUeZq2MNjkm9yBbBokayFVjCzCE4qNJqgTM6jR/qLJ1SaHhHjwTYUvR183De08RdRek
OnrEAOMKidn8AM4BxeW8U0nhwI5GYqsJU60B92Z78aWW3bOrSI0wi1v0R7XuEHDg6l3oJZO/VRLX
/m5E0YDLmlsJlYEXI/5sW4cRj0iGR0PWyZYwbiWPZNQVMcK+arhMqaTMMywFOCl1DH2HXCLygioa
csoJ22kMBN7xYl3hSNMpTOLUVAGQVxmwRBH8rJkmDtSBphYUwukCZdsf3Gz2QEw61V1edROE0Nbs
yMHE5S86oJRBrE/GDrNbt+sG1KUzMef7xfTYQyXmuANRD8RiHEPuVP+Ifqa8LOxDWfXVMjstmZeF
nj24L6wMm8NS6svWL5qBPC54xbvBHGIG+hm2b6Y7VGmbke51j2bbAP7jTSffM9hOZaY8eCrhIQTI
PvkqlD7eGjWOsiCt3PIr0n4WeMzaLdqhtCpXI1mbBkjLbCtw3M7JQu69BzZbrOwkVjam2VlUOuqB
qNh0aoLWrepxE2EHizfZFGF29KA1fKmyJEqBP3TZ3tRr9QUCKAnlYw4AOQnIPRj16771u/QFh15B
oEA1CvO277votMhljXWysvHDulQnCBnoz8vCtFNuIl9OHXdFqw2fq0hmRdj5Q4s9Czlyuh1kV2nb
GjfiNUviakZP5g7GVo7akj7MVj3PBzTKjM21qGLYXVddGRMxkcSElfsKXRxGNqToLMuqDgtjrh+Q
1yc8Cobq3CWEkIYttfFLX5N7YXRzwaU+6fVxZkV0ATi3HoYJnz9f0uo2W6R7Y0qCWEA6+Lxat362
OcGhAEvbUNsWZwS18Cj690PqZOAUiKDWtjQ+y6GtUe8TidA8s6RnJTFC3Qh8e2zGMFHcyNtel5PG
anOSn/SMSvKaNARbv/EjxaivMZv6pesL2r9GK9DXrkc5UwC+JwGRbzswlmcPoQ0jmgpzeSp6Enzr
Ta6sBZDYFJHqAA1bCGN+saXs9ObkjanOP3KW1gwxQONRIQe1sajxQxVPRdpjm7CrF6jsjMLnjqCe
ulucm7Y3eMf4cmttp0B2ZSuNoSEDwixu5yphKe3UqYkSwcime4ka/1YQddoFKWX6bWcX4MCqGAJC
6M3ExuNVGuD2jkNSnomLdQEv8g64dmGCHCt0WOONaGFZBBSEkQxJ6nY/aiPieYgdHYj0Il4wy9ao
B/VAJgCimca46rmG50Xo64wNC2V+HUSeLo6xOcGyUH39qTeGd5g6nOPo+5m9iuPVvXQKqwi1nAyJ
vZesKAzDS8sROiGTH2Fn0c5A5n6dWGME5l2DhZNQzz+auZzI5U2k/RlmqYNJ2DKSXa1gEZo1hIaC
DclZII24AqqTnMnOhdxCbVkcp9ZrbCyxnXFlQVE8+qa5gNboI3TUPGcIrrH8ORQ+wZUBexzXRHLS
406UNXE3dDluNe8rZQEhRwiXdbicoXXZsS0gBHPg96XVv/93Lvs/LBx9KopfFI558ZLU5c8z2VW2
94eS0he/AR7lvDARHq/OL+a8f8xkV42z47DTMF8Vyfyffi8eX4XMq8aRwsWk3vtROFokTNikPjD1
Nde/+0eFI1Lln6sjg7y3NcXCp341CQZ+q23sGL5Uk2O0JzFocExEwWBjHLCwD969TR1QH22ftOuA
yOEFgXFHKsu7ZLAzhMevC+qJA2BBElP6abTXJJSdR/CBxRXO3zS7G5wKCCm5ys/24lSnhIb1alCZ
GfrrQrcFW1me8A1jZMx9gHJjVp2zptXq5yppas582RDyMtP/qWXcxEtiNrtyVJ3/PLIq9g5gV0kP
H9rZ+TCqSXp3s2m7ONvThCkb3pCthXoZYHnceDyXVjCyfGUk112dx7tmzaM4D0QWDPFOK0qdDBgk
L6SVlyr1LHVTJIzT3R2O0qW5wZnAPj6ZOIWwNswEtxyG3gEqtC1B8ME6qFCKQ8GEf+ebNqhJxAU3
ngkQWTEE5ftsg3QupSIV2/Z1ZsAj0eUbgyQi/bNSRa+WbZ4Q/KcHOTZ8xNUVHWtOyHi3aCRByAqJ
GkBpjRz4gSkDCh9vaQWwgKwRyyZ3xrhqNrhIzAQmDz79esm+LNE89zaIpjImEXqMARKwkRVjvDfz
Kepu8JhpR11hhCd1KwoWX7MCBekgyPqkOiaaNu5juzEZblFAB1avI8FAVXNvFMreOX4zv8A3BRFQ
yGIz53OCuapHaIWI6Qya0drXvSiPdT3IfV6N7RC0VY2YdCzWicAEODrB6F9WdWg5SXyLza0C1FdM
oQPHJhQD9UrmxPWhX/zovitV+T6qtIGABuLCg4VV5W2ROe/yuozvIVD0dyoZ3XsmyeNzgscpJJUk
OnVNMt1zPdS7eaxTnoxTdFeY9QydsdGIF5OSUsc1o1AZqXvj+3n0lBArcZgSR7vVpmgdfXWavxvd
zjpHTlTsSVlOF2aTzNyfmtZjDx4VzrvWMaoHwK85eSlREk8bdhfWtEnLzp029QwdomImSs7E0Jdb
IgmGo6JA36sij5+QrllX/gLXkrQQWz0K32AL4TXoEpltd8U3QwkKYctdwDjFdVWRelWTO4834o5+
zj12yn7M8OT3mRQW0NHJPRssjWOekygjMFHJ8VbGsXkF9bs+sHZEdJbN/Nay6Lt7KvbqqesnArMj
t/mkEOaRBjdu0KV5J37pcovdTWzmviFlZS6m+8jpk1PFMOsxxq/2QVpLWa6eH/NzVnf6lbZUPMrb
1nJPqpj8nciar4A8ogOC3HYLYRVTUuRmD37uyQ+6kxXvZwqs95Ya0pW67OXvW8wTEIO5wxxt6PaI
5cyt76phlzbOlaoB1GLiLPaQXOHn+5V9UlOPK74imoWI98rXiA9g0rLYuCFoA/T0riLODC5BQ60J
89ziKkZCmJBpUwQp6/xQaOSY10pC8o+wvPG9DHA/i2QTazqblF5hefWrkEbafBLs6W8HrXuXLt1D
1mjul8mGIs2ccuWD2cpy7Y3ZLOwUukxclagTz6z9m4AOOwrdND76onevZ9UhTKhl/7CATg3tTq8/
OxLiVKOW+o4Z4fKpVQSvBIYG9MsvVQMlNxbvCHG3N06L2YkdTDtj3ffja/aA8nmwwadBJ91Eealv
lpzlDvU7ZrC0iV8YNqZfC0Wp3I/t2ZSR2tqOmsJklNYHk8r+YGmuSdy9UvP5NbNX5A7928BgnTtO
JPqN0TIc7KiuEJrpXn2fZz0hJ81g+NtXTenYp+S0FVGKCCkhb2A6mKt2tVaC0K88VtbDOETeJ9Lz
2KLLVKLPeY2whsYxX4QWeVBxK/sFA3J95Ts4/6hzDM45qVvTXWxUSLVo92AeKAEvzDeMR7L1+hs3
9uleY0n8hmHZ2OT7FGZGSYUbNLPhnTXY+Dcg9zFUKrveDPr0ueWZdzEYZx9jLeo3/D/FoZzhpLfR
vOyHVkxnbVhdoqjCP4u6s7/VmviSNq15NoA3wFdtadoRYW3bDuxyWoImhZPrXftWnp/Bh1IKZsvn
BI0jND5KODFN72q9e4AMxl7K6JINCyN6VpYgu5TR0l5PF/++Nbp6qzkm7FaBp/YQa8lNkY/xjlFy
xNC8M3DX2OyHYlvfcb9/ztjZXFoTjUpCofgYu3gHjaRrTipjB9Ihiyiu7Rowit1X43Vd6fGB3KQ5
xWzsDHucDgQf1nmJlMZXd+lcd1/aiZUIlm2juCW2yXuKnUiceIcQTWD2bmqbrSIjfbu8KyPN3hXm
XB8NQHsbnUlSOPd6etY6mLlOVdX7QU4yFHIans0OyE7h1VUwuvnHoTc+ZW2T4w00l/OISBM6XK+S
O+HBCKr6muSnMjE3szX13wxIh1tpzPIh0x17y9AYFUTM5AMxqIfaR4semLz2Nwx/hr3yWcHNPXBm
6CWWsc0WHxkt2BwPJXKiHZW8IrAmIU5cfep0UXwk8Ufu8MjmX0qUWtt5QWrLsfcx8YqvXZ72R2S3
7kZ3c6ghNv8tsl0/mHETHCBH6Uc9K8ilTA1zh0LPOC8kvn32M49MkSLR9rigAfD2UXGfDYV1woqY
7poha49orputBIB0sES9Zi9ReWlscva5mYxXKTGK3EcTq8PB0LRQnzHdTk09bi23rz4PZANveO+P
QGiMjZwT56BGC4Wafb0IJMcVWiI0Gr65qw37c6s395LsqKBirUe3SBZlp2vA37UPBjTPIEmY36eE
gAVOASY51+sbt+nuXR2dYN8SclHCpwddu84MLh4Ei1NWL/Gu6tij4nYl9TqtTKKBECIvRbyLRHFt
lZp28ftJ7QtH+gcxZ3G4WOU9Xti7GVvpDj82KR+1Bi63mIECSCOEI1rsEcjW4bCAbhRxzb4hkRA5
Rgv1m+Zat9owmQFnu/uIdjw9LBnQE982vraRg9uauMcgLUkRMtPG5kGWJzwPLHmvUEh8Tsu5RbDI
5Vf32sGZxure0QBQE5CYrJJdJnJ+I49TiR0EFCMrk3TxTuUw3xep/ZFQrnf/9lL/s17K/rUr7ZZ4
tbr6Sd0iXv/khyWUzAj8OsTJmb5roSJhlvujkzIFyhcLARM0XTr6lc37Ywzv/GbiKuDvXN3Vv9M1
fqhbmNAz4sAnymTYRf3i/5MxPKP7n7spJCurNI1Bt24y82Rb8POkO+/lkivpp3dZzpDG36AIYe3a
xblz60eNEPfCaQnNhHNVsSiPfFYNFNyps8kjghemG6QFnOEuyPlVVJ0P1oWTiALgvc0WONc3Dri0
oBmr/MDsQ1d3Q9HqX0q9wdyMf4W4iU1nJB4nuDTqmOA2tlTeuK99gek+abNTmVXGNwulMdCmvvU+
aauGbAI6eXJz0QZ1HWMFH0CXATSP9vFCiprlFzpxPykzQbZaUtLgdJwwS9GAmlgsob1zde2TNzmo
CFdQGugEF6z+mB5T3KjnKRfp0eUm+6j+H3tn0h2n8qfpr9Kn99QBAghY9KJzUmq0ZMu6sjccWbaY
5wACPn0/Ybm6rPS/5K5e1+beI6eUQBDDb3gHU6qiNA6YpK+D9GMvwwKl8EYvt8inxdEO+56q34uW
J6YiviqqYkiV7kC2p5cdOSLmQMkWhnfwLYPG+nmgT57f+K62dkPWyg8ZO/qMnr6m714GC5swKHXY
CpGOcGmyVbZ8kr4C2c+bWB7jhe3AImYbAZbGySdgS3G0Ac9AzrVw++dZEKeX66z1I2oLHNGBp+3z
pBbTPoKNiwKAk+MhIBWpCy1l0f6z9ESXCRLoRBRyqi6sobZhUviIs9MtXcMPIbaJIw1R4zCWrxmF
HKlTZA5zSjs9Alty+UIhvkMJrGdmbV0KrHqHzajeZfYoKBESEmFPkr7IHsBFmmTFcci88TAnItj5
RsmAKrm861Yq/TA/imTnLoo4LQCstDQ0pu2qc+4sP5r39VSBqvYk7fW+94PvM+YnOzBM4w1VghVY
09JUKW3RhZLzoaut9grd/3y5tuvRlu0Fwkhz2LL91kNIpzWvaJpSBkbb1Ss6SgZrnTnexhYI69bk
qYAdNmM1gA6PC3A8G2qqYYgyv+MJb1fRRhV345DwrlZnkp+AaGfzTlo6ah8Ar0sk9hqcFpaUoHDT
29RitkCCjNSBmwxoC4OWAfDe4shSdfitbfNSFpJTfMFbaELfdkCGTBMCWmF2NdUqvQzien5yqzQg
sB1mkGRgwpdzneBoCaDFrXtwMIGdHhdwBc0R0FzpbJRDMLqdEXhTR7uv5KFOsgxrW0iRBF8TuhAN
+ras7DiUMWSkJVO7Pjd6Z23cTtPVitx1t3MtD6G0lLe5aydjQ2LXVr9ucnKW5BbOT4bQAoeYvNZr
Rflh8O2zvpAjwDGRoCLteBbqIhKqYmnJ7MYCjDAdpjguyXIcO+h3VRnOjy5C1GcKuAeScfYAuUTl
6x0tmGdrjWrWFA4zegu2bvFvVCMG+g5dWqlDMi7No8Yf09uEy5jer0RnwBjitq/P+Ef4BXDacZVk
J1o+IZiom3PXB26wpdzvBmelnbozeoWxOBdN27+gef/ZH8Gli8wf1k9T4U7tcS5SB12NeNG7sLWo
fQ6Dfb3i1nHn1TPrMfaivNrnCbuZP4JZLpYuP1u1CC9yC784hOwtra+0M9MTE0ONSzYMjbMwjId9
6SQxoTjvqjkkZF87d/XEnYXqL3qMY1rugih3L5GLiPYizC3c1LMWvISX4oaMGnO2s0Xp8p4LL8m/
9Z3Mn5BfsT6Lvpy+ENtOPQ04z2OteXpC8mMV+8ohOz0HuudtUU7Phz1eIkl/yS94I1kblfoNveF2
STZBuIIW9gbLhxK/wGpuwTotJR0o8GTYa4B9wtcy6BMYXrQEjlbXg9iJ0dlGp6zxq9EjeG9HXC+Q
x77Hz1s8TPP6j8cURr500FR8o9p2j0E4y7vAp82WqHjZKTdFQRIPGhuhHeXuUfDDT7XRs/5Yx4N3
U1YuLFIqFJVzPfdNc70qEChnYdeIx07px0TrKdqoIIOo4GQUXSB32QqGBWYe43XVVphhLs7wETx6
Tl7N+ZXcORqaBWgkr1zW5VgJqSRa4mR3SXzRYaIa3nhh4Rz+O576f4mnMAl4F9Pwv8tT/4HXv/j3
aMqNwCcYR4JQCiImU/t9jaaIr/4NawmKwy5VNxM6/d9gSiKiQUvdJloKfeE7hjj9K5jy+cgIGtFw
F9IjAvovORwbSMVvUH9zOw4YYc8JUCLzkJU4AaNzhi4VvATvR2qvuCiV1RrDzJpn1+rAiirapA+5
Ees9DIsokZoYyMuedVy29ZXTgJh1D62FZuam6EK0okgdYsMYAS+GSF9vc5Au2x640BrQntIJfMdJ
TJ1BS5SY5ohdhlqU+4EefYsOf2K31kzd2zCfyhwZ2HDnIT9Ifr+Oth+eiSEhNd/oLPejflvORgLz
UE/50GYUzsCJWdvfegz/AtbgmEjyP4gQhLcU7qFAoHKCUwOgh5PRAUzqNGpY/R/tME8wWCtwWohO
9kjPFddR4kdcUjv0f18ge2TLPVpNsNW2bjr2PE/tzIl+zWreKDT8rsjwM7h9c0uSqgugc+QfCMQR
Wnkb/NK41hXKAcl3B6Jkcd16WWIkuiDFZniFBRlo4EpmqZPTg2/xZyhy3XJS5zawjycIfkvXbeRI
DHlR2mgupPs1TtYRkLPmVewVydr6kPZBbOk9FLouuFkpcvFrFQU1v0PVdBjJzt8fZ8O3+O2ZSBfM
HER3GkR9RBJxAl3BYUtnVlHWP+wZPaVPfp1ZzUcEpJr19v0LneDiuRCdIUqvyCCEDN6p5sNSVl2E
dUT8XfC2jWxLGRfgTV0bhxEtZO59oHnpi3SzoFNsqW3rJHL6WGA6k7+8fyf0lk4emdQFtBT4fJD6
f1BQEMdc7EjnwfdpCPvgxkedTqFPVVlCAoJB2Qss9PtX/GOQkfJBa8QXEiNARuEka7IcEvymlOK5
HJFQXXbd0lpTAQGA/sX8l2uZSfj2hbJxefThmPC4sJ8KTbhZXRZt5rvfQQ0TPf9wl5I04RzkLvMO
YQMzxCXKWePfFC7+fEjmEMQMGBahz6Z7AkMikEBtIi+GZ20DiCLow7B5+hi7Flbdf3nGEziYx2RC
ZAXQUuAjNMpWcTKgeYPOMhiD6vsAS7aSRwQS6s8lNarOZEVJnLQfdLTGdnXVZORi9h73oWJ9yAfs
AQS6AWyIZAugQqK7PA8k1f90qt3yimJkHy5H1BY9iEnvT4I/XgwgLVqjMuTtIGV5uqE5tAPo0dv1
c40VPHdB16XIXyZnsfzHBq/xRuziampU/LfB+vPFIHwJPC+0Qc652FIyY34TL48tcnRyWesbgmOO
C7Va+tk4bJEESXsbdFGJa82RZVLIpyUt4T3tur7vERivLO1O91m1zrhZp0D71bekdvLoIOrAxesJ
NQPc1P4ySuHp8uQGJQwdlgkSVyEmFG9v109gndIUbL6RVxGAb3KEFNdbODU9k2pd7GSZKN1Bsrmx
RJyxmgZIjxwGNehtNsuIAHd5ZgJW+UswGCYaxx8UUwC8jtfkL68bMGE/u4uvxyR4HACJIB0FFrZg
pqJNZ8gtda8CjuFaOBT1KffHZotGmirlgu6iy/AuTlulv6yLCSE2nV5jxsKFpMomb69Z0OVQMCDV
zhvIkRnUY7wfqx/BPGJ8BRIuHtZbln/kP1K4ZGr2K2jjmf5YHtVE1/XoPBaQOfJ6P8JdXR9WJeR0
P/VdMH0ccv5lJsvM2UFMhbPhnbmpnrl0RR8EqkQuWouFHod8h9g04LnS5LCkdVD7m4H+NL8ZEPLy
K1kghyo48yedqjs1y4rDbOl0zhY89GRFC+lKxKWtjOIzGayYzdWsZGmDGxEVWfelCzN/Osbe1GGv
CcN8OZsdum2XaYdI/wU1chLdrQ5js/NlFJOXyxDmK4elHStzZnZh7LLa2rBTg7ttPARQi+OvB/Bz
3H2odEo7MrguO7YYUN+umX6DTswmVlaUZ6o9uO2A/2EFs1R4+7RFjt7F6yDAUUFTRWSxn6Vbphxx
/EbQ7GcMRjJ4Lq3blM0RvBXPhOCZGVUPmU5GzhQ3+IV5VmlxUQOLtEpa2pG5Iv0koralRasIfNgi
Ox6Pjd5MlwbmVf4iiqZm0uQ48lUfawVoWx5yYfwSNq2fu6ypqY4iZk3iYnsJ8QdoK39FnT6WB5Wo
IhQXlocixXNXkajA8tLooZfIpdrg5D6F1LMZk1WOdJmw/asnSl1UzUzsljta8NlCP9c8RB6hBHLd
ofpT44COQjx3LN2JXWDfY3HOwzSYxHInPVoX/JTgPiimi2iYgM3uGmorLIUxp8aY8+YR5yAOA37A
LS08Pf84j7DYc/A8KXJE20BKluASdgUzRaxI3x0nROu4vbzKQhO3xXQSs5sBNh2OPqPHD1gVLZLb
ymne8ozdVDGCI90LhnMNpZlzJSGgd8yRiGJ8EhqrTFETWk/3bVjz3w6eDgtY5sAWbggdV6IMb85Y
50u/INO4WdOCQIy+dW+WtBeZL6Wm5vAm/IG40bgy0465l1kBDGGfNrIdliOI4yGvridoPXwh1U1I
stuVWMzMagHmX6FGE62Of9Rh6et+l9v3ER7e4D1AR0uzM6VlCqAtsK0DEvBJKw6qWBIPE/DU8PQT
xFPWW39ZNNM/HHC7gH1VzeVSEyjMTYBggT8h8J7aphq6hfIisg+Nk+JluSFWN28Y1dDFhtPHWp6s
82ywjfyd7jvVDFtdDoM1XxbxAKH9GFvwEZ87L8wa/6kenJqHoXmMDPKnCOywV4MDaSIdbukqe3O5
ZyNmu9krkeRLh8nP2ETRZiRuBxUbu4FCxVbko9H9Dwu2WYyBZ9/y6Do49EUA8WG3taK02SOrmyZX
WLSOjkTlKxrM5Mlys6VINS9deyigTvATOMGBORSLDGTvZUOFls86F3EbsnFfsFUOXc0o7TCrdYCM
aNtyxu5mmAHi5gcMikbeUu0g+pTum6UCWYAEkW12QehSETPXztpYTQdbtTO/SQrT8ZkCwM2+VNiU
JO8ilZuIEPEQIJUwKnXA+KnUYneYGEXWguOqgQk1UcegQcjb79DKxT+UmR6WA/IXl6m2Ri7tOaXm
/tkuOY4mFAk45avYb1l5oVeaQ1apEVf7jaas0Vgcyv3C/rCEqeV9wNC4x0uBLQpZlrZT8M32IdAe
tP6pbHB928Iu/LkKO7KRX3kIu74ZnLnpRBOdFbSxumiPufMsrPMxX9ceGlKIS1qHJ3JMtXqMu09x
p3n4rOHwX/bTMqNfeJD5DNwSl9hUsrCRyCWcPobZaEbw17Sustl8tngU2dztmmkTOAeNqWtuKUZy
aDkWsxIlN9lHsAaJRBOb9WlBsFRbL6TXiPRr6sj2xs3YdndDVKCpAQPKWYKvVj2X/Se70uU94MEI
oEOPakSHcXA7AadqprF9psDVWZc9QkHedcydUnusMYz9mrHnrocCnG/53cvLtf9YNRSJn+YVuMcH
UEAwB2dgiYhs4bjeGmFtGJDttqNeO1BvnqkB3vRdGuuGVjJWulei5Fjdx6Giptnxjno2eR12KyCL
euo9jYBFMZmQfu3nBQ496iJuhIW7tagvEeAF71NQYvgG4LjzCoCwEZ1lhBqQi0mdmHkaJ+pcpZxk
5VZCUV/XXZShZkMPxQUxeqlZHPSQFW14G6n9wxTJROwwgtfrfZK7acPBFyh5MWBACv/TU66zXeB7
NLQ9EwXH1GpcibYlunSU8PGBOUpXqF3X2PN6GVNbs8+c2Uld/C007e4NHZI126ax8K3bFgCS9xma
AOXeM7ulAt3to8bW+l4rLRQmE6q2PnqWN6wP8G/RK/b7IOg/rxLEVrMpVSCB0IZYza4aMCwUol2k
19L4AStMc9cG3xi6NUUj3HQrgeLStnGqPKy/g4aDQLQrArV0P8CyCtR9R9k2cuOKwVf2mYrrzg/B
ENk+qPwYmEJwQ2/NKoqzKUAfq8TGEalrBUWhCQucK3aOr5YVgwKhhJXc9C4Pk9/+ir6xdI0D5+Oc
VBjPbmYITxxLbSWq1v88L37bers2nvt4Ip6y8bAGmi19orHYnlkwPUYdzH/q3TkRVC+oqHKsRGwk
LO4OvBpnLQc4ywHQndnhkKE2EWaGpJUTHyiXwsgzD9bO4SUobouQ1KfyztHjp1XOKaNqlJ7Xs0VK
vvMw+o2JUzB+MZmDzB0js7Z4U1VGZ2NXZcEjzYuaW3FA8BS4lFiKWkM7dj7bJA0ZIvsQ2Fvrnnmu
TxSM0I2JoqNlbtnLciyb2PSw5I1nznA4i5jZOXWwimPkoWfXH2uXjN86p5pv86DEJSH1Jt+verMh
VqXLGT0jh0hoMi8g3ttDW0tzckJf19xpn6SSawMZho3+afL8js8aell8mU3Lg7U0+E3P/WOMZPbJ
wpM0CnHudiLuCLDM4PRPUR+ZeDWK0WJ7cEHTB9/mGRDeIXBzWWMokk8ci6ptTSxVt9KELGmkzBip
pg6U8zKiUQtzfUYB0jjNOjV1g41sY/yJQQH1PsPPHg6XZA9en3JPMFTmlPp1giFLxzjiyGIqFgEQ
Me7eEbHFQLYgzqMGtikaSS/laDGwbDO5uYNxsFKmz7+PxNqxhDZjK1YiUllDs7hvKjRbPAjJ9QLi
koDITMXMJg746Fc69h9L7BeLi9fXyIHpONh92qO6D7tY88SCNijvaByAYPY3dVJMoE/WObdjkKUF
FWvcPdogqeZzFICD6X6Vroli6YyZ4hNMzwmMEUpjJqiwFSg740FOy0dB+u+YLBX1Ogf032z3Uu08
4HoEzm5sovmJlkXvH+02GabwdlUpzMGrIJY297OswPmHvRC9zaNOBUEmXG/PLBEU6E3BC2o2vxBD
oyJQcyjoP2adYyaYiGE4uWedK0vibCSlzOmaTkA+re3YgOmE3iRaokAQqybeVDijL0j25Ebs22YE
8pd4lTU/8O/mt4lK+vV2LkPJcemk3Je7TVNpQkM4UIkJ5kVr7vZ1eRSQQrnZcW54qYAJhaquhBZT
8nUK5yTrj75DV45VDR6KaZotxAT5wes9M3fLGujndTU7yaR2STlgBXDBF1SCoBZlAt4tMmEV16rX
nkew2ykzxQrHhNbR1JDyJZgu9E9TP2YCM55ibJF2ILf0xJU3O6qgswTlJH+pbNckgTmcL77G0eaF
DF5EeEniyXtWi78ul2J2yZ8CiYrddKZd0RVPU+qgBbWNXyMfZLsmYo2hCdGXOsswQSUw+JURh2sN
Aeigk8Qm+8LlUvATyCwKx4tlWfpZTGO33toW6rVbkbYp6ciU9gnAlDBoxXgfrHSTrK014/R9a6WR
SbqR4TVRWK8dk+TLqDeBfAJsdLqPh9hw/02viHBdhzT5UKxDO5QYJfKb9YFRNzvu6nSke+edbOsZ
QcMJKjCBM5entBevZqts2ZODYyt9reBaSc3UxzPHSUlVipA46nXp1RMmAohQWVUEt8iIdw3glCZQ
cUyMGgkJgZuUWMyUlHY41x9swG91x4BA+KFPGaHwEWzhvpklTractNc4eHqmlTTnyRn2lXq8QyBk
Hc5DlCrLYzi45BQcbJZHfCC0AqV6CMqi4WsiyNnsVXlXm0jUrV128e38mjXSFQPLfd7lE/3pawL+
EelBKlduuY+SyWSBr4lFGa/mpptVz0uCP1CwIGukQii7F94U5kx0kiSb2T+ndc0rzRxgy8VxrDUn
ISoKY6zUHl93r7iWLcURfnFdmFF4z5sNS/EarXSrC+hv9QYtoWGlM5CKungSGArxhcvrzhHpwQS6
UNjMrHy/avQvakYhNUF01CNXQmQ9qRnR/gbOEZXzNx0rk2dOqVWm/s7yQOoDehh7nvcvlzytqlGm
QkvIx4nQMyLSp3VWeup1aKtAffOD2XRvXqdGGYIp/9vT/Xkp+LPEuIb6SvHcPqmsohXQrhPViW+Z
F5v9qQk8MREUslmzd70/kj+rgb/Xjx1KxxIgKTQ6gT3XaZlysB144GUhvmlRjSQyY1ohlL31lZey
DFPkizkL16Bh0xhrFOEpokwllJ9tq+jz3lCFMJ2NiJTX7D2vO/Ov3kfdI7lOiCRhjGdXMuhmfnr/
9v8YKkFZmMDWsQXpuGubz3+rdWowCgBopP8EXFFzHxxQJi3kcCWFev9Sf8w5QWE4ohVEJwhG8mm9
mzAqc2sCqKcoDcW4HOMlzOcHZ5VmiQQxoMu/TbnTForDi4F0AsuYboKLZerbh+u7AbMt6vdPrZea
PUppFtstSGNzQLiRObPiiHifYGLh5x8lAtz9B3a7yj9//9lPh5muKUwbirS0SVFRPp2Rc6000raJ
+EpNgtRxSVOqVGGNy2r6lxd6OsqujzcCjViAbZIO0mnxuiAwxO4AgZexbmRxrdrSpOZZTqZ2xE7O
RI3vP9pbYTSaJj5tsBBZcCPkTtB0MoOgGq5sJkv/tUftmRnUIw/JNsemuPBe474rtYP3G2CaaCsL
P+VkfP8GfgpP/74CCbVQwLSRt5LIWP3h3kqWmJZOK+uvXYrtQb2nl7UWQMXqNAIs8jNsmfrUhMaB
55n9+1dR3PKVKXkBfUYo9nx+HZwqB6RLvcpHFDGguBoJsgUQ+TVHwlDMTTjsQqGsEI1Np1Ds1nL2
zWEJNQkW5C6NgfanuIjSQ0egR44Uj5y519i4TQUlOih+Reaq84zWcghcpbBMbDVMgwm7rN6VZDFD
1pnjPGgzYhs5CHPEt2iscVvytUA/ENqzaxYFrF5qOKH6GfG5UBfxDcqrnJ3EHhK8pBDozBGTuHAn
jfbKZVoXlGXfH/4/Jpz0XDQO4J1F0Nn+mNojmUVq2evypUk7QcyatMqkQNGqTATwq2T9/iXNun3z
wtlqMdugR4NoOwoYJw0aGmWL6oZw/hIlgakxQt4Pims0ztzCugF4zh1sEPwaSaK0E5ugEDKXuZv3
b+P0yXFA9tCaQciAx6bxfnKI1kFXz7zL9EvRUP68gNqjqs9uMbv9lTuom/cvdrqDQMrz0QsLvUCE
9Ct99+1eFqBgmaXtMHydujZfH/xcmmmR562JrN6/lHuypPn2UAZ4OweSzpsQ9smDJfgflWU9uZ/R
PUaPNqZ8CSEOAH1GppvlsGKwcmvWiv9JCjbMS+0jek6y5qNn01LWpQRDymP69+0sSuJQZ0V34t7O
EjKUVLIJPKdNnpqylrZMGSBUEIVTvBtAiJO7VnRH7ifLETycVficRUlimU6RM1VmvyYhKNDxtHB7
XcpD3diJ96qL8p+CF07GmzGI2Fds1qkHsPiPjqnvJyqqglF/RkDVnMyonJolByqfzPn98f4pOPHb
fDbvlM0LBUucDqjrn87nuWmpqTpefB96zc9rQcEPbooJGySOJrZ6tqDX3nsJSIdRqNHlYXL/+qmf
RlMhsGabwfU9aeqZ5IItO51bwTaYz60iH631amCpYqkGzq2YzxYxkjDtizomPQbebtKSX40/ukWm
iWSVucvaWUN75bOpqcwLR5SMq1g/u+PytTQxOVRA1c7yU/MmEU1P+GM5sfGD3kev32RGry00ViRz
N6fnwbkXx1Q5BKy1aqYE8v6Qhm9fHz4/Hp18CLS2cQ+3fftkCnc8wRSifPJcTkI+5n3tQ8mgPXoM
irD1qPGnABw9HV0uEMfiXevF9bFyi/JhSgxdqQ4xqIsG8HeRtYTDBk3W7nNM/jrclhpXz20aTu4x
i/I7PIHt56n1BvhcPeqsW3o5wYfJx0MiBb55zYmUrmTrKT6zFt5T/6z0kacL9KVyf9OWgElRjPKL
B2u1IISqEtXv7RD1tx6nEpyW0hLXcumhwrZQFuiJlw8pPfwLIJZ0CXIjQM0hMtPCU075FdSEf7no
xAiUYiTh7LAXk/cu5/NTi5C0b+zTUkoYRvXZzesafWIxPmRCALUNbcurdxZ1uy/FGCHgb7X9p8Ab
BsKieDyC8MsPtAmWdlvTL9JbPUcZAgVeNaG21OzVHE0UbNI8/2fEnYWqOQqHqP/2zf0K93RH+AlP
rLYsb2sH9p2nFvsbaOThq4Pr6+d09HEP0EF1Wcgh23vZkr06b/2n6/ntZs2EoK3MZuYTKnjYZp7C
aSA9FbLzk/o77ws/BsTYi31QNgqjxd4OPv9l+r05oF4vBugfQBa0BBjeJ5s1+tiEdn1Uf4eEVIER
0va9U1Nf3VRVcT15wE+3OmmqO1qEsvhLPPbHzP/5mGB1aNmwiZ/mI6M/RIjm9NX3rq5JXAX8V32o
hAPw7f2H/PlN/7Ft/XxK40lD3IfKEWp+J2tMu1gTTGBlvgO/Zc0Il+MC1HPlZDudlvJj7aIJliFh
0G7s0o/anZhaWJqodgU7XSpgX4D1gg990EcXtdXJz5y3A3HSWKqHqiJ4cVVdtRtXOd6dDRP8pRqx
16kpz96hieb+E+XkqRuUTpDRQXv8g6gi5jHuywHVm4JeHBJDFNb6aPmeN6gg5t3YH5zEt59srcR2
5f39JRY6AeExJCYMIAxiXARn9GlIgPXzoD3kxL57oxn8NBPpGeb25VGvGs+AqPwirEjvRjeh6dEh
z3z0arRIdu+/Gd+M/Js3Iw1Y0+BB8G7lGD8JkBC9qWgfpPJ7MtI4oJzWFxsdQlWDGFGuajd5FWp8
ldLjJrPaim5PUx0b6lbXUxvgEV2i5/dhRQPkKNaFwlkfR18rNFL8bV9Y19lSy6tFIDghKnFPDbT8
0Fi8tE1AY2zZrkrTdskbhOFkG8mPhI1Tc5i97GUJ8uxGyDY7K6gUH7OkaT9UWEyqXRMP47elTMfP
tu8Wd1YdckAE4LoPwlUzHIk+S+7nMkLVKO1sHgCUdrSZVEILQOYd5oaSM/GT51vhVZYu3j8YSsM9
pekAQ/r9wTVjdzq2HtUFyEFks5Dj3wZiIyVh3ruMv3cIhN9Yncgf2kwsyw5DajixM7nEX67ovAW+
MqskaRaoW/BIxiri1IHJwRCnrzg6f+Rt7l1QNrOwhEcJ8ZJCZX6gEaHY6f2k/94Ku3zIEq2usiyy
76wpEoe/PP2fU4tQk+3TxRIYJO6pHnU/I28XJnX9I9E0GMjbm/grUjDptIMC68NudQsqHJXxEcAC
KF12eRr4R4Dw2Y46SRRtaXgCs++bQD5m6Ama0i8l9Noa0usiyIZjJ4S+CZDsOU98meDsi1rFvBkg
t6dUOG3oh70TNsiir357ZjEsh7xQ1jW248gOUcqwrmCjL7eLxpcGJk3WQufk9N42eM5docxAC9wS
1YQQZVfWQEow5NtPND0f/InUlFhk+KRcjdhBVYp+AxZe2sxE2kXbgKrfrYgySJwSRJ2mo0lfSQUl
FGsUg9rrucVGdtNkbQCuFrKEcw44BZlHG++Bf1TfZI9jPasXL3Mhow9THv+t8PXn/sNMiQDNAV1D
S+qPup5w6YQWei5+oBtuIzc7R/k3UB4LXUNeGTmV/L4OY3we1NY3RINnlHiDqa3+PyYs0tCEzQLk
qkdt4O0aASk1VMMqyx/ISC3j7ucLCVZIF1cZzu8He52ie8ylxwPEqnjfRrH+koY9fBDYT879+zP2
pED3c/Ugqkdtma0DrOUpYndFYmNqdJH/SKQdfEKXYfjoltBoJYXdS87F8WYsO3XRenV1XmrhXKta
cpD99KXIkHMDkFzP0xW2COIF5HyHJ0+XFZ/+cpdvc1pzlwF4V3zfXTDTJJUnQzZV8VJFnTf+oOrd
JZ+JLHwUoV0YueNgTzcuZlH0lIY1CHdh7zcv6QoJebPGbjufCdkMDz4qaFe2nIvPbg8/fDtyChz6
HI1cbMZQsPU62r2vL/q/tdnvl/bH//qfT9+rrN5lCAlnz+oNCVWCwfrtBf+hzf4xbb7/+B/nQ/lU
f/8Xf/iLbwF1gpIrgH1WCrWM6DdDUz5i5ZjygiQplESz/85ddf+Nv2BJBSGbL2p5fPSLboEzvOMx
g4waJf/8X5CPfE3x/+OUM1V6UC22ierAlCH27r5dwR2mGX0VRc2RiIZu9ZICdyrACwN1i0ANuv7j
XE3TNUlChuNZ+1gmvhGOQRCtGYk4KqBjuxaxF9jcVY2YsP2A00iCAkNJwaqB9rNbkQY67x3OEG+x
APqxYW/CQd609G43rnZuc1xQniJRXQczHHJrPosVSpaq9yP0GhEhLCegG0gJvYz2mN0gDoxIHs2s
DYXPDqQP1RHtc3Jk9nrZRPYt655srp8hFoBnxIR9v3gLuDyVvQxlXuwqYO572YQ3UugzUHAtHen6
JSrq69kBlq39FB/18eC5xTV0kFsvXy6RwkVhJ7c2MEyfllY1u6Zbn3048eXkPDcyeOyW4QB5v9z2
VSr+wSv8mPVhsJlt/NQIkFYSovDGUeKxmMonaSMzbyfzR7svrs0IqAqDN68oX/KWBvmAEvtBlIuB
F1CQGI0O7zRP94mYPxrJJqCaQXJO++sZVmV05qSmaLJcGhjH+VpiUmfNNB9suoyen13A+3BpQuHI
hdjG3HqPqSguUHp76rscO2f/BtujHniSR0OXBzLhW6OWWxJSeViEOnRRi/KZ95PPAWCDmjlCtmio
uA0D5abgfRDGVRt0QNN9VkTKdGybS9Vmy54aEGOZVk+oOMwb1AyKjaKruzXXgiOCHwz90Hmwb5U7
n43peumE6JHTH70EDgYrp0hfBO27ve9k10WhL11ezjFsoBHnGU/YeMvDGlPtA0lTIsAsrF0xcKEp
Q2wxxV/8CpTCBRI8D73XgWv09X1l+zu91DPIQ3AjcZM91ZTr96Wrn8NmvZzcBChm2mc3RUfUou1v
YSc+RHPmbIMZRX5XHVd/7I+dBhnQEdhmLeiTXhwT5ILhFNPsKRRhNdqel0Gz0GWZDXJEOAInPGYC
QHGkkNxKbNrBfqgT5zkSMx7dBh2hkvLCoTnd9eO9p0s61rTp7aABX1rpexE76abIFLUgpOloM9FZ
dPAo3P4cd/AnKBh5j01X54eAaLWlOoTaAn/Hc25SjW71LILHTPYLKghMR8vRNy0CL1/z2KJcnxO/
Iagx3YmAaVfqJEbpBLkZACrTEW7tdNE1/nQOHjo815NlfUCvvdx3a1t9gCK8HPBGnC7AnA1b1yrF
s3KGr8vUB1dOWLT4+egmw4Ogh/xD277qQOUAO3+KZdOjuNBi8XCWe139QInqodIoTu1Wb4iyTYUS
i07jG68uvoInnLa4o9F3DUg9RLZr1dLvO0+nGP5gqoI2uu6Ti/Bnpi+7m9JKb+vGQ6fa8h4amCb0
gH1kREb/CT/H/rmusdOsIVXvywCzCbnkm3aNgkOFmARA9ia+dZRPr71m+q+5+9w4DUaIHXlqOoE1
1S5gEglzlbswrnNMww5Br52mI/bBs+UIfoBJtxTyUVrBzeh2QJGn/sWa+0sv+Ftt/m2uYnZx2ruY
4ZKvwBEgXn+7i2d54GEDWCDxhFgANgedMtTnm8zvINk6f+slvi2xvF6N1h5FFs/2nPDUgTfy5hFO
AWbWVEpBHDnFhVuaNA7Blr8EmG+DpZ9XomIKsNu1Ceiwx3n7XLOUWuR43h9dVTwhiVlszHacOzOg
cMQmkaCZF/svmc/bZuKva5L0UH8nqeb/b6+ZiJq+5UCZcFF+uvcHQEcUurcWfbXZ8gEF87xliUL+
wO72W+xw+3rs/k6kE4LvfnsaE0nDBANvSBXrjwQQk515RYa2Pg5VL3Y5Yka3AMlB0Q/2JVzb4gg/
63keNHqz8zRd5NPAuo3wEugBa6Sw5JN6vRwTzJdQzjxGUYXV29jv3XC+nANUidEWNIAx5mqTX9dB
f6gATukqebCB0u0C7d2AmQeG3gCR9f2m/ZLQcgWRyvbw/pP+iylEIRA/GlJLwvXT+olbZhHGhh7O
Le5w8Br71o7W22pF9eov1/lXI+qBByK0IjnwT1UOo9lBoCI0czUqvfNB69sF+Zu9Xf4f9s6rOXLk
zKK/CBOJhH8FCuXIKnqy2S+IbnY3vHcJ/Po9aM1ox2g1q3fpQaFRDF1VIfMz957LIVzhDN/1LsvT
WC8fimm5dwZRPkDFT+Enxz/aTam4lSrs7BD3SnUTawCHvXl81jxMHt10YDw8EHiYlvAfEvvQKol7
2pLLoYxls4Vmpjej6PrHKlevquPaH2VqngmkKcMZ0u0NkaY/IuZkfpUXm8zHrQ9KQ5GFfMclzozd
Gpd3YxyThd46qfAxYIaFMqCYn7KOkeN67yyt4UMR1fdEln7uLPaLjk6N9e9fyH9xwmCcI8SHjoVV
8J/HqisQHRwQRnVcZ/1nOaE42axG2mxKjOO//1lU2H95CtB4sp1CPuLhZPvjE4j4NHUKc6mOVj49
Mik8l/XfHZg/O9M/PWk0YtKEsqnTKv7cK/xOD0EUaD4UQlTH2puafZ8qGZjR+rGd9OnKyAvd+zmX
5tHT5BUFTRI6VXEGC/jWZ9lXF7ikL4nxwVScGUf6ay5Zj9MJj81F1+Mfqz0bIdm3+bEwbLZ3ljH7
o1j72yK1Q0KIXliDbRJVNz6ZC9E2JPthcdJJgWs9Bh2yYwZieMj6RtWQziHTHxaMO4DpTJVVfs4t
oBB4TihQ9ZnqV2dWT+ZoMInhsa5kEhKd9DdjdfNfPLG/Thw4h82/7CUriakL20B11AsahSkp0V0O
IxW8lvM3wzL24RZnpPi419IiUjDqO+ETxHcHhOLVBf8B4IxBwByxMxqwMO/GRHyas8bYucIBDDjZ
12hEJzhG1jXxZLazOk6ipmbFDJn7Ff3ex9oLP3XSJ2VQHXotf3CnqUOeiFeUW4PfYDw7GMUMUn5+
jC17g33z+TQbDr7eZmnhaWaGyQDdmLTWV6/ppr/ZJf6Lh4Q7Y/uPboDA+jPufo5bhgnzVB1nt9pR
4ijfmfl1MBP4URP/zTui/2lc+POmYgqNLRilCdbSPz+TiPIXliBjdexkX4W6TRKVG2XniJvK03l/
VoDEGANpkCbJMYWh81MaFxc7pwAc68gGm80OFtwxunV7BaNVMA5BWPu1z/VbMFl3BSJiZMFU+6pi
NWk0/UeZrY+qWG5KBhD+9jGLjfxLNG9V6iyDbBWXdmQcp2oZUK6GE7KR/cBb+rO9hE+Dvd7iX/S2
sFlQe0HWzNO+iUZm0UhiT4os0p9NUFSxVJyHvD5X4/ycDjSSbh6PwdrS6lnr/NwNsfAX0/M9tJAy
1+9bLSX4kGpNh5uCdRCdKv9DK/l/CHXnA9mM0143uz7cHqNeWdfamZ9RBdFAWLnG80SudNFSLYko
u5DU7u6chn+7Yw3aZpggqiFqbz1LfXTDgLGLF5i8jktq0LN4ilLcLMxPWTI9zqw9A6O2juTYn7UJ
+jsSXlBQPMDDUJxpig9lxM2SxhMfTJ4Oex4uhW59Tvq5Oue6dZ16snFlh7iTxghaaHqYsUffsMu+
FoP5SWLr/5v72P4Xjze1jgWAFgu/+RcpHak4WSuxDB97Z/kg4OmxF9x7E21WZPFYb/XXz1Ybcxu6
8Z9ml+2Zr1ivLnOPlzPjy8ji3OU4/PCaejt36gyHeNe4DVBsVaGn0IIVeq/RoOXkK8Vg3tuqiD+Q
KnmXpvOS3Uoycojb3yMXqaDKd4yr1DhjsmF5nQzKLdEZzWbAGlmrDTmoHyrrmMaQ+zAxiGsiZGBD
0YzPw8QJ2snhsSPsjbCm4jKN46NpjSkILluFYMSNXYvHg1zhZ+zOuKZ0bYU3tHzY/YppoRkecahl
xzzF28QlQpM5Phu2ut+q+cH57X7974TtbyZsrNC24fb/Tdl+qkfSD4MvpFyk1R9Y279+6W8zNvcX
kCGCgZ2N4+rnuOxXQJxrQCehpv4dUvs30rb1C6GHrFDJTraRq/8u/dBg/MZ03eKRYF7Lku8/Qpqg
KflTTYN3HHXCxk7h99D/IrUZU0mqRJbWR4XzYEYGmpO8zeKWVOCKG9+uOMhB5Gfug5caJP6CK0iv
s80hOBWJuxlQR50Pamq8/Ryy17asnqbejj4zlsdDvRoAIJ15tY5NZ7ABZsWEgmdrz5y8gvqEtcQu
d4OmMkjWSJCMW+r85JrrNf0iqADjjI6gaMPWS2HQd8tClZeDKFK7dVvI9iUsWeTni7nPtd68A+Wh
7vMkMgMN644WilYzztCdEIZDNcexhuJbovJRqCWmerEvEm8tlj4JJGosDeM8o0M5cWqKKlRFO70L
gEEem6Vo+M5P0UkqMSvMSdFYMcxzm5ZdmwMzMvyZfk40BYsX3E91HqbazBxGULiGxirKH6hQrCNx
2wqqljXHJESn0bfV3jzNuT73b82qOXxffrM3s7H6t2oW+aOXIxWIVJrczWNUPTdEr9wNfTctN6pV
sQXKlOmWHyUobvyiLPQoEDoWMXyzjfugcn6vlsuDc0qPotKHfkZOl5kp52FN1+azHrvufVRQyfic
5Yg1IqIygdEhnto7btlznTkn1ZTNXa633j2O241ibrLS7nn90OO03m1hpzA5k2S+TUYAn+pnqjcI
kPpJ11v3AUVHSpeScBMtrnUsde4k7hj9OUIicGLxhmG6SM0TcTX1Xd61k/a0muUS2tijwFMRfdYW
JKRzN7ONOK5aiXcFuyg8g7T9OnN/vXcEELw1YgFjhoGDppDMgf4bkmc37IZkQNiFm+lBAWMj/cr0
nrij4gdlrETPYF1ixmRNxmcGeH1PzQwOC4uvNn9xVxIA8173bpvGcOL9CMXgbKqsSo8RUqP1NI6I
5A9pNGq3MtKmOZilg8NcKLdK/N7ARXZKrNwi4mVuxkeiVywwvIby7hsXUZmvMxl6qfTFvCTgbWdc
BIUJ5ha7EZPPwEahbxxi/GmEWGpZhsHL13gh8OPgOXXfCYLe0nY8yO2YgoyI92cL0UEqOrZziETV
3cedvsrxSHq9NpwHuxnFqSDiJ32TTe8NZ3D+FswdPj6fnCjWnmA/MyLLo4tTlvBep6F/S9ryGnlG
fFtQUXgfGRScSfrSKGtTO8elcKqdIwvxgvoJXuu6cAlC6wqjbsn3wuYfB3bBp3aN59cUdPFO85L6
QoBQS1Do8JiNOmz2YuvTnAwNPQCeZH61UWETxmYn2nMVGxFk2A7s/Gjh6COiSG9AIMl2Z+cKOj7i
9fibVfE7HBeRIiSYRjnulkGpG80V2akGg7RbvOqxXt3bAdI1WU96D0G5VucZlFLoqLRgtIxio60Z
uGum9o3wzrAlei9oo/WgXD3DDSbJ+W4G5wpK/WlY+5ggynlLwLFe9a4j+GMEQLmivb0jov1RR4rD
SoBWmIQijOImkZhTASfaxby1j6o+6JH33oiq6b9ni3MVq4ze2y6fCXpri6fKprjNJjzgS26CNCj6
6V4fI2Pf1rDbZoQFB9Ner2kLsqEwxYD/qS/2iw7jXWl8lc48AK9NVze73F3f6wjwNzSZu7XpLsOc
R0EDzjfIjbo7tBG8z8zWxAUq83xn9xDswfR9JeCjPQBLdMM0WqJ9TcQQdnNWgbUu2+NaU8wU06Sd
AQPoN0uxTP7oxJ+3jJVdjMM9yB1c8NIbNx9p3b2xS5yPAsnky6aV4YMxa4e4Uz8w/hWHJWH1PXSz
/jzpMvps5Ba6AlIkzRNhNWXma3QZp9GmWyA21rRuKkLo9zCjUJc1JAccGiLJz260yT81NDljk3hk
9XE1ZZvHcLBMdvWTvTrXBS02vSHGdvTPbToAA26jV6+1eGStMsI3NSbXldXq16qGOOCvKs0/NU5R
krJCMx2l0t2j3/UO9To1780ciTcwzlo4TCMI6rlar+Qg1KQczoRjG6X7gKWquiBS0+5opV+duIV/
rnstZGcWqLhYI135YKhz/WypLL718tL1mJFZbVAM6egEuaRq9FtAd3h9IHtbg1kHk9SNqwGcHDd5
omBCgqU8OPAdD07j5Gcw12QVNTE8VFIvXodG9MQT9FW7S0dY7cLotvDN+oFhv7gaWV7t3IFXeiz4
GJjzXigJemBb2khiSYm6NzW4iE723WCL9h2mBnO4xChX4nGj2eIetJdzxZjECOAMWLsN8vcCLGB6
xCDmflPuGLNXb93bNpKfNW/8gdko/gT0Rvmk1YigN60X3CjahWcqD6SRTxAIOOfWpY1e4s48MGD9
HNnjhytb67DW5sCumcgNJMCflmnxdkNBbqfjdF/aEsrYZIgTGDUy0HTZfI8jZwLmpQFZcY3sOJFv
XwdyJZJ4tSP9vujtLsz7OX+odAwwMdlLjPjGsBwktG0J1RXPVtLNTdjr5Xrd4qDDpuy/jVnyzBqC
Uor6gmkMZnhjKo6OnhFmFAnYa1ASBqYg7VbMtG4w0NX5ilsuTKoo/SLz/FmTNvuzuRWfE+mkaJ5c
53und4/jpP+I6D7cLm0DmNLvVcHUvrWG9KBy4Zy9JVpvGzGavmO071Bxm/3qjee5ynG5JU0TTlUL
jjKeDJSSS3lC6nayFnDYma2/pPOS32KLi+BOkEapdz2jhmwgV01kh24qmnM9qCdzTfq9viYVm03i
LyFgfBuoP4PBGOsnxvZTgHuF1zoqjYV5SjWFFmsgf6n6cq/GugSQ5H5Esfykt3H0LgBX3YG7KoLS
tR5afeBzZX2UstTB8OKcbJK0uWkqdnJjK7875YxVQ//G1LNNSCIpmkCv+vnoNlGGIbIxw7QFaYo8
OzlQsTiPkAriXVLM2R4oprqTlRPdd1F97njT66I7pIm4YgAxA8shsjNjgwevVZH0ijXlik/0ReWN
zVY1GQ+EYFqj78iqfhyTsQ4yWkFnsvnrYkD5XOm3WtvbOzhjrzhrD1ux2erVHVlRcWDOHl1e/QOq
K5GbJRkomriL5v5uLdIt4hR8KgGvWVN+Zi9K5mevnud+vG/0gcCG6kK1RpavvTJpGyIVAAPIqQHJ
m14yHnPLLZA1WfBKWVVBubsl/M69tcu2ChIAtnLBl4U6vVzvYdPk/xjj/Lfx+380fqx7/q7x+2vs
/db28YW/tn3E3qNcAIXoegb2AKyHv6EsoXeZvzBFxku/0cUkaUr/K66wfvFMvEQAK71NM8Q05Ddt
BfxLPGRIKSGp/ewk/xN9hdyiRn8/yxZbo8XySmfPwSqWnc4fZ9me6BkbRcA4CGGbHkCY4xE0O+tU
FliXnGbsd4ik5KNR2ASQ1aQ96hy6J1d3qWryen5e6Nug5YKP1dvBZRwhJtTdWVYFVa1ngWNXSZgP
8WPMksBk+QxJd0t/NKvXeczvZ8l5ns8xKQgkDPi6nSkGs9vQrKww9Zs5+NnWLOTTULVsmRrpsFqN
y6s5T/0zPG9qbGcwdwvhSd+EBjDbNV7YQ/0wGjTsTjQ+LN5CkVnb1gHPoon1NxvLx5TEvDN56+3N
4iQMHlVbwp0w1nSXFZW6XWbbOZWxgvdLAOXZRHS6H/qR0yOvVxvokxDXztak8mdziXaTojfyHdWy
Ylxw3h+hf4hQoOQnn6W1bkXnHlHJPzZCd+CHefoFAM5NFamSMSSBN7ELARc71OK3ALX2g2jKgA9M
HbqV3vltjNwqpcInHKYLeLPKm3Uw871jac65ZGQaIHwskb87eIxkrIgKBn1GXE1PZ5MX61NrcfPP
S/JK2ypf0KvYJwST03sFAcFP+tbbCRyq0bXpFinCok7SzgtaLdHFzVRFxvpUdWSHjGGK5Uz7yDHR
MQ0n8VNb9yPxw5TlVd2vgbBqk2bEHAhTIoRreUTf6F69GOJWOKNSUDTtU8tkUfbdkUGfOjhlRTEG
jtu5UyWZmRrLLW6RFFUmvpq1NyY0B6l16+TA7jIs8Xmo5Std7DB5HLDZaOZXbYFvrjFEVbi4DwAM
1q67IHP+GVOc/yO1mG/Uk2Hc/CPR2ImqwSbfWJJ13K0c+TmXdZ1uMcgdhWo2P5DRWR6qtnYdlNzO
Ok3znhRTMa4Hk/p5qxlp+eyXWaCHe9KmBUZ9qHlZUXrk3Jejknu4qy5NBTiC2hLqMqcVtJI9oLNq
DCCQ6m+126iHmcwVfOqAjzZHiJ4Ri6jFENVhEUaBNvboMdJl0l6T3EpzoNEO9R9wCXUBLUoaT+W1
9Clxi3ePYK/HilyPJuAkaQnNzJvkNbKqvLzCkoUoUzaLuFun2Z72yGbmKBhhoQO8GKrqvGR6cqyr
QgsJbDLigET0hdzIhIB3Q+vUW54WHuFBrW1gazTlrojL+K5NlvbOblOX0rdh4pmQvQVJtYGZLXor
LONWhKoqSJZcQK/bfVe9gv2mOXNafWtolqwvfNSH3QnwXnRKXDs6uY2jMTrvBwe8+6Csna7pA6gk
vXJ4y9e83NZUw4LzKpFhIvqBWsmp7lu3iQ9Oa/qJPll3XjbFz7DT1E1DU4kMWIvX95+n/H8vxL+7
EA3W4f/uQnz+jnQXG8733wsNce1tX/Xrbejqv2DQRA/866X26wTUE79wJsF0xb9L4AX//c+b0LB/
QWCIq9GUaDm2yek/r0LD/IULcgvPwMwNMZUd6X8gNcRN98erEG2KhzibbRfreAFYl5v69xZ03E2G
lsxWdcJfR5zoYWIkkk0hKJ1Z+kPJ4IELypHz7SCXJSh7Mq70XhkHsKXOsS3NlFVERIgac1z92rem
/UzFjrmHIeIuju3eCuYOl29sq0+cVy15QLiEvniQOU+yEUUwehZzriQ22cw638aqGU6T0ccHsnLj
nU1BHOikxwTrSmrdAqSDeScpPWTjqX4PcKjEXuHmHIzQ8s2mdb9UXV+eRg7GvUjt/dgT6iwGtEFT
lsZ3ehe5x2pJi2dSnUikos8beOLpSj4l+tge5KSt537C6cCFZ9tfSQ9oEl+V6CYBs8fxpe6W4SXP
BvdWsVV7HOdO7qrCeSA0x7sIaJo7t4zjz0XSk8pFW3eEdzgRp0PzEWWiO3ScxMc5NYMc6dRDDRzq
1JGdvLc1bsKVNugO69I5rvKdhWj6Hmw11Xgk0TkssxuSeF37Y95aTx3Z4OHcmiIQq2neepnqT2O/
agDzVmaHeaKdWQg3JNO1BCLAxyeMTtSX1sb9GQLgJhhkRjChp/QWEJed2zgqrYPZ6OVetobFd+3X
h2aS/cVJNXqsUT7bqlSgR0Z7sxMyd3Xy/mHNaVDmxS729lgTmtSo5dFMM+frSD3fVMtnUab9QW9o
Q8cplgeKv+h1Aua35wC0v5FEkS+sy2V2ia1y2xw1Cm+WGsrQLYtplzJjP9KudvvWZoi2IN8OXcuS
W/VQcLV23le3q+YfMVPO/SoqOIBtVFYhz435YLIBK26XrMHepmcvQDeWLxq6FxQmqyUuMMinG1ej
R6wJbMGW6SVN2MSb21BG7i5hBnqOhF3dGfpUX4pZf4GRxz4bxVF7dMc6f1B1q53hdU138EC9G7NN
ae+bwgS+nzKCdY6jNqbLvutzNgceFzcJWyAiz8w1AP9JWP6r6ox9YjZuIOkat1GcLI8g0Rg6rZ4V
+2wfRBUUcixpmilId2jTiRVki+wruZb3moacyCKcJhmr9tLZ8ktdtE5022L6TW5IDXuz087BX2Qd
CKzWtVMPvTKSh2JgAuL4kweb5WOFOoKwOFpWLkvV3/ejdMsP5Eu03CZw18odxherUcZ9Ry46g4Ii
d57NqGef2I16GBeVd55rR5JsHfXFssPk2jw2SsMHj7lkio+NSTHzIosZlNzOEjmZH7vKdmrnTLCm
22vk1GRSUHXYvO7l1Kx7EKTsEsgVi8T7mrTzEIgG/lm7YAd5o86QbRf21qI/VJSS0bcsQuJoEdnm
c8JxI5oaUiK6dj65FtmbHhYEpMemngdqKtiYiMHLvjpatMD4qSYCpq26mDW/dkc8k9PYkd+wtcbm
BaKM91oujfUl11HDAVIjmfmkJ4PAo9rO6p4IdPMb0/chPzBFx0GB7IfR8KSlVA+k5UUgh6ycH0kY
V0dajBL6s0GMT8l4vWCBL2bcWJx9/MQhJzjEl16PPaeM04xQxNSr6jvHXWRtBwvFizHc5CR9il1d
T0g0HeXEITlg9h2gILW3TBYrQhRT5ncWrzGD9Gh5LmZX3lC3952fE19IEGHpzQg7DftSeWZ7ylOP
515Z0c4iYW5Au2Q4hxG3z6FyJvdQJ11+v6Gm1xitPN4fq75ViZXcRE3jEK280RYIpnN4qKaUhLQR
EjBhlrY8u053sLQKlyHjYs6v2E7DLq4NbS+cVDw5RZOFtsRwEhizpUHiqSpEz2P96E4Ou1yb9RNB
z5KJlIFNGGMWjqGOZDJlxsiAmJv56zoCRsTpAiB0ab9yR3VXto32fnYiokeI1HZ9KVrxFK8Q6xSR
qi+WGfcPJvEXXA5VcSpip7+rB1ejQFzEeapE9LHSsiLv03e9g56bozM6lnyrT7mDsbIvPfd9Inmx
9ge8H8fMatUNTLj1gjTH9eNWobufl4zxlsF0s62nqxmrPcMOE5G2WPEJGwmJUtlkmGHGUOsesVsW
JgjG+6JqgBDWwwlP0HiA8roerKm0wGPpbILWnqyZmUblDu81q/9OSfcmNTjiMfiRQ95hrELpop6U
Z1q+1FnNQThL7sk7mYMJP0AI3y0+2PwBBO2id/f12Uw4Glfzk2G0HXchHtEvkyuHC72O/p2FQr0H
0YFHXY/0o923xhtYpSaUXh3vGr2P91nK5K2rhuKawxR8HXkOL8y5u3tgLN4t+tEqYJ6W3TKaTA80
itM1r601sJAWH4t1+ty6Znq7EFb3FrGvuEaR7vFNeptKoFzhyLm1COrSENdeJeWwAeXce8gL6gA7
oPuCfDBgMpXvDGa6D+g+VembpWufSuaQpCxtynV6169zH8NBUKUI86UWp0TEb+g8bCZsjKULhrhb
griBqSKHniB07ZOqIhGaHSQsK00FgeC4Nrfbv90pzWh2JlNipDf68KLJEWwVUUmsz0xHhR54Aoxl
yqaVREwaMFMn3LGKJQKy0kXT6ovc1mO+m4C2Y7g81B2EtRqp4RepGG4pk7Gj70B653brcg9R/8Qy
yXkyusyNufLiMo2T595emvThv/X9/yezBUbPJqr7vwdez9/Vl/6Ptf3Pr/ht0mX8YkHxYizlwYl2
NkXCPyPwBFU8TjG8b4gZXQr839f3Jp4jyfwLl5GJiPqf9b20foFBgYzMpJ9F2okr6T+o73XmZ38s
8BGhWSbuJqyyNBQGP+uPBT4DYm1qaz75cyu7t0kzHZ9r+sNVsriuukYEsKYzp0fN+ejM7qXvm+mT
PWXtU1NrT63o+vOITxDs+XbK1aN2WmC6RIcJgMg9ZYf2ZXQcgKh2LdojlFwsF1RocX8PN2sxOGzT
nNJAY6DvnFZ4efKKB0TUL33RypEtV77WxqHJgV5e3KYTG/aVMCWlfOjHQ2nCqcgzc7+usWCr0cxd
176AAxowFjsVS/9z4ilbYt+IvCF0EmH2+6QwZXMeTB40FgBV7tI0KJoXJgvo5PSzUy/y1VzinsJp
xUBABoMJQPPAE7pYpxHStKDiRe2aPVMiaOOEdg0ayC4hxeZLVkXut9jOqMNWiRKgDbsE+z32n367
1pASZA1b9MLsD+DE5Q0cuLUPRtvjysTFyhk+MLfeTyDupxCI/oKCrs6OJWbsd1WlQ+kXEGCPmaZc
aGCu9b5MFglgRpwc0z59ioui4c0as0vLxP6Yyfk1q0n2zkhx9/XSi4/MFX8SL+LkLQWoGIcL0X+O
qy612d0k8zi+9XFZBUQq3xulIiyvmjzkILH9Maho9rtxfl8zNp6y9XB2GKdY5a9qgt+4eHp2Bi/3
NU5r+PRRPj6t7thTTWvlgRr+FR1y7bNwmA+9kxDTLqsDvefjtKavdiF/oCQablYQaz58xitlnROU
4/Bel/2ZHInqmA9pQx6zsVPgonEcky3dMD3cd9iREiC3fi7z10Zo6W5kzRHm5fSdsFP7UtprdD97
JJn3YkMVj5uw1Ih2OeuEgzmZbIdXSvSMUL5pIuY8JsSYzcWU3EZj0V3cYZahg6fiRE59uq/AQkMw
jek4N7IvscjToZys9KubtOqs0OCETWtpTHYXk0j4+HtkRPWdpQ1PLKvUE8l1BdRhCnQABOmxyskY
H1Nh+0a9UOVU1rgfGDefOBeSfddJbx9Dyw6sRPNgAM/faysvISvjZYs4O3y0lWkVoIH5WtP0BpNV
QbuPydD1RNlTBm50zWoAZLtqNjkDE9AFbiuf5I5n3aqED6j/VSui07pWM5USoktr0N6sJRK+kavs
nLTY+TRcXz+M0eo+j6vDzBFNak6tzk3W2iZsNoFxe8rHGxt8+v04dm4LTmTVMKTZeBwmcqMsbOKu
iEnYm1jmLLiFjjIX4yOSodl5KsycaZiQZYUZBxdXg11mz4bXDSNafvb2xZhxp3HDD0Jf40Oa1RJ9
adwRzmYM/DQ+WISUI2f9wCpsBCKapnt8NTr5Z3wsYm8iENBVavnWNhyqYeyYy3kc0gp/yrzM3mHg
o6UC8oKEClp+29yve4zgetvCBYvnCKGXGsfkB/M5j2dt9lqGdaJt5iv63v69p7JG/JGYyboHgCTg
eHklHkUSF+F5y4OQTBXbHInjktkHJ6k5JRRqWrBIJOGyDMcZsMa+aFojJEe8OLAgTH3prp8UEIlX
J23Utci0LzxSb3JNhU8kTh2WmKIHrTWvGZ7+XVfI7KbS0m8RIUC7VDbpa9llRFnbjZVeJFNmgu5H
YrJWvUR0W0YvRJLnROp6Bioes6jPujdgjTKm2wnR2CPWU+0pN3vniyytlKWG126dQZdhbEx4jGcl
ZRjVldqjchAXm3jOcIgGZA7DMJCECMKb71Pta00sDDV4avGv2A/lOhn7qLUUJsIiOTjFdF8kKErT
pT/OZENJP0JIyl2yuj4WmuphNpb3akSVCwna++hk/wDoNAE4kBvT0XCHT/aSIYEWzNPhWJyIE3R3
ORooEPh6M+DIMKmjtUG7WUYr2btbdnElVi9sapX6S+xuEcg654G7XNPZze9WTUyXBXIQiurRQZCs
pK96ptCTI8eQJOP4gEcR8Pcs3YDSfPQbvTssWoypAHi4N3JqYURYcFay+xcDpAIiCi3fnklfjfX5
EdCh9HMXDVxtMtHgb/OOrVIHbWm9UyemCCmJYohle+XHsoVICw1/wbgFS1OWt4g3trRpHFD9s0fe
wM5wkUyzDIIdMrQnT/NiFs3ND9U6L2Xq1OGK72UvtlwzZiBrAJS1Zt2ukv2IQfGs5e03hB8X9qvj
ja6Kwl/nTWYhneoOF4YgWp43thILHIstQHtFd3nUIJX4bVOhK0AKGbgx4zXiHrHC5xkdaplz3rX2
53UL566o8mlfhs+yzvMbq4kiJlUssSJjXvBdZPotn4H+QLJTEsx5/mO0C2+vmvVz3PBd85954Nli
RZeo1iPEQxlHP5kTX8tGnwPIGt19lMsIcrLeX2fTnbjcJagnEb/DU/qBxOK7OaTFniAL5U/KfCs7
4D5l3revhcu3Wjuz85tRDT+60UTWDudvZ3KI+k4PYbq2iuzBk3VzEj+Tz3McvjOB6GMZiR2Hac2p
nU5v7lJzYQzGU5raVTDFDPQzhY14tNPiq9zS1sstdx0Wk73PJmcJSMWu9kjIy1vMCHMIwt0MJmP5
SvDcgujfdvx5g/XOcGtDgUrktRdyvc8N0m65TT18R4kzqooXrOHXn4Y8e+exzwdUTJX73DoWX2sI
9hUbSqJQc4BUO34YAXzcW0OUvTsZyWi2PQd1EV9NWfdHY3RjA9dm1mCdi3ihETOaL8jy5kBZLNMX
wn3NNbIlHRVhKP44zXAaQYqQtzOh+IxridpMVWjKeJ992ej13aSvw1Gsyjk6ynI/z4BU30ehPjLy
Ku5WYWhZOE3JdISSZdxZpT2h+sxUxcnasBC1YHV5zMAYJFoWnwhRPrbwax9xDvYi4NTUKDFkIwPL
7IsffQeWb3tQY95TDIm1vzidfWga3eKRgYxeH1F1rPD2wWLslth4wuk8BuzWbl3kcJ96EHNfgT+f
izmJSPitE9DCsfGtYD6N7iyVH3qcaWWwmjaDGy0d1amZGZf4aQ5qe6esRX2Iwi12TT32T+vctaeI
w/MyAe49eJV9v9rVTYQmwtlNXAfqiGw94+NsT863KHbKIJG9c+cNVvpmNZ150cfU2nWEpoQWqzz8
NM2KeqlFRFkPRv3YGWYHHZ+X4qpy6SIujGqL4JFmJLq9c4eS9Wu/3FXA0w6x3mX7yJmH/TaiCht+
L+YjtnbIGJ+UB7wv6RunWf7GFTd+IgpRPDG/jo4ic9KTsGYq3qi1z201MRNOcdLlQEnm4jWWKabO
SVuY661Jd8ZyxQORiDkPwUh5Z2ZwU5CUSodtRAbSzp5iEbIH6x4GIm7fhLuO3yxsJACja++mhk54
Bym0e6kNCxyS09fZsDNae5eXVoJCMGnx/kBwrDPah35+jlncI0+1zNHbrV5j4BgqmmUK0+x/2Duv
bUuxLMn+Sv8AORAb9Qocfa7W/sK4rtCw2Wi+viY3Mrsjo6qyOt/rzSPcrzgK9rJlNo3Pw4WtSIVG
HJdsJGNvdd6TAktSNHozd1ZvED4fRDWzV1UOC2FRCAdlqEg/RndyEPrc4alc6wWNJ621G7bf2Qfy
d71nOwDGvlrnEotrrUe5lydeIESheUFXTdWbThHbA6IM++aKyyuMhqep4myMz2z4Xlc1TVOpS9i7
X5OLqjmSwnHcVsPVWD2TxiI+prvmYfKq4gqhqd0vFVpok7TgiLW1xHOspL2fWCs+4P5WKrJXttw5
yYzdmBvDtarXIRCg446DOyf3prTi5dFzc9XczUnK8tBPZr11CgqvHZPDQoUncOk8ku8mztefHDcz
nGkBKLZJPDV9QnE2l7GFpa/qjrmfVn4Aj2dcL+UstJA9t7ErV1mryOpSrqMEbqHudI517KEKvZne
FspeQYa7R1XwWfzuO14c6UhmyTUbx6zFdKyrfGd6yUQ79DCScmURy9UHGs917DV5HDrfeJzbnlnA
aLUDvOU0GvtFO2MmlCfFezIaeiu7SlBCYWwO7u+K3t8fer05RBVlRvmB7cxzV/hx9mEYuPUr4U/Y
6pwtI7quWPOoxP7F6jk5OkPFEdzA4hy2yOKvaz7pu8zh6rzzu7LYd6iRnzoH68uE5BuUzMdghfRD
w7c9r2bbP0iZyfd0FtXjNBn2eZXZFJqUbUd2algyMNLK2iUFca1GjzkdtEWHfY0KFkUXya0AARNZ
/I4vHafIHVZdP1zpp9sl3Os4nLfLbjZVvxtK94S5cYwaBvdHzAD+XhW6+WlTZHysCiWDuODKVGLl
CFxacA5ZYo0Qneyt27lyeHlpK/te+tp4KE1xZ82p/5N6+7uR34Rtv27igzWXY2uULUepIbkS8Pdm
9tJic0877V76s71r8eASxF9RWI08S3cThTU7wrop04hWfMOkIukNc6ujRi1bpAF8C+vJqT185Ni+
NF1bQkF72L6JBSqW72p3vbUuj3JKj+Ayy5u5wDwKEBDIU0K3za4EyvxLSkfcxHGWcaFtE/zbGp/d
jgv/IHOsvClgYFVWO4WjhpvOtDygxPu345wUO8zpzhGClb3Dls0Fs2uac6Yb955X0TbfdXMTDjL5
7FxiEHWzEFOSWPRvC7qdQ7TBYmeUsQjy0rc+vpRua+pq3PpZWn1osvtoIQWCGPAOwp4NPWjk+FOf
ubF68E1OdLJte/1h2ETUfiCWl5R4mDFD59AoIxoEPm1Q07uRVwsq/vwuPYaIxIuWtf1Z5+V7l2Mf
Ys2jN7sB7iSJBMvaAXs2AxLZ8RmuBhuIjg7IKtGB9VuLoYdaPeflTpnc8xIxt9eGnQnvls49GHrh
hqZCWy2TpLhHf9D1aBDz4O1GqY+3Xc95O9dZJ7Wb/DN7nTz5bVvu1mlcj4Rd9F9TzYiW9/l4rEQ/
RJPWmg95j5+kkOpHn8792a0y1hdeQYlPQyF6ukisDE7LDVgDPOBWI7tBOvyo4f3OvMZRbKmJx4k1
r071QCVSmJCSf8NN21GyM91YxGNeOUo9Z1rbhtRauJfUIYtDUSEHx4ZC0GndfKWDpqJ6HL75RgsY
ZrGCNDdfwZoXYT5SBw76ywsn2/LeINRVAbo2iQ7dG1lrxPbz2hQ2sY7CvNRLClGq/uil2x0pBH5S
jvEbWhjnv4XTUZ3I+iltzA/E+hIzaS1+dnapIj0h/y+16nV2Peu3lBV2oKT2HHBVcuLwPcsBe7JT
PdIBiYerSXIj6qUXfxv1AYvvPI6gNWhWeWwNY8Uj7sXYlxEgJhpuSBxz+McfKsrZPhSD5T/WXLAI
0Fo2+5+cmoUBf2zaa3wSqp2jF+qM7zOYVohzjDpxxEsl3ZuCUOTd6KBfB0ahNYFJ0Y4ROOZa1rvR
I+m3G/SUCitg4if+wF8VtffbTMxHAaaR0SVLz77Ui/Nic3M1rOlHXEhW44VWJLvZ2Sy4bl5Fdjmf
1wx8pqYbr4pbUlgavQwGc9MCZY2H0x/cwDUcnM12zykPh88W8BVh0plcEujHHKdj3gxHULXfEm89
AwRAj88kVuZEu4nBvwL+tttd3rpnaYz9frIKd+cWTnmWNvJf6+tdWHPUDzmZgjoX7VUl44Ofdz/Z
OvOOjxeblEv90ApZRwgz7olSCBNmcp8emF0QENdKu8OM94Ydq7v0kDKjSTmk+UurPqRUwuyypjKO
lEtqkbKH7lSTbkW56BuEfPsnTnj/YdB0ZLh4on6qWb4VCSELs1+sPStP0Ey99T22R+Np8uwicmaC
JpAfmumX3bnjE9c+M3AcW4Wu3g5n1SJG6bgHjZh+sFJ5GjpLlpk7pdNv4Tv1jejLLoxXS4BCod6S
EAeEhK2wGap4y/3R8NdmX2SL/OyMpvnY0AtVVGjr+gObIQt5Yym0z4ZmsTuX1pdjzg1PUQvizkeP
/kksZ4xIuE7yNJqzBC+xSHZWtSzfOWfx0Upk9ZlhJb5rJiummz4dfmiZ85uszSIDP9W6c4sM/bDS
d8gy1p3qUGb6xN7dHu5NMxXrrQKkIIPJrZoDKmiFQ6Jnn7JufBejyQyXbEs2R5KQHRt0Sjv2GYkN
5oVYuzWIsY+hzc3gmMXj85LYL5wQ7Kc2Tpp90i79kc8BySnVYUv3vdfJc7jCp7X5lOi4qbvUuvOM
Lv6sZtA/eRV7oeGaWApKhnTtMpkcaq4s4Lqg7cf0whmin/eJoxr4UpkznEXN9SdwehovD0lMghyR
qEyDCS1sw2U7Bg3eK6YI2kaljf2zUa9KivaCt9EbA5oZfT0YdDS+ReZAfLgufNCC6lu3mK/155Fv
4EReO6xvA/wDah0xcQYWAjVLvHrpbqxBDleXd0/LInzqyR3X2XWVUOkjblh+0Ksh4cS0EP01zL6i
QqbfTkJcZT6qwnG/CZV6fLSHvKe2NG2CVptbDq2e8Oogoa0Jlog1P9mD7BGf9ELCJVogj0tT81+p
2yVplCZ5EtU0Fc9AhZflcSkgHoQWH7TdCnU040C/UXVNbtEcQSsZjZb8PXG83rEieFg0jvVr5+hn
WTh9ZMthOiRZ3D7MyWi+5Zv/NCJGWjGv28Z91wKLZNs7eo+drbifci1r7stVG980kVFFlLboMhXb
tRu1aP1bITX9VgcdeTAlIACG1856wFngPvrs+DHmG7F/gVVugjjNinPfeeOTaW6Z9Nkc+JQ2NZfV
oLK92uTMmJLMsnF4hu4EDCsa2OZ2gaWI29+i8PfcT3xlldBuzMWGPjnZvNJVvot7leQRtTL3dG2y
H2RFZ+4sZKhnfXWTc44HIsStuPwuZWV8xEbHQW11WB+idCjQCiQ8gyTP2rfBscG1atx1E6rmuNmD
WmDYyXb0qecHqRG0CpBGLyqe3dM46f1OsgS9SqOuO072hn6lhHJ66XNKL7jKZlVEpE+EjhIxl5Ne
e5BFK28hW3jHKjWSXTeu8gDuS4QWtWNJoKmpv/EAsbyj3mrcxCb5rHO+u6qmnfZDz+kfOdNFpdHS
RzJMY+jR34No3+T0bXbVzdD7P7TRwBkC9PjopDZs8mU1biB62KGVw8HIWuvUpIZ3DzZtpm/NHs+O
5kKgoP81Ej1Tx8CJMURvVucu9YcbTbnF1XP877U3G7sxhi5EzfInLZVpaArg67GXIysacYVWppZX
LbPivauMdCdNFtgab/RDOsouHLH7noquQbNpinoxEdrWKLVmI8IYhOHShqdAm4L6yCCdhIwK63FR
M1AQ1yC3QK8rOrDhl2UE0HwsH2c7xZWUcrPJ7S05hdGnuGouzmOb9Q0aK47npUn3Bnm0wG/WW7tY
+f96/NBZ83I30XwRmGPx6nfmu5VwscYwscvgN0QoJZ9+jWXEhyYeTVOaRB01kFEN8WVvGoU4TqI6
iCR/XOGZR42wbfL0+hokyXpHpzJuibx9kx11gU5CElIzjxys+sO4ivGbNrMGMS3t3dINHT4lJ+QZ
TsNBjtyoyS59Vn7ePkxD+0C8tFwCvfG4tRvbIJiW2h2mRKrKdJLEIHfNK3Crn0Jzh5vGrCG2cv2H
+bVCUhCwz/qJcElSzddRyhk6Xvv2v2vr/6+1tU00/l+trV8zlRBG/+do/h9f9PfNtUvMXjj8L/bD
23J646L8v2w+y2xi8eTjbY/Z5E+ba/9vvJdYJeu65TgmhP//u7nGtMp3swDDOK5nmvgj/53NNSVO
/7y4ZgPuu5w++Jb8FizD/wIc8kanaZolMY6eh6QMQbDxQkXjAFPz0l4zWD44Nb4ttWdvXpEkfdGZ
8EKhW80lS5Ph1mqcDN8XGwnbpbNyp4BR3adLIvFD1eVzUy8wqjHtntq4f45HVsCby+pT5zqosghx
IXmhPLl+NXsAE7KaMGWMJOZ/2nHdXFAQ/atYZlqJ9bZcufUxo1mSK1jAbs9/pVBD+1XM7vxC4LSa
f2Hn9d38nHViuuU8sFMwXLxkzi86vnXv4Iwk3EGUAJnkjjxA/KIT1aAlvdGeNWHjO8RJM+4kghRu
cgS0rtrgfdSizreGmhEPi9T7VhYlbq+uHz2elsY0jxCnkmsuDYbEwuE0oZtWQy3sNNl7o9VZrnfF
d1Gt9SWZMkniahWRrUTxrnLQNbYRi0iDHBCWyPmvppkvm5UQB5zoNmIH2fh79lm6e/hKrerzqH30
Xcl+FqDXC171FONrXoqgXcfWfZVdNvacjWYNUiLIahnMeay3+9jfyF7UEPTmXQtlod1rwB+eFe6g
z0GydAuccpIfIhGkv3zDeJ45f/IsFwbPRdr4xrNf2IzKizkZz0lGh3RQyk1T7K0Sn55qenzJJJM3
ObjjhGfJmvnJ41jO7T5FiA811VL2MLGruRgs2iwq6/hjaVDFC5/G4SoMPYd/t6QVX2Nb4AOvsp7l
h+mvFbGVntk1Fx73IXtwiFuPgoxumWI7o/nR9l/ZBllgJPrYfzUGDcOx8rYM+2ZJfMZ8y8OoaLA8
TG5D3GLufetkpb39KWEwdAfRE4oM1NytFx/JksdZGc3FTIxiDXOyGR2GaJ4U5FiRX/qChu4zyxp+
gQmbWsKIQC4krMZYfpRTBYMiiWlCimxs33nkzRC9Im5rjnlLJ+kU76np0ZNTvzU6BtSR9j/J5OOl
IzvMSpQsZ8Yz3qryQFHlBvXWaqA4ATlq/oLDJN9+drYH763wpYKVRo81VNPM/1lb1zoJp4J2MKe8
LGvXyw9uTVooNMmDiAdTv/ey0bl+/UTHpWFmP2qOdaLrlPdmO5o8v/mUxK8T+o8Xki/DgyEmc1wP
ShniU1+QOkPsds3F0ZX8aE3sFgG7SEqRstwWD0lOX1RhEQKh/ymDIUTA1rLC1gQYGiRWycNaKlxY
KbLyG8eQRXv9+i2phh6SY7kIVvEY+vllbenwLtPw+N3S/ciirCw6/HedM/E6Y0xo1ycC500BfHZ7
SU3Wlzwn+abn94vfXHygUJdFNfy3v2T4QDlCocRqzQqbv9F4Q8DjJN08lVyh3LxVR1HpxrLPWln+
RtTkHZk72vaeMjZRPoG7Xx0aljbNxTWqmS4PWifC2S36Kep9cz2Su54eMZ3N92O+yA8QmQS79GYA
PVCmdWUEvvDltfeGkPnFI3Ftai2ymUkaZ6iAEYSLArjnwN2/5P7iv/JiItRalms8Aiklr1KqTn4w
dHScu3Jzfhp5Fx9yhO49QWETS09iPwxZ3/3INTgsKB98LEq/nJ88h7WLayre2KaaFA+GJ+Dq6ELj
0bFqpPKmsSEH9JMqqZD2a+Z9njKEqpnGJpbKvvsDNr9r7Yy68aydiFETA7MDsJEkuTjByuD5XQCW
vip6Sa7OgCmTH1hNd0i4YiewpZNk6kHBQQZleqiUkCdrxlPTlF6ahjAcE5LSsn4sqTbdcvRl3gRu
kZovnOjcPejQ5ZdwK4tSmT475qNn/CxtF7paMszuXucSeG1RFX5Z7Tw9D7a9nGSFjWPJS3bBmfYC
wVi9pqboIjLMSAul72WHxWAbY85aeTVmrBslOsZe92CD1Im+/sqWBEKHNZXdxbMnl2Rw7mJHAUJo
fSxFjpYxAepgv+Yap2EFZ1zZph3Z04QoFM+96YQZ7bJXO2mJ9KnqFwCqlHS4RxiawHZLtL2fvVs8
0Y9GReJvR4KSGF7hjZ1xLTnktg+rsADJ6HgrNusxW/8xwk4Fg59cXFBoQ3xfj4qryeJihKGu6JHx
hCMulbJh73eYPHAPWFdZcIB8iaXVvE4p9elYxO9Te2wfKetMsLN2xmNsGO5T7XIwLVnjenct+fMj
IELJPJTq74k5zRcRe89rYjpvAyG1QzNTxHywp7rx+XwQiDqyCto++GAmpF8hA5v3XUe42WE9Yu9Q
i/Xr1KwotnHb6w9YGxqEeJdUYK4MSGCWmlF+e9IB5aSzFErjdPpG8XhVhiwGbCLYFbv2I9Wd5RBq
hih3o9XSkDDr/bOJ++wjo1qi41Zo6XdDLphcdU2eRsfiXT0R85+5vV+mchhue1P/tkkKNxJPM6P8
NEuHZo24vxKSzqNR+ObTAi6PjqHceCgMp/89ill9W+hSbD/xF5fjQ+aoOLn0ai1OSVmgwbTq3VzW
+CGluZ1ucgLzHAU5j/eGFZbk0XBbq/PQWdqdUj3ZDhMQN9vV6hfMvPnabtCI2F6Qf7N+/CCwEUdJ
lTr3vvTtu3mYEibBOiW6r+P8usVUX9zoMd60KEXveBAYfiNXDNOOp4vAgXDmMzNi/S0belxPjXyJ
B6mf6SN57bkl7lBz7S2p8mGYySmf8u5KI5J4nyaGIz5zi0Ic6wzCSWl66RJBVNFrhpvBVSQyED8K
1wT5qAMNCdxGzuJK9YTgEXpGiABllRFY4wH9YdFuHcFbRc/SazV5gGxL4y1mRg+S0kEwMBvBNqPf
JDtmPUOyOOlMkjJUJAGqsHxWyIlowYMyVQP4FJBvYH1K68FLhHPvscd8apRg06ZI+PN40j4s1nmv
uf1IgggRmkXui6O3jIeK8c6wZip0aKLZ+31VPeF/AmSZc/zYm/XW5mOWOcSAzdzG+I0hHME6vQdP
be0LbADPulLjZeks/U1TfOFIcP+GK9B4zOYu66K+8h8sEgsHWQ8p/2kKeYFk0T6mNhmbEIDBtBua
rTclnRrjPNB5/YDTQY9U7Jzw7nvXhj7lF72jbj6wq+E1HdJ3VsuofLbhcaCYx+RlxIqBBjSz2W87
6+xIGm5mnW298FOPcJDD69CTMyUDUQGVZUE5wLlditTmk1D1RShnu92j7nB3LGEbBuzCy4PE8vHK
Ogo4nZzVE/wOd9/NbZzvuB2CR6BIOaIxl4wHvhN9VsZjiqmoC1SeCmomk+4CjVxYgZ4uw2VWAmHF
NGeAMlxPgf3MqRe6XG9+Uk3k/AY3MMFKd+z1SOd6+UO6bnv0lR/vyu1oBQJDgYZY4E6jVDVhWeUO
nKtWsnoacckM3kADiWFG8VL2IalfYl/U8F6KvBpv186T1gv3N6i2NVTmMaz8ubrP+8wKu8IGvVDN
ifPI0s7CH6/5m+sj51hQT+J7AYY52aP/IvaPOmdBPOTFXcJNNhnL+YoC3u2wOvoz9hYPZYFjwI1Z
Es8I6sVK3lnFsJZeLVSsWPgfyWA0j2s85ZJlUrpvi2G52p1t39LX2aqAPZAW4cdCZWvK/jIb7XLw
6my+N+y+e06nCpmxvUhvnaPWN9u7qmu6H3Sh6Iexb9WZMGp8UIn3ykFt2rudikZXiYd8XLAe2WNR
FPscsHGJrLOCbs/8dV2CSSjWew01ZjlwcWd9HCxdfp+Lqkx4+5gltl+cvoFFFom0FamkAgMo7qkt
rERP/XqnpcAYWaMCsviOUvEsh6Um3qT+CDtVGhe3Uzw7BxI07mNDKkp+5aPqr6yUVeuftKfJm5no
cACkvh1OxYQ4CV98KXYo4ylCIhBG/S2r+JOaAsXG9H5rDdzbePkVBB6MDm9rikNTWMpL3PvElO09
d79TX3EHnY5/muT/CyD1X4GmW9kqIotBvawwBHSFf3Z0J1i+FkLv6ugqJU6TxSRqZ6n5vC5u99NX
Rnb41z/PxhD/Z1yCoAbPMjzb3HpcCLL8tf0SDscCya9rjjVBtyv2VPnRcWH+LLSetBKdEz/SUhfi
Nhm9wTopBZVrCTsa56obXCglVz4+2DsKO4W6q9Ro3Faas8qzMgl8jGnv78ai4QAo1jrm2FY5bHAS
3fIZ6EW/PpmORls70Rp1zIaBYyZmgM/GHqf+CUYZZuq1N4DIhbWD/f3byjwBRsSbGdiS2LY46yfM
IgVXjOfKteTHVC7dT94y9W9vHesny0e1DPp2W/c6pi6B3ol5vibMRtp27dQZsAwtfli1buj2fs7g
cPCSBhoZ/1DdiUYazkGlBvjKjmakj69ZuHJa499qILV5DWhaFVszCF5kxJm/vOgFJ+TY6Vg22cs2
L9sZTvRgIFifnP71q719oz8zmL9+kA940UP7sMy/vrs8xQTXlvwg9u28xNLDaQOIgteHz5747DKP
2TppZoYQ4kryj5z5f1sU+J9/uqfTWoRTROisLrbg85/jyFJbDJfdHH6uXJrPzgRhNmuzhfNjqY7N
rPFTnd5lCNCmirHtXz90g8T1Xx479CJTh9tvuBYpor88yZRCaoAlVHMkCc13H6eEFKBbtOZznXeM
zcJwePCjWOjSwMGIqVfVw2b/SdzyyBr+7+1J/5u6/59S9wIW1p9eu//U8PPSf6b/FMr54wv+Lm2i
Sv5Nt3U+K7pj2F+Y0H9Im/hrwM9QW0BPIw19uiB586duH6YJw/sTeMZy/4bSqVsbI8bmnGj+W8U+
X5Llnz5baJg0CegWxUFbEMf5aztkA/CINbG33PikJlZ8WsANl33lTP5rVQnrVMwzss6YoFHiOofk
uCwQsMgV3y9trY6qZcIHuASNeeCCCoRufkyXxb5nidQRbG7KOYs9qiYmfWBCriqHcRjEyDLXODP8
0fPp+oxnv8J4VZksqZJp3FTBMtbu/EqM1RkWiOpAehhG4/22pLtkw3Hi2j+Pp8QdjCw+xS4ofIpT
vHZ84mCsiyeNqnOMh4IZdpfkkyJ3R56ChWvBzlnnx7LFlEQgksokiZcIZptHVQkmsanMbuOqSnEp
sqdBdnPi57oy0+e1b6wjD4rWE4qKvk9wzZ+9XLD/lFWak7y2b/sZE+YKeWqfNvHwSacXKllXkUfP
kG9DhzB+6DccPFw40Ct8q3MO2swG8LEWuNt306SP7cXEA1AbYc5i6TZNilE7zVOD97WASrI8cTEa
VqzASZFvRnJpm+7BzDZq1hjrTd8eqYWOjS0dSD6omB+dUs/UjZw7VooFG0UTGv0fV+f/vSL8T1cE
7r1cjf/7nN7br67/P//l1uOPr/zH1sP9m8tmgm484+vKsK02/rH1MMF0ENQT4DCMv3d7/ePSoJPk
YxlGwz2fWtr72JX8HU3FFYJCEkdn68ExiQ+1/+9sPRzvr2ct2B5cgoQNL4T0B0e8f74BJotA9cuT
9NRV7nBpvNomW41782IteFOJaKM84g4yHjlfoQXTwAn/EyPDNhAVqcJ1HceDu1e9r558Mv9gKEr/
NQOYQLKBfa71NWMhkrSQjLbJa96GsA49SO2HfIi3+UMwp0EfKe1AFLTFjv4Cj2Ib6dpYnHlrE4lT
C5GIpPKSF0h1gFpHWkpD38nf/Wl6Nb5mRRgBywvd1StpKzoQs1HTo36bLpNtzuy/Rs55mz5x3jCI
rlrcPtqwCBDQV2inZAGZWRvtIYtl3kXpnE9HhbJys06Uos7bvAv3aLzk2wwcSzw3iJTpPQl6moN8
ko2BjzTb7czKyeALMU1T0sN8nE5L9ZSkuM5ZnkiGJv4aA45x8Y3sBQAmOQ6POd0TC3kSRjmt1Zso
QZ1IAmIM/VOB2nhPXMF6iL8G/+ZLBGiWYbMoe9oagSTwqS4aIWtsyoGDMoRLlqfQ6hA9REOs19SI
Hcezhd+jkEfC2lcyS+bBGNI7rFBkgs1FF2XkAv0JhT3hxCyTVVx7BnzCLPjd6YxZe1iE/RGGQ/8i
uoVxUWarsdNGU2G9XBBMVFfbvB72cF0989gjq0CQtaNhU1qKuH+Na0Lv/qRelmIRMIr1+hu92MvZ
SBkeqwXYGbUlrPF7OyrzJHnsRG0BN3Cb8sbLK8qcvoQfv6xSN5BV49wlQ+eQY9DizQY9fsQqNh8W
Sm12duJAGFvlr/5LXqqX1dnFbZbcr2g859lnisodK6T7ZwaqjEZVGghNQ82527D6d7AnmEVBJJ3S
L3lr+pK65i/ZCypL9434OYzNfDQeEPXsC8B566lw6JXQ7Hpgvu1aJ+zHiqdskpW6YdfwbZrFcKth
cdmZk/6L9slvtEJAkcXc3Z7GTacrN8WO+4fRRZVavA9WjMPzqm2MxDEuGWdiBD/6LRH/9C8hMHYg
ShEpn6ZvLH8aPTIWsla7DoAicdZNTYS1Ye5sF75JBs1ffxg33bHYFEjZsgwNZ2PBX45AOdnGx9r5
H7qicJVRiOUlrhpcYJn0Q+Eyqh/wT6JgbbKnjf6ZxPKXjssRJu8mjqpNJrVh1Xp3ZFElDlyP7Unq
mDTucO3gO7BHxNUNsSe74KyYTjN5eNpTySXOOEq7ybzpvoRaL6bAKxyU/Ki+hFy1abpK7/b5pvJC
em0CtSm/y5cGvKnBA7Iwqkt6Kr6kYnOFJ3IcYtKpqCRLfkG0ykGEd+zhgllv7JvOtuKda+HyTKvY
2LWyxwriYrozpOO9UaZNs22/Xmrd1Y5J36WHwkMaIK2i7e0YBq+vL9O+Fjlhvrks3mc2dFGVt9PF
y9y9AB5HCQl3csw9pBoLldsPaVMRY3DwZDqcLUJvLESYt1V7zgvMFw1T5mGk4iYcjSq5mUaQ5eGQ
r+szc5F9stnI3aDuaq8TEM6hpEuoSKKq7GRJe0Tj7cAEVPtcXpxlfgcL4kSN6szTDMF1Z/OvLqUN
iscorTYLbKHN4O6AmemRDerZPRXOiGDmqvbBwmj07NkeJA9HQqShz3cKF7kuwFzImoR+WRRkdYHp
idmdLiztiVOrkS2wl6NYDyk9i/Sg703WqVsG9rZck+U3jX440kbX3ad2IuhvziStaHH3g/wedGkX
gG2QOrURNaY+nHDUlGHDSER17PCNGwt0jb4cj/XaTnxKcWiv2NWmyQmxKPU/zJq7zc4VbncVFQDB
MTGeEtfxjnQm65dM3wobay8/lC6sY1SbY4cVOjC4we5qYtkwGbTxCM5TP+nLBoT3i/TkTGIGiY5l
2ukn/GmN8vadxHgyuIZ/mWs3Q64vH+ONI+p2iXuYpE/mgaTp74EQ0BYVIjtUSa69kzGWEbXx7aml
ioUGoITEnb6RbYxmY+abW5JWLDepTLLbDPZpWJTUj1CR6Ec2tLrz0rfxHmPMhfhHuyP81P1k2UCm
uJLTLiebfe0tixPmINKTWv3vHoIuRcrqZ+snw24opu8c84edbix4nAZuN4ZKT57qkiNnYYsWHO92
NOLHvqthHVcmGYZhtB8wolV7pXWwePPHQe+0hynN72ee1zPdiyafxvKWkNG6n50CzCrmTZvS5LFz
9vaKBCcI1NEiPg59qNjhvoiCLN808Lw+tkOWOOc175fhZun0pNmx0oa/yCGXPEOvWwtUIjE1i77D
27/quzSm9PoJe62vvU8d6cEoY6u2bpa5bctX1GAS58IoS3BeqDLLkXjqk01WK6eyYOUo00GZuR0L
9uwhVgIqsnL2vWA32EItJCPtAORge2c2ppZGMlfrm0V8761q9Pns4gwDl1t3h3bRYAKNlUvtJqbW
8aw7xcSlv6x5DhCUjkulw+ysuGJ6heZ8LgR5Is5z+ZmV1WCx3nTxaK8DHVZbjpqyux0s52m/kFT5
CZZAO3QYl+67xWv3YBzpFCRoUgdVzeW1aC2eIFDj8x6USPIKDJPYer6ZLmUBO9evrK1mFJ9VpK+Y
nya2rFPA3Q1/WyOkdVFyIErRm4qZLTCXwQc9no/63u64twXekoJ/6lyyBGvBLn/pDDhoq9eNA3Zt
ZOwyLbQTXi6Hg1+MrTxg3PTvDFtz+rDp1zbbF3ZLvannr9i1rIGEFVxCQsw5lYxzrucPXqrax9zP
py7wnSUjkAoCqKMdYa+Yp4+rkc6o+MU86oG+KBf9C+jZW0m/UhR3vnGtcm/rf+XFf6fxUezJ0B0s
Aqak5YC0LZtqbfH1WUwtNynehDIIGJlZh5t41qCY0kMP2gqbHHBk2HgnkQn9DbD35h/U4zRMBkKv
e/L1NSvootdhuvf9OxfvFV5551Ana3zHTklOzbV1ih04bxGHKTZHNwVGRFX6IV8CNdhm2FPoJUPh
pDRith1rIKdIifna6Y20J2jqhLeu0+DaJyf1JMFNy7MfulINBXipujyIjULl86KdAR0g6Je1WH7O
sZd+8zlzvwDEdC+xgMC0ga7cawdW1onixEj8GzpNrdBc3Pe+srq35T/YO7PmtpFkC/8VRz9fMLAv
Dz0RVxJF7ZbkRfa8MCiRBkBiX4jl189XBCWTkK1e4LjNuDF8mmnKRVShKivz5MmTU7Ai0zV0hIZa
91itDfk8Iy2Htilipl+1RKeJAjkCEE5qtLlLVOc6WDbNQpWmZExTX5lhT/0Lv5KUMT1AzS9r1Poa
VORCa3oqpb5nnxQylcduEZJWiQrtHpxfGxsmPcbjxlqNVzpNTcg5lGODMoTL1lpXCMO71X0OU120
2CZ9YMCOj1HRnCHlXqf0ko31U8WnzJ9amQQEVl0Xx6EorNamRUrjMM88Vdf0NFcjtb6C3tPe2DQf
/ZBUxP/H2PMlEgEKdcyRHHxxFTlwybwtnQs4XdMLUrjyhZxMU5jyRnopp655p7UFrSTkJD5XW5kf
aEW5lqUn4yayFHx/GVVqYwpHgXTwCtMcRqeVmRiTZSBF57VMEi6hfcfHGKbAqSRn4yJJl+99F3Lv
UiRhliIdg5FY0xWLjFxsUQGTr7F8mgAMPJHKWYmkTrPJ76xEqgdxCs76Jv0DpXQchGicuCI55G3y
RNYmZSSSR+sirubIlJJRSkRyab3JM1Ui5bQJav8b//9h/A9b4c34v4lpF+7ugYLm5t+8gIIgf4am
WqYMIgDQ953vqCgKX1HaoL0ITz8H/saIsF8l5NctHfU4ARdsA39dHmHyIFTLNo2DBDb4VwJ/QWbc
QwbBKxHvAZZUdZ24X8ACT7N7ZpT//pvyP9OyUhA6T6ubMpy7eQDR9nFnNW67oXa7mLJYb/5AD1fI
ai0Ik5ofsJfUl9uIJzszf33jOxTxzt/+qU0+aG8yClkKeD0aV49BZqzXILZRciUwAl0h+4N6hEg1
wpWSTVQTbBX1yn/ny9q1n8Dt7EKeyImaSy35P6Pxowug2NQN5yClNkrEwO+e7FiTaebKEzqwlgvf
lm0/vCozPYcIIZtJex7kznKagQ/KzSW5i3j6sUmL06XqGxc5LsPtkggUMQjUySL07WiTjZRDRmGV
ujbpyX1UrTUHTkAQpt7qA0lNd50dm9w9VnzCQ3CvUyKqInNTqhcZWYFPTR1wC09TGlW0wIvVKfJw
gRZeWghAnxiQxW9shd43/5ZiME9gxBDqF7f9MfkdQFGY0kl7uSwomPlQQQvTo7G2dqcOMsbU+SPB
M7GCDM3M/1qNP0OTRtNWZJB+jhqezaqZ7+8aje0/eTYahj6C0Cxz6xo0dDTMHaNhyoJATQZ2A9fJ
2nf5XlUdwf2zSDLIFvlZyp5erIZijxw4ytRuUupNf0hH+StWw8D87JxqEhh4JJwxsiVkO8gO9syG
bDoBak2u+gHZrgSxkjbMkZiACpcdt2hzI/3iZneeH2TQGVbqRw/n8V51SOpHutQklNvZsHvzGl6b
PA2qE8lU4GdJqETUa3K8CC1wFiQYckc0LfNvl1mdII+QkFWNaTdyWuqoxCTK0rlSJXp1QaataFK0
aiax2qzu26XWnjlILCLJKZULkfHIUNGp9PeSaOqFUjbIuYenjRpw0swszaMEElIXgZ/nIqFJnj1r
T/ET0gsYO8ljqXrLWYHW6y1iuXCjIVR+bTJ8KCdxqXjVmrZYrDNXOVIRYT13uQPu6P57pxSST5FP
kKufSqQCVyc7++UHdrWnr7Z5BSa9inmrsgygKlScdy132Or6Uprm5oc205xzAyElqk5EdtQhXUku
RqW6/chXQ+eWanL1KqpUpgawge6Yv4KW03r0AbIsIz5HwGJNZ3DDu1FLPZ4r/kp6iFIjJ8cj1ShF
LGktaxSKB225CD4HAcWjKCokiBxr8Xvbzj4VAf2l4SJc0aVJReJYRY3Igd1ipn9wmQh9uv19Rw5a
bGAybCT2KSDYn3Rio/8+lamS1eNw+lURb9+NY+ULt1t9K1lydl5CnDtHA7YY4yBT/xtKRXuaa8v2
ui5r+TFZKSwD2s/1e5eyTBRkNePDtOF/pZqqLkhyKfR1Vqv3XmkqVxrKlreGPf1MjlWdOL4f0Ja+
WuPOB7ABo4pyTSmTJqu1UP+gaxNCFCF7WtCeLuVWm0dmeYVUs3JWUAd81hBxF0c6det+DcWjNlAA
kxPHg87xNUic5QUiOtUTmTqIqhBDn5KMBnlWQwI6KxR6OXjwd5I1Sl5+Vd9zKFc31hr7HeQr/2yl
zSmKW2bUMmUmrL9la9AhlMZvJOZqOqD69O6MraUzocpIPVb9kn6mUVTfk6EDtqYgaHkd0j3nqrED
9aEpomRhB2lIt7IqgyEMUTM9I5ulnEZenp85deJfBkUhX0+9pr6ldcL62lilTE7VSkjuqdcuKWDy
ligN6FT4Sn5Rv8+Jy680lcSZ39rtWWWIs4kM3124rvIH3cvTR8dduVe6TksE2a3rPyAy9GwW3gCS
45RTaRB9wVrQSdrfO1yw06m7tqR7j5DlrnDKaIICYfC5qUn2Z1YJwOmIvZPF7RMyTO1xDm8fOQHa
OcyXJD9vEhSaL+Bqpg8o4Ccn8BTkCYL4X5A+XZ3gjYefwpRRVuuMypDlmmLegHd/FYvmUXLhtgR3
bj1uaHV+X8sZOgeIoDvUfkjNte5NCQVor3O6hggjDCpNrjMjKZQxymnq2JfLlDEpoLrJ6Itxt9m2
yRKtPChzzXWWGsqVksRT1O5s+YsthfmDs1RoaCi16Q0CfghswTqFNKNBTH6k1nKS0qSOVChCxpSP
lqU50YGbrPHK9uz3tpzGzfhte6X2e5/grnLvWLJN+Q7VPZY42jueZpUqOe0Bsuk9CIQJxYWMODop
qfRh2TrMQEGL+dhMc+njsvFJ3RqQZiFHZZFXT2zZ53rROIPlkRqk0wt7tU5mNImmFZyTVlTfJCis
f830hsnIkCrPU7+UugjopwyRH01AF9erghuvWarR2z9Ru8op7XOt+4AcyBgqbH2TJq57mlJ8k5Ed
wc7gSGMvIA6hw+cZEloKUTIDLjEulcqcfuPsaRjmJp5ptaVcmRXduz2VjtQwA+3px8BCQO3IQ8XB
Pnp78fvZPRErEEiQ2lNVS5DGes9ehZQVtXpl3McwwVHszfPpN3YzqvRZngWf6YvZXi/rvH4fWOto
UoQ2M1CjCCJm4q8v4hAUv3LU7Dwwquw8tlLpY4Gk78SpkME6zihTeQ9U5F+hhVzfVqGDAGaRV/m3
NdcEr8jXH/NpBZDUtmgirNK2vi31ahVNLGh6x9CqAO9UtEUKNBQfVNqJnkm2ZF/kfooYnA32G+Sa
e5oEXv2VEirqLqr1lD6WXjZuIyui4xdR70Jxc+wVsigIFueJqoxbLXGoml89KiGAr6dFKeKDSXIe
6Ovp18jiqOMT1Lebo4cj7M4z+L3rsbniP5Z0+Lpo60y9pw65KYH1tTW89tSby5CkTyl9n35l560X
Oh1AsSBiaZbW9AJtOtRK5Zbl00MsX+LT97xBu+wj4UYLr5DuclAjl08UZ8XnaK/XkP5oAZdl6hoR
tUC98uoqPzGsoL5BtpO75O2NgJO4d4NiBWlTgM8Arc7YuIM9twFbHZboMEPDRTjBOib5Bl6/sc1o
NKUTyOge5NQpE/BahDRwxZKZqRbtXYt0xGrshjni1KlFoLgMLlKahFdkg2V/dYxmjh9SBxqdFikY
0REnSX5sKjn4hPkvHtVKXy9K39KlE8c0QuTkPZtugoh7BddrdFXHIfwr9gG5vuAo0IIp6mrKlLaq
1DqVZ7Yr1ciWJLRG1cNPcCVgkVteTpJAUv2Jk5rSHaVWTXWSl3I5T6l3vWN/ecjTpPFZrbTUM3Fq
zxClEi6neK80oyke8np1ZkhALpCd/XbsaM2DkqDaoFHSccTzeOhcLjkQjquzWZcqnc3oOWU9aZYe
nmRgYRe0XZLPWidokBKnhmzSptTOXas1nNdjOiV6n7kH/M+5BEh/1CaVZh/FqME+UAPvUL2ySk33
zMNvqY9DDWtwlHuJN5eI/u9pbyocnKyOL2RIhRMpD82TjEJfUuleWYwLtKllprvC5AVxzkLlFSJ0
CB3SNfCo8dR2emybuU7uvlWijy4JrPOpjCTVUasstUdPm/oNmqRmsrqUikK4P05z5xY+2jf0uZEf
Q4R+BARIM+wGyy6EX1rlyjUqFDrYCIiOV3F8KemNFx8DqGtfFKqIqGQER79bRg5CAoq1rO8zfMsz
dMihVufoIn1TzZV9bpetNA5KNALIJ08VQWdrK0pi1mTqSIuTeKIH4lGVSexCH143wjRuRkURjdmP
0PqTTyjXC75ZVnVfxKkgJeK2To+qFcrcQUUfHguRh1s1tJDyUwMkEHLYunebg/T/Bg/bTkQQ2Mab
iPWuXGTN/SIv0UF6FnYW397GflR8RGyx8Ivmr/7R2wO9W/yZWJlC4FcMm81DbR7mrTGCGc9czhe/
/6bZI4ijG6Ic2JiAx357F8QRVZebr2k9OzIVYmkHUG3z4f4jON9ZpJ8tw9sz7Nbz7b/Zm8FTXEaF
eA+IFUe74T/o244lf3kxr9egN8LOGjgogmuGJcjSz3PcXQMHbqICy0dz9G6Nuh/8v1+D2RzA9MTP
i8x/KnbXgHfTvZfOJ3tjEXpD7CyCOrJMtgJuTm8HmCOYvdwBUDC7zz+0A3qP3h2R8/nvv9lY0T+3
BXpD7MyeV4x4u0nnhZdJ7m4BSu9h7ZuCVN99D2zzjxyD3gy+LwJqb90zDdgC+ojYThU08m6SvZ0g
QHe2iIGXAXuOT7fqB3QO6DbZBw//hkGkpxbyBbDKnye5uxMU2RgZOmph5j9lCd/YAsbgcwB4yvSB
RrfnAJhod/YObT2pYzEIQ7vVObhzQJwpAL89APkv7wF9pNOc2lJIIG0+vOrdVaAtw0ghMHToE3Fo
doDgBOx62PStEQojMG4VAFLxYZJ701ccnAJLZX2Uw7wR4H6wcQctgq6MDIv8AVSSHy6CxX25aQFI
gcGBXQXUmQEhDZo9biHcaFKkGr7O7ru3KK8AxhGc6u7VH54vJLRxhk7fGbH5HbIzWzPXMwC2OeKW
RAAGr2jzObg9oADXDl0F1R6BdBgK7PrtZ38v2KLHMw10VJFOF5+DuxE5u+rQVdAhIViihFJAf3tH
geoD0ngUvmnd8hzeJiDXhQ83yBLoKtNHdYq06MtL3l0FR7RTkqnakrffdw7YATmFVFvLnZUa4Brz
rmm8Cra0DYN7V6KtjSCBAF7J3w0Gy35IqwCG3Z3Pv78KHAXMPoLnz/d+zzuk/oWCHEeD2nuAZwGe
ydCzII9IhwooYBsg4WntngXbGVGBa1Lr/T2KPLBdYCrq4BjBxuzrcCWsLVzSOwuOzS4BMAFS6exi
Z4IO6Sxwlgd7SNYI0rFqiwK0zad3FmzE+kjVWYQjnd08uBNBYw11qF3ULewehXY4it0q9E4E1hLg
RIAKzz7E5gge0l5wcF8G2gUNYqHNVM0XT2nfLjgKUbVig6zQr1t8Ds9ppohy6InQjRG9WsGHds79
rnU0nREa5dRpolJ5mKtAXY06dC9AMrUdYuetH/AqeCaAggJGd0druxe6S+mATgQIijn0jsBrRAsC
+ZHnAKnvOxsjkhcydUzbvXBwXqMqE9sMtQtE0VwSnId9e2CZI0tWwFqfEwrdpjukPSBDbR04e/YA
IBE5FZLmm0/vhrRAk+FQa3RpOLRLAQ1PeWjcqAEQkZ+zXnzB3ibAWQRHZ5upWwzh8I4AZXxD4XRC
Bhv6DOoSWwegtwlwk6AlCi3d7fcHuAq6EFoeFkSbXI1IFFCs0DmDfZdZF5IE6Ixs0YpDsgQKBQ4D
pw+aiEYCWNpGhZoVYMBdz0BkFfCUYVdvN8Hh+coKjZ0HrgK+MsaORuqgBJtP704UGjh4T4qK1Myh
GUR6bitD/UNNA1PmykOK5ofzh2qAnA2hBGZn8zk8U0C4N3gXkFcgc4JM+ja31D8LzohQwlLJRHer
dHirgJ3qDujfR5I0Z6QJcTQD2/8j30BR6MRu0PbJEnx1Pp1Dekh2UdxaQy2CNkJOhqDx+V33LAIe
EqoyZFtEpYL4dIb4oFaBsryhqwCqRirVof7sZZa7t4MFqIgXRfVHt1UOL3pWUREa6i1r0AqgGoO0
d4vQT7o64E2knKlbxFfafA7tjgBPEvJ8gxwlsQrUGFgvdoHNtbcXQFgpVIQJv7Weh2cdYboPvSnB
EHQ4FngKP7aOJN74Blae/p2wdlg4M0T54RgC/gJvGjzdfNnxu3uBvM4IHgqEHCEJeGDzF1y6gWcB
BgKFiJQkbjPtgtKwO39xO4hyLsHI2nw6E3RAtwNw4CtRyL/MxcFTAETgFtwaxp6/tCGlWWCronvN
ge0C4TV38N7f95QIoHUMq5CX695yzyIKhB2LQ3S53XCH9P41ecuO+fvz50awuV6hWm1D5977h4qh
6YjeAjV1F+fBeYqUzQ2nZiqkUeiYTnD0MstdWwBFWQNrBVX+no06LItINfZgi4hyI+Gx7QAmdGeh
bxEhs4OwGKSoD9Ui0sJzqI8kcm6KAl+dEubNp28RNveiSHFu4ZbDOxGUXw++HYkKyDmyq7Y+0mt4
1eJAQIc8WHJSJ3YyyF8WeRakt0ELtphSzzqCJOAjITnP5dltlj9/R/6Ji+SlHuYYRYL5WBSt+Iv8
R7UwP/uD5wqQ199vqz8EwV+UeOz9oZCe6X67I8CL//+vPV70hnqz8+UzFWfzO9t/vp3g65/e+63n
WT3/xzN/kc2yJ4/OPaLwZ/uYN7OQapr/DWaPs3D2ujTj+5P8/tvec+74iH8wcL7qjSsStoPHzfw2
jvYH3hQSDB94NYvyWf78iOI1okqGKRo68vEs8L/FWa9TYkd7Hjw27b2y2Tx+fkrx1F1NwfCRo2jx
VPhPZbE3+IaoPHTwk0WAKkq22B25K4oZPPK22Ohd/O0dgj5l+LjfoLKjGg/9lVNW3Z/v78KOvzp0
5Mkipqvm/sgdHXDoyD/Xofl56d6LqX/rqJ/PZ97eBlQ65t7QBz4PAj+K/f0TiZOADzV46Gjuz3pW
pGNhDx45rvZfXsdoHTrs5Wvb1BHjBg/MAOXTqnle043Z69hmQ4e+ikvkJvrL3LGXho59PfOjPetB
NvJXXC/Xs6wJZtF8dzm2xIrhj5znsyevzBdFsben1Y66MHh8/8nz3dl+qWmXEB8+NHcBLav3drYK
VoDzNnzsnBZhuZ8k/vNgGw+qIzT8itFjOqz3hv4lDx5HRW9z09JFJF2HPvTN4jGb9bwnqHgikzd8
6PVs/94CihHJseEDV+/OZmGSe/7+tc74Iu30K8a/WGT5onkea7NLaLHwiwa/XtT+0941ti3M+xVP
/pWWe73nFmjz4KHRmfLeHc+ymJty/3B2qY1f8wMns1X/7HdM3KHDv/f8/RXvUhGDh10FeCT7Uc02
4zV46Gzh9qv5N4mDoQPfLqIIDZP1rBcmbBmeQ4e/9+L54t15/upu62D/ocN/iMufbMQtD+PX/MDr
jbgFrIcO/5HVX+T5Ys+loI2SAIOHj13vR5VbeHXouD/rTzXQm/+8yEJutud5Cyu7LUob+sA/7JzT
gaxDh36Yce9ELg1d9p97g10OHnzxB21/Bq74g58/xVHu7z97hzgOfvafSxa/+dQ/QppeqsNe40/P
4ig/+mf74Jr4i6dgMcv+9R8AAAD//w==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plotArea>
      <cx:plotAreaRegion>
        <cx:plotSurface>
          <cx:spPr>
            <a:ln>
              <a:noFill/>
            </a:ln>
          </cx:spPr>
        </cx:plotSurface>
        <cx:series layoutId="waterfall" uniqueId="{00000000-50BF-4242-BCDE-AF4BF4C3E8CA}">
          <cx:tx>
            <cx:txData>
              <cx:f>_xlchart.v1.16</cx:f>
              <cx:v>Profit</cx:v>
            </cx:txData>
          </cx:tx>
          <cx:spPr>
            <a:gradFill>
              <a:gsLst>
                <a:gs pos="59000">
                  <a:schemeClr val="accent2">
                    <a:lumMod val="75000"/>
                  </a:schemeClr>
                </a:gs>
                <a:gs pos="0">
                  <a:schemeClr val="accent2">
                    <a:lumMod val="60000"/>
                    <a:lumOff val="40000"/>
                  </a:schemeClr>
                </a:gs>
                <a:gs pos="100000">
                  <a:schemeClr val="accent2">
                    <a:lumMod val="50000"/>
                  </a:schemeClr>
                </a:gs>
              </a:gsLst>
              <a:lin ang="5400000" scaled="1"/>
            </a:gradFill>
            <a:ln>
              <a:noFill/>
            </a:ln>
          </cx:spPr>
          <cx:dataLabels>
            <cx:txPr>
              <a:bodyPr spcFirstLastPara="1" vertOverflow="ellipsis" horzOverflow="overflow" wrap="square" lIns="0" tIns="0" rIns="0" bIns="0" anchor="ctr" anchorCtr="1"/>
              <a:lstStyle/>
              <a:p>
                <a:pPr algn="ctr" rtl="0">
                  <a:defRPr b="1">
                    <a:solidFill>
                      <a:schemeClr val="accent2">
                        <a:lumMod val="50000"/>
                      </a:schemeClr>
                    </a:solidFill>
                  </a:defRPr>
                </a:pPr>
                <a:endParaRPr lang="en-US" sz="900" b="1" i="0" u="none" strike="noStrike" baseline="0">
                  <a:solidFill>
                    <a:schemeClr val="accent2">
                      <a:lumMod val="50000"/>
                    </a:schemeClr>
                  </a:solidFill>
                  <a:latin typeface="Aptos Narrow" panose="02110004020202020204"/>
                </a:endParaRPr>
              </a:p>
            </cx:txPr>
            <cx:visibility seriesName="0" categoryName="0" value="1"/>
          </cx:dataLabels>
          <cx:dataId val="0"/>
          <cx:layoutPr>
            <cx:visibility connectorLines="1"/>
            <cx:subtotals>
              <cx:idx val="3"/>
            </cx:subtotals>
          </cx:layoutPr>
        </cx:series>
      </cx:plotAreaRegion>
      <cx:axis id="0">
        <cx:catScaling gapWidth="0.280000001"/>
        <cx:tickLabels/>
        <cx:spPr>
          <a:ln>
            <a:noFill/>
          </a:ln>
        </cx:spPr>
        <cx:txPr>
          <a:bodyPr vertOverflow="overflow" horzOverflow="overflow" wrap="square" lIns="0" tIns="0" rIns="0" bIns="0"/>
          <a:lstStyle/>
          <a:p>
            <a:pPr algn="ctr" rtl="0">
              <a:defRPr lang="en-US" sz="1000" b="1" i="0" u="none" strike="noStrike" kern="1200" baseline="0">
                <a:solidFill>
                  <a:schemeClr val="accent2">
                    <a:lumMod val="50000"/>
                  </a:schemeClr>
                </a:solidFill>
                <a:latin typeface="+mn-lt"/>
                <a:ea typeface="+mn-ea"/>
                <a:cs typeface="+mn-cs"/>
              </a:defRPr>
            </a:pPr>
            <a:endParaRPr lang="en-US" sz="1000" b="1" i="0" u="none" strike="noStrike" kern="1200" baseline="0">
              <a:solidFill>
                <a:schemeClr val="accent2">
                  <a:lumMod val="50000"/>
                </a:schemeClr>
              </a:solidFill>
              <a:latin typeface="+mn-lt"/>
              <a:ea typeface="+mn-ea"/>
              <a:cs typeface="+mn-cs"/>
            </a:endParaRPr>
          </a:p>
        </cx:txPr>
      </cx:axis>
      <cx:axis id="1" hidden="1">
        <cx:valScaling/>
        <cx:tickLabels/>
        <cx:numFmt formatCode="$ 0, &quot;K&quot;" sourceLinked="0"/>
        <cx:txPr>
          <a:bodyPr vertOverflow="overflow" horzOverflow="overflow" wrap="square" lIns="0" tIns="0" rIns="0" bIns="0"/>
          <a:lstStyle/>
          <a:p>
            <a:pPr algn="ctr" rtl="0">
              <a:defRPr lang="en-US" sz="1000" b="0" i="0" u="none" strike="noStrike" kern="1200" baseline="0">
                <a:solidFill>
                  <a:schemeClr val="accent2">
                    <a:lumMod val="50000"/>
                  </a:schemeClr>
                </a:solidFill>
                <a:latin typeface="+mn-lt"/>
                <a:ea typeface="+mn-ea"/>
                <a:cs typeface="+mn-cs"/>
              </a:defRPr>
            </a:pPr>
            <a:endParaRPr lang="en-US" sz="1000" b="0" i="0" u="none" strike="noStrike" kern="1200" baseline="0">
              <a:solidFill>
                <a:schemeClr val="accent2">
                  <a:lumMod val="50000"/>
                </a:schemeClr>
              </a:solidFill>
              <a:latin typeface="+mn-lt"/>
              <a:ea typeface="+mn-ea"/>
              <a:cs typeface="+mn-cs"/>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umDim>
    </cx:data>
  </cx:chartData>
  <cx:chart>
    <cx:plotArea>
      <cx:plotAreaRegion>
        <cx:plotSurface>
          <cx:spPr>
            <a:noFill/>
          </cx:spPr>
        </cx:plotSurface>
        <cx:series layoutId="regionMap" uniqueId="{FCF1406D-3204-490E-AC21-2FB51AA16406}">
          <cx:tx>
            <cx:txData>
              <cx:f>_xlchart.v5.13</cx:f>
              <cx:v>Sales</cx:v>
            </cx:txData>
          </cx:tx>
          <cx:spPr>
            <a:solidFill>
              <a:schemeClr val="accent2">
                <a:lumMod val="20000"/>
                <a:lumOff val="80000"/>
              </a:schemeClr>
            </a:solidFill>
            <a:ln>
              <a:solidFill>
                <a:schemeClr val="accent2">
                  <a:lumMod val="75000"/>
                </a:schemeClr>
              </a:solidFill>
            </a:ln>
          </cx:spPr>
          <cx:dataId val="0"/>
          <cx:layoutPr>
            <cx:regionLabelLayout val="none"/>
            <cx:geography viewedRegionType="dataOnly" cultureLanguage="en-US" cultureRegion="IN" attribution="Powered by Bing">
              <cx:geoCache provider="{E9337A44-BEBE-4D9F-B70C-5C5E7DAFC167}">
                <cx:binary>1H1pc9u4tu1fSeXzo5sYCBCnzjlVTUrybCd2hk6+sOShOROcp19/Fy05sRkl8a32fVVSd0VlURA3
9sKeN8B/3/b/uk3u1+WbPk2y6l+3/X/eBnWd/+uPP6rb4D5dVwdpeFvqSv9dH9zq9A/999/h7f0f
d+W6CzP/D2oS/sdtsC7r+/7tf/+NX/Pv9Zm+Xdehzt439+VwdV81SV394trOS2/Wd2mYLcKqLsPb
mvzn7cd6Hbx9c5/VYT18GPL7/7x99o23b/6Y/84P93yTgKy6ucNYpg4YZVIKapkPL/r2TaIzf3vZ
IIQcCGlTSoV4vOvFOsXI39HxQMX67q68rypM4uH9cdQzivHhh7dvbnWT1ROXfDAMH2VhfX/35rpe
1/fV2zdhpd3NF1w9kf3x+mGefzzn83//PfsAM5998gSKOZt+d+kHJC7u2/Xd+pErr4OFJTi3mKke
XvYcC3EgLIvZ0rYfsCKP994g8nt6dmPyOG6GysWnvUTF1Yku13f6kTevgIt9oJRtWSanGxkB35/J
iGkdWFzaTLDHm24AeQkpuyH5PnIGinu5l6B8DqtbnVVh9sigf44K5weCKWUxsZUW9RwVWx1IRpVl
KbZBbQbOi0jajc6ToTN4Ph/vJTwXuqyDN4t1rOtX1GdcHnAumGkT4PTweo4QMc0DLhSjlHy7vrFr
W332Qqp2g/R8TjOcLhZ7idPhvS798BUhYvRAcJvaXAGM6TVTbTYDhJxJbm4sjjkTohcQtBudbwNn
wBz+uZfA/Jmsb9bp6wIjheDwu+RzobHFgc1NxqhJdwrNCyjZjci3gTNE/jzbS0Q+31f1m08hxCV7
VYGxITDUkjbZsn8Oj3kgCJNMmVuBmgnMi8naDdJs+Ayqz/vpsf1ZhqPOXlN4+AGdzIpN+EZGZiA9
BDWCW0pY4lHrPTU8LyBoNzzfBs6A+fPrXsrQxf1Nua7iV0SGkwOLSgiI3DDenIWbSh3YxJSUsm04
Ogs6X0LRbmi+j5xhc7HcS2zcdRL+rcvXVW7ygFpcCEXUg1jMvQFCFLSbBIB867E9uvPbeOdFNO3G
5+l8Zgi5e+oTlPE6q9bVI4/+ecjD+IGNSNRkxNrotVmCQNEDzhSxLGvrrVmP997g8+cLKNqNzveR
M2z+vNpP6dFZdn9bh7dN/ciifw7PpNykRSz2qLzIc9dNUkSkcLYJneHivoya3dA8GzxDx93PxNq1
bhCOuutSJ+Gr+gXsQJlMcUq+O2dPEzm2CflCqAP/YCNfM+vzcrp2QzUfP0Pr2t1LWXrMTb/Rf79B
3qpJb17Z4VYmkmuE8Zk0yQOTCKoEg06cXrj+1In735K1G7LdvzIDbrGfwF0G4StmSTmSOTA9RMnd
2Wsb2s9UCI243DgXs8jod9TsxmczaobH5dF+CtJ9su7W5f3jOv7nFgnVHdO0UdxhW4dhliOVFhJw
tuCMbGVoZpgWL6BoNy7fR86wWSz3EpsVigrhaxZ7qH1gITlNxGPucwYNxIXbEBZq705fv4Cg3ch8
GzgDZrWfeZ7ju3XwmlqMH8CeIAJ9jHBmLjYhKDugpCBtcyYrvyVkNxzbYTMwjhd7KSUX992bo3Wa
V0H4mmqMswNhW5CUR8capuOp3yYnxxtaTpnbuBVZhaeuwIvJ2g3RbPgMqov9NDbHCXxrHVaPnPrn
xgYOAIHYoAy6zbrNNZo6INwWzLK/G6OnKL2Eot0AfR85w+Z4T3VadheuXzXwUQfI6ShuPyYGZgKE
ogLCUqmQNN34ZnPd9nuCfoLM48A5MBd7qd+OdfeayVB6YEouLMn5N4/4qVpT7GDKggpibq/PwtHf
UfMTSB7mMMdjP1Nsp6+dYLPhdHFJldzGKLMMjrLhHZgEGbitCkNh4akK+z09uzF5HDdD5fR6L6Xk
Mk7gk71qNRQNNjZDM8G2KjBPTCsJSZkcZQkd9vB6jstLKNqNzPeRM2wuT/cSm1Ms1+Y2Hh7588/N
PgPvqaS2sLYV0ZnHbFuwLVJKRraBzMy2vISi3dh8HznD5vTLXmKzSQ++ehcOR1FAEA4PeSMa82Io
unAoM9EBImYZtJfSsxud56NnCF3vZ3xzppuwemXXzDxQKHma4lsi4Hlsowhy0gQNuPY2rTYD6UUk
7UboydAZPGf76Q68u8+yakja9atWRRHX2ApF0W1N7YceKSkPbGbbk8+wETAowKdOwUup2g3S89Ez
nN7tJ07n6zC7f2TSP7dA3DpgqFqjb/q7V/bUjxbqgCLPxuFsbwCaidBvydmNzHbYDJLz5V7anvN1
OSTr7O71UGHomoZjAEyeKzQpUAdA9xTqcBs0EIs+FZeXUPIzQB7nMMdkP63N+bqq1rdBU93X9Wvm
aegBejgYtNV3ffVUXJBNE6aFFkN7Ft28mJ6fwfNsOnOM9lSVhbdB6K9ft6/dllwqlDy/mZOn8MCf
ltggAmdud5H6/AUU/QSgbyPn2Bzvp04L0eRRvW5Lu4CpUQRdNltvYJ4g4AdEIRBF8+FMq72Elp/B
8m0ac1z2M4t2HlbV9H+eh49M+udOADrZJUWt81tyeWZ2sB0E3Z4Ue3i2Kc5ZMu2FRP0MoiczmoO0
n0mciR+6KV8TISTPhEQGmm+7b+a9n6h4Ik0gyeN2kFmi4CUU/RyezVzm2OznbqqpIHV+34e3r1j4
RG8h+qLAfb7tzIVb9tTsEFMcEOTYFNqjHqV2u03nRdTsRubpTGbYXJzvp9HRWf2qtRvsooIvNvXV
7K4SEBOajVuEiqlD6pkn/XtSdqNy/jhwBsn5h72E5APSAtiEfP+KISezsAsH+U5zuxN33seOghrj
jE7N0pvSzkxmXkTSbnCeDJ3B82E/3YFJB5zcl9X98Lh8/7k3MNWioaqwO3S3rZHo4oCrgF37Gx97
3jz4Mpp2A/R07Ayhi5O9FKBpRl90Gb8iPvQACQDKp31sD6+ZtUFjGnw1Ez0f2yTBzFt7CUU/R2cz
lzk2X/YTm4dNsv8HvdIouTH0OX07jGBWNpDo5rBxFoEQW39hjtCL6foJTrPxc7TcvUTrsrz39Wsm
C9DRDgzQVSO2imzmtVHzALtBiInzCR6ld+O1/Z6S3bg8jpvhcbmf+0CuAhwn8ua4et3UJzaCCGrj
7IFtV62alUSnfjUCz2HagvjwgvZ76ri9lKrdCD0fPcPp6ngv5ebTfZnCKX1k0ys4CBy9NxbFf3PL
gx3xggolEOo8vGZR6Aso2Q3Lt4EzRD7tq1Pdv+rWNoJOdGZz7L355jA/DT+xMZTBWUCR7XuXwVOR
+XD/G3J2g7IdNoPkw197KSSf1+i7zfz6VQ0MzvAghGHD+0+6Bx4MDM6QeMzqzAKdl9G0G5ynY2cI
ff5zLxH6PziPAN03hNoKmbWNupqbGpxXgFy1hZb2zfWZqXkJRbvR+T5yhs2n/cTm86Bx0Jr/iiYG
MY5SAnvZt4mbWb4T+9zhmxGc92VuC3GP9954aC8gaDcy3wbOgPm8HxHO7S9Pgtso/Y0D8Oyb//uD
71DjRO8tCqG7IlAYHDR64kivxzL1LLk2O6Du52Ttxmg2/NlM/j+dfvfzk/G+HRi4WNfr5cNJg08O
x/v11Yfp4uzD2dCtf7vTcdvw7vjuP2/RgmabT4CcfuSZZ/y95e+HQffrqv7PW8MmB6iNYou1klO9
B95bh5NgpgsKm0QgbYpOtVVs00bAmk1B5sMhiATZvMnzYHD+kFF9+wbFj4dL4oArqFcFQSXCnEY9
zvCdTgYEc9/Ysf37Tdak73SY1RXmg0WTb742Tc/CUUvTnlXUqBhTgqAUheu36yvonenb/w/LLSjt
0fNPWuLVgcsYke874o8r1mX1YVhIddKaN5HR9cd5wXnnRNpWV61u66NSpu0hK0hxaNahaSI+/nYQ
5A7K0Kz5A2mYHLpoTSqwi8OkMCRPSesra7BitHkey9bK9aVSsXlpj6IBDYZnxQ5p9HVIuMGXYek5
tc+UY+Rt5aa9arw7O8vI+4pYdlEu80Gm8vOYG/7FEBRd7fKgIl/SIKhFuUzafFyNrTDsRWJF1LxM
K8uujAUXtWEfdbE3LrgZZ3WwIEnH436huYzLj8HQ+ke6N9Koc5WVFFe2VyXDgsuKpY4RZ+rELhuy
1HSIln2pPhR2E5TNUnU2ezcS0XxUOk+crizS1lEJTXyn6aLiJh1S84p7TEdOy8s8csNAm4Njx1ZP
Vq1Hg+SkZjqJV2E7JIkTNYy/z4pqEXd+t8pK71Pv+cYhzrcpTwo/IodNw6rb0AzKS5Va/UJE1Snx
9UmuRfVBZmH/jqh+OJRVU596XtCe9EZrLEI5FqWTqEhcFJwNZ5kfrIwwinMnaIi+Mrj6YrKocgyc
kqkXY5wEf1HPy6VjNlZ3bvjaeD82sepdGQzVsgvb/syX47XZ+MllOTSh048qk07VCeKv7NjgN2WV
Ro7Kg8rpLYuPbsPMUFyZdpxftWHG3NSz03dWO8qgdVlJ4nOWJRX7GPll4PTECC/HsVjywaOrQiXd
h8E0eycLWHbci9w6TJI0W+WyDmKXlKJxK2aK5ZhJctQzL1/KURkOG81i2Zu5PuZj3bmk8MV7cL04
tUVcriKZmCc+Mrwn6Fq1TwJiJv7Cy8zkr7wm1QctdfR30RFpuXFj5NdFFY4XLKP9GWtNeefLQKy4
VxfLtMDsS9rWbjK05ZKGuhYO+M5XY9H1hZPHebCOsewdRsverbHSnLHyuytTtt0F8pftqdVVzTLh
oTrkRZAsa2PMHNqFDBOq2VVQp+WqMUfq+GUYYEmXqfRWXRtXgzsWXPxl4Udco08Mx7NVs7RUR9bU
jwI3jYbhnha+d16kAV/YfV8e8Zy3nVtHkfhS0WEsXU8G5Ji2IioXumND4I61zIbDVlMaOdKqKtuh
RSqpa6ki0Q7OPhgWiZ/4oyMqz/hg9ZUpHW4k9bHqS3Kqcktbyx58PG7lWFZOSpLgzI9FdtoHHbjH
G290eRsto6oNVslArcjJbI/fph3vhBMmXflh7PLsTCVKgX1jEZ9bVuStmFaeS+1wkq7ALrjjJ9xr
D1uRsGRBa9W9l5kZWocy1uI4rsuPKujGG9mO/dLrKn6sRKSdUAwqXeTE0BfQhN2XNhjs0sltMZhO
6o8ZWcRhGSvX77JucHRVyq+ZJ1WzsIqyjxxNiN1esDTnxz0ZO+2kypaRQ9o6SM8GLWvqqKFtj7Uv
tLWooERSN/Ls5NLSWpROG/r0skp4916ULamcMQva3hmyKrnkEIzDjtpB5HS61caqrEjeLvJyFBcC
6uA0DVQSOo2XpJ+8OiuuwobVetknlJ17RVecGUWtq4VkhXkZ2pH+IDU1kgVpQr4wNa4LrFG1LMkQ
nLSjVZ53NAjehbSLP+YpyT7YVk1cf2jSRZp38RLqGcrXquL4NvJrI3NCHmaxY7BSvKvCITH+ypk/
dm5fFOqKss4Ol9JMfYCSl6JccTNV9+XIipMhJd0X3w4Stx1Ie0Xqtjjqdb4YDWGUjt/o4MikUWs6
dRHw00C10Up2bXltMT1GjkdE8J5YlH7WbRpeyaFPyVFVVv47HCmY50471HHiUhlUX/VgZqnDSQbt
UA5RsvREE6+DQhXEsUjfntd22mrHJ50VOAOz48SJhzq4NPraiBdWW+F2iV+3f0O/qytlBN2qkKL6
KgyFW/jKHM84dPMqGlh0XMa0XxadVSyhG/rjSMbeX23cEvyDRQc9DyGPGYudwdRZ4jRjYLjKTGnm
RlYhz4hvKd+RAw1ix6xIcaL6LvSO27poTmukwx9gOzLs4DQ1SyNwGoZJtkQuq0DcRszsFp3Nczcu
evYpJHV+HOVSvlMsILhrekuLSmEhWjG77I38LPKg+kcrOfMH27vtK32sZJM6wjJ61yepsbDNLF/m
OY8uBkvLQ66NHAPGnl5mEHTudKHdXVgNNV1KG7pIg4E6TYl/Qts0vkZdXLwvKetPuVXwxK3yIPuC
rGR727KkOo3hIC+QeesPJ7/kJjFifYtVajGXDzKE6ohkay+HwAvOKt22gQNzWp4yu+grx2KBZC6p
RsmXzWAMfNGlpWKroTRCvejHxvwkorrOloUo4hteSz9eDipjveNzn3qLqDKG0amTOu0dO5AdtnrZ
yXiYx2FruE1rll/CKog/wYUDXMHa4FF7aZg8vhpMcR33nnUYRamfLhkv5ehmVcDOq7ATtYNWYHrp
xRk/houlvw7aq1d1Y6QLXZvAyzOjQUNYouwrs4oUvxm2d5Rk8dIUHp+MaJme20VFziqoM0hRNYyu
P7a0deB30dxJ7NrDApE0XqNo/6UyiFhYA84vcbtI5SeR7RnSgdQZ3GFD7wVuk3hdtjR0kV51gVlf
6Cga3nNBwus+aU22EBVhvlMm1Fg1VXXlqw7GGrtozwNLB4teQ8TOQtSarYXqq6pyOx6yzLFS7i9V
ErQLLxrkbRf1xY2tirx1ytFQJ5JX3eRgWrRcppFWy4GMNXfKrhyP7UhI7SjdiLM6NUfu5GHSUKc3
Rlk4Moras4KMVu500CORW2bYl+XCPSk/00gOxvuW8ZQfNjD67yG1Y+eYWAPeUulEnLRRCUvAwzAr
juIC/Fz0nRd4MK0c/pdOmH3d94QvdCGNCutrEKd2GUPRBorlh7YWSXReBkPcu1Dt6UWU2f2nkqri
irBOfi08OzrUwi9rJw5j45YTzzixtSyyw6Iq+9Q1/NRkTkBGmIxCBs1hmObkHQ39ID2x81Bd+o3M
/1aZyUM3MX3zOLejxHQz3RpOxRphLvqmCFh9KuyBarFxsreB1NbL3sQDtzofSvzs9sD3b3/+94NO
8f/DseTfP5zOi//+Fzo4NwfN//JbOEF1yhNU8y9N1Hz7LRCzpW4KpZ798UNc9xjXzCK3zbn1P7n4
LKx7FsQ+5jKmuIdyxEHfopEfgrpZLPw9snsYt43rhEBcxxh2yyIoRwemifBtE9mhx2LKgaEXA+cD
4Pg6G5HLNrBDoYWh8oWwanvq1jaqI+hNZxQ9NQgUJYQUh6w+TvAZiohjd8RODDm0/HtUN92RUBPx
HKMSxxnjhK/noVNCojIjXWzd24jqGrWkOc+NxDXzNhw/WVaTx2tulFa1yoqhgqKsaW8FvWtoz7zx
s5JnhqtpH8sTFVhDs4iVAenpVJpU54mV5gacnbi38hsrrqNeLwwBKWGuLyUn97LXQ3OVBL1M1rZt
5d4tS1khLnwRFjmDhxdWIIXnVplewo+uu2zhJ1aJ4EJ3VpqeETkUINlPUzKc0pRl0d9GBR8n+U2A
iXLjMx6hGYNyhePtp600YNcUGT+JfCVJwyYQgX3vdTqLiqM65Qk/SngLN+4IPncddu4Y5jj0MDG9
kHqrJytqB0YEybbn959aCxk6DlDXwY5qNV1/cv8xYnYlTBHeRSRmcejWmsGCOUpRo4hWZd9BqSzK
oPZ54BjcGPPsXYdgrKIu4aPo2EktgqyKHa0LREQXqP0VuPZrIrGEn9Io0efFcEICkrloe5iW5XMa
+yA0aFAy4w7uV2vShT9KXxarxOY1M52srIX4GlumV6PI903cdjBnhs10X66w7RnPgKDoXp7fN2/g
HWuD2Xf+gDUnnNbMk+qvgHs0850uCpvwMvPwtIzaCQKEHsL59e2fZx5wHBTOl8ZRrSiYcgsb3eTE
lifQ+FYbGmYfsDtDJrJgrtWZwlpDkIz6WI+hTC5Cg2hyzuJiaK7jyjTHwEEpJAFTfk0JskPPAbAo
MlAomE+pI5QGZwDUIoRzEGferafGzCoPdZGn3rA0vLRSwyGikR6o/PqWP04ePcsCFhT7+6az6WYZ
oUAGXhINZnnHRQcpXw1EjCReWWXXVEi1IPgSX8sGXC+cSuAQlK/IT7SlWrahNvPuNwuBzDSZnAoF
6FubBBXH4GCv+wwKNUaWymvjBge8yNQ46utgEoi01wGe0IGUCR+5G6bVAD+oV5SBKgvpjuY6zUU0
uJlByuxapUFaZovC0iW9SpFQqG5+zbNJnz7RtxIFKRNnJqDpEcctQlpmuqTpPLs0i7G/6cu6xCIw
m9gEs8y+Y5bh9CVrjeucxsUkNHWnp7cw95v/LbMIETi+AckLZXPGodqeM8suaFUPldA3WWIZ0OER
tBe8oXYw68E6ZZ4FvV/5DQ7lTCMrg0Yt87Qk1pFtREYbO0UAbTtp/iHAqCwck/aU93Gu09+oFTJf
YzjOEPUhOj3HBQgLMbNPPZKLucpGdlN5VBjpMqqrPGneFWMd5pnbFUMB4gzkF3FND0Wqh4Udj4Nx
3eW5d1ypMol8Nx1Hc0CkW2S152QKznLtNpZpJFciVf6YupTBPaUuNaKBZCfmqBL8ahx6XVH8RkwJ
iorPFgCcXWzJVMjHMuQssVifcx4rMyvarM2/SiQ0IsvNTfT6FY7nNUqVLhmlAdXuDRvtmTQc15oH
dZITz8alvquZKFZNx34v0HyuxdGIC2fEUoRQtOb8sCziPq5SL9D517yEFBVLVsU2P6ckYMMpq5oB
7FBem4yf0qAfBukgUdkVgQuF34krvxg946hMeTR+Ko2mEhd2KCYHoedtmqjDuLEmeHTFFJbQ0Eqr
vcrLKB4/jYmIO4SsSTIZrRDcB0A6Q6IlRhyCFOUnO+17YMesaMBbNZp+bS9yq2LVSshmwi7u/RAO
RvFwe2X7xtA5tu4RRToazgMoD41s8g3q3ErjdV8h+5GvVFuS9pojKVCflWXsIZeZpCWdvHEv7Y98
DuP6JbMzj39qzZZgkUnbh5/RFpmGi/Jr3TBX4eC+xDEQKN1wFAAYmS0N5g2ZT1SefB1JWpW+01NT
5hXyNpFOjllTINu0/PUd59qITue3UAK7jd559cMdq9Ksgi5l3Rc2NtNi7Bo+qT9ayRjGW7SFJb56
ERuxCDva1JV/LqFYsE5/TcZU2ngmFAwPDKByqnng2QAcXvJzoRhZ2xSGEumnlGdpzZxaN5Zxr4ug
gDYK4iojy9KTOnzXVjbSQ06O8NJf+nZNkXrBCQ5dggiX+sVp4tniumdlYg9IGhPRXtU2omS3sMZe
n2IRmYETmdwLc4d7gkzCHphYh7oN4F0ce1FcT5LfYsPu5fSAg3xwWFyyvj389Yznes3GFkVzejAV
fXj2DmKC5zOOhRdkXVHJj22TmXBirbKkcGLbcVq3CLA5PwoI8ryF08eK4Q0ppGn1GiKfljRroo56
114vpg9pEY5peRTmlE0qshgrk6wKlCuq8HC0hhhS53Xp5FOTwU4hnZIUEKNfT4nONJsND8iG2YRW
A4LohZmp6oJl6aijjH6064BBturcnwioDdZMovsgx2icHUCbF/STiENXTiqlzAsYGiMgcONJb00f
6SLG4e4I3CU/Crtk4kMxdFpceEWPb4UBm6Y4+KmoVrEhS7bK7bJllTvAXmC6v5nazMvE1BSSIBTb
e9CPwOHvPUer7mMik0YPH5nfTpqqLgssrTEZQ31bo/ZAM2eodTF+kjSb7GNqaAJAepEm/rAcU0Fq
f6WY0XQf4aWWYEcnI4bVx9oR2iQLDYUlxrskn7RbA7V5FNK8g1qr4ZHghmHtmfgLMRYBK5AQBSvq
WgZG7VpJE0EkAkUj/LXhz6QKp7Pxf+Vpz2TUhrsA70pSy0bYaf7g6pJu5GIQhfGhTSXSFquNe0sD
u29jF5Fl4Ge/UwszczTdkuPcPGrCLKHjcB54mZGGC5n38kPVEKyQesBm4/AQth/84VHOURHwOkMj
o4dk/QCGJ62XwWWB0gOXurJP6nfItdpetPJqbkMZQCDbqxLdW7AAqQHBr/sMhmoLm190GVjZJ3YG
WYEUTXD4cT8BYUQhwZsaItVemTrVoMSKY9imWNRTnPprbnPFnutETH4yAlASOLcRXtA8soE7WBm+
2Q8fgmAQCcqWTcxy1+tML7oQdOTlsCyCUuS2oyhVUeCUZREWJ2bSsN5ycng7xmnppwY/99Ip3Vl0
uvdvzTAxjzqv4WIRy0wndzxKxvIq1SLF4wJHFC4veUvMflzYUaas3EVZj1fNqussVCjKIvB67YjU
TMkZM0uiFllWKuJGfd2gtKp7u0C+O8jaEulIv49bCEM7lt2QIEVnRTxaKUoafi2SeuC+a/ak6ZrD
XHUB8eC/eX59XAcSnpkrx6QbR4S1WIr5cR8PXuMUVR6JVaukzxZWavTjh05oGn5qeOJ7C8ZrStwB
8akeHOHXlVqoqRDh+lbiH2Fbeb0otNmNpx6SaOYh6UhAV75R2YG5zGOd8o+D1fqxgXqr2fcf+rpn
9blR1ZlxBYshmzurFKL8OMrWz7STa02C6r3qxyQ+9EJkN1aj5naK5GSsGQ1cWY5VYd+QNLKzu4Dm
uu0XWCpDca+auutMN066ikRHtZcVlr1AHGAl4tBLjVhcKCKNOEYNKqdVEtwHdsZqcLknzC75+ch0
iyU9khI58fd4yFgtzGWWoXAhjxvlhUFylll9XPjLqPXrrj3rLM8Pw5XH066xrryMsuJYRDzw7RXW
ikA9IW9HE2Y9qeywU45vcFHUi8Arx2g47vzKCMLDLkxhbdxYdRwKts3DxvpLG42wqmMsjs7w3I7B
bSEXTQ6vSzk1iiG9uEyolHirNx8aIQpxysFhyxy3G3XFi5uxKRRtTyJR5j49Ir1hSOkOkRU38rDP
IpImjsXbyS6alhFiOj6zYFTWvTfg+WqofATK8i+HLu9y+S7yjKhLVjJmBs2P42ZQdnspImaFyimU
mnISsqwtZOel73nGeMp5UoFTxlBAZZ9DaxeBdWowr5TJGQmLkCTvoqhDZnyJNHVX+UsdorhbulBZ
E0lDayQmXZp+MITFwszjqLQXGbL1VvYX9WmG+6URKo4fG98uCrdEHAzOUrsJYUFclKGmHwH9cFkc
1Lwmnx4tB5i9mwckY2IVBd3EMZbUMd50FdTGdZbKSeXztvZt6aqu1lgAYwZ/47BWZYrv5ZupBrU1
gn1FhEOuJGxJ5eFuSUAQZGYknOAhOQ+o9Zkk/cTnjCNVXi+MxigBhZHFdsDviwIBTbEqwxCeltvZ
ZJCFG9qB1RhAkDdF86mOsibMwC8jGPVh0Iyc9Oc2ylcgJQTS+XgtsLJwB4ZLxY1n9NMCE6UxIW8N
Bj5LVDqxpm1RNg9hYu2iAw0tnsyHOW7nU5aMFTdIuAX4zOrRm3AdW9xTKPp0CgkgJ0fVGbzYrh5v
rBR+UkbGNDmvHh6YgVQ58Nv6uMoarekvVlloFTDD0rjestrYfP2RyZvvIVNA43NJ8xQEkMwI2ps4
FHlYHqL3YMCkCzriKa2OT5kfmtcIwH2NeucGKD2iEucvEXk3pX+cETV4lkPioB0Eei4aDS61NE3w
FZojx1a6SHN4rXJic5icXj9FZwxkVPpmcaM2HNQ5JAh6bTOngIaI0dxcZ6IjR0NjT9G5uYF2szyE
Fyfgj+AhRiwtmUyT78UQYJ36pJxuE/BA4MNBF6YMPo5GyJv6BDNlE3s3C2lshgZUYpLTr5CwrDAO
9TiG1VXVwUT6hqHG2I34A7UTtMIsDdPK4uh4xDOq+vzQN5HRMtHz0WjItIr8KfNRdcA3bCUtbojw
MywfVJPSafJlC2f3skIue/pBNBbgjbe+jbckMydxSEdroj9rhB90H5upmSBcZb6N3w0KRnx2hNYG
SepTtlkrYVSpWh5uWa6itgQ5fchi/AgsgMbNozyMYedbUozC/AjPLbJROy+MOgtds/I93NyKAjzq
ZvE/7H3Zbtw4u+0T6YCapcujoao8lWd37BsiTtIaKEoUKYqknv4sxfn3TtJA5+z7DTQ6gF0uTRzW
t4ZPyyDAbQ4gDEDZ4DG1+iKdmn06a+yv+BlzOumzAwNYtO4yzNVgp9MSTYRzCFTRAPsBVQ1oQz/3
4Wkp2mWG+aQAaIyHM8wg+L/jBiRaTIwPqmgGlz+cV7ZQkAJG9ji63zbT+pKMFF6jmrptH/smx1Le
H2w4B1hhMtkOOqsHji2W19Ybaa4uYEeTm30lie2x3jTDNDF2+kEn98vQyv6g2wH17hcXKcTiTqJv
cTuO4fc5M0+QPvHY6e5/egnbbDLL8xya1iSn5ePSbd4o3KJQ2I3hilhjVFwnG/Gxyi0y2m+fb8U+
asBX7UP8gz/NFDO4A74O9utdui7APxIDHJ+fO1ChHlwdG3hlvDUDLqoClIVL+E0ofIlPJM7fa9g1
1grj6oNk2fx4kPSgx1nS4KKh84bv2D6oN4qyHKzhHEcMfCn1GUpfzlE7jeUygJiIrzhL9vm0RKYD
Cd+wbMFSGSbUYc9TDitNf0Blu9883YU7VRBomC/Gu34YG/w5GgDhKl8N4BmUP0OVlN05D/udpJw0
trsbqP1hstxHoLEcrS3tPdceEiPiQVWgLuBALFKQQMlb1IQ+SnJshtDmi82LNlxVMvJ92+Ax3Yeb
DKSPwfdxJ/tlAhMddqQL10uzxZym92zTxnuUANNgFTYx58kb1luML8+IDXegj8h+DVSMHhZ/lJc7
SzVARd65gJxPRrwlOTxy/ntkh2Q4J8ksHD1EwaQW72/T+b2lNXa0cIgLNYD/9sps8FP5AkbSsOWJ
NHPfNCWNXdjaB5MC28xf87Vb5+BV0QzUxFEyvfK89IJNsZct0kE0FRq7g0Wx7/sTMGWaxrn2NUY5
7/OgXPFDL12L1ECZstWPK/l4lrPoQRCXeEex2y/r+3IzDOu+/uWu2VcToP998naK758Yv7P3tA/2
n8U+8fAJ17j9gzQEO8FrVO67ttENVGAqN0CL9Lwtzhd1j4m6z8qc77/5MWSBKbES5eh1iF998OH7
cuo1pbROhmnhB5Jkd7pNGxiADIF0/Ra5jebBhZnHfZY33rbTgQo6Ef6JAMuWi3kjGN8Rgf5wBm+5
nznroDS+/ThQLHNsaTOGivf4UbGNXb+lrOhHoaN79rFgsQ+icUYaD6PBG+adhFRw3ERRBaPCPNGi
nRPtPeouFrjmxUDFWy+7oNlhXBtZHCNdh/209PcJ500M+0hBY71PchHsMmM1GruPyZRuAeuKuFUj
53XbD5iNh48bAh54X/QYQoP43kj5Xn/VBuGQZn8gvn4r6MHlYH3ACP7utfX/QSvDzglwykTw2MJA
hbNOm8ZiNpgJy+zsRfsMGlYQLy28VfN+7n+o7n6t7fbDo+kbLKsfr1H4nX6X2k6eUSmoqo+lsQcH
jLNAHYCZ9O+H+o1Ax2wicInjWKCs8P9kL+t/UqhMxuaMAkr+Z4wQZqepnAWNolu4jffRnSft/lB1
1+MJT5GM8Mh+LI7/fi6/UggxQf8N/LcnbyGHY5wHv54LXcMA9G3fPKJhBJaxLvZ3PA4rYApP4gTo
/Kf7/M8DInIF4iDJcliD8dLEXw/IWkn8gRP6MNsRG0XDsONfpI5hmfsxs//9Av2dtvtveWe/wv0d
MTBrI0OJ3te/E5l26KNmXIbk4ceKYdptJ+1dEro4PthIZeuhF3ST99qErq+4Hvf1PJRYGjy1RdiP
/nBGv450nBFKqb0LZ5jmMfIav8tiLieeSV04Pwwfk8oA12GOW80o1vUuWzs8gjbSDjMzD7E5AFp4
7X4ivQhnvZXrjMr+EPNwiklhsbS4Ekv9jI9jflD/3LkQ9WRpPvQs8bHM/vtF/P4Y8eDw3liCJomg
ZH28FOa3x5i08xLAb3xuFdtXpu07EBIqHvW98zIdoZf+/z/VFUMAQbwVb276Hq7YU+K/Hi+1QCNo
aqrPP7Y927RzX5AJK+tUSIWmav+z44Hy3zO1mBjoMwyv/m9qXGgomOi1688f2xJA8v40UjZgXoxq
3jeMfz/g/oU/DVMMCMhPe8ci+FEiMJq/8ZnGbbaTW8xO6ehJFpcp52n4lkhMmD9NwX8eCo8ug4KH
piMoMn+/Nk4D7nSTNKcPKLLGYEcwjuD9xT//flW/aWv4djg08KaAYO/WjBek/i6gjGRpaW9F/oX0
oKl/TKsgYTtUlCHfy0mTrSMvCY9kkBapHKB0FAOgqCqXcLTpc28IFsE/nNeHReSnGw4OE7fg+zsK
dsMAUu+/jihCoBelXauOcgtIq+ogtrtLQqPnl57+VnCYZ0k5qQacb15wuqGKLZa4WXx+BRQBa1BT
TkyAkboOInAi5I7TuGmmkwNmiacztR3zrStpACnsVc0zR3km+yAaYSQf9BYsJZlIoniVyRgU4HVo
/SlM7vIPnZElKJLCWzpyf7Y3rGlXOJMBvpLOB1fTw0JyQgGUdrwavF5giPwATikiABib7APuoHLI
sIkl35fXjxKIfb+bpuUBthSUrDs8MWvgAWhPQYb6ZQw0bjegX6LTc6iGHWR6H5hLQLTFcyMi87eu
YGrh/laMSuZjVyUiHXpd/IeKmbGdt8UPgPUd2UHxM7i/25zt4CKdVzBeqHlYEtQim3BIzlDtrJcE
KkrXlIPl6JJ2hM4w9MNzCDieh+fELXkED2xCvJ2kUKsE/+s+6sPcOBXOVcs0Bx0MZiiF+lH07ZJN
tPT01BjCixmtd+PgLp9zkZq6mbHozE+xy9dteoIOsittwKYItZynRUHceOoEWPCmwjiHzeHQytn3
+5L7AMN/O5TEKruME2uCNz+2bsnOoPOouB/zvGdB3Y/KI6jQ0a7ZLiWyQ9D463FyeLaVscEmXUE8
MCZrCciIsEvpEIIw1yxXi9rg4OxNhyo/zyT02q4l6hiRYTHvCeHMtRWNUAiMBU9HLj+NYIQ8XWQf
UuCPNXKGTt8k1xnHftIfxnZIAg10/x3/gZDf8asbl30z/Bgaw3eUOqYDQykpczh1YLuWJOE+Vthm
SnEaAUO6wTBvzZ+wuUzZoxhzbzjwLm7iom0a8xi7Lu4r1xl67KI1PHUk3C64tOsJDMv0kMokKG0e
t+e0W+CVnKNVPlEM6lPUxJMqMPva916K4VNDduNv7lPUyEO4HFGEg+oKxvgqE+RtYpiOoxHJdWI6
UaVR2+LpEm9Pe9io7qdO3279sJAa1cJSZ46EcIGrhH9phX4M/EhcychrrviqljpWoMZhkGlO66Tz
qkXO5z4V7Qy/gei+dmqm1dCKpnDROFYxzefLbAv4wdER6jRc6BG+OnNjGfVjejD4yosMdeK7tJM+
wo9Bv84wlh+Z9YetcHkfH9qeTI8igmYAIzqZEcYJp+bZ2C37PHhjDIpB8yeTBV1NgoVcRiRvu2Ly
vPA6An14kItCi6o+pfcgNTv4qJYw/+pDgkKd5Qv/YQ36tjsIN3q1r/jyoNYIRAiWgko5qy9DJR2D
49dkiITktM0+dWuQuws4I/QXFUQ9kk9aLCi/OhjAizWMs2/ZEqe88qgnL3kOm0QV+Ut/b9eQoX7j
01WsFn8uadZOn0mvxLVF/7Erlfj7CKXxru02q7m0gNk3JGXrBVh577JjYRvAk94NX31j4ELetsxv
Uc4L79WI2XybPRjXg87fPivVTzC6I6d0mW+bwshtB1iA4eSSuhKbYfYy0c3cFMQX3dn5KRZilHrl
asIhvEROcBCX0s7yEAgdXMUDbOJgoF9i474QTek58jF9ViSpKlCepCsay9cURuwprKN0Gc+ijeSr
ExZYkUB2b1ShGbwZrEy7Bt5mT4fRZyjmUxEGw3icQGAUAeHLvYUV/F61CC+UbFma57l18ydpBQ+K
2WpbUh85saLH+UEJzsAFYuLZFrEZm5m7PFBIU4zb2n/uudgKiE8cFvYOWRmx+vc5xI0LEcis1JLQ
S8Q2os8qS+x1Dx1ihRwSaRyULgXV3oxKWTfXSeZNXTH4LP8sPYCtKgNu7Iu4V/NdYhJ2wEKfJGXe
belp8af2Dv4heE5MK5+DaRTHVVv/2Is1+SxD+mxQvz9vM9+y4ywiV/Qzb7453JBju6Ra14Cn7nGR
eUwLGc1QklmzFKRFaibJkYFBPjH2iyZV+XM+Lvl7aEX41Es6va/bun3TGODVinDLTQTDw5Fgp6hm
Oy+PwL1eEZtxvfakYm8bghfHcPApHGOguc+tIxH2MosVifRdBp4qZskphWBUCjX2RxZr+QzPWYjz
X4NLn4yIeiShegVfON/lYytPvhvyR87ldtWoHskyBF728px35zEiy6XUkbkbFZVPMsuiLyFbsTgE
s1vPEUIwNTyd5tYPF31lZWouOmPDCXxSNh5pwqMKZTucn6Bj8ovNk/Qa0T15vyEP9JyB0nmdt2x5
wobfnDDZ0pvN9xZ4q5LuMOQ0voby7oflwvOhyjY3hhjvcjxsjTfdMUgDdw0SN3MJxwo5SEQSX8Wi
owZF/7ZdyzzSVzBQMbAWfHpqwi3nWLO5rcOUZScfWmSJOGV0m61NCMVAel89GsAbd+2Q6uvy0nEL
DF6lGlR7ds3icE2XmqDT17AgbyjotfFEcwf2Zzh7kRtfhkV+xt80IKA7/0VxIJhep/3Z5j1sobHw
u0vkKIM37VFtyqE15AYWJP3cBes6H9tgQAgib/30KqKTzA5I1SCYydtMVNCXI2RvoMNXWb7xtOi3
JV8LHtLxPHnwIVw5b05xrxNiFnk95ysEKB+hNXMxRkhphDbykCHLO1EmVrZT3eZCPvRNt/IaUrRD
GqdjU1d5cozh1KTU947pqtT24LJR6va4Qw9S5bOdhonhrk2mYZcMXIEcSj8Fciljrul6AxanV2Wo
/ebJpNvkyokMyTVshNSvjA+IeLWAIFhe4g5VqcQ6IsUSJwBOzQi702ldkvQyDiwZ+6ctREJyLZyd
Sa4vAyx25CKLoFQc58GNsmpXFevH3GsYcmVBM+SykB5tBlYi8mkfuxBuniJoo+F+cr63HQ0K4L4k
6RyQa5P3diwDCX3hJh2wnFYw7m3VBMbtsg+Wrkz8lF0unrOqvx2cl+RbiNs/Essr8Eec7e4xEcT8
dlmiPlsql/TJEID4VxPmQwbZtdS+C3gd+RohQdZCNS74CPoZIUQ7j0XIHQSpVPfsNHZRPNWNQRqV
daBvq9529hQ2eFlclWSkRZwFEUb/gjVSQCbVceqQoYQqnyzBcvbi3KbIQ9JIFWnEQlCE4BJffOHJ
r2sOaBJK4YLjNFE/rJu1DTTyjoltvamEZwAWOVMg8PngvGhKAcx05rqhxEq64AMT8Tr0UcUiNGdJ
3YpBFHEz+zavGU/9tK1FgHxNfON7a6KfITJzeurnLPrcrOvbtrXNc9OKtwbByb5AmcAfDTwnNc2o
PBJsHgSLRCIhy6XbFdKSw1mGnT6srcxLMYtNFCnso6LgPOaPchySSsrEFTrrIqyv68K/LA3dDumE
aPHcWHoD5TMjpW+VmasNm010lyPX9JjC2CSrbgUHhfGAAVPAp2e++pNg92JGbqpWadogojVOj3pW
S1Nr26z0Amx2kxYeEtoXfOrnKhjn4YBUTvw4MuLXOeJRV4zG3k3AbHQVCIipU6Mgqucoi6ogoHjT
hk71EWmzYCjQT2ngFcnXWdXCT6YzfI1muRDS0CJXhthyZogLRYlaRZH7nMLbCqOmvlAJLq52IN8f
N4q3rFLo8fOxh+5XSUxKU2yOyTN2eWz+XcKGquuBL3AK9AG7TnfQaZ6UehTtS981/hsYQXuAmSg/
TiTnh1Sk/Z3XE1muPGk/IWj4PPRwqDUo3A5pQPvXyQTLhLzaNL2GhMpLHYTUFhSZ0axE8Cm6pALx
OdYQMO+dXUsU4eFtj7LkcjV+94W1YfrGaON/YgghXa9QlKtYzNNFCCr7BaJAwPY1zYoi7Ml8k1Aa
ArdicdwHYfQlYnuR7ka+79o2UO/TmnldPSQdBFqQ3AjEjvHYTaWSnV2ggW0TSMzU9H4ZDlhHigRZ
8PhmECp4b5GhZ0Uw4ByKfkjbrGT43hK0HMZE60R8wRMdpBVK+HWQwFqsueRiWv4SqNrakokwJG/Y
eI0sci8z68lbWFItovdO3RwHz7uf4eBvK9NF5zxxG8e2f9drJrA9oPI8TJrCpTXROLyGpCivhIPZ
pZANIM21VVq8s2CxXalAf65Ftw72y7I4zBVMStRpWoBd/bpCTUNKuF/XeuzX8BLkeQMrV2c3gHnY
Wb+h+fpKDzxtl6vIoX4rPMCRpRro7MW1N3N4kcm2xi+LGobXVKy2ZCpU1UC8mZy1Sf1HqH5ZDrcS
MFyRLKYdjgag6hKr32hqO7fI8c42B/SEuwRh47A1PiKHdHcIoh9ALGopViQf4JTBIEL3At72EVsP
zZpA4uGs7BlAmqz3MnYtqZu7AJg6HOn2aVR6ZLfB5BtVoaqgDEtankybKKWPOL47egjUjtFtokOa
Fcyfu/DzADurN5arl1kkqSHkMUtuWDslU16i2raR2DOqXGlEEw2JXdVCV8sQXIXLPHLVuDrK2RXi
o6B0SqVRgIm7YQVrFRYW9vNcH6QWc/epaVg0NZXBVIG8g5RQOCL1bOcpWQ4NsNp4oVvt8b/VrOwa
1y18WXys4xka4CMlATSho4CBaxkr6SKP9He9FgzPIfJg49I9HNbQJlbY73H537iXpwT3UfWjq9Bp
wMafYhkH7eMHieyJXQhZhnynbAOfWnGFXjq7pQA+hl2fwTzckOSPKLHJEX7vDfNt9lXevWphWsQ4
xwwEnIfKlvYmwRaB5Xh50S0Ihex6AaC0Z9LnxEWlbpSe2XGD6oanhS2vn/r3MNPjyqt4WLQbr0KN
y9uKboL7Q5Uw44ScPoZLLLqkTmCg7cJLovWMJGkVdgswDmqHZj4IhAexHnvLVDG4o24Q2naA7iLH
iunyDiAqi47dknLnBNjhFQxvV8LqpdHYom5GG3VDLQycQDm4g3HKrjdAv6ym3pBQqHMrzYUu/GjO
ozp1WxgdoUfyF5Hp4dmD62cpggmhuCLSmDs1XDD8KxkZUBZc+a1k9ZSovK1WCf+MLbZghii6Jdp9
d/9f5l2z3oHEXU/gp7vridCwZEGib3rfOV6LkMNEtuYQqIU3PPbIQKcXMyAckq2jcFFhR8PGo1wI
3JU2E2ZEaGhlX8VGKMPSGnFaJNhHdbWEm3tQHTqaACB4Qw0EigqR9iJGFDyJFl5Rntl3b6PWicJv
zOw/ZAh3xpXBKxW+SLwJQxaqX1EajJu3ohqRvd/WgBNSnXQbs/Vr49mdcQGiRoZ7Y21zQH5spd6B
az+DaSiY87GkJJom9Kwg6uSrKX0d1iECYZnSoJlKEIrdnjxPnTrzLCG6Ckisl0+wZMDOUUgB918J
r8m8AiD5AfxOILfODSpvpNpn4PAbCyHQFiZkaZ2yZLj0GjXBYq9jhD7g+RMclpLAaVVlI3o1FKm3
tEfkKfBgUtugHQY8f6dZDHNfahBm7xuMFBgbNL/XHplwnZs4JL6wd2jnYasoRzOJuofn45sHUxXI
w1401x6WYfWG4tK092nP5Y66wqA7AcEklzJK4+4dS2TojuEa9Q/oJ0FvYN9svjboOyCKzGwWNjqq
wYxsW2eRCSbmObOxvjMSKeOzQLwOqnXKJ6ymKUeIgsX5gw/6MK3yfjIXPkiLrjLw7Pxlwgj5xpip
6DRGfQ/bpIwfZ9pMhyUYyacE/ROKPIU/spXDhuSA2lyBXJY7I+sZdFWg1Yqw2TDCuJ93a75eNImE
a06NG2yqDTVIjBtEn2HZQDVcihFp/QOUK+i/JETgsWrWEC04gHwoWJhFpLA9ho2aAQpGp25CLfR1
E/hrVpG4EekBBg3xZGy6wA29jLhKuBTSt0i2WVNwAPDb2dsRr0L7wrEApnZdkTCawybD5q6tsKH3
cISBLrnbOBiAYkuESGq2wvhXhYR39TZb/E0Tw+YHOwsX1RqKv41qxzqgypZmid1ritVivbLLKEU1
zGv2oGK5aBwujmcUBB1YIB5MN+FAgyu0bGAp7EvU8UL6NL/yvDZ4d0PH0FFGqDt4CPsS3rTgM9I6
eoT+keau7GLVyzJFfNxV2jh0lBkksuy1brtswPorw+Gq9wMXH5bExC8ebYU9g7liIciAibtiQDeK
1y6HE6NArFqeJzhfSJ2aGAn5LQ+QtpgpiXnN/b59QgsdaUrsm0B1wOdVG8o52+9bcmtCAxo6DCZ6
zgYefprh/miKVQ+voeLTJ7lMU4FOh+Ae4fSEgatZMeQH+dp4hjTAVtYr0TvAv5EasSMF3uVtbLR3
IXtM6kp2LL1d9DJdLoj3l6jI2TV4gfTkUZK9gDFGX4NmbJJ3EWxhbSOiHlb0S7hgeJNMUPZrZna0
RjgsPSMonlSp7KTCdkwq9K0BcOJdbo9jHKzDA1K8XSVBblUSQz0q5zDWNeCLfzW6qYVn0fifWurs
p5wufiGUJoh0xqzm2UD/ht2ZVFEcLc8Z4P7Rj6j/PsEZ/4ngT+LCs7hxiCJ8QhYou7EwHxwFOpkU
NtOfYZxe7oQmjhbZMhEf82C7yxuPAdH4ET9iP5AjygwVVlkK0wz++trMgfyrB9mBVjMoVGZ0sNoK
2/rTi5cN0WPfItRfRmD1L4QYfUh0cICiS8YXp8H+y5oJ8EHyHRsU42sFbR7pqk+oaCcuHmSkpii+
XXo0e7K1wqvy4JmSM3LZMC9Y1/MZWgOE0Ok2crD4OLRSQYYkqMKJ2KW9ILrlPZoSoI3B8kw7a+Iv
8RhN7ITeV3yJShpJsqARxhpHRmLxYnDZQGuDb6PP/Q6RfRgC/Q2wMSOuKyVLJLEXGt1IYAxMAhsf
omg02VsyjgsWlVmwwaITVBq3JK6A8+CfqDyXNA2MNhG8X7BJA8bD7eWQ0cakgb0+imFRbcX0jcye
S1UFoRUGwloJ41gLJbVrGFxMoqG7uR1jEP2Ijk3fbGS+X8NsQQnThTaR8mXKDF37CgJxhroPUabO
9ue+n5SeKrRnyhK/JiLUan7XbFt9V+BbROdKM0WAZMUmWqwMJ4r4Zp+XYKz3K4mShuTDsW3sms5/
aa/ZgrjoaMbwO3j008ReeYtCwXzVO0WHpLQEfXHWw7/Lc78q5FANU4SqIR3uSV4IsHvg/2eHBKiy
bCFIL3zjk9izTeuHxyWMRwmhXKVtpGFJW4n1EMDoekh0fziBX+Xt/QRgFEB4Fy3/oRJCFPr1BLrY
IRvVdOlX9nEC/MN5whlaFQF2T9DFPpTS/+3m8KcmfYQgZvFfVoB/tHP4v8Pn98///fbn7339vv/J
fzr0RXifZoYAUAIbgo+5AifCf3r04f3bsH2E0PIDEFTQ8/+rlQPeuIHXO8cpmpnuL3uEq+a/e/Th
BbYI9udQOxIU/1hf/yfdHH7X2vEtu//ER4gOgZl/DKTeF0Gkwsg75R56zhRd77aTziP19NM9ufuQ
rX9uBfjreI33hHWWApHsjaYJUu+/jdfNh6QD0tw7wbDiPyE5AaigSXbLDVK4f9D0d2vHT8L5fiyk
URHyRwQX5oG95fXPkxPPAi7dNaQn50/5LUnkegPhHyLLRuydSHj3J2tE6P/z8tK9z0JMkPPCW4X2
F3b/fEjLVDzDqEhPnZPolkPnabmG8NOAVgeVHWNTN/kLgZsmOKBP3QpGZUAM/piAq0Evl7jRZbyu
kSm0HbHx9Z085ej+10GMk+R9hPECFLHKj8CU+dFssjvyxAXoGWPHS4AJfj8whGUHTy7P/pKMl4io
igNi/N2ZuqU7Rw0C2VXYjO3Rzdjqu0YhCLQofh/AB/oNQur20rJIvqSiuSHadbVJh7HUIOlPWxCy
myiCV6Ns+1DfB0rzv7dwm2630PTPAenQM43Q4RDP7QgQxtdST6M5kYkiWbvNwTFbCRwwiOLVfgvW
aFhCdZX6y3RGqQBrLLbdz+h3552GZKcBpWdOs8N+U0Q2pwmW/WD6ojK07kg2biEpba0uyGyAVWUW
HYgK0DmJeblhlW1lqlBsOHQrVK85mqE7dd2OAm28xhQ1kaEY5yVBy0MB4MzHdy1T8dojZfFXn7Pg
IcfO0paGqPxrnyE2VMBenEIeDNyEdmN9Zw9yzYDIYOhq31k7ZHEJRWu4JQMooxIq/HSdIpp05cAM
vGRuQyiUdhLE4i7w9RskuQjU1i2Mvg+t7UhJbe8e0BUsqZVP5CsicuthsmQ5ZGvixYVFvuqr5Lw9
tmP7xcleVA0sildNnkH39re45bXCzWlHOtzMA9/+QqsD7z5EtP6abLDDFsr6DKzoSjy0kuspKbwJ
vs+kiy8ognMwtoyqDl3Hrknf6K+NSpZ35u/9yrZmS9DCaenQkRD3FKme5Mu8DKUBlXYeBwLaIx2+
ktAaINzoinqLLRhrnnMF3DZTMRw9kQEpgIsFYDUjzPcRKREzSopULFe9JyOwNUsDWxjJ+s9woFF8
OH0LqQ4rUEEOilYyP1AzBNdJq+5ia4xfZHiRJIY2Zo8FHkV/jAgWBn/9ZnnqHWLpLTcIVW7vC1rE
lHiy8buA/nkLAA/b2bYsDzMiQCX8BA+wGHe1jrdPnpbhOdjaoEb/QXX20m2rTZ6Yx3HMNRqS5evB
cbTANPyvNKRTcOrAAa8R2oGiWd+XMelgNqCrBpxBgzfbD4XLBFoVbijgK9ZwBst6oB0r3TAn23Vm
Bmcvhpyg70jZQh4hBfUAYF6YMoglwOCklWlwI6a50m5V/VOE8ECzDAWM0dlqnlI0iatzX6UNhF9w
HqVHYS8r4pkkRb6gJ+nRrPDcfLJehJgWPIsBGNLMKFJ1g+eyg+pVtzcr5As8+8xszcPK4j3QJbq1
OSczhKNigsXE3DVgWLOwEMms2quceitEWdj149dAQHeDr22kXlsjLZkHLz1M4fEBDGOcfk3RWNGH
3I/E0SVzaEIhHxmHRwiAP1fs1YsFe8zRPu8oyYhleOJpfFrJMryk1Hm7SzqgrjA6CS9hdppIYbbV
6CL22vwYLyHY04DO17618SngHpo9IuOH6o5vuf8UtFPTF2ref5zShD46p82XJBjBPI5oxXeA1hJe
TAOcKoWOQNMxPUQXQpHxEiA8rxeut7HkMwWjA7J4ukJDWqhC6Zr6Bz9RE5pdduAHRb6g+xrJbAEH
BeotSvM3KHS8nNGa8HFTiFoW8ehpFL2r4fc2jMS3CEDuGifSNQcGQzp45JxvFTInQ1tLRJQvoK7n
t0PcJZ8HjhIbya0VgWeV8nvPsBTKPPIs457jxu9ib+F/Q/UcXkKy2LuB9QmClxufHhvewsewv+fQ
x+LBEo15O1Tf9/H/RYF/QIFhDNjwE+T5Bwz8uXv/f7f0+vFnP6AgOqj8H4TCgdvwqpS9eRdA3f9j
77yW5EaybPtFuAZ3SH+8gdCpBZNMvsCSyqG1/vpZCPZ0F5NjLKt5nm6zsurqYkC7H7H3Ov8KBYW0
mXPL/u+jL/93FGhD5TbBginQ3S55l8Up8PhWUjNTwJFnYxvEtgGRAb/vP4kCf41fqDURl6FPIjhl
8CHiovfhWbnUvdH2LoQ7NpIAdG//gNARfOwEceDzX27M/xALrj/2n/jscrB1mi/qDYxEXK78NVjS
zmTTzOnsB4yM1Su5r3yeKb6+pHHXuOSwZvWqSb7eAHA2x//FoVepJ3pKmpHvSSqxgeSxK4X9sCh8
NQU+B9BCM06Snde74hmBv5Cb1gQhGbQhPrZ/FJmuV+5JkACg2xiVQxS5Rq5/EdZLK9aFSjLrIcOy
GxPbkMsHZtcv1Tku18NNq3Dhz5f8G2PhclBeFZsMgyzjvYK+qIqw15WSD44s5HOBoPgkc3fB1Ir6
9KXqHP8awiIHxxXTtChj+u6bu1IYMsPlPtRuSUjq6WQ6tlg8w92yLPab60sWx9AZkDIMVTiLbbyA
ldi0lciBOGaFZQV/vo5fU+6f9w7YieMgyhckRe8E1j4szn7yIvkgeoN3ZV28p4xdd+8T5jxn8Vxe
UaJtv/35qO+sEJcn5io+D4/5Rb+7AVx2k2RyGvFAoCGeC2MhvvGK6IeZTPUDjMnp0bErcUsiFyGd
i/r48Ofj//5hehYVBvTrJsB2//23MihF0RVh3oNruNNjvH4ws+qnez3U4m9cH++k0Jc7bIFpoKZB
HuhB5vj17aTE1WFy78UD+Ofp0YCdmu6HeNU3hvj2vk2pjYTMdNevc3UgIlDlYzGQM94nKVDZf37h
FFZYLaFerSi7X09G0mZTtRmaD31X85HYXpiV1xJ+J53WIlX/i4/EY9nju+S/niPXNPkvX6aoEjM2
rEE+NLSxtgXiPSRuaJWues8EAtMk9skaWoKCOuYtV9kibvNBIUiaE2GMBGhLeWW4wwTRyJn0DoUu
fbkUyjH52HQfRUM98qsJX5njF9MI+tDss7+pCV206r8urGBYeX5koQ6p73vfRgLRADmIEg9hSE1v
v3hNc7y8N1OXV69NkxtB5o+sezM3kMAQDiIYLhrYs6qP1ZxTUI1Tu84Oy7hkzVbAD/mGvGp6/POj
/TU/v7xnHlVEXEb4jNZxIL/ea4M4d4A9Kx4cyFUxwktus6ia6lWYoXius+bv3ux1B/1lx3Gx1yCh
VxYq5dVQ9O6IeadlYqZz+wDiFSlolztvoZrWv+Cl3PQkMveN5aL5CuOQTrc5JFGxGcdZPcU9Elua
gHP3DYICb7rJCmASib3GeGiu4TmWEF25RS27hrsRcaSuWzSBV7Ow/GsDJ/RJelzQMvfl1Z9vI1fw
/rK4Ep4z9SPE3R5uiV9v5OKnyqvjWT+UvCVo6mCobxPPSO5qK5u7YzFEAH0Tb0igBzi0WQPkY2G0
V5Emac/4bTOYsT4EMpHDDjGotx8Q6nXHyG17QQNQz9aGYQjMKEAjDSXajEbjQ2XkutuaXlk2m1HP
kRNQJo3aLUgWvoykHfsdW4Bb0aWD0W77VfGA6TG68oHwX8vcL2+HJPTqrV82Zr+pJPxuMXvp3WrO
/GqmrdhmxAEof+YFHcE8DdE3UNCze+7mqNjGHfv3GY9cbqGVT6r7mnw+D6ZIueHGLkl1HHQi9WZA
ZFC99AUa9a0Vet4TAPcISG4C/h2j60BrM3d0s2BkUzNkhk76X8DCIVUt8rZLj8u0AFCv+95uTrKe
Y+MUwnS8lrqPKsgX4RnbsXqax0GgUyB5a4jULWFvEqcrnABWZgrzPtJVde/pPMMvr+wohI9CGUhH
PdtuyjvizT2fnFvOagcVf4S9kVlqR21k4ezQab21yiZMKHxWG0JAFuKhYhcAes4fozKfIbJfmXo+
hW561AKNzLVPvtCzM4tIUJRYih4e2NnSgB5vXKuEzT4pX+w104EAflfx5J9sHUeYwlX31S9SFyy5
jMwDZZ0Gb1eubxtpN/uG/n5Zl1iRoVF+EiA/znLwpy2uFRpxNLACJ67bg6dkuKfPVH7OVQvqAyP6
pnar6BsvyvRd92HSbVCZFVuz5/EEEfT4A3IaZ5sLtGy8WOCMqZ4V0+RvZgMQrF9232zS22ByYl09
Gw6Yh6uhwOZtn4sC/MOzN4ToongBMqieaKNz3wAEMduYY9INjCYQgAzzkKOES5PakDWjVeuD6Rvm
H+C0T8iyXIvTTRMkinM95/7eMNfgZ3GmR4zZ3GnwTOWVqfEQsdob9lvtj5is2myE9JXrMPswYcND
+EjX6xbxg9XTAYRNAHGatSKeeSs3kY/Meo+1ht/AJlC9KoTBq2px4aHGSUlZygQCMgK1qTZMT+HR
o9l9bWJbP/Sev3TBMrv2W+iMYA1ik3i1y3xWo3x0YJos6mWUsv3WLpF9cnuXhcdmHfLsXO3yJkK+
Dxy69YM8t/j5uXY4OTIOElGAJi+9S2c4ndHIp0Uqn2vTWf+lMlPXXTewPrOcheEms1Wut0J0/BMN
GK3F5UrgA5yLf4A5uEz3vsPNwSPFJXXQG1rc9SK5xTnPErPWh691natr5ZXTI1YrNvXYYEW9rJHE
cP41ImC+iaRujmHpt99qtd5K1VAvbtuev72cbd73pPlWbU/3JWEn9Hcnnu8RkPG3cCrs5q7I0+ao
9QBVZuGJDDaR4SxH8TyIBVixpOjW02V/sbJEPiehZHvupmrczmv0OEvuvcDNHW/4JDkSqI32W1zy
MiTr39E7pUuvE6JPEzXQmw9oZafW8KjK2G1rpevXBAmchSOmnR8vgcKS1sV8pjzkvsmJ+D5pMx5t
zclM0k++2XiVuRcY704l1YtbM+KTdoEl37ZNlpbXvEY8O7mebVHWbDxt2RzbkDMyE5MgHEQvLDiR
Vq+oGdjNKfsYzS4EP/vmtgvKlIGCGnKiFnkSspWECKosx3m6rlEP58ElwOnXUCVdku7bz+THWvdk
sFUJ9i1nhqRvGymCPg8dk31DA9y/jnLHfoMR1WQHth1OEGlpsmx8oxiTHY3z8EtmRBy8uHxCInSA
HQ1Ts4ZB7Dw0TMcHTP3tt0y1PKMqpEDS8T+VFmzAhe2wtpVrqpJGVIvELAgMQH6dXJ70bdFa3onL
Ka+swXAf47mf540RZZzt0FM7H0d2XGCfxOVFJm5NnbAzpUz7aKAbEa7afjL3N9WojeiYRyE5oICA
gcRsdd7ufP5zLcPV7NPZKfesQ1bzMmF6fU5Sv2YoCv6LA1BM3pEsypy3KB+5p1gmuP7LIpBm1vQ4
A4L1gyyN1bU7O9YJKR0fnLsePh87P6APSjjWCSrQoiyvlOapEu6jiwktnmosW+arsJFzH0ZCUCxs
4YsRzdP9hFz4DSUD36uZ4YaXMQMsthqkETjKljO5vIn2lIj2CgDT+m4Qo+8ExH2YN1hQ2ns1hXI8
+eX6gJLaZmlCnFAfwbWql7hbJkhMpKPtbnE7gqKVPFShYNb502wmzpuVJJTbDGrygUpIQ7CCiOfR
arjJmLXFwGSQRFELjVX16uqKD70W40THnitkJyJGRh9N+b6kj3FJeBd0+a+LsPhENSlqzNJN6Y+U
9rkHwvJc0iWzdt0apS10lOkBr2/nZducaTqP2yozrJMFk2tgtkSlrguJqSLpZb5t+p5MZr1raBwn
tUWikAEIW08ncrkKeK32W9VTWgyKSKvrLC34rJbZCreetVj7vs2Ez+wRzXIUp3xc0vZZHaO2ceDu
88r3vODh9BjFoWthU/TqI/ayLN/BmMicRyQhRRMUDHZaUGaYzpuNnTFG7BGql2IySVvR457SujTK
nVLUh885M2TyXdZHsn5CuD7yioQpN3pZNxfM9uvaN0HtO5RasMgTiug1JbfR0QZRzjtxuQE/16I1
cR8SybqwLqyN9thxLu9uCGWNcnNXgRv04vlLwzb0cHk/sZaGh4RCwGEoahu8SO/zimBrZlqPkw7n
SM8NQ3guL0Q+5v6PymPWSJAjbD4awN92GarcN+1SS7m8FS7qgmWTSjzfYF35kOtC3CbOWm1I6RWU
ATIFxL2dgy4hmJfUCJD7U4RoHHpSm3i9IGPMefvixgEojCKiPcwEQg3mBClucck1R1458exE9NKY
oaX5sjyAho+Srrm1B7g63fdJyWpvxeLO8eTyQKbOS20aArNhN7JoX1ZAO+1SZmaESC2CDiAY23eX
cJcsb+SzWTcgeI0aWlGALoVFodTQhfY1c9hYrvr1bJO+4zOz6pnj6mqeHvPZbtwNKmD1whgsAj9H
c91U9n3ebmkj8kjsZsK7SCwExkn4uAi6fiiiO9HivzsVLKO3KD05C8fvOIKOS952U8ACeO6cniAE
EQx9xbGKD1gV1uv11HgP9cR76v0pv5OW8zXCE4fEPWmPjAAyNx6mv6sR5foPbaHZ82QNZ9MlpQ6G
EgeitfakkrhiR8IiuQQdA1jhcSWz+4LDnPscY9bflA7yuYPRJ9beLPx52KCMweU3TPQWcfPfWGA4
RMCumZ/I7KdjIapiDrKqKm7C0ip/qAlXyt5FF3MP5JA3DJts5++mqcVMWK+L/zkJNYVIFUXEVL1d
ksFkRXZC80gVhipbH9SMGTGedCJ5PE1e8dcafQw6K7Ct91QAQflaIwtOsy7+9UCMA+xpeqyBTz5i
87o4d5FBgzi8uiTKacYqO1qKT1VBfQ5RXnJ64eJRbJIl8YEdjpzpdNlMoGOwYjlxmX4viTHZXVSF
RHHdw+GPhC9YJniDLomhxipTnWn3YsFqOta00p288Ip6WnP0olJdx0rbp7FS4lZPjnoRyFe+yWXG
S0KH60QOxnMtXMn+2ayN4T7XrFb4reTzwJGDy7qJnZfFUbFh7ua64JvI1nizCpWPGIw5Vduwonw1
Iq5+RQ8Eq6pj3WtqPiG0gASpoZGejdLZu3pdmRfktjUTmKLoKNF8fbcH12yvnKrni+uQdG+ctFbX
xs8Io6ZGYrAz52nh2yfPW0zvRMI2dceW/Gbj9z1g+Q4cZGZL6ZOrdM6bmS7imTETlOwcLA8BdR5u
iZcYbBthiGuZ/jYbiwvl7BlbNlq02rNOlTPxPSx6XQ4uIbNj5j9cLacNVbLcpKWVA33Bgi3pffXR
c4SZ88MU0XmL7Dn+UPU63aKFVazOZDu4VDPZ0ytyc1S9M5bO+8ZwS8S6jI/zd1ZjTUepHeNrX1nO
t0T1y/eMqPIHHaSWcHtkph5xlaRy0ZpQ7NqSQXD++IlZg26zxbGJXrOuGf2wq8upPjvWFN/GXuVv
deLGH/Oq00+47BC99TmD/dAPmAD3kYQyFyb8EBle+rWsZ37JYZBYS6RcKH2/QF7AkGvqUQRehzJ4
06jBfb2UFf6vw/M3HR7BOIa/FGB+a/D8f5jhZQGl4z/dnZ9/5L+bOybNGhsgB+UOMv2L7OS/mzsC
DRACIKpQ+A8VheR/d3gsjw4Pf8oHtnL5fziHf3V4LKa5ADRA8W0BwAHH8k8aPOBbfykWOajcHM5L
wVs2Baf3HjOT10g7p9QdeVcroAUumuIuz4qN77ileVVWgw/CPKm9bukPKUjB3PyI9R6JXso+1D7L
3O6WZrOq4eQua3DAjwnNUZI7/yl2kS678PGTIqYeUrHOFHsbDH+O/l/NRwZ8jgaKcoBF+XDCEJC3
A7JhpLpddVNkc1LQLI0RLCiqRdcOPI4zspnBPCXMyLuZ7TB8Tqy6gjXgfjKYzHUYy8FbSbDQWp2E
qWI5CXueTPQ9HaYbPkduTLs0jmhMb1TOZsdKTH4DJ5DtM2MFAUebUUhZ1gzOrCQdX+abDjeMdiBF
kFFHz7khk6A6RLyaHYppyA7TACF866gyPrm5rr1bpbohoXZKMoANHA2vW83doWO8U78x1mEAUW6n
xypsxn2yMLQLFXzBD6MQD6cgH8LhTjph8dqNs3gcmbYysExSqYvaFi0AAQT+sFbPy6ZNc8p6Tj18
6hp7fgmX0nODRtfVdJpKiFT4DxwuFO9ILz8xXaOG3SqyQysZP2qLdNgRg9di04rmegRAu7IIQEuQ
TBHIxunonFw6zS8qISMkBVPtIU7sutsT48KGGHjVt9C4Z/OhdtOdpMmdH6wuC8lQnQmLa9J54M+S
xEDBhCN9w/CPpqS+g4gUg11+hANGP0gPvb+X4zjuxi4pA7Aqg97PsqMCSP2ncgJBOeWHF8bm2+Iw
tjN1+Br3q3xmB9RsfsuZbST3qsmdQ19O1ZMomugKMm72qYQ1wpCzQRCYGboD5xxpcysb7w4SHwux
jMIdBlriGdSkgpdGTGLYaZ3Ve2asTrvIa9Td5NS4vcOmJx6w9TlS4eRtSitPgQ5buOedqEfukhjl
CRSVPHWUmbaMbgo/8zVgZAc4q76E+SAQbLXdkB50V8vnMIv709jk3h4Hm8fsnSJsnxC9fzVHx9gO
s79sGeyBpJ0vID6VHiYUPPDTwMRHmrXXuZvZ5zRy/NdVNnYY2ogKp9MuQmydQeJZRgFhbduwfgbv
0NzWvrl8YbpcuAWzOb+QseXHcEF6ERiGqZJNZSD/HiqjvZvLqbilBoSIv2M2W7yRQxwGzFf0tyIK
yw+urrvNaKjihP9Yf+yQFmFA6MLsMbUrGbQLznjMnIeuhD/TeKGNQMNOzQcnqvtghjej9mVhS+Iv
JxTh1cU21Dtdddfkodq3rpl9L0Q6kxAzY2VaKUkD0fGmCLuvNGHsLTH2GFDos48rBBdXoXybxvkj
GEYnKFKtpq0aqKmnW/TnPEfI/jXIDPd+bHETc1gojP3c/Ozc/t+u+Le7ovT/KH+9Lvu4jd/eb4yX
P/WvndH32f1cmslo0mlT0MD9t+xB2eyZNKocyrHME0P88J+d0fp/NMkkUCbflRSO/6KAlfwgzCZ2
RrY52hT/TAFrrW2S/7TNHIFWFKmoLRyPJvnvvT8km2OPr6c5OQzh87esZeLRjOrlxqfEuS9r/OLA
ADzzS2t44bMXqeY050V4Npo4PLc0EwIGOQlMZW5xwJA2BMzHzHLkaqnx7LN3br2ocuJdaXYqEFEy
3Qn0Qd+TRorrKdLZCwbAjpKZDyCUgsxNaeIm2hbSwy9cYw8X2mzGQ4cp8MhMRfepL/rpb1q/v3bk
1jtgw3LBfbEqZkkK3+kSEkY9MXS7gpneiOme/UAd9NzTGOq69bo4779ETvc/7+0f1MCX49GMowlo
Igumr/1r40oawpx0mlan0WgQAursCxTeIUDGH//NkX5VDVyujAxTeMj0CaHk+6hn6Smxs3JmpzFk
jrVkFCVTcR3jgKMjfhpkZh/mKAkf//Hlrd4AU7g0kn3TXNuRf2kmA2Bpx5xJuqfeZbYj7BUi9dZE
sL/t0RLMP5cm5hr+z/P4fm1u/rxEBwIcAqV1AMD7tj1yUKyDAMNPgo0lvSmafNljvxDjXZ+p5z9f
2XtY4frkFLJ0pJYW6p3fhELUjbIoT834VEdTZgVWxFzyLeywEkoYJqdojqa7vunF9Uhyc1wyr6t2
ceu2//iaaRuDDqeBrPjre7pfhgZyznsrOdV9uupN2hmbCnD2Z+VWyAb/fNG/v0PougXBqU+YjtT5
Xfe4Yei3hTIpOVViWR5Kv2m3ncEXXEVVGp3mduVJwepI/b857u8P1jHxmaDLcl2E7Oa79i41mjHW
WIlOTH2BMTDwNEerpwNUrP7jP1/ju2OtmnnTRpWFJotV8DdDC42xUTDPJj7FotZQbOjIbiqzma/0
PFof/nysd+vt5VgOiRASAKA2znvkXoL81GiYsHNa5mUUl5rbOYutQWz/fJx3Gc/P41hwPGG1rq+r
/PUz7N0MHG05xSdcetiQphG4/Abuy6rZtZynKKa+uJmw39HAAnIU0gLX0c2fz+Hdu7OeAzkXC51w
4RnSA//1HAbc5KAGOs5haPW2EqCKaZ8Z+ia05vxcap/R3HBO/mY9f6cEudgtUAVy4VR82EPfKwMG
7TKpNvTiU+SH1scmcfMzxq75tkrwADRWVdDVYAgKIod50h4TQqhKnka3mL4JF7bu12pQ+TkFH3bU
ppGfkUXwlyUxHv58d/6n8yQzJTTwiA5IjN/dHhA94YgIxDiajHv6gmLXxktVZ4pHhB3APRawA70N
XVcPFHw5pjfmIGE4Ax8IT31a2leqU+FpgsJyqwy39fbuEJXJtowU9v0/n+vvb+0qi8K8gmwPEu/7
UzUhQJUkKfEpx2ePJFeTeqEEhs725+P8/iX6JmsMixu4UD6Qd3sjMzG5KUZLRjCWFKtp7sT0GErn
Kmtt5+nPx3q/nPN6+uAW4M6CNl6VT+/u/+y3TkuniOUcStJW++GwBUTWBxmfyj6UlQ4qYu8rgfLu
1cgLfQAf0/3NjRXmRcX2lwhsPQ1QHB6yDYICTufdNWdNBS6xluER/0Qzn1bGiL/p1GRVJ91Xy4Nh
ueYXJwrjII77vAHlE4HFgChCM4LynXPVwn85q76f7xGSyh4ZOMxJSsRdT8smzZebLGrDcxTXkglM
VvhjmPoMi0a23CB0oh6q6sZ98uopPaNQca4Gqu4oqfNRPjp96j4BOzbBjZGVRWSj/dasYuPZ8Mbl
YdaQvbFuR8Ndjm/zLQtn8wu+h/CmNdDjbNRUhD/QJDhUL3JAZJuCXudxaYXdAgKMENxb3gq7A35t
M7exljRVVSi+Fn1ufRgtq2KYVzgg3Gqn0P6RDZ09bnNyrAjjaRLdaIsv26Y/tQWoFn/pIxZvkKDO
D10aPgahnLARm5Dp62Ckztzvzci1D6MN0m8LJwF5l9eDfKTs88rsjMZ/LMWqUePr1+k+LRWHr6rG
ePDlCj012957XezQ2TJgTN94659tGdp9A6vesnd1PLbAieLMeFalNd+wz2QvNcafu8vtDd2x28ki
Mh8qq47Sc7l4WXQKhUbtD4ouAiLKRItdvURJtUNAxmrVM7er6RZWKF9MxucCnilQUyYAmUGWCYxq
ccW9m0kW26AxzYimU2x/BDaXGYHUZnFvpdIraLPwO2MURzcuA8a20HHjL5AWoDiETTPrg2J447Kh
ouc8JRTXP/jMIkLZKLm3uSXjL5nO5V40pf1GGYZuAh8NuJkwzpcHKi+gM7u0oecw1NMdco8hosIi
4s+Z27E0QYx5EQDfsp21vocAcMKzzyQ2lIMRTZ3tMq2CWZGXy76Aht5vvLxbbjTTj0KweGgINlSm
lofcMUwzWHLiHKgf1RwkXEC7wXO9hEHLC7ZjLF/1hojIPDJRibfXSZFINExNW3kKZAyuUxrPbpRy
w0xtzzfayJJz6mc7tRh4pxp7ukPAW++7xBNHPS7lrkZkEMxG2TzoLopPJlCbK6xV60TUDJ6qbM0b
YRXLuaczf0S5Gz7rzttBAUrfardIb2aOFoShQylm8Q6MvWIyFJa1VVtkvfo+n12Fe9ssoYgYKcYf
WKNLQN+OGcRu0ezVhLDLhiOVBtxV+QIa4Q799Hym2rKPotraj31UnhFf0JDFcLEyZRnYk3NZWeqD
mE9hK80DUAHZAqDqHPu1ARV/o/P4rpk6fzMM1rTWYWyGaUhr79TxBxcA3m5uK3mV0W9k0Cog+q4Y
D6nKQSYtiIeihXaEquCOxCp6BJz4RVWSFjLd8sTILcBidrGRyyBPhul/qt02hBViVRlKNp9drQcn
l1v2eaHmuxlkfEutctymtvs8DOEV/mX9qcOpv6NjMZ2jLGcBttcYCRParRtb1k0HquxBxFl7NuAi
b5fFvWZmBb6jjZ0nXqsoZdZSt99rM61WAyTI2wI6CKgfbSVnUdqlwHWkvWumg3BCZWaDaxpmuXxw
FtvaT2MW9rsO3OZVJ0R9R6BkR9sRHxCzv8zsA2wy/aGX5vg0U/8DjtRWOPEYBTXfpB4VpjB3PZw2
nf8tyePmNFFmPUW0ljkoUfRNo81HHxHTozfO885aYDCu+89qdquGKIirOr9vO28JPL607GTDYZIb
mQLIbWZikRTbTZEWLtQa04tZigrkUHbIjuBp5TFkhNSn5/3b5oR5e7WY9qHHrwWOqJL5XWt2L162
1FsxxpAQ4RgmwQogTrYdLrZk7yQyv4Inke6LJHXuTWaErpNC9ccu0SPUnGnbQSc8J2NvAqNBPvvZ
SqaWolwh2zgYWCepmDXR2aqJ29FL+O1xGXJezITYgRQhMx6yufF21CU/wb9x9kguh1e8SP6Pjkm4
DCArhKTQ7ngfp3FRy8F0YiPAxQS9q+yJx4qpPoI4VreTUburP2MOoHxVgdHV3pEMWh0V/oVuUyHk
/17RW4CpksznurNuYA2aN4paNFIeJa4RxhWEMIV36L1MPQCbAqsSWqFF8p9ENmWKRjwbMZYs0WUw
DV1PPU1Ov2zZhIEpooizv06MkXgAb0PVACgbes4aVCoqiNBlTgRCGCibowd71/W7YTdSz/uAAre8
113LnPZQJEzOrOUNdzDeWrhG6yEUhwFmyJnS4w2TRzFIghe513XmHB36f9dg2tCUVYvzFOK23SJg
pudmgorJEEi99R2XxEJTB0M7xlaAQKZBZRA6/iEaCoBuxShQbrWhfgELaN32pl/e4ZMk7FdWSZ++
RcCwm1OjtGkvUvBHC+K9QuakiFPW+opZdH65DUM7O82Gmr93pOPXnTX2D50NkWdjVWpoAyMt2NNt
NSL7KAfnloy9OtCX9EgARHnOxNzxddH2GJM8u69cp7tD+wY9EKOdYoytf8yhWZxGvzA2A4Nbrsoa
UF4C8v9g6yH/kha1B2ulUvVHeMTMW3WT9AdqWCq4lVeVJ4Oeyq5KsubFa6vPOT+9a+oSARdDq2S2
mloGOh42tV9iTOOkq9WeiGK6C7DvAs1Nlv4KUCkt2TLZ8cRjyIHyK9Xgahv3FY0SsDPtrtB6vvFU
X37xgNCflykBWKHYA+vIWg6zM4db20+7e2EOLbDklDW7ztg1WAQaeu/BYHt16nyg/F947VfXJlcE
rFxM0Q8sQXXQxUhb+bA75AIWk2FquiM3k1PJ23h0+g+AJ4cvdhP7r7pXkD/oMRnZdjIXfy3VM9LL
yzHm5sXRcO35jOBP6V3uDh/nTsS3Zgqfw/CHTKB8SspNPKaQ5+jo3M5yBiWH5CqwEEWcHBq90Evt
bjra0NNvGOGTbbN0ZM9ghjUOzqzvIdGyOGFIFkk9HUU4dmeBFgEMFDNtWM7mRT/5ViLnAMdqD2Jl
YhsRVId4LxlUGuh2MZ5jHKF7BgDy3NgUDhAUu3O1xP3XityIDCPKtgX08x81jfzPAOl4lakomTeR
V0Gn82QzHV3TCl9mR1pvTLAzfki3H69Df9bPTrFAxin52Qk79QdRxMNG9k7zOazsmHAS5Sz0jg8E
xuGuC11GSKX1o2u9aL0gd1lYXsMs5KXKX5jDxeRx33j0BlpOiVcsoDn9vY32DJpXN4O+AV8+EZzA
IocSQoeGths59qaw7DJQU/wlzSQWcYM8GaUdFDEoJEdGNMh9747fu8VSB3J5sDKNVPuUkQ5Bmrtn
2eZ0h+JBoNfu975Wmt6ANJgIw+uMCweSqpMf+kW8LRU/HJW9f5BzzTzVfM4OdhdPT7XLaEXZ+/om
KYYfRmUiHV9ySIMDdF2kLuYOVtJ0jps5OyqT8oCcBmb4Vg1TJqPO/JJ2IO3J8dl1CITOdl+C+FAx
U/rGrr3GhJlcYys7pMwQ21gEXAFJNZjBcbobXWg1kT25R4cZgYGZDz6pCcAjxqyxQZTh/SRaRuMg
Dtn7Xfu9axCCVUa5HIQbl5u8Vp8b+Pd7RKfuVVdRO1g0XdGxfegt4y127T3dtZk4Rd0iWz/nRv06
5ssdczrOzPf7UDXhDUsuBSMk9Vdus/xIav1CK+2R4aWHimg6KJLsTZnxeFhSipQekGMcFG2wNLrf
KkM4H8ps7cGV8gugPQIrQ7PIR/KUuSBglDT3SV9dTZEHukC7X7HEIBTMqWpjUyUj0GPffwQW8HUa
6JqiyNvXXhaPwaxm/dGs2hU21vjp2W4q9NOIOOMytg5i2Q11/GkaJpBnXXTt1B9Mf+ifAfOrXdTG
T56lo6M3qjRo6qH/ZMgG7dA4dEdcNs01ghNGik8AQA2o6igvYu+T29rFIc5rwPZtNDYnJilSHh3R
5AQIQqLpUMJE3DHKL7U3i0Ax0g0OqPYox98lXfXNdL3ZOBtVRkEHrU/rmwc5yNG66vwc8vemRvt0
n0mmUWJ1r9PkbaboPFK4EMxYw2/NG+2NQIU2VDVtRPBmkuEqbnVUAmZ3xqNnIYi/xXnnxVsYjclK
gaRo6rYjKWeq4Pz0Mnz1dQpIKURUt+GotBic0CcRYY4EKlHpl6RFmte+35YsL9SZ1p7GDMTyFcSB
AWivJscopXOFWm26rdnjXvw6nG8M2yFLjj1jB3/KNW8TmO3DrlMzaUcPQbka2wR9pFizEwGp8Huy
yPEucWdxbYp02QvdpOcoHcNXRsdS5NbgRh5F63Q712nIRPQymF+QHLvOTRcNa8qrOiz6kVO1H+ti
IHTAaWgeKmE1J2J7ftpwIcNHJQk6RncNMlYgmzVHt/uMOlJuY6bueRs7qu6dZglSMdCqrGCxLmz5
J8nAniBurfBsRQ5FgZYk3+/hQl06NZfjDZVtAGh1mxOqTXo2aTYccCrlny7/ivJz+Wi6pP2ll6gD
jsTlCASjemvzjhwM4CNVArRld+NC2IOsc+31LIX7pFJuZtxEsPuYxLe/FIqRWtBGoU+/7VPqxhla
RsZ/4RI6GEzCARY9pmd3wQbh5k77scT5cpJxwi+yjiwPLYWXeyfOxKe8N3nqcGw553FqTo1TTPfp
RLy7GBGUjrRfgPLNcwfviOsCSBg+Vw5pX72SnMBMJjVTtatVf9hn/8XemfXGjWRZ+BfRYHAnMBhg
krlLSiu1WLJfCNmyuC9BBtdfPx9TVT0q13QV+r0eugC3LSWTS/DGved8x23WfbZwtpOZrgjNSxaD
Dv18qDf+urJ6Wx6yEIsf978+awjQo/qF5h/GJ6IYY8+br/wGxd5K5D7oZd4dgLrKaAZ3lw2DdZ1L
pZ9sMdhXVTozIZttmlfhnB0v950GiWvbp1wBc8b4n4PEO8fIjNkmEePK8cV1+KaVi7BBY5t1zrvl
nOQdUzbBH7lW4wnyMaeNJmVgiXq+MdCQ7qqlFQePdL5xCan4TBSwt64qVASOxR2grMWn4PfLL8xT
5z5Cvr3xY1SBdV7Rz1+UWWPp6s+FvggPSmw/brn8baU4W8JZmBKAX6abnl+0QfHu22s5aPpzLGwr
XSMe9XdJy30fa5TXwqXPur40noRmhG8zhr2rPuVuMmd+aTpq1QutRMi6vM77R4KKxLUvhvDYM4B/
CWM4NVMY8+gQcM7FNDtmkzBdIfeK6iVzW3Xw5aiZqA36BcbR5KG4Y3PANywNh/ZXCPyUCjgcyh26
ceOafUvzpCD8JKtCz7MjhJb5BuuacUesXkqlxYEbbRa/FnNR429J+OgRKuGRyOXwoGi5FqvO09qX
eYqCSKcjhykzXfkNbhwW3++d3fZBLEh6qFX9o8T/HPgM83ZAyHFKKa6OUiEP+8isNCRfl45F6SOV
6dUmQkR3Y9ICv6nRxHxtMBfYqBtncZXDLPxMnG14tPNFMKzY+djrkuVwp5s2zQ/GoghylrtgqGnN
2TWYEKQIVg8vQbEnHPyOuwRB4nfsT/ULo0gQ2cxieaarxg6BtOfOtiNd4atvcaYIHNIeZjYE6FBq
vjBEDe7BRp+48+w6PCaRsWihTQBJGrroteu5bPs8J+5/eg77ZHTeYnxuq2T8NvYeU6iWgpykUV4y
m5iygjdjnUKvaPvyFA+qe4A46b3WvRW+JdXoH3sbD9MqGngzWcmAPMV2J1TIJXdA78vwa+rYNlTG
xmwQp1c0uNdIN6vpvf38j9Dhb4QOLiaCD83zP8n/gqosf/5QyY9OfZQAvv/Yb0IHV3xaRHzLqIc7
9l3N8JsE0DU/uYYN8oD2tiXAYDGsKisidSA5GJ+WOC0DZRR8LPR5HMfvkAf9E115h+64/S4d/I8g
D9YFS/exz84YzKQoYyiNqRqyxC/tftuYHPDMSb+vykisjRgibzyXfmAr9Tw52XcP5yuxHLNC0s57
C7RIuxrHKTt62IsCXXkPXk+5phEsfUMH/br3Foi95pwMyRwfJDX7kZTnkTkOkiHWYlSAhb6WUY1b
guptW2OaCXwHaQGKj3Md9voazR10b7aLGyEh90aCzyRHpA9SoC3Y4qS+TrP2eZl+YvWqVrKuDKDF
6XeHSp4XKv88g+EdIAlsDnXfPAscGsFs9yahC7a2Ibj0izbod6kpvvcNH+/Y9XNeJW9VpNAeELEV
uI5xFjH6Q6Pk+zj1SGpEI58dkWKEWRBQF5kCtjySgaBqr3vNPVC3HojtU5uw5dSgxN5EqjBXM9tx
I9PGleNwKi8lgC75pXnPKbBAJPEVOA26dyiStl2HDf+qp5dF+4g3YgwrnhegUe1xBiA9IY947UiH
v82s8+B11GL8ZGqBtEl8ZsCzwWszmjgFNSPqja3EfI6q/OxPeb/JWz4yh8B5ZVvSpP1hGptOUoSY
tZOt9Tl6pFKitbSsZX5Vvk2lrPYITogbCKdsPWQTKjM/j36EuSY4D/4DWhy1Mcu8DlodzO3Csdxa
yvOIPu6NoEn99gHhewarzKEdoeXzFkDyvB88bg6z5UMH2z14Qnu43CQJXcv1ZNFZxESir8VkQh9B
AEJj+2HwBDIaKruA6c65TzioKEUNb2qNvxUpYOGKXJCj6ytj09fLXaT4t8y2T0krUIZVrbFx+zgN
aOguNGhuLFSndVDY9on7+W30obwy8PdWvIa/w8fj2s/8KcVWR99FK9eD8sAl93TXioKz1AoKBMOl
2GB04gdN2zxfrncRwcjtc24r8k3nbRRzy7g+W6lKwt/FipkfdRG98ZBzVzv8Wy/m7vRcbpVqeRbQ
2k2PSCrMlePB6RYcCE8evek6S04dp8u13Idp5soPkufEdSkSBmhA7P55Ony3fXbJqggclyvsddxM
Hk/j5WSUNQ/FoPFP66z4TviusUFlL4+5QZKyFXLT5hnV31T64g5+bh0YNAtBq/K6M1VdE99rGJsm
q/R10VicUp2X9RDFLUZubeRliXrJlEzkpJqNDW5mNPSDSfxLSkOmo6RiRpsEsL+yG8/gQQUMTJhP
H+ebbIryjc5zAjctOfexfbo8XmY6z3tdMFICD0O5jLR1RahatdILLjd+1uwY8RrdjbqZbUgE4DHM
vCq4XFut4OtrYXntkPjNEsItUMKuD8gFwvW73OU4VOdtVTf+ro2sbEOTyN+igM3Xg8btfLkBljuc
R/ycWDNxPRPLmN/zfFt0YveXy6w6QpMU/Z1gzAy16dncvdSJre0vk0nqcLbTndD2UAVYvezkOzGX
XAKRvUUZx0dHk3VF42kuTBRVFK3URk1XXrsJ+HZ7tHfekH7XogQvI2nE12FmZBtibJOgm3VtH9k8
pxXq2OsJCdrWdbjJysIsrzV6ERi9Wb7AYL+Q+uMBhytByls7P84pk7SRXybQV1mt6SzGAZNgDhtT
sNHSaXTwGV5K3TEpdLB9tkmYb8SiGAkWt4FLhxnB34WdcY5N39vNopx2tWIxqa2+D8D+1UHYcwhD
R3+VR6TaFx4rWOGCE76sTYY/GpvLQ0veBTZvyix+d8zmjVuisa2zMS0sxFDDaadIAcjSgZtJjjVi
UQJwsgpycCz18np0rPHUuTQ8MaNhNeMJuJxrAC7ZOiv4lUT7+FurRKlsjYrNmYdNL7dsoIC5Ft4a
Yka3WwG48EL5Jl3+76JLNzz0bFIT1hNLyxMGfc0PTyd8odTQC1fS/VIwNdlkWnyrDd3JRaW9MuEP
HqcEMxBSbzyC8N8mktyygbKvHDXQW3M+fwOTT0Q7ki3L2eC6bwkOn5v0u5FW4xriiA8/UDce7Ig5
VQuXI72ZorY7JoPOJSS6g5wIYjisbpPqiGRjNoe3cWQ58CUdjG7utmlHBOhTRoYcAtoGuyZbYhE4
UmrHOuxeNHz5r5Awf1iJXnWryByzN0+a2oz2XwPjHPBgDHsI3NWWmIeR1k2j0f2sGS2ui9TqtXXE
q2iNeCC88REjaNvcLIf2lBmx5zLqsNpir6ZZac9TRNEdA7bMr8PYNxVdnVw4gZwAhp/s3jGmTQT/
TLsriTc/xq7z8KEU+3/0hIs+4Je6xlqkLoBSqeL9X2ExuU/eN5nw3R4340ReZvyWZLxczNJ76JrK
5LbiqbMS7vS//txfdJPol0zYbcLTDXJ9kBj9Uk/5jCUnX9Xdnr3bstjxDJpJ9loOMAjGOnv760/7
VRly+TQEYSg1wfT8Sawx41e2MDZ0+3ziBlkqAToOGh5AqBeXT/pnE/A3mwBBntuHa/KnTcD/NBkL
6Ev7cQfw/jO/S539TwBnnQX+gaB2MfR8lDpz6ZBkgWqxbdSo1r92AKbzyeZHFsWWjhCZUfm/dgAm
KmiBOodtwO+bg//+rz9IQ9tf/vwH3a23aN4+PClC8Nt0czEiCfhzQOX+qEeTKGAQ8WM6ZvpLLJ9N
QDLd+34302865sCL9uAnU2LAhmF6xQLvXqMjIDrGE2K4q6qOyO+21l5yNye0BR3aaSZm/sHBRsCq
VDvlOmot9xTnfXs3pX3yULQ2wZId7d8icsS3CqP/BnFReoSITLsR9Decy3Q/ah7DuiSltbVqUfz8
0Gu8wElImQEmNTPuSVDOjhDqy6vQNfNdZ/KkER5wU9kGG4o8BGqeFvFR9C0JakmBibfAlLg2mHQf
C9mRxBjmCBxqL9/VuedfTyiG6Hc7o3EeNdrnbpKhZpgSEt7MSethJphya7j4aERlRM/CT/yT0LJb
MRIaEmJCJc2ioi9E1AJGaZ/MWVmbb+Y0kdJQTGBraUpSEheNIjAXLgwWfHNjWvbIBBNfyM7O9fp1
GPgQjIbZSiZwFCibskdppQ6an9xKd3Uxpnu/VWo9WANRVO4kAoVr+anykhDmfzyc0S7OP/xpmJ7J
WTHPDMinPalpzclhNH1Gic8gj4iJLSFY3ZU+OvJ7scyxiftxt3VP29MVGV8jGkc2J2W+78sB6g2o
hFfak4vpmgmzX18ZZXSwQm3cdEmurzLyDNetHd4UWV0cNE87EM+AekxWIGj7Ru6k7FEgkZJBkolK
SJCzhh18sxDuXFzcitmd8fJoKW8CEO1LHzDtrmprSr9EMAO+uhINBs6vmnYXKNa6H+SDH1rJDcoL
/QaaKak7XWMmT6Gy2uu00/N7q7LqHcEBhr8aZKXv7TF3QXfkpnmeJze5iSJr3k6uS/AYYFr3roQN
gW1HSW9Np7hfIlr1Wx+HPIpMxd4lna38R0ek9yl0nHxPJql5hXQo3xW1QySP5ybPssaZXMKuORNv
MO9HGAMnXevNK2Owq31DnO9nBfnlIWWuxa4RMXihdQdYfEt8WGl7bJlr4yvFt3MjqUjR3eb1PoUr
UhDH0ebbwYrtz3k9XBnxYHE7QkXRqB+7OFIvcQf7n6C9TGyMOnRfiHP8aUvM19HEHKWYChuSSGht
XY9Ny+SWxhfTyn5QnjOe0CLL+Op65UPVm/OXFikRwSylfq5ih73kCA3jaPNCwa5EwMAp7oUt2EU4
8oU0yRSYUSbhL9Bl+EF/L96V/bIBnZP80Uv0IujZn0HPyoqrNOIiDqbJ2KcjCM6z8oKxTauIIvL7
ZqUy8aCq8oBfxzlW5EGUZNrT9nMZyyV5mp1NIfI7O8z3zsRQ1Qnn8mBlqMzbustoRfrmVyrF5ODa
RbglmEquaYqyly3H9A4/rvVzJugpMLM0DuZFgp/WdvbsUgk/sm3SzqhBQA8oRn8wajJSOwmbudWa
cTvkjrySTY8yxPe3tkqLXdgS+whbLCfG8NyHYf+shQMRSI4pzqkemZjbPSZm+aD3p1Lvmx+mmjgS
S18P+ujuyMYaN0ybO3b3ruk9K3eSEKR0uGukMkzVpqSn+nluq2yHkozU6om+X9D0o7NEHgzgmMJp
QyelxTBZdctW3e8fo3mC1Z5jOsfOGJF0h14UKl3d6Fd4/eqbCcnfRgjtOTUWiSTTXHPDmBleriPh
MDelE7BlfQJmrB9ynVATXHRyZaRZ9T134vkqREB7tokGOrStPRZMHTV1ThQ6MdctAxu354sDU2SX
6rZ3q7dOoYKa2LfT0vak7VzMOUOp3NkQhAr7gLfGidI0fgLYnVwXc//Nn5Wz5404A1Rq+xNbMgAG
/ZBet6lTBgp9xTWm/+ZWpaG8SfVBftHCJCeBr6g3FWOzrWAmsZ6NuN7YrTSfsqEw9g4j5E0TetU2
HlPj5+xGHagav36xTLm8XIhefY5RrtFuF32+At7sb020AQyPY+KjpmgINBHGtwKIG71jDIx9JMd7
vePUl7E9r5mu1Jt2NLwrD0UrgvK8ij+bbjpwo2E/9JmjIZfUOxQQkdntgKiqQ+bP9WMOVCOh4Gfr
G863Wc9ktO57KOST0pnPd1ppkdM4bh1Z9SfRR8bRF1H2bZBE7Q2UnnQkeN0mPOJXLaLcPUkCI4ND
2fhfM8dJ1kU56M95CH6elQlJpTLWk+HYt3OXaj9qy9WPtfLIhyLJ9rNIwCjYlhYyF4laBEmD9xgN
XrgVdNru4z4hYgvgE7ojUjS3JvbIUzPJ7yWZRT/0uWP571Bk0tAaLdTAJto0pGz0UlrtCoWAQWJV
2SSjXJHWZBcaMoCOsOIiS/Tz4pXk3Z+mEY08ChGAGQSDBiXTwLNE5bOvoCGAQK3dLAOhDToFjrMn
33xSNA99Hhsraxy064SQTkJOi9u+L7M9GIyvdmNDiwdZENMCGTrm9c5X8kpf9LB7Q+/11QM4VbL1
C7R5YItuyuLQkKGEMCZ5MOhNHuvYdR/ouBgwLobyB6T/8akJ+cG+dBh6OMmEq/dYR3yL7ljLVvZq
h7CN0NsbSi3CdegwZbq9SYxKWUSoJfH1SDOY1KGx827BV07Oc+uEbx0NAQ+H6sCFgx5twOjvadIA
MNt1E1XPrmBWd4MITqu+1iyg1F5+vxZjmG0lXZPiCNusITklNdYUedkVgL7y2DUJMqXJlt9gKETp
bQgK7cqNbdE8wDOKQ0hmWY4dmpRNsA6rSNnpqxePrfZoy3C0gfL3NJYqjTzZA8JYE7GJzh6KjuC2
d9onYOPDqsGitdZxOkM+t56QbAx7duZuMBWqO/Evx61PoyLo4HYkjXXd+QaiQB2gxCqLeMuQpaft
qUUey5n+T4zd78gbRLuPtSQiiDsXQVSK6YRzV54aruZxVnhT42R4sTJ/Oja+o61aS+t2ohwnuktL
uWXOzLnQkzdXScK0cpu5zrTuq1DtCWO3gowh1q4lPiOYQutczMhSUqlFh9mK1AE6Q3hsCiM5Kp3I
aZGjJHFFfQ3mnmTYyJXfOtPJA9LApl0i+4TErNbf0JTGSpzk1WYIrZrmVJzxIgtronS5zPsOIzlK
DqPY2eAs3qBNUUbXGYg95o6eKV7p/jneU/uueereFVChtKg4GKFe1FH/bOJKlajpbzZxoBT+chO3
/pm/DC/Nz4+buPef+X2MQ/aK5aN7xa3KLOcyq/l9jGMz4cHC6pEwgnfRYKP22xTH9D/Rf+Cp9qni
XR0q9//t4Yh5sdhv6XC/EQYY5Mn8smf7qz2c8M0/7uHYJGIqwuunwx1btpi/dB2ylMY2KDtQU84U
P8MMKOu1U6NEXI1g4IPRbQq1reV0m1fGvORW0xnHR7f4AOotm7KSwYE5i+cQLwWDe6CPCA/14eeI
L2tp0aa8wtmTwFK6LT1NWwFs+GZp4AlN9PbbMgIRMJl6tGlGn3hfTmKyD2ms36eKruVIEXPKU5sn
2Oto/ruoyAm1IqDv6Ag9o69Lh1ZDsMIDTtgpa21zRex9io8D/JA22ulu4OCMldk49cGdk/BQaY26
g39iHdkFfktdqT0nALQfIlk6K4uEzR0LTrSplylTTXDH53mk01OM7bn3oldby/iSJBquRGycadhk
W9/P4jWWBSBhjHB2epS91WwohpWOMGVd6sy/CMMksUqqeitnPj3ujbNjjkg3XHWjyE9fdQadYuE9
EP9wQyRduYrH8n6QM55eOnnUZiVKO8Ii+E9xXU3FNSTU5xAlUDALNRKOEH1jSgLPrupXyz4FXf43
aS970qq6R085A+qhx12bcbzOvLpjUE1nPkkov1z/YTTDTehCPiBfbjkEuXJsfjWqAHPnzq7+2cw0
bQuKgFSA1s+/VEzkvogRsctlfEMErUnA4qKmVkquYjg67Vzf6o41E7elHZU1yZfK4hVSA7lYeGXg
lRCxI+M1SFsd7H3ozd7Ks5X8TFRY82xl3oPTJtWuGoG6iXZiWQ0Jh4SeJPY+sitSy73HfK41ye5h
eES0HR2tgv4CfeYlh8YPux+aLpsSAJhunhWZKacikTEp5EaMurbCj73J4/Le1ASQrQb+w9qozLs2
VzAFvJB4GzN2AJI76DqTPlnHudYTkTxKf4eLmgoiqoWgyzsR9SZs3EWErFQnQ4zdVUR1222HRrMf
XVSeV1bh6N8svvi6JT0nKJKUkEabc1lthdeEDZ2HSb8a4GiqQ0UJDHQkVROaFXvGWNyQ3P02+e5w
gx6MSLioZN6Q82IFnpIj5y9S8e7i+qdb9zcLvYFZjAX430dznX72L69/IPb89iO/LfRCgB9A3mT6
RC9dFvR/devEMhv/MKCnu0vmGxZ5IVzB7P53Rs8S04UfUOddwbhw8bL+J0u78cvSrsPnXz7GwLTi
Uwb9asQnFGHsScREr78wWSYYiIfJFFqzsmeGIFNcSLke64ql1AfpUgkJt5lgoQ1hejTFjFZCz1kw
MHY8Z6ikcigpcmS/wXBPjtjPGwAyZm+BklmgMgTwYNm+kGb83oM6Uy8AmvHCoiExU9zRZqu+lguq
BsET1JqF7tkRmLrQbMClDNtkQdy4TQpG9MK9cRcEjuNziCssehgkiTVHHqVNYPhIQ3Qd9mbeEO2x
ls8dLrJU/552+BhW+ZRlr9LVJBYfQDKrYSjGz2GIl42o+JDvXpApyz5+JO7yUE0N/ZxZdGO9a8mh
Z7rYog4/IvGdkKDbcjpEPI3pGjHkqB09DrC6skJseYxlgeCeDa+uzr6VRnfM6/vPcoGIpG5Ooy0u
sMqFC2MoHRp3X/h5KYPUqkjrZjuHocrrsnKtwe1TNQlExiOjUvwq9XoI9UrJfShsunsFMbumu/Ns
eCVbt0n0WV+PvAJLTEQo206mi/6YZt7UawdQeRU9jTqSrF8pSTG8kDcklGr5+NTWOTM7UnpKhEiw
mMittZMQAVwme1JxN+xmGx/BRtQU25pmDyxz2ssOEmkNqsHnUEzaFj6yaAGqtIzsOJkdicTXLZ2q
mIYdstZqryMyDZFxxXm4RqrQLzeOO+8R9dvzVhtTdIIIsYe8PyrVdbV+ElORKpazBlLRMBerbDCG
VjxHYWwY89cxYTDXvKpBqgKFKum6efhuG/5nwfubBc+2fZaef7/eBS85spWmTP6w5r3/1IclD/I8
1H1WmcsY4sOSZ32CRKbzln9fDqmiP6yAAkQLzuQFtHQJKvx9BTQ+2ebCdcGsfGGY/UcSJcFnfJxP
6CRtCAOWhcM0DSrLgmT7iM6ghVPVskO3ilyFaJaBUN5VZeJGDjJ36EnBsKdjyhqZbXQ9UzQBrf4x
s1oaDq1fyqcPZ+//GSuKX9z7y9FY2NOXtE2d7rGzHO0HkIdVTnXmx11PsxZuaZQx7Fh1buXEwdjT
f1z1g9V9dftFVtsU3gK6xewCwHxuXSvwfLd89ZXSP/M7YjK2saw+okjyxG5y7PAnD6cYt399xJec
ig/zncsRk2zj4alnF4L1/5cjTqDfQ7RXJ3MEjrR2xjl/ZKnwzC2NR/bj/QQmfp3QWEES4ZDSPGW6
uSv6hgQXGDDqlc5AC7pTA8reqoTiVBULV9dt7CxCrJnGt1mHIaz1F6MHNIkvbSyvMkrCEc6H5iz6
5774G4f4ny+Dy24MRRivRoGw7pehFdL7CEJw3p5KBTgXaALbA4spNH1UdGq3DI38+zoU+fNfn8zl
Xvt4LlGV00lzUcxxL/Kf5bA+XH1bHyMLj0J5ugD4RRZ3kKebICGC/Mtff9Iv82uaC+gIkeMR8cCb
G1jNHz+pxlQ+SyhlJ6/W4csPFdOgUHkTSPM63uiyg+5r6hNyl9S0h+LvbprlpvjjF+VGMWDVMM0G
w/Trx7uumQDlJy1ycWW9FGlnv2T5cgz2XLQbssir1YQfLN4NubzMhyr3J7bA9jAwAUeVYTY6Upu0
ygJ8QcWjiduSGD9vmn7WWl+vdW0u3AByntXsbdOZu79hl/yavsnpY0/OsmEyQ7V4VhcQyIcLpTud
Xdp2qN2ILixekkZRNTCsU7RVmciV0RHvd/Y98vz6epxlvHUqfOIBXWD3jXf3XGHFxmJuVWn/M2lM
97W36Qge//oSW/afLjKvXm4iRsOUmjydS+334Sgd7Ft6EyvzJrXkQmZdK0jEO4oKgGmq77qA4Gr9
3BeT3a3iOGYIgG66NZp6lzOyDbJcFnd1bhcjYpYhesJAWAGfIeO5tmX9CEzUW4f4q4nfXKBuiTIX
k1/alqehhvomF/5bFAlQcNoFC2f0cbEHw5/fGWl0SyfRHFd558qTAimnLnA5Z+HMiWQyWBusbp5X
CJbT63xh0lFlWsd44dTNF2TdoMcEanPTJQwEF6jdsPDt8ABo6zkdf9StVPedroHBG5ackbCVHRNF
w3hgizdku9DVgOfRhw+/I5MCqZeUUvvWLZy9um5JK6/K+iAA8bwiTXd47hc2X3LB9PULsY9dGew5
zsOOqBT/s6R63FhDI7dCjOD+cubhUdAPkYc7dCECFq0JG7D2PzPvAhcoRKX2vGqMISgXnqCn3PwZ
r15MWeTX97ap4A76KVY1Zh3zi+dUzYY5JPJHNGgRRdKovxgLwbC9wAznC9iwvEAOx4V3aC7kw+kC
QWwWHiIZqMW+rGub+JEFlwgoEXRiesEouuEAlPYCV4TqHSLGW5CLDZKmyFowjIMJkTFpsZ2sUu4k
tTUv0MbRdMdr573a6t5rr+m9Eovf67J20EaXLoiP9iurfhi/FXHde02nMoUE6Iirbd71fge5oGgS
QLupkVf3ugtfPZ1MMhg6rkFIhIS+aOoolslKCkPeh8S4DnLjZPAHggaqffgZxdZSXWaTO9BsGbGK
XDvvNejwXpF2vAu3zqVQZYeyVK3yUsIKM2uLLZY1Slvyv5c6F/uYQ9SijxYDYzFEyKBqQ2b8sd8N
IUM7F2Z6G1IVbOnGg432ZpsVszQYZJPCsoDpe1oS7W2baADzqyjx3jQK4QTdaGWoXWJ5nXeywQeG
x9J0lWunQTm2cp72rc7qFtNbit0CqW9PbBpKqzLZTrlTTNTOLXJAdNWg4V3axfmuSUiICrisxpNW
F7OgL+EAFud/uvY5T3UNgacqy6cUWWlxMBtfoYiMlXOHxhPQM4xJQ1zFQ9wiOybtLFY7NMJ1ec/L
2DwSsm5k267mCDaVQtu7gYsxMyhMp3q4KbyJW1vjUWnWoRDdsUFWnq/p9WDmc0tgdrSvWuoTTKEm
NOOMPSi2XZUXa2BEsQQgBnSRUHEagkaGZHGNHS9cz12Y2SttaGr/Ng2H1ArMRAIBLyCBa1dE/1pb
UeP25nB9t96IKZ6rQ5wI8mwyUm+WrdXMIAgFBZHCMjIlQqlEm1dqTLRvTTlVk7ZKeI6ME7LFhAmo
11ua+TDlg9GdnNpHZ1H6Ut3YXckrKQJEwg/4RGyY2zCJRUlyAPyVI9Et+bhtB3tOroSK1IOVGvaL
PYaLaQNxMTD/clxyW5wZsGvRiSXbwpRZG5ApsElEIr/mA1R5eoJpf9/azvC9bmJz37sDhH0vs+Fe
lzRGAUXkFTDusiFhZB5r0zq3yhYPQi1k7IGBkYdKYwIF3xtFmuBENAw0KbS5jM+JBk281OVyc6bp
EpiTt8TbjhMq6kCXC6k2HkoOrGJbK654g/lfGMNzdxesks2aDMcRBmlLqs1t2nRZdmd46PAOI4bu
7kaNaik+l7QDO9OccVMxFh0OVTWTTjMacEUwcLnLl18OfWB94rgWxrxl49E9d5JhOgbgaiGgZz2P
Tp0z8jqXjcsj33RUBRF/x5pqKBj1UlgT5muzjkHV46kcu5sCCWy7Ykgmx+0I7gcYOVSfZdHgYQr4
Riwg2EiXOlmVxReaiv4RxmJCJzEGKR6MS7LFUC5A+LGBQ2+qEe54RJmbAigus/Te422xa0tdnC5J
KxbCPNqXVpwYxwpvcHcVkgLbr6EsyIECdzJ3tcFpZbwjpx9ZDtUBW5OOzJ1mavY0YPtu90WoFW8T
CBjWEAYx9BXpjDIvN6a43dZO4T9pelhg9mWLvqJBKDdTM8R3SaXaK3STqb22jcaIWPZsy131seF/
gTnfR5vcKHlMZi00/YNV0qz5CeobfgnmDJ6NYVmxN6mtcUZHxoAbXjKDvBI4Pelj+rnqedOa/ULs
l+m3xu/9B22iTD/OvmrEq2rLCf4L7ar+kAwI3DdjIWJC6wZ8TIeay8I4O/Od7Vz1vboB6Jbfp30r
V57b7q1i7FF6DXjFgkwX7YwoivbmTemM1rWmdOSusSyLfqG/1XHg2W0RP1CJtK9gsFhGWDrbnmic
doDZPPSe5C0wyXv0YyJ5FhUTYZI4qMCmR4TCxKsQQQRYOXa1LDpqYT18h9FLezZ3MQUcmD2IM/PI
cN41nWyTTTIv6OXEUKl5OzK7tE+FUyPdkQj9nRtLYKgOJqob2l4xRi2a0iXqs2Z2C9YOfLEbGt0j
FseclNzd7Enuflg4kbuegDO1ARM7Rz7hMxMPaQyTlsch8b9wrxftbYndigXWqP1065FiNmCD+2ow
VYbWkmW9+0iGJgzpwY6UdWOFudffSWiZDS937uhNnZhcTTYOsJQTUxHe4zZ1bN4ao547h3CsfL7X
OIJ/yxqNSIGiDVkzgPR26iZHxMY20qdj1MYeA4ph1PXDRApHg1PecQnKC2P3HU/3TyflbzopBmmo
DOj+fSvlJsHu1Vbq5eOU8Lef+q2V4vmfLLBliDnJqBA0Cj5oPd1PBkImtMiQF2yAcXzW760U/xPd
EtMm+JDljXkh24Tf3V7mJxCMWBcFo0c4GshA/5NmsjD4lD/s60gSQ5rMwJJ+MmEx4pdmgIlVslBW
qV+VzOIXOjOMem09CrB+iRJjvcksU7G3M2HXbPGTCnPj8MD+HJHPsbbMSbmCD9KyeISWj/MKi8YT
DQWLURIwH7QprWBXZUSPxdi5AaxK+6m3LHUjdUaH4GgQmSRVijijItAAphV/GfQOQvOdlsbZvlFp
SejDiL1itM95o8zv2mCF05XeSkY+CGzVdZ/6VvloZmHnXreznHVEBs7QFdCOzO41nQE9Q98htAGI
/coHozBP7bCes3Zasys1AzRX3dchtYcYBxActZvMTGya12C5azQDTC3pLhcOyA/gYps6D5NHEU9y
FfEenoMGEIxzsByCwdymkveO1RmH1lXxjrCr11z60yZxEwI0dUmiIjgJY8es6GHKzOwWgVSY7vkn
5s3kpghU2eglqO1Bia4aWGMbJbQXMlUxyunkuB2a1tWwcfjmRtLcGYPei/v1HLvSRtevtXdCz+2b
3qfPIlTnikNHVlR1pWY//DIXnntfLwCuRk2Gd2hCVt112tZ2vlADefe6TZg+9wOVrGYagDUc1+Uc
IBaU3VgeHb/KwUu4nMuuGACCQ61C5jlNwxVIgshDNEgbwk2c+U6WaLX0HeEszT4TROspAsxXhhr2
EyiyElMs88DACiXr5xSGewty1XM9U18i6dHmB3QiRBWqaGBobEHIyr8ktNTLxwgeIiCODnD4qAGJ
p7vwv+ydx3LdWJqtX6Wi58iA2XAR3XdwHM459IdGoiYIkhLh7caGe/r+oFRWi5RSulXRkxtxB1VR
WSkRhNnu/9f6lgxMlTJhH+LILlFFpgSkG08gU1r48IhGaLvl5NtJmhtNLS5nOxy2ox6WW4dJ/JD0
88lD0IHJG/pNllXEFSQ2TBJBC2AdOz4mBdVJDGCzZhFyZ5vDNp/DnlM4LK1Sc+8yGiaFbUIgbC/s
yaNpPsDwT6qFHNUgnc4CMRbh0c3KHYYTea9p8c1oGe4KCUu0i+axWxX99AiVF4CBm4S7sJ9u9TyV
B0o98XZ2mvS8IcX+UINP33HqRvallR3BSIbcSs5Fq4IyBbiRvNoNXpWcafk0H3RyHHhBuXnvT+an
soNe1hgRh8e409aiS3vg627Xgb2AjiuT4ZmYrfy4BAmeNY6LL2Uu9C0Ur6DSsGELGssCLluWac0m
KbQSQ5qGvKY2UE5GcfzFnpuPLiXDlR9W9Qr1IEhD0WbsVoU3bHxFo7e04YDJZIKgn863XcIJxwCn
vepNO4TflhrX/PbpWWpP9LFC+iYHg5PklzqvJ1AiFg+HwbZncYcwRgcfkEC3xz0H9da+Jf/slHnJ
+WyEgd8qfZ2a813idEGlS/+INOmE+elQ4lXbeDomk5SnH3Ec5QhxL5sm8KbxIjW1EaWQGndtnWPb
ojqLqFI8OBZnjQFuCvS9/Esu9Bb/5+Bs0jxWtwSuXHiNYaz9Dude09lMgol3IWp85WmBXBqPu0Fv
3xQ3uorLbTEurWu/H/i2akmkVRo7AewaiFAcUvdem7+wHSVU0NT9o8N0iW7LYpsbWullTNLUXnkW
S76bGDdR3Nz0qdwCcNx4RJJcjiBDnvJlNstU6NIDShHb1bUpTonZIJ+tu3jNC2t39Vgv8un4I6dM
VAXm+Bp3BTA/V6r1srXFN+RN9IZC/6gQzXJkFv5NZw0LosPxD1nqnkKnvYGkou+YJoBPkdzhrmXm
dB+YVyhhowwkX87q0svUhMjQUDYIdF7UTq8adWkTQneyxtG/aEf9NLdaB1CqeJQRSD8CdK6mkXP9
4oscF6or9IwT2AdmF3BBodLTXWpBLbABcD3FIrnMrJjVoQlx2xnAFdLuLkeqsjOLObwdsuECLQG5
qkaX3hN5e29HaAfp+T/J2f9IKNABzBFQL0PVuyLPx1VsDhwO20PlpIFvppwJCb6j/x81Af7UlxIF
3RaaiNzrnXmHqDrjA87AdhR4Gc7sZkALbVgnRQmRI9uDk5nzysxnyDhionBTbx3NRzMwSLyE9jpb
5tJa8649aQUyScfTyKsrVqS1keznzN6nDGfXxxyd0YaCI0NNg1AI8R12RQ/8JjsCSe12NqenM8DT
3gr+c0Koqw9UKptyL8hHNR9iilZdnR6Jb8iCLtdxk/oaZ/xeA/OSkQwVovj1BoI7V0AZxYvQeF9k
PmjeJbl54oZ8EhxpHC8ucrWA5oYe+FBqx881Rrs1p+/zMWlYE4b83hD9vgyrC7+fWVhTnxzNtrvt
J3nZJG7x0o/l3vemj/Rp8i1ZF2sQNVSDEUolZ/1EJlZbGDsCcEGSRuBULkciK/qVHYJCQnxrnNmJ
TRyIZk2YPyLrEdpdfbJgy5QrpD9lzembmanH7Hgdab3MVlVLr7RjXauTodzT10gp4Rlok1StyOil
CJqY6GT9RXsaWhp5Slhbe+p/m8rxV7gCLwfdNR80/CRXelT340ZMOTm4IK9SdSpTzTv4MpuPtM7v
xajXz1rbaxEqp1JRYnIHC/dJbgztSohq6vess9iQO/+l0PprI8bNDaa1O0m7vB5KTVs3mXZTTLG6
ysbkwwJw2KnRqY7oRz94UuR3NLWPMPG7rcHtgQTJ0XIKT+wHYwqf0tlot4MdtgcL4eU2rfo4IL2G
o45XZ+siE9ys7B8XON4W8oZ2EfVD9oBuB6ptL71XiuPRRtEeJ8XEyp8qz51uXRT9q0x5j1ZGLG7h
Fe4DLd9ko4EAg8AZp3dlBO5rHHQZ+BTXVpY1VptRLIOIF7ZkEFpoUiloM6759aJWUqJIP9dt9jxR
5T0RyNV/sCTqBF/Fl7me2ZA4WbLdtDaKtYdIFGF+3Qrk0m1+JqnB71OlYC/JMrowzHzfZWG21mzq
SUr51QkkDyYk04vVDRZFb0/vqvmgzf6+Qmx/B1qbGhQFJqxAc5acI2r63GTeC7NzvsOM7iN8CNV9
khpnDnLjoPbbaWMPWrLFYcICkVAH60y8urFt6hDKqtS8LPEuwHKym/OU8/Eq7+R0XggQi0NljCQ6
NC8cGI21GvPEuK7r3rhlgpRIk5SVAyXuhhj6GMiAnUAiweIltfKxQTx4FjmTvQMtlzzoQ2vhtPJI
8l1pYrJui9gynsvcdp5FUhIfNneRTz0HGJSRs2FQPHOTVuJqhlPPBrg/uorKWqL0TWmZVyEHFZQe
JE4qUMd+vinYeaxjYC4RWdShUQzxWasGd5cVfXTra2xEjQs2Wuui7B9afz445vC5wvASNLU7b4qu
xu+DA+sQAo1azaNNOVaAaWrF0U5Ft4LHiv2gqtLVKNSnvhPd2pxr/FB1aG2okVEzInOBIkS1j8VX
ImRNr8Iz8r3VmWIVt2l/LPVhG7bWZRqn1n0inDbIa8c7S2KyUtMuLuj6+rfTHO/yvmlPtBZFoBvP
6IzZMKVhtU2L8B78VEGh2NyEmrA2oJprzEktVcQUka8zlVu3yfdzyXdXtNivaJ0a60rDO5yIHvQU
rWNAkfaK1ly/QtoNyymLPw1LuZoN/k73eMSFX9+PVVltXd0HMZgUZwOi8E1qeMWGowpyv04T+Spy
a9bEvKLkJk7+UIjAiayXvFT3VT3ZV5oDN6fgnGJ29gRplTJ2W3ebWmAas2q7vcCB0u/aWTMf8qGF
0E666/3YyWINw5ClbtLIFzdabWVV+TqNETZi2aiqc7jC90VTj7tKsqdLqjD5nLUGunF3vpkTvnI4
NzTwcBY5oxfeY2o7b2IlLls0btTmylc2v0A0YolJm2ZYrGUmr7S/GmMZ7+ZcFfetSJNNLlS0IyzW
3wqovGy6PYrxWprDbWZymYas2KFcbS4dL3zWZRtt/Gx0gnjIxptmcrWdLx1jPeUuux6Dzotep5fI
uRUR0gRCVc2wRvOfUczTp0uQjUcNWw2OoMpau31PA9p3h3OP5lzFeSM3NKoy81NUOzjYpDrnmDst
/hV6AfMh9Ai9mjUtyONXzWuAljlLRB+Mg32TtddNYp2BmmR6jBs06zgednXN8bY3Wyuw8EKalW2s
CLk98yA+sU/Qj3rm3ZMrD8UimZ9GV72EKoJolvH9VNYNxRu3Cu+rfu6AN5TRJ02Dc6QAhRLaOa9R
Ap3PvvcRzdGm9f0qyFgcV2bk4S4LTdpxlDPPhahv0oHdmSZTfd2pWcIu9SL9Mgvh95EYcK2cpvdQ
4owzS0IacrusBA0q+zreTZ4nDy1f8Kepjb9YGXFggPWnVWxh8V8NgmLiKraLRwrXRbVNEqO4ZMmC
YTyS+ckGr2pdaDBteTN0JhQ9bWxAKzpZkCZa1K5rs9XjdZV19aM5GIvPubc55NTN/aC8/ND3cX9g
V50dfDcuA+GXYgf6PDobdOXs2lLdTUSurZrKv/IhX1+XhLC/2olUZ3OcOEegl0teJZAZpMHTzh5E
e4fwYgkUMZ84w6cX0Lg44Ef61TxHaDplFZ1bVPLXyjDtCwM5C8zwcQwsuNcboHbVrncF4lf67JuW
wmBolSVxtpbYRKPGoarBtJ/IjjQGRSOhtPQrGmvemqANa2sigrpyDNxJbj49e4XyV4XpPrlRzhNj
U3tRqrzcU5s+QLYDXjjg1ymwIlWSfm2R+Z9ApCSbxnOtDXbUHrehXbINamdwKvx46Q8I5ThkOSPb
PU79O2ESfteN5roax3QXV3p+YN94wAeXgjgv+h3Tlb1lNp949Xa5JU86SOP6isOUd8LeIwKOwlRc
yG197DPfZyctdOA8ImYVGjgtXE7SPytliWE8S8XGDF17RWbKGqtiiIDQbM7cSeorJ8qTvcyEsW6J
wlhlndTPuqzpjrKyXptZXUw+pMHlbGHOyaXB7L4d56hYuhBnc5U5MI4zIA95TtV5ABeDCabbYMLQ
zgaRXuPZQcpQFReR4z5UHgJy9tfU+2s+fxC1u9LQg2ig3pF3NmcZO552KoMTqXnKhJbXfZmr+sap
uoupngi9BC87RxYQk4ZzlmmB/SWbYDV0lO5DoNGOJdc6HrBVjhNjH1d5uyWzzF5ku8eBkbpWQE1X
uuqYI7HJbNgAPvdu+py49sETzfXYVeMB8rq54Qh5xhT9AKiIQEM1bjlq8SXT3Vl3PRRXRgPWNkOZ
ATRzyigzi67orENbG9iftYOXqu3cO9m6aQwwSxqwpQ+N0Cib0BAmEC837pg7T+YUTdwRgBXyGTl5
ecM6QjpMyowOMaLGcm1wSA2T4Rgv0hdblM+EUfg3aaTxIj07aIYmRutjzffEUF67dAhQiRomskh9
10kbVmLbps6ajbK2cXJ3WnHASe+KMP7iGc2lnM2zzHOe8DTs6vypM+Cpdt5r2081x9xk2mKeIuiw
8DdNWq6NtE7JY+1fa0xR2AizT3GjxduG6Og11vA1YbkVRRWPWsmMu25Tkgm5io2ZbUsafkqr9Lql
vN2vpWqdcY3eBTy8AsSqsaeHOhcBrhx6DuV9M7X8IVbyGkPpytfrZlvKsWw3cedi83XOaF2dtbq9
dtIR/SmdArWjihMdWbIwHs2G27BCT406B6jaBkKaOWwe+u2HJG/Ca49ZrYNfbrQ2MsWYXODV4ujq
7jThFHJXgLmZdq2WQXK2jJhSGzBhRmFBQwtDEBDthn4gz8gO4WZESpv0cwXp41lmo5t1AFd8+gLf
pC7/2/X64Et1+VR8kf+5/OAXNhfMc3H3f97+I6aTb9ddOAdv/mH71Wdzo7600+mLVDl/9U/mwPIn
/2//5beg1N9U4l1nyeT6+0I8mpGqffpcfV+H//Pv/KVo1OGnCartmL3+zJD7H0XjEskK48CxCar6
Vmv/qwxv/KEbJJ0hN/wq/F6cPH8pGp0/UOiYPhpE27ZcQ/f/lTK8eC+u8pawLDQ/nNgtOgVikQV9
J/sh2KLWQ41OORGKTQq9yuekrD62PYXt9pjqhYsVMoMLF6eBKwGV2OcWvchhGxV4UF2i5yrCiXFL
+OxrrItSQ62G7UZjJoJquAIAm8hAZWk3hgGlMjtJzm1K7VRZZv7fUO1DGmC+uNdtjPSsw5Eq1Bif
G31hE7i+GjxXg82mMdn2ONSKo4UWj66gNeSAiBr8zvqjWVJRXldOR93wNsXjQqPAE9RwbzASqti/
YoqmZuvTEFvB/mFSoldPXnqu2MxOK/R7HOYiu0Lf8af06397PFwkL20lq9fu7Qj4+lX/z/D4f2jU
LC2iX40aBEBdm7x0/6he/8EIUsXzW03wn3//2why+eCJWfQ9NogsLuya/jmCXPcPOsgoVXVkKl8H
yj8bWZbHMKFfhdcePTARbAzjv0YQ+YxA84l18hzbNU3+1V8TyDfV7S8Nb+/aWPjdUCULiwQ22iKO
tdz59yNoMsqMnsyo77NxiY59zSPtipbUIV3UR9R/ikQ/SryZeIg+GhmmLkv+ycN5w1H5B72N6yoh
6Pe//mNBQX7fSfv6K0AXojDNPZs+WcxvfoXKdpzaYzu+r9pJvwzFx4lCIFL5bVkQOw7aU+8agNl1
VK5EHl7U0IgD1xTldjAfBWy8Od7AHYguwOnCuPbYnKL4d1ExLKGuwu5XuMM3aAbilV6/0FbgD0GP
owbA8prCslv+5yTESiTTvZwrUNZyJeHQ2j4dlo6xHmXOOYi2clrNegfsSWulRaJKhirOKh8mD/8A
38R+xExeWDRBTAoR1AJArsw3opPLPAJTkOoRXibgUx2Qf5md47m9wXSltpxqVqaGUdvxHw1L28rI
fQJJAF0xNdCwWWvhsP9tfMjH8VZV+aZnSUagcho1spubod2i6aJEVn/CqqcHSa6uEfKcpUb5PEdq
3aVskbAYBM68bFu7bon4Kl+KkXpDlnqwLvThpRTRJnKUPC8R+QCbrNe1I7nYvEsy6yoqSIT6OmT+
/+TymyV5IQQxBv9+Td6xJCdvjVXf/s5frXEdX5Wp2yR7InSzvwqavzloPfcPJhkHJwOCXSaJhXX0
bU0m8FzXyVRfmtUWfeslqPXbjGKKP2iXM0V5Oup2iOv/Umv8h9HssBJbwmB559tkH/B2NEcoK2ZO
42pvmgr3NRwNtITCjP1zoSzAwq7dlueZo5Jy8xUR/d2z+ja/fT+ZvJOV27q5wF5Ju9U9DF7m+7Cz
polmyuhjFwzK7LfkWDpbIzGJKnKTYv9vXIrgd+y9giBS59201VppbxgFiW1YOZMgN40BDifQDCTg
zW+myJ/dFY/StxzU2A5yzbfPdDbGrGaGAowwjglgCGJ22q7L1h3lksOv72qRc38nV//6AC3uSegW
HwW1zreXwnqhstzmAcKYxoMxmUjUlPM69s6G0j+p9BXOXnYu2XK6qP6cFP52KVi8Bj9eHCDk8hWj
N313nx2EnNCquy6gTeWAdRpjjkeiOf/1Lf74NKk0G7TYQAOiJHHfXUVGHsXzJlRwGCiK8m2Wko3g
2Lj9Nq0LQr1/fbl3BgueqL2YenSTIx6fyVdu8Hd7VLLlTStGVkDqr9MhAWy/uJb56kVVgWe1OCMT
6NvG7V94jOSpmuzJQRELajTv1vQwhrThWZVaEDKQs9G78bL8avvr+1oe09uXxVVYr32Pwiybh+Ux
f3dfMBjYOzSZCqxkSfTQtHNgeVcTSpr1qBf2n5vRv72nnz3F76/27qWhEIqayM5V4PUDeVfEikY9
CaN1muFh8hfBQZY9//oGzXd+qa9vjhOGY1vYevgg301lU5w53jAw7IzYEVeCpJ+HCKL5walmkBRV
hOG+IbJl8qhLC/nZ6XTvWNvWXkVtFfTK77dqNAF8DG79Mo6Wdpgc4a/MsGtuZ5KKczeO1kbWzL+Z
mIwfhxFRj5BnDFgKrvnDF+fJyAGWwjBKBiVIZdWGDDrRaPdbTbOw2UvKQ7VXDTQbs3prQpv5pM/u
COCTsqmLTWwd1ZF/hVDz26r/t2/R/umvtpR2GeE2/1n+/XcfTernyOjtvMOaEW/NMLbJmyDUpfEc
8gWaSN6PiZWu9cGhxVJBVjmOZdqeo0fvyR0bqbT2eongcEkFmWiiWYijN2HpAQY1I/J0ldlems6s
HWZooRtQMrhO4cvTS2/9B4Uy+qHrvXDtI7Jet0JzdxYRhETIkXGiqvFI1KCER52zaQrpyIy5fRaL
7B6FImBOmkioueZs14JqAG3bXcGJn/f0aGe2j/BYRypf53o86R+0tsHjWkLZC+3pNZusU+fRHfYh
fO07J+6u+Mnl7tdf648DxLNtNgaMerJpXffdxzpKGLY2uzuSEuJLIv9ISPL0A5Eid2oOl04fMXH/
xhWR3QJ6WQ4i/rsrEknVe7QEu6AlMNaQYpsb0QsF6vPWovuCPPbjr6/347ztgV/wXIoK/qLxfzet
ycjvS95NF6RTDu+/F8MhqgZOyyYdx19f6sfP1CPoyDF1DEXL6ezdZxopYBF07FkFvZ6kDa0xSIxV
7m8e4E+vIhyPbQqCep7h28FQULoouoEHqDktAhk6mNoeEb93/eubMX6cx7gbIJIeu0XDZTl6e50M
Q4CB1l8G42hUGxzL6c4ZCwyMsqwQvkqXLQUfPjZ9zD7eB/TWQSWy5HfT0uLBertgLMJLBwCEYYOY
+1rM+W7sN0SlzUnvSqRduQty2893OB66He38xEPaMYsDDCJ/2+rVl7wa3BPxGUMQ2Xp/UcyzdcRZ
E/7mDbxnAjDF8zvhwQP2YvnsWd8tK5HQNC2MLRmUkSoPemtvfV2hbgdfeBnCw0PjqOrHHMn/Om+0
6UrVybR2IAtvfK+sMH4gbjLG/pLwRNRfwye6Bua6Sbr6dipVsqq7hHw9JFjHcsovYQz+bnPx8xvw
KQpZbOkZ/+/cjaHR+sXkDTzUeDpFLcJLNYjoPmYWW9eNm25CSXJR4TodK1ZbHDGQPHmJeydbREmE
zqEA8tqeDA1K3oTGVneemL8g9yuPlgcJG13+tLRXNNaKLt9hwKl/sz36KpT94bP47g7efZ3IEfmF
qwnujZZGBGH75bFD9bZJNZ1MyJZJXlGSS1P9YKEHoQxOr/XXA8T66ZcJ85d6JnHNlKnfDhBklWLA
GSiDVIs7WgK5Zz+zrbp2haTQ5uufK4JxPrimEb/gUe1UH63TyoQdY8UA6tEhmLqk/+hgURjw5hQr
11Q16gBdD2DupGtgCMaXqTQMpkr31oWxbuspzjTN/1B7abs3els/12y693NVPQHsv3UmLhQJA5/I
4Ev7N8/8x60b2mndWILT4elyWnp7v4CU3CwkUQBRYf6hDAO3T/ONNgOmhIFu/Waf+JNp22EPzMlT
kLqNb/rtxWSeOVCwDRlQwHn1MfiyaoPiEXirfnOl5Se9+5K40mLPFpRE9Pcb+yaMVO2GNl9SG91l
hhV9SFGdUjadOE3YU4bNQXc07xg6RvybT+gnq69DsjjOeoz1OhvvtzfZRbB/wxRFj3KnR9zF16Pb
nHTSZ3K3e+bI62x+/cl+3Xv+cK82hXTD5MDtvJ/T/V6TI3ndMuAYXsISYd8zIQ2ZCMteW/38BVfN
XZXk4yaaajY3AtI9Sp4W0O38m1v/6cdEI4CVhfL1D7knieoI10GtFqBE7TZ67cKNwha50pIKVkac
vv76zn+yaIKAppRKodDWf6C4OH6aRRTZeclTS1RCbYTrmcS/35wRf/p8DSoZfEk8XgRhb19oKo2o
MkQtA87ILZLXMQbsm/pkXoDkHaTF6MTFBXylAdyEYntNNSDHS6mdkRr8uznyx0O5B7yG3TLYBtez
34/XYVI2kL2MXwb16BY/NTaWdr6Y+iUxqjC0dU3mUxC7HZnDmdJ/M6zeW8CXRZJ50eFhs28Hb/Fu
uujIf6cRrLfBZAgEjC4wp9XQRt2VTAz6e4NTkdVZKX7ASpsI3lj1DrmyGzooiF2KxiWpetCm4aKP
LbD7ZtcpY42cVX7+9Zfxk4mGqA/HYY6BLeCCC3pztog12ql26TQBAgBUgALbl5CkGrKXT37zSH5y
KYxTAq4ALSyPp/P2UojdZN3ggwu6OSxehTW5N3MZI1/WHP3fuC32oDYWmKWk9sOsVpM10tW0zgNo
3O0NkHVnV01ueJa2i8Hmn4XG6z9nj++LZz+ZxLgSZRG2iDj931cqzBnEZaW4UgKBbhMiDr0tosbc
srphTx8LSuRVPP1m+vjpo+R8LQC4G4Ke4dtHGUV6iVffboLJXBJplpixJEVy3uropn59fzQt+WHv
Zk12GjoNQ1qG2AXefcleJioVzQafiGh1An4n4KPrJBYD4ctFWOZrp5XmxmFPnq8bqx+0HSdHpAkz
kpgCGLXN4EosaoyHUE75gwnmO960ZYZ8GxMdulHakPETdNbFC+PZksyaHEWMLBfsbcktIbhyKlor
fm8Pxm6AjTGdwRNCgo2tct5CcUAAGmWxcecoE4NzLkbb3KVGMTpbYOGx+dFHF1F8cVKKJTClOMHE
RIQid0eOk7XxvcwrYzrkJdW1AJ9wIbaaXhvHAhGPFkiV9fLSRmmL2r5TU3jjSPy9SHvpUWLCbOmv
r5TwoTCVmFSjC88tF9SqbVXpThEaftsTnYnyr9SqvdFmEFumqDVb1F7JQyEdS2DpA/VwwDwQkcSj
kHHtpiyZyAiuARedp4QTkxbh+DX9CClJGd1glpxI/e2xnp8VGt4Y6g5FbW7qwl42VwmZXk8uDkda
nWE3rmePLIrbmvBu8M+dTKdrhDj9bZmItttOWuO7J72CM7VVUx+pA5vYES3t6Cckl0RoIOj2Ihsj
VtQPSgKrqm0eLuU/XTPpGjXS9u7TuMnXY14gjpMi7kHe1bW9Lzx1Q513p+BXfAhrM/+Ya55+6koH
EESRjnttSvOt1fhXKp8Q4ssdwa3lKXQpoooYtzb268AUGXn0PmK+SPVHq58G2GHyKc0cGMXKDDcq
Ha0d7uvPwtKGLR0nckRE6wYOnOytLxIHBdiMAmRAXpZCbTzDZDI+ux22SaFQ75Ru/zQ3jr3vrXFe
9QBdCbh8gEqEhN5prm2/aLeGXibXtKDnNQpu48wr8vgChgIIbhe0hUzCh3G27MDWjBuyNOsV3cHw
EPoiW49ppthUwBXMWSU2UqKBzPLx0CBPJe5ysvmv7Oqr+Aih2TEbR3Mz61mzHbsWoEKMAQiWPfpO
5DdgBL3r0BMnfM24rgYPNeRM4OgELnATmpMZzGxdT2GU15+I39HPyxjJ2dQ1zmbUu/bV0RrExB0q
WaBhOaGDlX1ocyygbhmOB0tP8JJNLmjEsT+aoIASuzZ2mT2RQamaj2US7l1b3CZq+oiLnVai7lOo
U+HHwkGVxwgsvEOvXDC9WoMgytbuUBEQtxlaycaJKm+rp+j7c5r+K5H68ybm3HBKWiTqTdR6J6lo
M6JkPyfi0QXnjBlm0vBENkO996wu2SeyAFJReP2rkJ1aTckwU+HK+qSbJyAjTQmriUai3mKPrxK/
u8MuEeOK4OP5UABBRSVNajsa1Y5JIqXb+AhTM7tsBr6ydII57GXGQVfRBLKgq8BRzhhOiKzZjgyI
bWib9iTPvWmIBvk4xa0rm9VkhmLINjNUlEfNsHZ6GsE807B414GrmdULktes3lskTatN4bUuqcIV
/e1zTXNI7clcDwNYPpHte6Q8q0uKtA0OfUSGeNLIP9jMXtHfxVT1r808Ne8Q/GfJYUiddmuDxrg0
BtPbkZ+HEQy+/HiME6k/O3rIfpL6br0lazI/q1lkX3CWRQ4RRRHInsFOLLio0rkVxK6++hT3FRB1
B7vv1wS8efLG+7j3ite2buHpT4U0PsEqaDcc0ewrn+jIR+AJA9HFcgo6dix3Hvz3x17ycyY4cbAg
zOY4V5ynk7EUB0A/8gNVuAVwKuN5ocvwJcSW33yMQaC8YJfLdtmoYe1qzGSfou7IcRd02S7Bb/cB
oQZ2PZcIkI0T2kWHR0MyOHJTw9mikwUWOY69TtlwHWAGwISnhLzlVOq3u4xzU7EvyL3MV10S9Q9N
OCyUCpx73sqPlpScShckcxW0BklDiPEWDMwjR9Ii4lu0MvmqcltyoiWPU3uAbcAtuguE6yxCeLhH
lNo/9OaohosoDKOrxCPCoSKQ9KIih+5cxIKfatVJIPTEue07E68nO5GGsNg4vsIyXn+idGduKZzZ
V1HLUN2W1RKii3xsN1SjKALXdaOrPK97dxEi2lcMooZBxdulCN8cM1Q5VwSc189tH7U3Ym6NO5nw
vJM0I0oBf39APnay10AtniEEbm5QdtfP9nLCXJfOvNjcmjQh7spO9vYI0N7RYFgZrWiOmLj887mX
9XM31e3HPua5zq7bvFRo3Bv0PDGPFV9+eASrOEGk6eRnLEf2lZgbbSAkwo+uRhRANftd0IefwXwI
vAW1OVio0y0wf9O5wbIMrdCnW64RyYjTtYyRoHpKhfjcKt24qw206omNorl24ujSsVX1yYlI7yNx
BBWfCT4Ib5THJtJWpIBFndccp1YPNxFMlbMWrPZe+O5472kp82IUJntrCRysdS26UrBgQU56Njtw
zCp0LKwmP7TZAunofIo4m4Qc6WNcdPwBUsWW7IIBLmM614gaZsY5ZaxSfiAkYXr13B5fboTfKgyn
HJNRt3zl5Acrei6mfZugwH1AHoE3eaj4JZGDZieva+snC3ferebPWOLqcoivJgcc44qM8PZjjpb4
2nOketDrMTsly+s2SRU4t4l7OzWi50IZykAqdlj32WTEV0Ly1Lw0nq71SJte9blKAm0EqgHD2AtP
UEDEodFj0umsgZ9YzdmJLft47+t0ZOYB2slxRsSFN7eIp1e3psxHSi5JwCvqLei3gdAP5drRKpAw
Ip0LgnE0JzyJmCPXqlYS3GXR907MvfMlzdjimHodwZfGnBVf5VlaGevCmKtrzUop4vZTzrvWJQbj
g2NVXrn2ZfdagXqGD6cX6bophuYVF4zxICIoBT0+7y/EWYKoYug1N8wW82tlpnW7dsxyIoU9tdUX
7C+zzTvD2KvVNY/FYSWXgT5kRrtCW0RkjplrJ7/Tmc1cp/8y1l5z04XYu1Rj1pcdctPHkcCHG6Pz
oqvQaZKg8wm8ILYL+pCMF8qCx/gutaj70EBC1m9azZPM8RXSaKCgFQ8Ph8AFZ+JwV6sQWwhaApe6
aUdyeRNa3qdZet1lWNRR0Od5v0fpyath2Ty3yDhUK9uNkmtHyHoHkk3eY5DGxEKaWBdV/F+yxloS
9rX1bPuRvRM1GBfMGySkWSNY5t5yAoPntaKjKUiEbhmHcJ6mk4Hv5JpNyLAqRRo+mHkk0M1Wtwjm
LjBUIqhfRONh17abAcrUZUP9B1Npf0wLfPk19ssrfQDTAoKIeQPXajDqiXYxEoB6VaI/vXVCszr4
Y6IiJt1iJnSBZmMDkPxgJ92xn4hRTxibF3o0tOdE/5QkKaIUYqvPFtCn/UcJ9clHA3vI3HI8ZUTD
fO5zcWwS3WBKA1g4WxL1rWMQfdiJM6Tq4gP7bR1dzlg9+8PSZ6q6XUxl+dCElUu3LGZD2qfV9AFl
dHTSy3jYuWO9d6q82fhYr6JVQtyoN8xP1P+Kx6wAW82aw0MyNREx0XPCWbvThFEszTJ5yDTdWvWh
Bk2xECQDKkXjC3fnhh3qcE18rB5g2ZC3qsHaZg1+dFKSiyg7dK8V1JIVhWl0RG4onjCKOQ+wqPJ9
8t/sncl23EiWbX/oIRcMPaYOb0mnsydFTmxJIoXW0AMG4OtrQxFVpVBWZVa+cQ5iFJK8B66de84+
qf8yYcE8IJcmzIGMchu1IqKrVCc3aYBwg0X+JAGSf0tMqfdjYJgH+kOWbZAO9hajsoHam/QbnSMV
xvPsXTNcOK+Z4x7IRVd7fk5cgKuM02nswaIOizD8MeaD9TrVjriEKlxwLSjnqcawHk3MsHuXa9e1
kl3xIlzfv59HPiV3BHG595kLN23fAmKkm+hzYdVkRXXcp5cm42tAswcRRtoeabuqa0JFjso6TPZk
h1ggbChdsaLB9xjonTj7mtEfdBVjn8PmX2Qb1zHAlFMatZjWKyFuteenuIdnQp8nWz0GMn+4KMeV
z5BiGDOckRC+b1IXHPTpQ2AScciVHVx3M4hyaSa7xC0Ax9qte6tqtyJWpAlMLyX5nHmuxhvPNbjt
KBot+MF5Je0aUwYfy07gTGQgYzdtW3IsLYyMnxE7tPEmlH32RVmOd3AFAjzSGnUWzbImsomvTneh
tJvzjJi99quOKTVBLRVTIdVOD9A4rtrMn45y7AErdPkN5tbquitxwHVOVbAc1RSX6K7HF5vNG6/L
jmIywi9gLjacc762VbmSxNwlamoqLDO/xC4+jr34AruJULHlfxOL9ymBRLwzsRbvRQedL8Mh9+wX
YM7scYh3vT+o+9ljYinmVrD0DnvSQRPcOcah6QguakyvDLvSznb0zc4/EpLA7l86XnVr6HgFd81+
dYt8s2bIgiyuWAMUXIQq4WbvSmXlPaEsdU80LS826cwFNKNo/KPoLJMClyz5aKRJ2N8y+AcbXABX
LmDkR0oMA/2lZeLhc0s55MC9IesxGp59KuqAOwo85zfulmhnSyGw+VNCaZ+ImVlPzMecTHOVOFdx
PnUfKgch2g0dIkI3D+pH7pSoCt3Sy3ezy8S3/Cdwh8z0dAfjQ75TT8Qh3JEpwbV6kd2H4dZQmi0c
y8Djc7d8LJqJC0OXTLoCFNCP1d4JNYoGHma+Hok1MOBUJZC6xBvAlIVxJd9d4fJ3wnoq2q1PMMXd
AkHha1Tac59vx45nCXgJu9Sam+RVrcwJBTbeKbvrdHF7zo1mOYok0rVO4z3DK//yYlC6c3I08uM2
ccLZOBjzOgL0bEihwk4qPGeJ6ZRbrwVNEhU/iSTGwq0uIq0t38d2JLoZDynkPGhp6oc1DDzq0Nig
V7Vjh+9/vJkuSeNhY7OepNW1M3Gm+WKh7ofzRHWwQzeO7AbYI4nOVRQABlg+uvjHykORZsg9OAtS
DphkzI61QAW6tRp3EvveXdzrue2rR1fjqOAjZN8aadnw+sCgoIe0tZln1x0uhvGgiOklhL378cfo
oY1uBgsk5o1niOQpn0eLqjoQdgqU6T0BTSL6dR2YT9CYuhmLqQP9D2rFhL9uNHmOTOU867SUfHje
PJUG+7/KLSI+E367aP/JvEWX4V0cjZ4/v0B0+Ug5vaQbnuza1Td2nyl0xOIQDi3UtCGEyQ/LLLWm
qDD5/WwgvNA1UaL/XWkwtMBLqp6Jzk2cOjuZXouI0rJboZGuAQLCT93hwM1NmPtXpAZT5qDdBmxV
1gLf5jYZbROULyNkQXlaT+zVSp5FZlo7wp3mFTvp9qjVQF91HEw0nubpy7Ik+llb1KD+1AP/7UH9
Zx5UC3/fL9Lp31VxYtZv47+a2sUff+e/PagBFSkhJiO4TQyGCOD/6UF1/0bdINIErP2ffkX+1396
UNF+//Sc2ubfVkwTXlMsSjgCrH/FxI7//a+6LkceLPb8YyYSMuq1t4rMv1gLQquCHkjY+2gH8ZvO
k2nTd1yHWBJ+KQ3vsaUiqVx1n0CJL4w0Yj/4875DGupXjYip3jrZVEueulVBKoV2T+GqKuFHr7dw
86lNG8P2xyxxQVarDlWtipSxalOslM0H46detSpXdoGuVgdpupdGOe2G2H+gFCa40wAA8qBX16Um
eodmsB4ZmwYUjUWf2KqWIWpFzahu585y8Q2gqGVIa4CLlnu3k+628qGFiFkPT1YakvhYVblk1ecc
hDq9KnbELl89R4EYWtU8f9X1+lXhy1atz1xVP+F1iC2rEsgov3OQBgckwmHVCudVNVTIh9UAkGZE
+wZLi7aYripjvuqN9qo81kXDiLCqke2qS+pVoSQCO+2oWfnoV/USipPkoImiyVDz1WKCXGW6K+4U
YP5ShMpsVUKXvox3fKobvaqkCrm0RzZFZbmVq446GM10rG00ucmvxEO46q39qrziy9mrUN/T86Ie
clwv57QISIJlbLRzDnbFTVvbsd5ZwchVpmzyLwMnxnsW9fTbd0Yf2XbJGFzHY/vY2IZ8pA7YvXby
mXuaodz2SEVlw1WnTi9tVegvMuRyiVE1fJmUDTKDllaEmwrVKxlDmIY654yDX+De16D8S8BdaGDW
6B57O6jf/DTjDpX5Y/FS5qV77RYo/SbJxItT/rzjk/XM97FZt2fEomAL4k7w5oXWQKpvQD/orLqk
mEdKAEmVWV4BGmZKbYLSb6hyXKPIogItTSqhup5ZeOwt7WfvvsV8sZ1kXO7YGcmXbOXMBrZUu0ml
1SOtpOJiexO1DesdgHE3e69ryR0B5hm3rJR4315lNJL2CI13szumlwH6ZbkZYmfadWnH56dhVAHH
ZbvuYv/ctk0AW9u0i5cZmetbO/j2yYBElEUxYZojhkj+TDJOd7yBRoQwDYSQaIp4QivC5NfzT+KZ
mIetWVIzYcV8Nd1BzvnR7UZefEOI84FaXJ4jGX9OUd7AhElyJI/smc+B6ln+Qbp/kmZHZquEjanm
7dSr+i3h93dIPRZrWCA58cop7Txwqn3xUosyvczUMnxA5h0PYrDrT3fiPCmHqr79+cwy3LnBfhwE
/3xhWf59vCRIBG7rgjWTSXDvTKs0ZvTqR7EOaqVLJLvLHE2iC7BglK4v/OdBlR1u/+xPij9YyMw6
uSMXkS023Xlnht1aieFk7z+/afQ78WgLdjfS9TPnlXTSIZmwsLrV9YqoYDhD40RgeWFcs17BoHAL
7pXj31PW55yqXE4Pgplu27acSqx48J1jPfKhDoNTXhkwfqiQlLreF/CiP3o/SSnXrLzbQHjzdSOF
9SDNLHjQjaF2Cd9IGgNDV76HFjqZdlWCvCQhmxljwCP6M2TgIk6Mx4rg6mHxmHppHAwPFe1Bu5+f
ltKqekzjGXhrl8uyjwQuzKgiYnSeQfmdRdNB6KFlhZCyF/PP048SR35BynihKYPoTPAWIPmBRajg
wWXLpSuTCxnWu8HonsaGWX10q/cS1mmsvDkKgxurHzjXx3fJaFK21SdHlbU/XB1eh/AdNj0TcWn5
D1Nnc3pIDr23vMRt521dcwrOHgI/4rFLrMbYWPVcRQEAu4ee+9iwsVZftUiF98D089yJTFw80HTb
XATx1vNrOxI+7sdUzZd0CuFMZttOVld26cs70RvTrZgs8G1VzLZGBx64mSrP4GaMzo4+BEQV9srH
cSzqqA9ygscGONIyhljXWJ9NOVbXTZLW19kyAKSxlDhhs/3eiv5YBu49t0lobONgM5fG8s2IrS+d
EXyfB6zmAKEUoI8CbtpcYgRWNoiNbuEYCV91jGrPqx4H6nwiKsqWDzW6jGvs31bfwb7up8cyG+qr
0M8RAiBiwRniA049sZ+aQW4yPedkOsSzNzO0M7Se8mlWJ9iy9lFzEd6awVCTc8pJhoe0PMYL7YxV
9daYYGmmsjLPNCX4Vy1ffLYXnrl1R/lmCtVEhqLtUsw/7Ll+qNPA/0ytFW6nG/PdR7Tbijx/6jE0
fqVR097xWweRa0OeoAiQBQRC9xrtdJrNuMBWmuyxOMaUBjO80sYRLahLoXxsVPeRzL3cmWUwX1im
akIcMauYqOwtk07EpV2T5lZ5roR3Kbjm3/O1oovXk+LOpi12B86pJD03GNmRNpl663S0XHfCqj+h
f+Q7CGqnWVU5IJL6K8Q5OnGDLiQ/PX4xJR2VcK4gvnCWwAg6fCea8dYk9sGcG/msRY233s4BOqFv
RpXDZhnA4bPE/Rx5/Aw5WZXxFxjVXVR29rbHrnDWAQdihoTgw/Hd8cHnjPWc06jFDAEkh42iR1a/
lwS9RksGE06W7Dnz6clxOofgM/H1T/Sy4ioE5AgyrpOsZw0kCc/Re+CPVzpW0IeX3rxAYazu4Ytj
M0oaJit7dYbUbXCpx1q/l+ZcvGvIxBePuubIZcLatF66bAt+RVzJ+xT1OCld4Fvs28KNN2XxeWRV
Iq46Swq4Yt3iXaywGfZB3CjQHUH80nuTceuJNiBGi2DKh0gtrmxjYzfm2XDGa+XwjSklYMzGremy
WDS3wWmoLhVs4CuHPf9OQmMGON7IlxCv5gP6Uprtlq4pS4Ty0riAZXRPTAr5QcBe26UTqHhaOCpn
l7TTj1JZ1q1Qcf+s21QfqTNoXr0G1ifhfzral5Czra+7reHUNIT7yylXTGGoyMaVWXEBAx7QHCt8
alENpZNdzyzZe4mAp1Vgg3CKb35HUq9rpb7NPcO8aWXZ7gu7ag+Nhb1r0LmMmBluJrbyGFgPsRVz
Dg6Wt6xtq3qblSMLbA3AbRGQ1tKExmvlmISM29w5LNVyM6UJLaSstDbWQFmdW3Tj3ZIz4+Vj1XHn
GoPbWbPtb7JOs6/MjTe7Dy+CauJPKHoMIN7c78Pai/dDQULfsOFHtSDtQUEt/MQx1a87jAfuoNVt
6U+sDMIB/Jip3Re7ng6TnuJtZy+Ps2f7lym1xIYFU3bAIXmgLZy+Z7BX1VjFn800Q43hljc2FfCz
FOTDZE7TVTqKLhqyTp50I89p3Dw4EJq2NK9kp3nxpmuZ4V5ltWEk9Hgj6z6EOVdXce0PhpeuOZ+k
EPUhVzqL720va2jCGzods9LTDl1doWHE3BLixuS0G5rxjFCgi3k6Tcy/y9llVKGPI1a5u5u7bNyC
tYS24Q75lFEVPQ5DtVVeivupi8dk/p5QBj06G8+WlXXkbvjKWfreMMNxr8pwlXwG/Sgpy9iJeeku
ceZWVEm6zg3CwpdmsdPdUnsPaVgZlKf3FCaytdwWtCTfNn7tfuumaobdWC7fRCf6G63gAaVi/Gzj
mWWca403wTjaW1C2zhUtv3o9und3CD3WGcGleYgZVXaWRHKdDf+dqJvcNGrIvmoqzNiGtA7cSDpd
lZF6mzgzqdlqOohxYwo4Bn2BWyXl7UjX6QFu41No9NPGzZ3rxWbQRhb48C2aGp1GtRdPALWonO9J
YXVo8ml4NQNHLHeQJBj6YySUbyZi4Yefu9lZ67Jjju+co01u/9Rm4aNJqMZcUdWLwa68z0/LIgO6
uxdnPjts3+8hVi+v0ByLmy5R3zmAxjQSWM2AiNGvGg2YvS30r+8UlXHXNxr14Y/ees2SfQ/CPoUQ
Jcz2jfHF21lsHh7oxAHzZYsHO83cWxi9MQBO+hOvTCekF31e+KUNpX7xBj1cN7VdnpdiDAiczH1x
m5eN7+JYsZNvGEJMaDlZOu0hiXMrMMOWjRNHQxBfugiDDwLQXDjG2BUP7BqC1x4v99tiK0K8kGvA
gkvbMbjk+yvp39TlE5SSaueui325rvihG0y7QCyndF3/16sRoFotAelqDhCrTcD76RhwyyRlqZTR
fm7x4LdNzFCS/XQXlKvRANFuNR30f3oQmJ5XS8L0h0HBXs0KqETjj2Q1MPirlaFdTQ0T7oZ8tTl0
q+EBVf2ctwNMxhgzhKfM8Q6EBtjB1SpBlwXT7WqfcFcjRbtaKrLVXMETe+bgJ7d+mFR7I8OCUfx0
Y/xb9fm/VPdiVxT44f7LEPh3qs/p42vyFxTIn3/jT80HyOPKAlmzvRRGeSiN/6X5gDGAyQ1EgDig
F/ySOnZghJgmBznLY49B1AUx6E8FyBEgDrD7sQhzXRp7/rXiXpgIf5WAiCCRa+ZprXXPjqC44a8S
UC5kM7i+9C7oksYpluXUXFNEziWQUrCZ5eOGlobc5rAJrqF4XNLaDb+REv1M8Lw/On5uu5Go7CdA
BdNr7hvpNW5YMMOA7lmY1NRLw8lZurDaGsx8/QProZh6hFjr5tksGwntakwLW13nYdodmOCz7OIT
e+bI1BTBnhV0eVJyxgCYDU2kZgG9RxUObM3A3ePUs8BPhsN9DlwSCq6p5blgXDx3Ax0qszc2V1bY
6g/qON4d1TPZhZ1Jp0blH8w6rd9blZuwsJTH0rmD7JUJXi/aL5W3lA9eL3MyHc26cvZ8UMYFCKdk
je2P+8QMRCujlo7fscUMMgiwWC7Fr5x0Up3dgo+1Xuk1W8Pb9ZY0WQ3sNjEfZqJDDz18uy2O5Ffg
0eHz5E7z7VRSkltb4es0Bd5uNOdI2qO6dzKjOTpDa11apdoTPF4mmAyaihorfXK9JL0JjeJr2Dcc
sXC87lxcDdcN0K9DURkj3B9fnmbp2vu8FAVVDynYqSwQn2vmtomCrq2OoZV+DgQAd2ylpi+uCHRJ
JW0GUoruxqhRRfBuWQPRCz8DkhtUrypVr9CV0puyqfG3JnrEuW+4Owa/akf+iVqtGlbYxtclxwp4
Ya6AUReqR3+ZCBSwh6tP6zfyuRk7b88+k20MChSdndbQpBt67wlsV6NP6Tv334PJDnvGJjrpYePl
In5wcpHfzXO33EqdmFGykHRObAvEc2pOLo9iV0hkvnNwsgL7ozLs9FF7XXF2MVOeE4anG0J5ZLkS
qe9027T7suum733gFOUGCgD8wdyofwD7zoZNrB1xUH6mz4xo6XFyy+7cUzRcbSZPxx8J9oGoqNkr
E1WGRzEPtX8NSZCNYdr7JoUmMxwzQJbFpi1XjmfjjeEmDrByQP4iMcWmxcKhlDfcK0w/3VpxMu7p
68DVZCjIcKDKw+tRKY7zfe1gwmCia/ehpsuh4Un5jVdfdfDln2Puiwo8sJX8qNDudkFQhEcfQfHc
usaHt7gEgpIkA+0HPhMTiEFp2kpLi2y8SXs/M8NXBKl8M7b+dS0RPelRAnFJjOzbSBv93uLs/j1v
5HK1TAqcujcCk177iTcco/UXitTsOyOXPkmJQO4HUGBxVOZ6vq60AYUzQGe+Cuhiqrd0myS7GZvu
HVbCarc03Jk9j+QSMHrch6zfHgrsCoeg0MMLbqcKP2WJfzqTcFT8MAY6XrM2d1UYgG0NeUl0pxFl
teCzk9jSmJLacd6JZcwYryQ4fB0sz+PUTHQjNmKfuCbbsnDmI+kdeZMEZXvneQ0ws6B9SimpeQjt
4diW9nKrmRig4PlX7sDPGmXZAsImFcO99qo77NYGFkzRgcuvg/kx74r6RnWj9WRZ1KNgVGi2cNVY
xOlWn4I5TeSpNEOfKu2GXmyODPZUmzfMnRyhK30fO017nkGZRVw8zQt2gjJC5ksiavBsLgpNuI1t
bZ6WRnygtXuX2mnKE/Zv66S6wdukAiwnm3YrXz/kQ0tOeCvT+smgARfHsWX3jxyy5k9l1nW0GP4M
H5+B2p8bxO9WoCJxAkkikYKRxz9Xb1PI6Dgylh746TA9l4Xp7Ju6jCMvGL0bk60Zwi4XopCk3lZi
WXmzKzM5zriUI4N2LcTufl6h/673xk1wwYMVGp8iawwwvokdkesefmTSAF/vptVD1wDjrImpMUSZ
X+NFxbsGeh+d2uNIfr0zwD7iE3+zlrg/t6p46FBFocp6ZWRDCLzGxELFQ8kpQE/BcmeKNLztkjZv
Nv0gl50Tg3JVDidJJtRgSzfduB38xPmMV2VH+9N3GK5YbblmFhuZ6yRqMQScEwMdpKpd/Vpjh44c
US8P5NtD5MnKeyNCw2/D9mrMrnAnRZpPN2UyGFywYjwsbuq858WIXcFv0ouQUB8XsxJftYoddNbl
meODjCw9W0d39GqFoVpiEkvB+dbwQE50/T4spjgxPVAl0VL5scvNmQ+4tNxw66fjva7z+JWKepI0
AwCe2SuTu6zoZjDVTaxfzNhrrkK78a/iIKmBAOcyPHLdxCLSm2fqHeyHZRnuhjjFnVPgFMXPl0cu
372nbLbUaknd8JNID2UoMIstcXIKA+MhRz3mrNxWcHlsGUeYxAPKiL1hHweUh2ECVZEZyDNr3fxQ
4Vw7rdIokhCmIl1jcOIHlewHhSst7odsY3FAxGMr1Tl2Wy7fWuqvSWpSykG9zvUydv534RfFtxaa
38Xt2vvOVu4jpvZnc3YImYey4eBj+6e2N5ZDMPjDrnH98blTyXCFl2fFk/anJCMB1ORUwo8cRI/D
UmCSpfmmu0o5x7HYiZ0HujWru2W1kGK7dUcClPcYqKw37G76jJ1jhIsr5Pgq0tQ4FsvonlWdZldW
6u4rO4NRauEG8pyXidqQjYlLfJeWUC39eCyewiCuD2AMm1sMKiKauhq7cCM/A5YEEQpuckDf4syF
8nDsiPGfE8fR1zUtp1/GEPiq343Vtl5wK4GXW34QLHhKVAn2Fkr+Yy55Cr3I2dXgqdx4mX0zclXd
1Yl4lx3HBlU52E3r6lyQKsKpNZ1nKZznoslZkODK3DkQxQ9wBcJ9OuXyvR3micxx2r5zSuEIGw4h
6oI1nnydDfvC695XFjjrCDjqwN3AC3BqLIbkqzG4bC1mkAl+kC1XYUgGIY+L66m/pqfWQVuq1Hhx
CnJuZD1x4Zh+8ZwZXvnIUJVfl03Ard4VHIhSnQfZbVX1AuR3XF9wqe2VZ9eHYDLbGxykBC4m1zgk
maP2ZmLFZx97/661suEYc2pEqcMofYegNZ2o3EB2DQaai7LMZfum3zsIVxHeXrc+cLxfbmu2QFHu
tuIKOGO5dwM9fR0CGRQwmHGZyrzzgDjSKFVuPPYfW7dapu9lntTvHglbkzH3q4pDueWJ/FCDavYZ
OgVNnqXR0oppBpHKcuMYLy1ldtSaqmwjnLy8qSeLfUzueFiAVZNEeM0+cN5ZOEQW4P3Kwxzghuv6
Js9umXujPjWLvcZWsTdlzR1USxq4uA6gczJtJkFgHqVtmD8CQnGbfgZrP/SsNYDlxTtSMO2G0YOy
yCK/d/Gm2yhMM9KP7NbVn4U3gY/6neRpfLQmKXc+BHvaKeYuZ6U2dFRwGN220QUadONL/0uTmC0I
wcFfcwzmvV9zQ9qwiciwpvfi+1T7xS0xGi4Io1Ww/cmtvSwXojaPwSSHDBAFtTLV93RQI9tPVRah
evKnJM+dK+kGaX7dT0FYPel55F3DyjMZ8PvCkkl5k7U49EGHFcIfoxLDxRZLfE6pFtWxW6OXWU/M
eJ4+a6zWHzrkGTIjuF/4O9U7/b1yP1tjfUJInNqNGMmiY0BNr4YxaG7gjbubqvOqN5tfnp3PtBFN
sMjg2TbbAYnokELIqDZxPZUfrTTFTZVOAbxysfAL5jB38QfvacGUvWnYen04Rd1Jmg2W+hpGht6x
CQAerhp7k3mqZbtUq3tTJyBTWW2t7UR6OMJIhjyGwX7L1GdtK4cRxtKdwoCc5kevLZwdTi7r2iw7
vGRmywiAo3DHQmjaut6s7I1v8HhmXlcAQkbntcM0NJFVqRGoO2FYm8YsKKLjnXvQ5K6itOjnN7j+
t3EGxGRjFuH0yBIt3o5ZnMoIBLQJ7jamOaPvum1rr6Bysj/egHuoDm6Dn5xeJq0Bmxne3k1XA2+c
VJY9xUFBMzajJ2embrzM5RI/Knfp9sH6ZksFaBKUG6cv11JwOCS9QFiopnHnDTWNY1nXPEqpzJ76
R/7owGLtlHdt+QCNnthJI5qXNmnFF4F/90tZxS9S+ebZsfBKscIxjaNt1SsGPkQRGkbz2g9V/YiX
vSu3Utalf4N1y7kvk+arv7Qsd+plgntnJCa9nWRc0ihdYgcXLQ6q27yYi9cMVPhzkGl5CEDzxdE8
CAuu+Ng/I+Doj5EkCIxqCm46FddbnlG5z1rEo+3UljCaPWjrCEK4gfuGCPQWoov+tjD1MfEbbrdp
q2m+a/y1cq0Mi/ShjXHPms3CJhHPs7XrAkPsLJ9AHZv09JQsS3YmTZyelB36F9x9HGAnjy+TaXwr
gmp5TmKU3o0nPF4cS6FqZ7r5/JpzqbD45muo5pm/3BpzxZYBvAF+0rF4oH432NoL36t2YdUi6NC6
klaOFM/kG6Uoq8cykwIzLKlfzp/rICvc9uzaDNd4oVeP24JfYW40Jbt0jqjmS9XrQN2KPOtsoige
h7FGcBcgKEDDXDQkYNE1xk9v+TDY1eg7EbId8hJWcWk5GvNrX0719LRog8UvwFEOvP3dYHa2D5Bw
8C2qaEK7nfQ1b0kbEIyJwRlGdicq9jT/TzljlzisEy80BB+k4TdPAK2nl1/kn/8hD/qTvPhLXNIM
YEOaLtQVpjLUHfe3bGbdTDorbKEvkJ3crRFaCeInuPhJUUTMKj1+t5R9GDPrys7dveG0ezcRu8AH
0jgsOxrgdrzUQ7hkxDLSwz9+cr/lRv94bh4gL6L+UFp+JwkpMTalKS19qev24tfMihSvjZd//UFw
FBG6Rs81/d/fABfwK4feUV9SC24S/3lGsS/9av/zYf5tRPsnRjSbaDkR3P9dknz5bFVV9r/yif/8
O3+Kkr74mwNzIfRW0iAGsJV/8qcRzafxj7g8gWkwF/xcf+0JdAEUuxYNUr5Y3Wv+fxvTHOtvNPoJ
eK040wQkB/9fcaatlIBffkAW9jZYRf5KhYCN4Kyuu199aYEYhwUkqXukQ4DNe4KxOYu5Vf7ynvwP
v9M1bf7Lo0CWFYiynrMybEzeifX//+J+kwPmALuK5XHISoyZo0m0h5EER0SP40YBrTgVC+0M24ok
+ds/fuz18/q7B8fjhiePtw3P328vETszfSt5EB5jDCr53m+pCBwnweOuiaBMWNXXmJtUSAg6tbdI
POnnZFDSvPNaz94WrcB7NpDZwhLCUNWQBxtyAi5dkJWsuwrpRv3c1kBR4+Vm6Hz5oLxCb/8/XoSP
eC0YP12+SL+9gyZWN5sK3/BIQMnaTQ7cU7D3zin19fzc2CbubZHTb2wo5mPiRfWbDvESudg4eH64
ju+80sLc1AXBxhwJkVAWQH95kBenKRxzhgMtnhSojD0DA2FJkPr/4vXw55cAliFUDAL8RG9+0787
xx6G2dfhMbWJFbUmSt00tjPJ2H9G4Fiv+r9/3bifgiQAK+WCDf3r181l96pqwSONNtDemRv/ofeI
gLW93dybLlLcP/50fvsR/XxlXHwD8CoOXzL7t9C+JbqyVAYq4BgDQOCKwsZviMN/Qvz47X6yPgqO
1rU8NLDxpfxOpwpbLhccKINja+n0wGbsB/7D9Jh3wdM/fjk/GaS/vX8QIcGG/qTF/N1FARaQFXLo
CY4Wav5p8UEQJyHfmRm9acuwSw4R4GCHJNXnD+Rpg3MNNY+2NzJyyVAu18p1m/t29nDDeSNDVk1T
AmQ8YS9HLKnyqioISkJfmZ9H8khzZFNIZrC61QulWjEPQjyGPomAMGFned2rprX7+I9f5B/7lr+8
SuhGYKmgmkFQZNOz7mt+vSjRFkGksZ2OOsNvo0iZQAWQ3YkEXb6v8s5iHV79IEVgbN2cSARf3uxY
KE7ko6j7fV637aWmpwKmQmlvG680XwUj28UNZ+fd10q9ugRMW1LDjyJUhA1bXVCw4cniyTLzcJ/Q
sLrtGY0ZGVmXl3E6H6j/FdkYv3M549jRu8RUMd8fxxT7JHcXXGK1tPD+eMTsypD6KNqIdgkW0UNH
lO+plW52ylhMbkvRkEvCZPU94cYTKYrfT069jLc1zWWr28h3zipoisMoPXdXj5YTkRkcIm8goxVx
PKiOeVvlLxRNwxUri02pZuPWDev5Y2YjsOHk0+/ivLcPrnSyjqNVAuc6r72t4S/OvZvY5hPhRPVK
vWP+o2ajPG1yM5zxvrUJVAZdEeiqymT64gclIWJltUeowcUpI4V0Rqn2bhmgg20f4O/d2CrVt0Nf
Nt9KekC/mg39iFOYRYnMP43cCG7ocjO2VLjFO8Nvr5RCqCw80exyKzxNo1FeKlkDdplKgj5xS4mS
4ZfspTIkJclxryA1ZKO2bbqKTmuh7Dc3AZvgTIl5Immvzo6s52ejyOHXCGUuFzEYSJeUnVqYrAr6
mJS2aQ4Kg9OwOPbXVnrdXcb7VJ56cwijxu/sp9zZl0nNN2LkZEDww/5aNW21zxMLdlk9sb2rrLJ9
xrA8ULczaT4adhF4J+IjfJ19ktj3llTDjmvbeOqLijybMXFsbRPrg32aAu8l6vu5LW5SSY+Kocnr
j3ExbAeZtxtCtUPUmuYVPhDOmzE48SycYmxz8Q2Hxfdkms1j0vcQDcQy7zjvvxKX+Wqhem1122WR
keEx7l0Z7JGAxRnTDMw4Nw83NB8RozA5xQ6r3tyP2DMABSKxYUWOxNpl42TVdG1Q0X7I6fAgtR5g
/quTmSczyX1i5U6U5DbNITBP2GRxM2IntayJ9DjwAK3p1bkTe9ah7Si/dHFUnXsDV1U7ufNXct3m
/QD0AdVzxsiPjp7Vt7iR+YREJ5rrGSrQKSmn4j/YO5MtuY2r6z4RtBBAoJtm31RPsroJVrFIou8i
0D/9v1GSbbJok5/8Tz2xtCxRyEQCEXHvPWefg7AT8+BVvC4uBRjCy6Cx5qzbWgOFQ0ys22puY4Bz
Zlq+KvAij9Rc3RfX09Oj3avhxKSmP2Y9FWIf1fJCEb+0J1UxXDuh2R87BiEUdvBeIWxMkb0yU0+L
I6IFDx6yaNxiW5hRQR90Hj9JOKE7ONjx0SRBa0uPTq7TCakiI5FkL9ymvEgWi1tpApHFk19epMQP
MilwR9rMuHUQeXcTejzkJUg3sl2Y9tO3vlVDdWVOUb4Jaw4Fc89UTFUWBmyrwEwbsXMIJCkry0Tv
aPYDFvM2Vifoeyhx1JQRBGVOZ5Rz+mEOBszPvKhXU2LCt89CyKArs656BguK+Ncc0w0dPvUae2O0
I/PHu4+TtiQS1hMfDZPzRV7V8XWWDZxOFjc3E4wlayiA5RbS0FiEk7hqRtPN7ug3No9pSqx0Zs4D
hlXOhbjBpn0OJu04yCbbQXzt7qtW50dcPFin6Rkc8lSy9uCCYIbK8cslmeg0B8w/psmur+x4JqFX
A79G+OeJNSCtbJNWTG8D1fPNsyS+pqk6bN6s7E07W1vpyOh69mos0sjN+DNWkOuHN+RBp2w+SYbA
h+F5y1cyXLoore3N0brNUsayUIKuBQsDQc7IxevWmg8EaeXrwCOTj7OKw1SFBErOkeqEs8pfCRvL
N2fg/j7pFes6SqBTShcR7wVKBrR9RbMPS8M5t2jh7iYugN6WfvBqDj2MCs4UO89D6IC1CIG23pm4
x+mdRt2dMi0I3F4sHk3fOetMEEhAZ2uvSdBdRqGmfXZGvKwNi4JQnX3V2w25XXEzHovMcteIA2K6
7GG8xfr4UYQwI4e2xZGVDQ5R0OYNir+ARnQc9XtV91O85/Z72auSfhNfkAfZYJOcnHbVjiXCurZQ
Jk0snPQ09gsHS8g4aQyNRDTGV+NgjcV8fNve/1ew/qZgxVpk/VJDc/O1LCE/9S/lj/apv/7gP6pW
+QdAaeSmjLs4P/N3/6xaffMPSkYh4E3/Wc9y2v1HrI71B/+Xy7nKsmHBk6/zTzGNHfyB+hz8oICt
DBsXXN3fCAWx3gjhPxzeKFYhirI+IBoSMN9+PLzlha3nojang4Pbcdp0S+Y0sZODfWWFYxVskR3Q
FyyKRBW7ocV7vbK0UkfpV8LczY0iDzzGrcHWjBPcYUjtuOz+vDqE9L3WfRteDy5eA1Qw5kYm3Yh5
GbgWx0RD60UNKDczKdyLspTuLuSXiXRLK8aZsFVpPO8Nqsp7pSd1mtImvhJ41bZ0iJlCWogkSAnx
4q2iRZpu6bc1H6JMkaHL2Bl3sECd8AK7gyNMJmjBripcbDREa1BUYAVBMMXlAaRz8tUQ4IwHHJ+X
I3/m0ZmqlBQSI5AXcYGDYyU8bXYrj0yDHCd8ZG0rY3BuGI3l594O0msavO0leAdjL8J0xv4bwgmp
qMi3/hBmO0Z4ac+AkmnHuEhCDMXCQyglDtagJiG+zx37k6+4zcIg+ReXaGyeSjfqtiVF+IHJfLRF
Gh0QWyLFaZiD4qY1bHeHl4EG/Jwz1u98dU0uMIMqXBDliaN6vU79OVwzE/Z2aEfQBCu/uCw9EZnb
Cfd6DEa9Jo+sdDhto1+56Cr5qJ2o/SA0MXd7XwGT31iAWutV0fkZDK3Ovh9zRiFpZ/t74A8pXoU5
DC9llSUbZmeYaatyJvqk13eeW/np1gXPcoJLY37TzMq2shB3Xn/DhLjcoL5t9jIyb2TXJRXZiZZ9
JQzdPQm69Z/w/o7XvWboFZDrYICbWDvFoqWI22KPrwvFer6sgTVmbcds5WUmrYdkkO4m4zSymdxu
IXNF4Qe8OA1oGKc4DCbjnEq0TMvT9C7sGvMaT4mHS2ihS2MKJlnQ3xZyGNZxZ1abcMZvhcK3Cg9p
EDq7zi2yb8EwvIowMHaVlIBFsBaJOx7yiNPl2Bz1LLBf5IFNxeWA/7ItuXFL57biacMsEpw5SsVE
O0G2MmL9OBdM++DNGRzcXKS6k8+n1LGzjjrgiQIn0invY+NRgtI51nnc3Dnodi4n0HoEW2ti2Yx4
oi4a+3UOTe7K7hueGx5bvHQu0x7YBQg50FpuUvikxDi4nYNu1BnvpqFlzhglsor2+AinSHzyOUgk
Ox2IwSaaVczS7TguxlGMO8gl+bTmsEnu5AfLypzhg6NdGmorp4Ffdw8oJErpzqfJ2VWmd9v6QEEf
Rjlz4MJimNs7RopUsFDzJq6PxyzwJ+shsGsM+DlRrP0aaWistlIwSXgcA7tMjwPU3XqVV3PKt0nN
WZaLjF31H/okkcOHNks6tr8oMlKbiHOzT58yWCFzuYGuVUI+jR1traeaMMFNr62Rla1LouipEEm0
pL6KhN/HqAoez6GazO04zYLxCbI3vr4/TF60ydPS97dNYWOIo/fhy6euoux59bJAZO4T9yjoiIdH
N3TisGYzpSpD6jj+4obZMTUrxyhXMfmI4ccy6zArmY3NicBiTBryYolx+7+d+v+idrV40n65U1++
aP3yGnf6a9vq7xvMf/3Jv7ZqN/iDndpF4eo4y4YYsBX+q8Hs0G51HBjihCy89Z7/tVUTTAcAij9m
ymWH/+dWje7VWgL1aGj9I/Xrb2zVP3WtuAJKKxvqAhejB/vjRh3YdIGy2oAql+Tf4ooS0PChpIP+
H1a/7uj8uystHnCbvpWNZ+fdlfJSlnIeBVdazrhIr57rkq7DEMbdb/p9/+5KXCOwybCwiNZZ/vl3
naOoNcJZ1Vl9gI3f4ek1r3WPxMBt5t/Mt/7NhZZen0Q7TNeca/14od7LRVCpuT4gCfiW5dk3PLDf
Uv76t+8cl3F8CMn84j/9RpR1M+s3fJ7QwMcZ+FRmmrb5msD6/+LW8aySg+jRcIP4v7Ruv791tYku
LOYb9WGhLkaTWSGWE/9ClX+7CeyTRGRxRuB3YvTw/oTo9dBl2gDlf7wYn9lZ76ZovBfGdF/3vb/5
9R1cOso/HEeXixERR9HGCZjD4o9fyxBOxbtZ1Yeg0f7G03iPU78hYtdIXkyfhnMilY1XliDFX1/4
3z0hLj1hhs3ACjiz/3hhV1WdRUZbfagbjNPwMWwELEZ2b6S/HeIsD9tP35EjGKuCR+fUe9e/n7u0
m5KqqA9GhwO06Gq6RJYZfvgvvtB3V6Hw+P4B8f1A9kaXc5VgdM6WGu/7YihPbxmU/39XenfrBrg1
VV9ypTjvQJCM6QvufjbZ379e5s+/0hKvuHSZPcATlvfu8aioef2iqgtMzha6MrMnvJ2KAbgOpxiS
Czm3iUCJXcO47mCCNtpw/Ai21OTlqW8cbNro6DmWj6TlKXbzVxzRGL7S0D4S3rjAIrJvb3Q00MH9
ZQ2NdqXqGRe5FVQNkkr+FQ5VxdbMBiBQ7BgHb2ygEanAwkkAPswJSeftC3zyQzE6B6xeGeTEMtgP
Kc9zhsIhWpA+EGuyEqUCjmZ5bNu43AKhKLet5ZUfWiOVJ5RZwyuY+2BPijaf3RVcJZXVefB1T8nl
oT/aYiA0P6fZYlPXfB7AtvKloGpbHFP1DjlzfQ3usdq0jqR1TVL1Ust0KGRoXLQB7ERV7xozHLdp
w4jLUMQOk1RS4GJl4SpSr117bWmtoTsQKB/htXddtgBsfoBw4rqCARUI+yThLe1TNVdnAZ0ADSJT
Ij+A6IWL33pAHO6cx0ikz5Ff5ffgyJJ9o+36iS6e9YAZi1Oeh/f1CYllN/OZerqNsYc3Ym3bE+86
IBzOjigO8ns90IPxDV3cGkbSPofcmnOcNvW126XfTMFv2qWu9VD4ybdRD+EHCqTqOCxLY6w12ITc
YmypcvqEvNtBjuqUJuBdOibyyIre0luDDEen1wbV5SLxB39anpLI9qFXITe9iuw6uE5dwg3IcxBX
okq5iR0BPxznBuaBb499riN5goEGN8LllmUkiDyAIUzXM7kd64L22kd/tvhKEVL352DGOlc0qGxo
NdN6JmK+gkQ1KzffJ8jv60vR9XWwQfnfP8ZhbQRbS/TY60uKrnnlmqCWDdxfD75ROh/xXQNE8uLq
xHckcLpl5TRNH0NGKoL7iirjI44Hnh9HmQ7eMOn0tG7jGKLQG3lJjbUNgpWBDjymEVrTaNXIZIyI
UBQacMG9ptG+qSX5m+tessXNU+DvW7uGX0DPoI7vW7CC/b7zy/SFyZexC0reIxeyB6C6oIcETS/+
bkBo8QgCONs7dUfWyGAoizDo2nbmxeuB+lnpiELZHTPxeQ5q/cWaebekEcJ4wp2rP/Ue4+0IPByx
6zlr6FjxYVVn2CeyG5JpI4fEIHCLX8KJo+y5iSzcQAslQ42UBZlKv1m4RkmXdu0TH0TsRARFwpjA
9m7iwo2voixYmC55QFAIv1CHJZv/YVWLfcU0OMZMnvYkc27ieoy/lnXgHMrMhZPrxrhGSfN4rPXU
7+2iQrsYEIGI5NEvT4NMvulw8dUarbmGyL0PVPS17ZS3iTXW+8Y6tFX/uYun5FSULgKhsHbPbIXe
7RslBCThiGAp7y9pUEPKy3jPJYnIK6v2sgcfoffZDDAezuABonms23UxZBqAXALw2W5zHmpWxfEm
zutpU3ZpcG1zqNw1Bm99RrN90/eMd2ydTttZsboVQwstY9l3a8n3hsH5AhcK2RzCxZd81P4tOQXi
qooYeqcytE9jxxOVsaA+dwH9WzOH69iXfH1H445cat/gui274RVpPKPAaIk6j2Xm3woXoZg08xfH
YaFUivXDjQ1g+wh7V5Yi94lOLfMux+7827DK1IUYuoUBtpy0ukA1+9wsKFnJi18XFq5cd+DSqqrU
AfJlu7aEGF5jp4SWi2cmwlPFE0zTXCX5tV3jqoyRE/IjFPW1bpZzdWVVZ5zDPExDExPwUwiSruhn
r0hLHPD8dmL7tuoOcfLUZhiUzIHVql+eESBa4oouf3KVOjT06eqibUP+1awM5F9XKdRLDYF03VfK
WjsLiRJP+dJMcatPycgdmr2wBH7tEVlo6GHd8QvD8DMVeBV2g499HYVr5jklGTqw8HTH2mNErB5D
wEuf9QX3PKi6nZ06C5iWgtsOYdcFomvPvQEyLKu6ax/vx4EyHh5JXAX7IoiMS2Cb13Zi948GDMjr
aaStRUPrITHt4cHPJn/jT8jf5Sycwxwk8xb1YXFdGyq8ybMnD23gJrEx80SLvL5NPvE+36vejA7Y
T41tHEF5gDNTX8uJEHm2xWjP4v7ZcCosaB6bXhawGxpJnN83kNFOqmTFMQtffMSXUlfrmZ+0/nOR
dRe46MxvsKP2GlaZO3pr9m28RtMCTCssR6p9GdOsFHE9rFodwF+c8pzFLKXIw5VnpdgBaIZlx3Jo
zAA7jAfsJFMFYuse1eIqr+2kWNlR05orJxwaLK6FhTofh8HQ2MWp8lqycyu/a052rhkOimIifjRs
xspzz9OfvfjBzBXrHxYfoLeoDQayhNPY2MukL+ITTB67Rx9bICc+yZ72AuOHzvZs7B6E3rsrBLfe
Nz2liIn8Piu+1o4b0aOIvOPoI1peD1OgNKcbx9w2MK5S7oGXTcm6VW17U7o4IVUqO3znYLTTbVvH
inar3Ym+YO3Rz9A+0d5XY/6Byf0I7VK4wAA5XEuQ2t7Un8o8zTZJbX6Wfneo08WKNdnFCjRFjL2Q
94uFo78l69i4FHZppJvWK0b2amva855aDKZTDXUq99sD1ux2OzbhSxY72dYbgGVYZgVfy2vEY9Fa
41XHHi1WY8SEA65cZ6yhRs5XvK7Ra5R7oltlAkpL7o0BR0vDOCYjrihghozkVxBoWfQjTidUS/S/
BhnQjK75woesQ0Gw9mEb/UaW+D44Rvq4Xan9cb06Nn36xSX7/QlbzwhsO23mh4YNdOPifb9sow76
kK84J7zBdiYbWyUcRs4VWaCqMy88Myi7ADAqgt8Vau98sX9+HjoEApLOUuy+K3I94BC8A3weVYj7
jumjyhaMj5e8lHl3F9Lh2v364L+ctn8oZAJTmJSGUoIopM/xTh6kZe8U0VDnh77hEFaGDF1FyXZc
lnF1NkD6/jmL+o+Zku/jaZZvKNBmMkiBa27/qUT5rugtae7jOchyFpQGIharBCZ/XRINkKrihUl2
AMkn5jyID+LmbdsZKgCN+9gCBBcLjI8hkbcvb/iiUbOv//p+vAWhvr8hiMqIEYLZSifpXXlSj0ll
+LLLDnEBQrHrdfGtgpiB779lto4IXnLYhjXKixSnor3qXc6aAjfGNYAqC4RU8cJRpjz5FvOLyaLy
RPgOTzGnjX2WVhJclIqQzMzVwbbtG1ic2MQcfCOsyvZI4bqVXhF+QPIkX4g6nPsVI1yMaIbwbnHO
sAGH00hKRJLg9Vt2xRJzn78eZjyYv7kXYqlif7oXnCgXXyyu7/faMVgEIc5/vcRgopNwDF0xwwSX
jgXmkSRN42BwbFzB+7Z2jgpoeqv29Ouf46c6O2BA5lsI/fhJeEzfPZ7t5A5unYjkAJIk2TtGVJ1r
OfxuGfipY8FVaFRYAEwkWTrvf/Mu6VD+lFVyQPZjM5Rn4SpReK8bYkYizGsVWaJYEa7ijEPvr7+g
9fM95oiy6NiWOSIK2HfP2yQy2at8iA8Sokl4yGUVXBhhCAO142iMBseZrgPDCe5LOd1niNq/GbgC
ty1SM0btqIaSZb3Fq9PkGLVh0NccJ2WmDpy/4bBWpYZ1K8L2aISawvXt0/9vsvybyTI65GWl/M9S
6GOeJzww+vtW9V9/6K9WNenvEL5oLqNiZW70Blv4q1UdiD8ck3DDJecysJZH4/upMl1slmkUxB4f
YgEr/IVosN0/AtaspbPikrfGov53psqu/OnBBKcARJetEe6U7QXvJIGJm+BkFzo+jQ2gQUBRlbNy
4H2d68bD9T6NQhJjA+elzhoEfUtuF5iA3nfAS2m8tAclCgIr6Ri4pxmJXbjNqYs5yJnmeAu8rJB7
kXqTcZsFqXpoYDs76762I05AIbOqVW/pHtMg5cYKXXFnrTrEZnAqiS67CFLq0ZUe1HycxdzKVZmy
b2CstNW2F+kYrxkJEQCjQ9Yn6RvN5yCdvFeEev2m9QOo4bNpM9mp81Zz4HIsZyPw3FsXgdXGG83A
8nKQnAKKvrvTpH3s0C6h6UJKYNobxxXJB05S0y2SuPZKRVZxtwAYy603VgaQdlpTzoqhbITxNa3v
cqemAIuGBnN4NR0i4pJPVq2SMw6UPTwlFHhxlVQ7p6TDY+mY8XHL2UpsRgfuuGw96yEPoBMlaE0/
CItsqSCWzxEhAddONQWIw2z7prNSdewrZvGxsG4oYPWGXBVva0xwgMbayG9sz8iv7HK4c0zsfU6e
o1ytRy9+hZlf76VHghJm/uwsigJIPsqqu17hb1l1cRJd4sCTV0Nc2ny2bu4uzGHbWFV1Fdaq+Jb2
brDriVzeaYds2Eh5+o7O8KsTAvARLD5r10BO5mr+B3D4QwAEdaWANazr3Dn1Q0X7jlSXD6nS9p09
BuPZrr3hJtEmkSFZ/Dklkv3Fqdxhg3/mjEt/QqSkmDGQgbNSbm3c9tVYfMhVVmD+z/WVZWfxuuWO
rMMgu1V52l4ZI9OJhDf2E+CbcCWZJyLl0sWmJrJrKxw+KU2CaGP2YfRx9j26e7nfQPhOy4oqo0Ta
tTXrWpztmAntZHZfcv59FKkyv/XonMYbEK/BnUdy0S3nuh4aAG1EkDrzfCUN6A5pjbkmIyRgPxtd
eWdaPNGe27UXCP7k0tda1cqWO1yM+rIa7fkJJAJJeAbdtZNk2EnLJsublW33ctMgI9vjYYx2RtOd
Gc7okxm7l32vG8DkLgrVhtH92k9HLGhlTjmveQapRgmz6UK4qu7c3huYY0C23ZHDZ+5C7yx7SnGo
aoDhuvQmttW10QLepy+Kuk3eYcPKt6Vfv+ra845FWt1PS54qbKjnwlP5DgR1S28ssc6OxIgPBfGc
T1+MCOIYE3tqvs58oI6hRJ6C8FAPvXE5MHjbhl0dbRhuP7EY6murLsadoVW1zrPIOU6NlveS0A/S
rDwNw0GZqEwQI6fGycO9toK8/kRwRLPtvELtcw80cKpPc5tctEUbr5CxrSawoWWImxK+MboNWRBN
nhbbYaiTXTYggJC4wu780M5va9+JjqSrEq+EQfVIrvV4W4z5vC/bjIwzvEv7ORvdS6l6oPv2cFQT
Q/nNIPRwO8j2vhMTZ6Jmcq7gd8QlL1il5WCiKzVkHmwagUX4ZgoHu7gA+31VKP9z1VQOPdk5+Jhi
kNtJq6TT6SfhzWT7yTXor5dS1hjXG9CKcyJe3LpHSRYrs33WFLp7s4jrjapz6xzlJW5ky+GRNpmP
94XMsbrF+c3EsruKR9a7vKKZskZk/jx3AcGPIetz3/EMJtM4PQfTSExEgb7xQ6NoZJkunQe/LK4r
WKko9QIsejeRE4KxrLGH7jEa4nvLnd4Ea59Wxzrr0VMkZUsYfF0Gd23qfUMeMKwji27zEPs5HUZf
0Dkjgspf1W5ZVOFaJgh58BB3DtyTOnGNnZhRS/pWW9Cnh4zP4g7ZYezu43zSQh6mvmxprJkUirQk
mtfMIFtjFcuUtL8xRqp/nSnUtitktj6VI17wi1Eq93Zkw/5gq5BXJBt49DDt986jFok6xXOBjLsF
y/y55elP1qJrIpAURujJFQdQ764hPw6/JLixU2WZ/qmZQmPX0pGIDmHTHidiBq8ZneQfiPqxvZXq
CbyLMxpba4YA8VPtS71FV14cqPzjF0whtCtI5SJtOJpaeRHZSmC0l7VHw2DowmNfY/od7L7vV/Ce
QaWxtH+jcGJQTKTtcNn2Wt9Mo9WYGw+QvFrN8P4A4iHeHBEUzt2DGdrNS6PM5Ik9GRowlPZLKH7F
ddg7wTdzjDty0PLQvjPA3D8YWT5fFaZ35HAMsaew3S9OGTgJPEK76VBM9RDfiLQ7OlV/LFhtaUcI
a9rQuV1ISyF3EWZB7N93/eRcoMrMvxipmcKh6xYHCGf44TZspHvPPhJsaxAwuw7ak4EPnn4cbV4R
R0eVjONrhsFTshhF4B6zsr8ZPfyfYFBj4yZJXU2UvF2oJ1LTsis7r6OIp7iVHtJUZJNB12RfZNtk
dxDVPuQ6Z6KSzGV4hN1TQB9FIr9h5tFcz40Nql8P2p/QwsFW2U5WYF4i0BmenGEavoZ+3Dz7kmgP
WiJ4fY0oiILV2EzGSWFKuEHWS1PY1sp4leZEn42IDpquhPAcOo/EqoNnDPVzEI2lv57msDvWorWh
aSdpg4vcK9KHxk+QnfuV3d7RdYUwbox2A3qzzo+8c0D9OyYH03qSY7OUlwzAPGU+hUEbym2ZmNm4
EfQB910uk7sQDfQepo+3LqG3AGD2JXxGO4Z94SyNIjuzvAsEQ81JxK27cen+0yHrNGhPHjgvr+c1
ueJy25jQPUnFarekOQYSxXh9KzrdbrTjBBe50QOJ8+DXbUYvrY/ak6pcFXmpnujGt3ATok6LdTfq
6jGbYGFvW8IhGhKomvkr0ZX2ZWgC4kFA85k2T/DJi8vipYp0tbNjZL4blviwwEeQQU4ka5IVEUaV
iavL9C6DWXrPvaNyAJ41uGErcma6gfZkf/YGkFltKOz7APZksvLRncEIUGjnSxrAB4IJ+Nts7jL/
QKjKdOdnIYrc0YrFSx/0xMaUTv1MWd/eOgFA0XU6WuZTN3OA3Ebm0PEsmbpbQfEWX5DIN+k2LNzI
OGE6Ch9h8JWfgKu6emdj4Dh3upuw2BoGGTpK06Mk9u+YRtmNOXfJY1N6V9HUQ6UvesJXjC3sVzg7
UxvcyjYwrzoQiBv8dxCZcJdYuD44G/oi8vYNUEU0XejwPyOgtwhtrupoKQk9CEXFgGFIGLaY1kIn
Jsk6UXSlUVxvB1Jij1aaQ3qWTruZazvfdabZXQhgSG6niq9xanWEqnauR0opFI5VD615k7mt+hQB
aPvsyirc9RhUshW/5rxQUGV3GVtjdow4ZoHtDR2zXiWKSQ5BjDL9UpsB5BnGQ3ANjThnabGHywqC
zkMejvlHWAHx3kwcg/og7C4UeBv6lZnrn2ncBuvI5IxYDNHJn5GX7krVdKhlgiZelVaUPTJFEfg3
wgEgSpw4YIDr2nK3AKLmc2aI+jTgL73gG+YXlkyS13BOWkD2bYtZqOl3Ebq0Y5NH9sbK5od6Qsq5
FpZQL5HdeDd208AJMhP1P/311/+LqgsNyKI0+c9V8kOiX2lAJOX3ZfJff+ofZbL7h08p66CXJnti
KWv/qegKrD98IOdWEJBoQeNkEZr8Q9Hl/WH6SDPRVyOYxdHLx/irTMYyTLg9MixUYOzUaBH+Vpn8
Q4eMZia9aAdniqQVZzFpfNe9wTgYZx3+qDNpO7RcCpy0jiATZZ6mbKaHr52X727QzZ/Nt+9Tn5f/
4L9acn9e0EMCHpB0YC4uSP75d+3TjG9dc0h2zjYzELYAPCxoGHG0Uq0coKWIv+Wp/+t6mPZJYQ5s
pHHvhC4U2lAULU/C0IndlzTgAoSLiY/aQTHw66/2Yxfu7VL81PzWoAtMz3zf+1YxUtUuE/IM6Nd5
SbwUF1wL+ZE6LxJX7TwH914GwR1j33j360v/qEn589KCjvLSlaYP/r4BODQZ3iBqg7O2SCikyiFs
ynBKf1P0Eb3bX19MLEOFd78hTyCmAToFpJG/V2ONFZFYHoqF81C5XMirFYbQITXzZN23Hp3W0gZ5
fCpGhrPrScW9fkRWS4k55ozETav8e27a5eu7jEFcjJSYHGiBLr/Mdw9VKmIOIFEoz/4g+boYNKED
G6g8/strCYSWmCIkHaa3ttN314pS28xjwuzOth7EVUd7+YvXFuNdl1q/c7v/2Dz+82stxAAH2iiI
eOedqClpa2VgDJPnPoy/aYuGe2cxk/71r/nzowOuAL7Ocg8Fq9S7FxLVsvRaK4egnKFPSf0eMYxP
T2It5gyFyK8v9q4j/+dXsuEg0KpeJKzvO/JUqQKcsrDPqZVwpLV7rokjCXVTrnT95DeZ8yLdiZcU
m/vdFLf2MYJF/Lshzs9PMBoMlj2AiPzNT2350BJWGLpgo0e/XXAipWCSEwZ4nw3NE9oEBVqEzFIu
hXSH4OPt5XVqjGCsIOrw65vy734BDDCBDJZfmlnej09vllOmF1nNy7sIU0yTGmlgqnSWNfKKv38p
4DCYW2jKEtbw7okaa19Vymvsc+Jwe4Mg4pUldZil3nf5JX59sR+XepZvEBQIjwMykrjcT48vWYok
RDY1Ac2Tmc7oDlT9RAMOzvTgj4zGloSOX1/xPUKGSzJrhx6DeHL5gd9LN+tsloyDvOBkhhgFpU+s
4korPd65gzHeJTrkd0URgPjEJxM6iXilirGtzp5BjU4QpNsc5obt720FaWVW0yeeLUROYWzAtE4E
1u1ff2TnbYv912oK8sMlBgG9N11xmxHRmzvquwWl9IngJO5HnjTqkZ25NA/IujB2kdDkmFZmMdFe
YF6naDZUaT25dPsc91YpI6fsSwFkEQkf8kOGOGe+wPCG9QUNlBxrlMCoBhuDldeE0UuqgxiYBwkK
4Zcm9se73EX8SfJ2+0UhPT96IBLVBlsh1kgrbZ7a3qvOfiTtk0q5gaspS6cbwnIMBeTewkBMOg06
QCiC4iA0vL2V9siz2BRBTFQOyTihvaTkEaaalw3X8LnTNFGnm6bxQd3LnjA2Ah9rcaXjiieEGM36
aULUgOcqnAP3NNQ2wTtttAgilCjjU4ZT/UtGg+vJq8nSPmGlmO5wqeEvtVpSMBacW/IsJoQhK4i2
bpYRezKE94S98ey1mftCm4+nXZII9zKJQH8BZrfs0H3vvBRTZr0SXWgxS/aaO+Xi83EGr6G5G9EQ
Zf3tYbcHDjuMmASuWLvhJR3JlaGJZqyp2rijIQlIE2PSfWjb+ovSLaLGyhIf8aNyfyA0endaQ/u3
QCl8qQMaO6vCHYJ7MSr9JSsiayEVEGUzaypCJAMquEecy7+F8IyOXljyXynSiQjelvsmYTgt8ER2
1JKdmoTZZZo7FbFKD6Qntdja6U8MGxm7EqZvOc3eKV4OJkbqjTdRQ9KhmVpLTuwEzx0PHUlOTkli
FHgtnhpMLc6L5y4qP7zBKLn6yp8QuCwx6ad6WS+N3iPFjyk89AFrtPgwjAqzYqta9kW3inn/KgIN
om0x+8TeGgU5jpMDUnpNgBpCN49UWCbIWbj4u0ubZ5niM7jXZsh/1m+RhI6GPd7UwmcvalsvG3dT
zr4MpsEhmZJxy3yJ0AzXLoQ+56WvGucFgWhAFkKpMI85k1AfInu2DvM8RB6gYFc+l31fIoBMpsu8
oW5vsOWLVWrkwt/BtlCnBI7yMconLqPzcVwP5VyRFaVDF+7VDNHWdH3anB7TpCvmbOa5kHGFRQ3I
HWFN2l4DV5TwC+fpI3EOzrar4ro+ZeaEuodnMl7Npi5v21r7JXjervhaEWT4zZcoRR2LbNaAoG6M
9SQoj0CVWZnWM1a97WAydFm1xlQ/glNQmmnF5L6SqSk2GsTNRaVh6e9M2/cG5H51shFMT/d9RRhJ
kPZiWJc4A56jJTUFICAmLnSC+6acwrOYWq/Z+3pwn+qkWLAx9UxQ+ECSkCyiCeysnJ9LkJdb7Ckz
up2en9EPnQX7OpTPaY1Od1P2scbwTU7bchjVcLsabb2p6LYNZ8BVz+FlV9AXXRamkN6GGd51hB4d
y6ypj6ki+mdyuulrCLxjGxuJcTsFVfGYZD0Zy1PZQkojCTZtFqJnpl68VvJ+JGQzhLDv1l2P5Jq0
ev5DIMcX2APLPwkY1SpTNtMH1yPSBONds9hbGLp4foR0SI81NGj4TAfENZOzIZMBUkQYciEa3iHz
QcitflUTEtJqWiLVZGytouo+1Znb1Ou+1LsOIty6jM3X3KNvBHWOQVcgxp02QnsDGpd2RtgWt+xK
yLDn/8femXTHbaRd+q/06T10EJix6E3OTCbnQaQ2ODRpYR4DY/z6fiIlf58kV9mfu7e1KLuqbCqT
SGQg4r73Ppfl/eQ5re6EM/lE8ctkp5qShVuzR5wuED3steGxI3sjXiCuDegHcsUYkNbemgx6dunN
ERtsULx9u2a17T/izmRBqlUoHhc8fxAT+jF87nxE6W0wzNiySMbPVM1ABx5XJZRetbZco36FYjrf
ktzHJK39q/jTeB4HtCyTkrNwedcdDbErU8yN3OdpzxLEaszGrKlZbWfOUZC+2cJ5o6JXrXH46g+J
i813drL54IocOzUFGbw1H0gd/M+qeLXqNmY/l0DwFuTja42ekU35xUV5bb4uDa0lElstk1a/p3GK
YrPfy2Bq47WbG+7n0IsQvZNQHuBlEJSr5jgdgFhmyW9y7N+yxrW3LjTaeA2aspUvBYMq4yGlb94m
RpQE12OXpWuvSPMtMZL2ADtV7Zagap5UGIN2DHFtPaHRlfde3Hy1CvUyA2O5gRPSY1IssLMCxYd3
OzTWR9wn8YdK0+khHnw+Ob7x2bYdc0RWJ/YntRqTNF/wNEj/6LmphGA4FQ2qs8c6vs4HvMWHPpzN
S6etlytyy/a9p+bUWIHWH8TK41OAtIGe8GxUI5PZWfTF1dx1zo1KqTVthTPclykmwq4W8p2URbGt
0f9/q0NvvOy9RlkYBi1GpzSup2u6epPVhCSIaN8WLBeESTdZGTjHZRp/w9E9PVC/kqOVDuZVl8bu
l3zyiAp3NAjyrKzQ9tvFjq9DZ0mv4HTYRyOcQm+VjLF8s9KpuUQnDJF13eESOprBfLInNrMXLHk7
EMADszsqB/CtOpE/75KiovkgbwgOgQt/aCB8n8xlUHd9YtbEXePpdSj6dtiaUjrpcUZWd5mVmNSB
B9EU5NfejBC7D4nbHTjlGicgjPUTupcVro18AKJvGb4JqZib53riCf8VfJ+8Ghrm2Lg9l8sqk8yI
4c1DhqgFx4uExW2fO4wB1g07C4OSKn+8i61xoo0mi5AuJUveaz739qpbCvfE2Jtl1DYXMgJtM1YT
vuRuoLcJyfaqp6nFXS1hS8tSUIDUz1l9f8f6PkS70GjVLm4wmTpOCyWi8NRBDn56L0vRPjGAk89B
QcnXOKscuuQMR9qH7+qYSYIxEdzkhuGVz4QnUskHOBGeQ70JJiwy6IMg3Y6xelScU2jnxrrrUu18
Y5n+/GR2k3FFhzwugNRu7V1g2B11W2jHu1b6Lrx2rF308XLvfo0goX5uArt/B2rqf0xe76U7k+iu
XMtC4N3N6sLvVhF1gl9Vr9qUskW1DAcM8V/dZI5vZVbaPOVS2RNtnaH613XVbpI5ZXjg+F23znk6
3xjFlG0tes36TRizZ4/VMs80I9RQL93B6VFUcRBi5fSJHeD0HNZ+rLIbE3quuQI/WtwA+aRiDhaa
cZcYNp/atwlb+W3eRj2jnr6d9+v/cQz9jWMI95rgFP3vtdDruuuT/7WmPx3nEKLgN4X14uP//O/v
P/pdEPXdT45mR4BAIxlmnVXP776hwPlE1hMnj8Zsonvont/vgijmIOx7qKHoILbFj3HY/MM3ZH/i
XxU4jbTbR2CE/SeCKMrKT+qW64TCsWwieMA3yLjidP75OM4Wsy27gtp4eEzsTUWYJ/5GyZjdqjV2
ZB/6sWGZCkw/8S4ia+GrXLEBDzAlSLZt1uRl886m7iHf0kgWtwejqAVcXlaJ0uT25lhA6D4AI05L
LNM8ogtuQQLLGXjcLvrcVTQcxsZUsCeGiMoWOqfGY1Uq9tssWfVrJQMerqaKMAtluDORC0RwEonl
vFXdKK5Lkk90IFSx560GApnN3oJRAbo6N/SPUM1arvMsXW6ttud4YQteeGp03WkvORXGM249SuTm
+04fBWnLo88bqJXfEeWq8vrIdrUOjl7oc3xCj3xkcK+PlQnrpqi0pNDoVnhc8JSng9jh1/h20LGs
mOOmsMWjiTr85lssVnVtDAfw8PbTWRWobGRoaZvsGLySPUasj68YwZmmAt/hj25xnLK3DDPJAJ95
zkdGExx98E7NeZ4miVc70vuc2e7415xZ1Jdl7XLWi7VTdYh5A98OwVOBBmHasfWYRWA71oNNcHbl
hTO/tZPzmkFOQKzITH53fNzYWIfJpFqQcf9lBV3q2mZufwrGCCcQDTBXWZSOF3Yd4uVP8b+CkNbX
89turZxLzlXc1/w/3z7QwoQSsgEOHT5bg/6ExwUNnI9UyhdWOhpwpkYHjebcIlJhwhxP74zS4leo
CZfgjIfJwKRQchzBCTVwXabM4D0ms0F90LQ4hrv2DT/WqY7SHQ+00SXmZ5gfjr2jtMygwpR1HtWU
z80cq/B5Kab7XkmXrT9HRSrvOcYqS2Z4g5CtVudtYiNK67GCOfGKTUHftSU3ej47PNXgZfAncXTm
r35CsJl3wk3Um5zdEqQDtuz9yN1gdZJPNrR76Jbh4toX+AQH56oA/tGumxihJjaIwMI21+QFf2po
Z6N1Nt6a+rSbTK0+MrJtGslBagYzVjgkjjxrquVYUfrMVodHQrmlC5D9qtDn4rqBYHM4xyuNbGR7
DT6K950yz1Qc2VDcbDMm1FNNJXcMiDD5MYPjiLeVAjwCGIX7ZAnn5nXQHxEPRfuidAekSiH5w/rW
BL/pWuHWd4BsLuOIO0DLGF2TRc/nWzg1fK6vFlc1kf860zdp5I1E0OyBSzLhmL+dqUW+LQmYXTpJ
RsOtBZvyGYmFC9fXjc1Btwi4YQbfJBBUaRTj+StBtDbdQ7Tg4i3kg/atVnFwG7evPPy7AwD/Epj1
QOTOYRpMjpiw6qqRhG04RxGoKjpd2uFhwtsqK0j3BTxtlPy05NcxSSSmcuYDbU0Mjax3JjeYQcSC
Wt2R6xN1Dht/q+e3Pp87mFYhIZHjwRtUhGD/PH2yTxf+hLoRyDtYUOjRHHyZ2LdZCyySuKdcWE9j
FW7MovEPHpnAnVlQE+22MyA9Cjeg7tdah7bnLp52itxqonlAfMOsruQNKZsVq7TqKaElam6uKCsO
t+nCAMBmN3F/jvNwWCezWOK91yYqQKt5Tmg861kyTDNCmyECyBUs0W8azkNUmid5+5qjQRxCeP77
qE+sR9/mnsf3D/4+SIiaPkhma85hJmJyYQNcOc251knAVvNBYbkUj5GpVHOMa5/Dm037FhMRyhX2
gETS/eBoGQpce3co0sh5k1RpdFsaKLinYOhwgy943NjeS41InDhWUlGD5tSiRuMrWKZlw7gZS1Rp
1twvQiIZAX7XpFjqoZCUWnGd1pwJy1LwfjJQOdF2DPWd41MDvmDJ6/jjLRiZH3GOdT9NXO5uLN6P
TAo5P6auyFCgh+4wkB5vd+d73rEwp6w5qvIuLU73Np+mxxAk5cTpojnze5p62YM/2/Z3hJ2Ra0zC
euAytRBWJLa+H0Mt/DatPtvg5yFXf17SQN+nWL/I4eqjCy3rFxl8GWR5Qp7dthGGuHVogSK6gN+W
VlIuLyD93fkbV46B8zxV/Uw7SOt2ye68stZ1Qu4C31b7LFK7qp6nOF7yz+5ks04Ujl6lzvNHJ+nd
t7Agw5cNBKlFMlhrHEcf+CE4bzZ4T1dBi79/tUQxK3BYkKyblMtCVrB/0C4u5m2rOUkqkdxYS7Ic
WH5sSHSkgdlCrOK6quHVcUS/LCuJq8/yo5lYlEzD4k5lxe+ZmRZ+gMRgYIkosb5XvVvyEVVaNs+H
mbWW72S3SVhiSMJOlpvBLu68j7oqn+tYdMcwmgfGBgvVG+xD7O6R0fJFjU8nWknslI/pEjeXPGOC
W1H5JpW03WjvuhZ6VSvIgLim1lkZoWHqiJOn1G9dlMMq+tJCEjQ4tZ8k8+h11/tr08/4DuBlFqXB
EbZfLmQyNJd+FnZldGsmNO+GYf+5okW3aWS7M1C/bxvk06z07yPLcc3Pi1c0Bs+JuvSiC0GlPKuq
joaCRNgo2xxwKppNuQFZpqq1L3uXCEPrZOumtvCfCZxtnCObgMKPXDe0WVSD+SmlHsM8HVES8nxt
+NOCYFtBpdwt3lL4h5DbsqMdfgCRQzg5JADlqJtg7v2jzEIec2QeaeIxIH+Vk3hyxFhfGaZX3VBq
GRx9ios3hQBP6CVBvY0DxpsrkwKSVZb7w2U3j+aVD56YrIzhzm9kILKnxS+fnMxvi1OBCfSuzQnY
Gz3x8bWjKP4IRnskVteFvyVU/2AFR7Kkssjati7umaCjOGPBuXUwx3bEmtuDmwyI+a4dJ9MpYJld
BV2SLVdcL+8j64Nqp0i78BxPzW2cTk9hmDV4Wv1u70fTFwZLazfN/N/idl7uE5fmYFG01s4mJruy
epdmIJPL6oWVt3Xncn6nLeERjZgw1STlVZAm6q5Ui4uYM5Q7VDBnH4Wjf2rC1NnGrXxsQ+qokdXY
GcE0beurXkUsUXnJ/mRKmm3MvuE4lJ04WnjODm5Yy4s8HJxTDS54zUWrtmPeug+zh2IHTTLYGiF6
WcaKteIOyW+dNtv47DoNlYsbHgIUZTtjRW+S4V0Unb3cxfi/7cquDlTadftAPyEwpCI8QJo8uDkf
mEwX41VGM9AqJmtXKnMhjZbWBu3UvMcBFpzqpeifkLGN01I2uGiNwOfnJkT63/qxCNmXWJY6gkFs
91na1y/UAsHdorNmTLm/rfwRKGJw8CfbuMZ8akJnEP4mDxyYDu6yy+q8BAXg+29GXr7MRotRnnqm
cj12iLmGz22DXD+ZjJz6YW9GeMBdguhkENOYnqyCB1Gc9Bdj5X40SexsrR5NVzRmoVcrQdtHZ79h
MG7aTVTL+YUd8ZbddcdOMDWrDZ3n+bbHwvhIPFRcs/J35TatkXYMWs4PpqRKscSiupEWYF8XvPF0
opHLF6vGJiUxsJAEHdeud6lanvJCbGO36LCd+lDMs/uUBu1hJWhGKw6+kmP8weIf77BntRuk/2aD
QFE1tOBA21nVsU1XBtlqFqYu9Q4BAclnA0pzwGMvsihkGUSy6ZqeE0jSbn3IKFcwYVOivf303HhU
hilvSaj2WvKdQoLYDonJ/8z8dOdZhfk0xXPALU703TGOeLXY+LGQlmn4jkskPjH4uE7GXn42knC4
xMZ85eUVvXLsBh4wfJov4SQ9INGcXfoj6ZAl/Sy9ZjDhaXqUvButUBa2LjsLdwBrhnaCIgiil1Yb
SpdvIkg17GbHmmMIBW3BK03bLOoRLbjUqxvTYoZkyEWn7L2fZfSBrhm/GyZBdMOc4nXsmoP9GiQl
T11rILCCyk2tzI78rltetiZY3R2EOcaR5nmQAmw07LYETEL6whN2W9Uk2Yh4o8OzKW2bYjmaQjFM
J4BIqV1YrGE9sC2H6tv8zXj/ZwfM+ejscrC3OEAz4/+TD2NIGEM2fZodojpkQlDWtT1/Vo4aMIAs
ShEGKUN2I3XlFrm3mnLMPz9IDv/CXfSnPCyHd93Iyt8YBPMufnEzTIknamX18cGdYSOuokrG0IZD
EVma7JfEbDajZp/aaRJf9k2kKPryZHQdV714DMyBiVqds6v863f1Ly4L3iNdJeGha/j+L1P3yh4i
2I9OfKgMnbOfefpvdUwzZEcGoKBPLXY+Q6nYHBmwiF//+tXP5p8fB8xcDF7e0/9hCy5+daxUi58P
1ai4JkvBUSgT7dLobq6gpNC9TBbXYBc9BUCt/ci4EHr7XTmFk12OTttYN9gxxpzG0ryPk0OvT9BN
G0N40kOJ+6myWWj/5g3r6/HzG8YGIVwkY8s0ffHr9Ropq0TNC4pDBQ0FdMUyozwyUsYg3hHzbAk3
loBgZtm+lU6+3Lc9WkWbcJZP67m7L6v273wFWvP5+R157IEcG9eKbwsewz9rQobbGmpg33DosMZy
rDdgtvRIUs8SiQfGNXSSeDVZlvxwwHJdNBpKVU1MUPYCuThdS9noMxhX9q8vlf2v3pjnUGzsBQjr
7q/GL39kJlh2bXJovJgdKqOzmpQCiMjOn9kV2bJ6oHw+cC4WivHQE+yaPjLm7uP94FCOh4LP7Nk0
F07LznlfLHqOsUbKISp2yIoA7cYjUUTAlFad1nroguKbbZQRaknud/NwtSAMfnw7lKblhBHqPOmu
lma+T6KU4PGYYbjQ+7i3tMq5t5QMmMu7Pm6Nv/mcLJ3p++VzogHAwZZGbbQXOvqb+IOXIhFGmy6j
b+ztxGUNtGqFaSAY9FGnmnn354n3YgWj8VBZCvFkLhPe1pIO6mEOPa5WbAtOJ646w6Mc/isXi7/O
fsEQ+ywPYWDUH3aXodLQwx6nh1pHV9ap34wE80YsFWopeXWXgkHmY/mCfTvgQPBx/uz/o0T/jRLN
Ch/w/fv3SvRF9QFO4CcJ+vvP/OHJdT5BrMMopJPLVOWgAP+hQAf4bnGKeuCIzxFU/tEfllzxidQ/
7izfd7/J0/+tQPuftG1L/9j3wOs/UaDpe/rlLkbnZu0IdcGQ5QV/cqcNZChThZR3ESEjb+y2gEiT
RRFMfkBOzSpR1EmuFrkwiR+McVrnsSVOXtKVV8qLnHktRJVvIzMdP/xBlDcqmqsvoZkt1O6RB09X
/FS5mesIZ3mlqi+lywTMxMl506XMelZAhewrykIChUpc0k4pw8Lbp17w4Hd5cc93frwxx7ey7nCy
E/d8piWge4UFNRprNRaVIibYzG/UegPi4PS/oIogtEabOaQaDQSQH+c8dtv8twRvfUyrcskqsbB3
3tbWkl4gwM8ocUU4XNFCGNk4/iNFbWSH/Wtb1JAw1x3IYywbQWbvW9wENGyDez3ZmT8GW2Ikqb+i
RMKz17mR1++NbJrXuqfpYZALm3JQKZfAd6Z3qkqrVyAxTLQ49y6X9Ga2d0uTxW9Wgg8nzayaeSkV
IUPZUKZhmes5ZaKo3Lm+de2lDjEXzW2H32by96Br8+vALuc7B2bIrln6zSLrC99niVi1hDfHauhW
TB/3k5X6t6LFlrzK7PJ9ZqaGvFUGt54rqFXss/7BXia5SSV4amda7EOkGkFrh6Gxyj26WYYr8TKY
pzS6UJQiHEdVJDk9EG7IdM9t/VNglla17oyleLbLZngYCNSvskEwmB4YRr6kfh699Ab9ns0EnLiq
QuM0KYu27IqZca0WZz3NkTqpWAyfi3xp2rUbwnicoq69TChO+BrSzp1Rb9kb+UYWVKSOTlVsG1qp
M558IV2fmGjHK0KmnViF3pC/tXjVtki8rbuPU5hUK4uyhy9ZBotiPUVt26zy1o5vqwBe14FFP71P
mtz+bMVlehcql1eDqtk9iIYS8qFNnEthZUT3Etw1BwKqMVa9utlYMCmo2BDjfQw4e+2hUb8aVdwd
bbMMf6dR2u92nkmPMA6EKUi3SMrhvXaJT2uMZrXxksW2d5s4PKpWYxCBzw2lyt8dTAQhUWKQMbGp
yk3o0kTblqJ65HPMnyZy5rf+nMkrKZbk6HeIEltRT+0piSqHOuslLjfcrvVjYLfmDZyJWm6Mln8u
6ti5QuMaak0Pb64z+t5SSdqNb/kLkl/mQF2KiRBweWYrMJtjOKYmf6srEff9isKnJfPuZY0qXpwq
k3pp4OXS6NWhnPBZRCMcOGDLo70cE/Buh3bybkUAU6dxfLW2bSKTi9OFD3PBt2cr56F4hd6wrEQR
4Y3yB4d68Lyxauq0pfswDGjfqyWFYd07S7tOiHJdO4ReT73rJXtO6e4KiR+8U87zMozGfBvYTMU6
vi/3kYQntUrHsXiazyFS4sNmduunEv10Q6PNYD44Sk6M34gWV+61JVrjMA3ds0Ow7c6g9yunCZLc
qt2NR5zt3lWtM62lTrcWOufaDOVyR3bYuhh0CpYutJgGcVncTZ1NP/r0LS2b7iI7LLZ+wwcJQ3VV
6nQtHTvXJXrboHO3JgHcMTs2U8qfZBstc3EyuiFhXU+ndoENHbOMaHkLPRr7oeSP0RlfnfZNHNu5
iHQCWOgsMER+eZMSD8aRFW8mhU2i1tnhTIkIaAqr9TKYnyudMI501jhfMA1i4VBcw6g3L7NzLJkh
JMK4TJ7mc2aZ8HLgL6SYiTO7fGKcJqx7NnHhJiLyTBjzxpuy7LYnDE1/JYrXcunrlDRiMexq6Enl
DGpw0nFqc8rHjXXOWNNdjniRiJyGcSLYoGN0GptcdpsKeexsednryDa4vXFv2cS4hVzg5JFfIcTJ
lPTYxb6T8us16pWOUHkV4hvbeZNAccPE7umwuBl3eIrOAfKZCgvt3thzNORuokPzejlnzmWNVTXQ
QfR2WcJ7mjTp84zTvrjLdWTdC7sPwhzmMU9jcanKsN0CKAvAw7mz0MtsS/YdUlj86OOH27jgXDet
DsnjRyg3sRcv14WO0C+j6J4ULQHIT5RhW2F653YGBkYdvu/IopNvJpBPY3r5MBZRdOfquL6jg/tu
bS4bm48J2icMbx3vL+boLdGBf0tH/y0NAUg1DsDTYIBBIwJ62ztKDQ2YiQpgNzQ/uxooAMeKxFgG
nR3bX02uy3+f5lHeB0bor9UwLzt7UeFumPziK0fV6lpNW6kRBhMGODblGmzAGoMJpk+hHbRJqRnt
CbZGDUOwNRYBJxBumVkm786ZmoD4JtccCu+5CYvrsDaL28zVPacauJAyxt4IYd76jnQ2GkJwUWpA
Q0Ed4MYYNLRhEl/csSO1Joz8gRM9gr2GPPQ07e7kmfzAcqgpEKPprTmpV7vlTIlwcQILPIyXxghC
wpXTcqiCdL7weh6RmNC9CzyYntj8Z5/8P0mvceoP2Fn+xT65nn7ZJJ9/4PsmOTQ/cQRHxcFc8cMO
OfQ+edpD7yHwgH/5KbRmg33h6OVj3GCmiv3/v3bIjvkJ0DB7bpyx36Nu/wBDTjbi5x2yJm8BXPfY
vYcmlJfzsfiHc95S9v1Y+WlwNNuSMqpMNpspt/L7mVKgjxKx42I6p6rpeSZhnZ/D1ufYdaYT2JEv
jVtSqeSyCeOOt47dR8+54ut92aZEuBMkrPiiPmeso4r1f92eA9+0LmyJgPrPlOFMd0PX2FQOL9Rz
HEkqFx/jSHR8BGP7nMx1RqT9nC3vzzlz4OV6BZguEh1CH3UcPUt0Mt07p9QrHVjnhF/8XpFhjxnr
X1PoNX7u09a5J4ZP1n2Aivm11wH42BivcuruyA9XafaqdFDeieLx8xy35dpaZPLVsG3EkjB2geh2
s3/bMDljy7/Ykm96PGOZpspuFXbO8tUvDeOurjLkSzDb8fVoWNGFd07yx2TkcSzUtnOykizP4K8q
QYp8oq1eNXF1KLxIbl3SSTRm2PG8toMy2OMmgyAAgqZ4WESS3LBjIHU/0HyWTmjYDHuDIzGkcW/W
c2NvFAVvD2USo4xxWC/81bKQzsWWZw1QH0jmxKD46vBjERRhwrrpfJO2lxFsSNiB1IxyKjyjPNsy
P/T0ib/26Libw8uOEoYz76damWETXIOCC3nwj/5wP/qlzhom1OIZpuQUEoEhC9OyqJnNeM1DW0z9
UfgB6X5tLUPLxGVmaMOZOHvPAm1DS8+ONDLG40uhbWre2bFGNx7uNdxwONkibWqzz/62uMTqVmjT
W5XouPLZCWd7SPXO2R/HkLQ/9mfXnKcNdAFOOnn21Jlnf52hrXZTnBfOyp4U87fUUf171bHtOERR
UDxHw5xdjHbVblW4ZChQlTe+NRibb72pI7CtfX7h2fKXafefqJHBV3MqphvVyzh7bk2cEOOdMoK0
LuD8gG3Z+9Rk3FNDkdyWVriI4oNP15podyu7lGs7OxWV9idTdQA5mXcwbLyOZRtuSlHTrOf0I53o
k8f+S1hPjMye20j3hRTqwZEIoCiHgjZTIcbqEFWi2RmQtTFbZlCiCWwewUrkO1nmJV9vu1ujMmEQ
yaeVXxGgxpNSbyVTwjXaX7Rj6IewToxtm85MKrrYhmKci0urDymYN4WPicC5p3T5UEyme1KNE60X
hHTqyqrlACoIt+Iwz025Gp0l2lRBxx3oVK15DRh08TZSDgyXaKPZpZnqj1g9GZ0AZLqw53A6DdBT
N1Nb5vvWBUayqkvVXnqyHY5WNpT3i6DMAJar5+69rOrvjVDeqYQvZk7rJ0DaJ2GwDODv+CCc5Wwy
ANerOs3kowEN/rqYwIrKivw4rEnxgDeJVSso2Z+FkChWJmYzgILkaLIpRqxiQI/RPr+1neqZcIkm
8PLFNnBAZ31873lVsi1rka2jtgIUQJEnfGVZUEOqvHI9556+2vX0SFKJzBCkmwu/dtTWKjwIflZm
3TMFgbpQqHzLocG98F2n3HposjNcQTlcuexTt+1M6+NCTf1nu3CcF790s02Ss6efm4Sz0dD7j2gs
w2UzeQX1Q7FkTWGbAocjdSPj3VQzYQoGGerGzD2uXBVntwpM4e906wWHWjnOYTDC7DQJAzdeLON5
F1lqWPfU660n+oPWcZq31+VAwtfvSh3Mt95MbAf4v9JxN0cl2lzY9ttS0lS0opwpuZs4QG8jBWxo
7cUFV9uyM76obMLC95TpOdfcHiG/pHM/01RpVKcUts0NQHVa603X2I5VrjiIWObWDBpaDh1/2HUy
KF84jQS3SR/Dwoj5+F+ywN1Z7mBcMx+rbqhspreoiM1Hyg8KBsJO/0o/kvPgt3N11yJqbxfIRbui
gVowqj6g1MUBNlqgbGzpRyxYdJN0eEgduz4GibTfkHyXg22302m22uqK0Zs8zIYrbiQJrTWxgYFv
1bQ8xKL0glVpiPS6pwTxxFBqPEmXXnMzwV+AsTDf1E7AklnENySlskOKY+IWf7UfrPDP+JBf7Hhj
Zz1SCQ4ZdcTCk+xKJCP6y4voKakgx6zKxpVf2P6RqFBYlE/WmEt6YPHng3yZf6PIEpuz3ahHe7RB
WUQZxmJ8foxVCRY9tfFknRS4hBM4izGmvsek0cltk3sX8O6DFY/WThGK2yxTC73JW/rkc9M28tZW
HiMuWSOasTC1B57o8xuunuLRThxfrpjMztsJxXttWo5aZ9yVR0I4d/2wyIzzuS36/sVsPb25heEo
cvNlMZB5DzU2yPQzDteo4tBSewNPotwMMjoqE4aMzHrK7SC8ljKqcS63jTmrj6AfvW2Uk5zquhTX
dWI7nHC6bopWcbIM+8ksH6d5bvdpjq+KmzS64KMsNkNVFXe2VpLcyj8OsdHQTNul30Tz/+jIf6cj
o2j+paP58q2Sb/JHJzOHD/0jf+yQHTzJIUuVGbgOXdGCXep3HZkqu09UAmFepypC6Lae/9aRiff+
4VyGeAgKUeBUtPX8BnrvP9gVI0L/aVdMiw1zT0gAsHe9X5OkbdQHRRbP3mVpNQFtlxT4TRtPwAMi
myPxtrQrH6AKqlBe2nV0XVcLj+DOhRwQbhSOGPFQkBIyyqOUmIjmLd2mnRMdgog7Gt1Utz9jaFHN
dZ44lA3uyg5K13TdmzpihILrsztwqFnr4x3VnqV3YoIo3/N4uuud1AeTRC5jTRbR3xVOGILba+NN
Y6nlwQiUEifaS9Nm3YaiAqLCepipPWwTaZ6qWRTuOiPfRv0avikSQC3Q69vMiPKHjuD2qyyUzamd
hy6tzN2YNZde1SUIykv4YuBoq3kJHHXbOSzIZjbI+RX2kIo0cJ0GN3lbea8tUu3GCOvpSzo6PHE4
0+5oZXVB4ibgSbEQzDzb7cQI8GTSFZurkoZjEl5fPOm2L5a0kYupLgzfqQ5+L2adDSRwtAKavVzw
l+hqHDz7JnWpraVbRGz7zA7XM7ok/44dtndDViXT2lwWc9NPMZYSNuEhRcJDzZLoRN6ymgReXobI
5e2AT/V5TkroON0y7eFTLnchzg2COZlWpFM2rqBtjJRClCz94H5w77J8HG2ssZZxk5TU682uh9e6
ngWybl89JspnCx4M9S2PWH89znHCfph8/JXjjtZnA+qDgxHLsm9qh2rFsGG7XPqw9HCqq8uidwED
pYMzbLHdDltDr4aTEWGFn2gKZ5w814AxW/XFwFuzo0DK2BMyVRdOYql35Gr/IpGieVCYTa8Ho61P
tREP5d5RxnIzD8obhdjNo9NbHlvP739H93PG5MpwrYa669QEPEStwRg6VXckOBfTNYO2NxX1hlBZ
i1vD6gyEFRFgshmnQk5qa9LzaL7/R3H4HykOwGhY3f694nDFhPf3nxbUbz/xfUH1WA9tz3U8G7II
fokf288EgzkTr7fL2ACJ4Ye5HBxayDpW4CMF4PkwWWr/QOXYLMJ6faY2JwTzAAL2H6yvvMRPs+XA
J6cP0ABZBaYzqzX//EfNIWSU2C+GOsDVwjDtLlc89X+4GrffBtU/wnH+/BI8BVwYgnz/TcGY8eeX
iCayALEVKgq1bIhfNCosFTAOLul/XfP/h1fR7+KHX4RjDHm6hFfxqy/S+FLPv/fu+v/vJfST6oeX
8NPaoeOFlyDU55t3S7pp1W9//RJYaX953jEHFgz68dOQYHMIqfxyuWRhMKvT83ZaDrt3Kg+guqYm
Ndj+xEu7cNbx9pcRG1Mqm21pDrtZ2vOWI5PYL/M47dOm656tRNkCzJ7MNl3v3wGgHOmQHefpFHbk
3mosdRu7n0fQplH0kAI+TVZ+OWSPSx7gscj87FJ6o48NuPmCIM+YJ5CMKcV4GAC4ctBIYH6GglpQ
w0+uaM9cGHQN9cpLgfF73ZBdJGbhX5qB8l6NkuMtjNkluTJbw7ssSLStlWlIAtEuU4G4HGbmQBAq
wcENpwFo4BNwsIIKmMRiF9u+e1bpH6O0tLdQg8eN9BVrqCVPTm71T3O1OHcTT/O9MfgkRmmav3BK
zkDFIJydzAM2CHMjrgKTCH9mOzPlO/N4bwO42Tt50J98RStLrQJrIbEixVXEhPpABRFHrnpI7qgt
n97DnhnMqGw8O17E4dUfM14vVb9PlFK+JFjKMwgRhXryJvYxjETE711HbmXtSqf/arRkt6GlFv1z
aKVBspu93rkbR5M/SF9g1+FEv7j/l70zWY5bybbsv9QcZXA42kFNokUE+0YkpQmMVIO+d7Rf/xaU
mVVSMB5p941rcGU303QJAnB4c87ea+Miz9XSlZ0se5NXgYLZGEhFXYR+dcB2mVJRSyeDPp2z7rJE
I/HE/KlaDR7mpLofSFK+mLPx06P89nU0ODOanRa/qJQyij5RDVk1US32xWD+nFXZeKtoqGc/qfVx
BXGDl2AFIGg7nZ+Hu4eg29FJj7lntU+xBsYQv4xzkQPHu6ryIQA50oh91w7LOdNIDmEh+43XVM1u
oKO3LxGVUqqyoZt7OJe3LtRAopoyNzxaoCR80gO4gDHbmJ8StYconfqJlfQPaTl3D6jY+MuN1zIw
aJrcZSF9fj0L0iN8bvoVWtkhM/PMG9fjca5qKYJN3lTGBjiOc60GL0kOiWHnOwSvrJ4Q/OEdd00g
7jH2hHdTGOsPS1r9uKIbZt0Y+K33URjqe2E2wVtAsY+KoKEF18bgQSjBLOd0K1MUAEyDwLyZosbY
TCEqRkqo+I2rpr6sUZXeC9wbB9ur7NsAsde+rXCFOCIPLwfTegryGjewExE8M8Jn9buoto1D3aCU
7rqRQy8bzuBN0foivngoFeTKTtuXU+T+Qh/t/gLbq9YtbaGLhjL2WwSefxt2tUkrGoIW/SLlAeL2
lucRUGTYoI/8gUybJ9n2Y0ZMTKX7glaun2M7vARHaD7qNCi2weRycoOgIPauUzR7azCHF9cI+m8F
2Vl3RLzrfs/p14YcMMZIguKewCFTuN9FSoWvRip8DeF0eCV+vrgqutC7GcUsHzNPTUCOW5CKYy2s
i9+mIInsDqtw45IR1hSvU2QNd82Es25MInWN+s2+FKMzXVFzsy7SShZ7UYNk4LxoP1QTSUJqnmb6
vZpL8rNucIGaouoSKQYqspl1p0BxHqS4gElP2KAxLXd9QE6yGUM+WUVZGcHR7ZMf1my3vuiZhFIt
b/cMDWszIl5B4wAaQJUDve22ilt435G57XSzvsgGm359VNbR42zkHMLDHjUIH01kbxKPkwAhc/OR
3zZ8NBBsHqd0qi+sxJjWGc73ep3YeB9WGMy8g8uOYVdSFtwAl/QOVuuVO2WPJUfrUNsjeI2pGtpY
QdbocecduwS1pRXaHLRGz7iN2p12ARWbrUM2SIPfOPPWIFd5DmM50xqFv3NLYEj9RgVBMY316V1G
3WMfJfq0VswC3wC6ztuydxyfblj/k6PDvDNCYuCMQhT7oYwzonG0pHpt01K8KYfI9lXmxcGv1uuy
J1xJw40n9PT4+68bhW1R7jabA1ifHM2/5Qw3A0bvm9ad1LZ3QbFsGcO/FSTuxiQUrFn9viQgg5QN
OKyVdQfttV3JTOlvJA63z86o2k1vUZhdmY3UtjHF6St4ugk49tC4N4sx+JrAKHnq4zzfK68r9pY1
B9t4FvrSiaRsRv7QWh+79GiX3avrSXVwyZNP4fckFqiPVPeTYaHpTE1/7Smdx1dElL0a4cWIp8f+
SmgK+MEkytFH2TrhzauEPDQ0irEYun1+pEBPjJZT0u3bkDw1+woZZ7PSRxzwXpzaD2Js9RfV9vNd
bHJ6XFWE6K2tyi32zrAYl+aq47LUSILjOLvtSjRdjyGh1h7BLg8DAFpevSs5SJaObA5dJqMfnuBv
p1lCi6GxrYuAwvc+tNt2Y9RwKPj6NXfPbrQ5yIqgzcGLvX1R1PaDV9va1kIXsXaVKvZh6hFVtyx2
pFO3q9/0nMF2tC04M29deq2E6UnFSTaT+SpgLGxx1s9H1FjpcWZErx3dpN5o6sXPhDX8YLR6+9im
9vzEQApvUcKHNwrnGqRtyKq22Xr7uKkKEtCl/aLYkJJijUOMOIEinNZtTpijEWjjrVLpTNFe73/2
RaB9yRcW8axUIjb4Iv79nlI1Br8mnV92NOWw002clBbHr8eQktQt3e7pmJAyuMWEEX8tOvLUvLIH
Yq531rPsJvO5bzTzObGq6ZqVyt5FdaRtpjjWNlplRr4DJP9qDrXmHipssTUaDtXIusbr308dI1O0
KVvXvTEWBUNRlCx8bXKBg1gAeeeEWYClAF8i9N1IW/3CqfHJFF6iDvmkJIKiHE9Xo8PmDxxvOnbG
lN0ErggPAuVyuv49lvEXzHeeZoI75LxxMdNTvnbaItjmmQMYiE4EbXarSG/0OskP4KbtFy8I+r0K
dNNCacBiSDIDr3+u5yuMmvOVqFtQroMnyWuf0ogpUIh7LLdvTTqN10wK08GoguLGaeZ5E5cW/eup
raYn8PgW0Qkz3Z6ZSuLOEQheMzoyyK6c5AZlgbbrpJEezQ4EZjIgjBXOoOHHqsab2mlZuqEK03qp
S43YyTl30g0lEJAsrgChzNrUH7yGmv4qIH3salBZIQjDLMrHrhyLHTFbdKriwmkvUOermzqcyTXv
7B7fRTZfTQOA2Tqwhx02fA06SVpoj62u01pBCseO2aShmfVMG3rY8mnii0xWwCSo37t9LVcL6GKv
iFd60juGUw4r6yi9WLzpoTldmXnd0s4a9DcUIkZHd4nYGc1s6Y62fJgx7MEjSZPzXZM6QFEGkyB2
NTX0h4y+ohjTVwR+gi8Z0Q2UzHQFtO873R755jWJZXEd8D8eTa0OIQgFUX/ZkVIKRio1bxOJ4hHZ
Wh34LYqpfazLGftggPsPI+hyRzdONBrr2bOiazHHRrvG+fMABLjZEjRAMGJFIJqySgUT25qMb1Mx
uRijivqBsvSEAT/WLsKgvwXF5ayQOUSL3/qnW1MiEmbxIjskfBlM70tuI91kesnMaYVts3PdZtiW
WWjsgQr1KyDb6gJJTtPRpNQdAD10RKrZojcMFs2o4hI0hp1/dwrteztbNxC15M4Yh3zZt9VUhVF4
OHP8OBC7vG6QnZNzhTgJ9Nla6GaxCQli3nmp+6IV9MwoMOGmits62Lh4H1epbNRGdxXIJatCSulU
3G9RWSa7KqwLzNjF1VgFV1URhesUfdXWBoUVU/TqO0pMCfCorrf8lGocQLBu7LejO5cPlYlTD5Ga
Tk0/NyLiUO3qtijS6gVZPIQrY8q/Un3svle9Yz84ojHHTeZW6QHW+nwEO5Lu0Xd1vhalZK9ATDBv
TbeZb5PQbh4qejnbPgdKvh5Hwv3s2ba31OCDddBE0T5Dhbjr65QjOfjRY5iICReSIi+lmfMLQcvT
n4nb8prNgOlooPDU4dO9aIs3tvfi62gX7pXwkKGtSUUr7/o6ocRolN1wG8xkh6kpWtI3QVMpl6BN
I89hRac4Z3AiNLzFzRhYb2YE0Gnd0669MYVK7gqLKMcOZ9NXu2F/tRohM1xPrqe+gq9zjinawudg
woa5hIfJJ31ZIW2RV7Ah3Mgfi6K7iGLXvIryFiOlIgKTrs1wRMrQXwzalH5XJsyCVQSMkOKgCm57
p8p/5C2N8d4WeInbpDT4RCrnKCiQXcLtQNujccBG81SYnHVbqnSTpswvsnAAXQbQmhZZXnRdatPP
tHfcF6N0iq3uzaShhNm8s9osWSd9DgrMimaWwiiPoOojx9rYU8NMlmSJT0IIqAZQvLxeVtvjxKkC
VLicqVu6ZOpU86aN80ctixE2UosOmeVXFG6wSngTh2JRPTcykcC7syFe6aZTdxuLnfEeqFH+iHmu
vFRzZhyaJmArtSUtNQgl6ReV2xET0g5a7nNcsrWfk8oQKQ70J0Vnu09KQ43KudPdc4oZYAPFwZdM
auqSRZF0iaZJXkdwVF+SOq1fqg7Qxb7SrEmQslnHKQC1RRuFntHgMKWKO1gkQ7Fuy3j8BmURJXbX
DMmxN7qfIaxBogZccYn5qLiQ7Gy/FxUaqAnFycbW0uu57DNyfwjo3KsUsuDAq7pM+4pGmVdX6hpL
VXidsBlaJWaWtFvXteqrJrRh/cPiuOf7/0GXk2Y1axpyVMegfRmo+Yiiq7tNdYoMZphFT2MDhE6f
qDGLIg/u2kqWb1KrvplJO3wzp/FhRmNu7hybOCGtGMQewj0ze6VJYjeWEAjPGdQ6iurm3tKzNl8H
8OHB6um7uV9idhnxvuaW5j6ilk8ADPJWMGsdJVzUYD7KyPDNmmgWFMyEK0tq4c4NR+eRow7rCXz4
b0GOZrAKvWcT1MKFXgljz08x0OnV6sGMzR9O5jY3fammt3AOesJ5BhfdupySK49Ain3foLLw6Kzu
SbYbiTfweCgycJ6dPjIfY0JNd0kX88E2Hv7Ngj3VFJHxYxE4oGRk3HIGeVoobzdjNdvHurZJzxiU
va2yIngF4jGDRhhcolBkAmwKmxgyPU4xRsPudqTaDx9qKO5xshD6YGh3eZ6rg3Kn/C6INfvWqfVw
YxMDfS2iXv4SIb32EvPftuni8BggAbkprDG6zKzUejCrxCvCJWRB674mBVX7KG33OdPttq9kRV9m
1O+CoLPRLlDkLlVagpmQ2YNixkW1UFRbz+v1fZN1j2GHrnF0dPsow3Laq6H5FnmF4ydhxIrFRpA4
C1Lvcun1l2zlHLKAUfyAtknZ/5bFr04lfUz+c/Um66T6SjofgRSrsI7St1JPEv1CVF0AZDlINlRL
wEqGrfHYGdo4reEeWN51nJEmBXmmrtH5N2UFXKoYZ45mUeNdF1OTPRa5B7TAmrx9FLd0fyhhPdpG
+3McVbfSKfOvm1o2R53occfi1GBlBgg5y+KQVPcTPeM0OeDjFIvex9cMIzny/VuIDOynHHv/GjxJ
6LMrzDaUO763RtxtEGsS7AW61JiGwe9GG3YgMze5KuAm7thD2VTOKBNpnSu+m4AALkz8+1u7lhRS
UjQ7YSD83tOCX5EtrVvaZcZdO3q/6tHUnkI+vS+G4TTRxmrLOkZUNQYbhFOLBcEq90Qhd1sjrosN
XTFkrQUVgI8Loe+roER7QCvC7eQJl8CLv2ut9pgZRQ9awx9M6ne9RjEurkrGZL3nPJ5/4rB8V6J2
l6t5QsLbpiR1Cjl3Rmtkn+Q0/lQSEqa3/BEDA99mYZVtPr6xc5cSBsltrmVYNFNPzFw6llvKj4Ib
i9zwEUouS0bSiytdoT76+FLvHDfcFTBv9IT0HbniyTMUqaVPmeRSRVN0l2mmUt/G4LUOGLyrOhzz
PeqD6Z8WybmoIaSQ1OEsA7/P3y+OuDn6oYj9fRAp1sow+cNuKNlxJv03tey/TS090UsujimPD5oW
hmPqmFBPHmXK5D8DsiClfIpkQB6dljC5uckhNahoIgqub6tJUEHM5uiqg3n6yfNdKvF/+vJ+Xx9P
lemh/6RHc1Kph5FVRcTBt76baxTgC27QrocvH7/EU5vtchFpMDAtfekVndpGYT0pkkgMUJaK0q0z
ROwiQkcG15mhz3jy0HT1BHhtSxyTu48vfW784NWyDKJKycE8tdgCghkFcSLNUiSZtpXEpUNdhUIw
GCh8CDJkBwbMPNh+fNllhJw+VomJDbEtt2sLWl9/tllk69klJk/SeuokO4q8/4LKafZDm1HrOYzf
jy937oOUzDFEGyyyBokL78/LhU2tC9roXA4z52Nt1LAlCJOt4fF9MsuccOKt3wMWnJthcgJnojll
onuY+v/1Lu15CWr/PTanoPuB/IpwZxxTWMNsfW+7s/4KUoBi0kAp/uPbPTdoMfTZ8BUxkrvvPhpH
KpjBeuNLJzTvLHxGV1XIFPvxVc49VF7h0r7SaXz+bnL90SozQRR2Zs7U83sW6HFYrEkdGhFQJtUn
7+/cDZn6EhkiqcpDuPv7/aUjNvApG5hQhzrbGEP5zXbLbx/fzmfXOJnUYosGPQt14wtDYUds9qab
3318ibODg/EneDkMD5yXf98HaBN3aAyFEZ2961XY6cbRQMuC+XCIXyKNGaYu+sVlRZsFQrR+IHbg
sxnt/acHDQIPqcv3572PTTBBRkmyntERC5SNqlT2GpVYTchUUh/Syis2H9/0++fK9fCkeuyjwOmf
fns1xyp3qmTt58XIBsWe7nDqOJ9sJd6PRUkPHUcMpd0l2fXkA/dCoTDbZJBwCBFft1UZr8uqv3TA
kH4yFM9ciZtwrcWrbWGqPxkmXhvHRMy4pc/UVrBpaS+wbT5WTfL08WM785qIIjd0wbti5vpttf3j
67KrPJVe45T+DBenyV6hCqyTtICLEXyS9Gy8X2OX1PP/d6mTNZYalU2wFpfqeo/CfWFChhmcf1n0
um3dF/OXCbnsHpNx0GxqEyCWjnbpq82RdauAVmxBJBV7o6WMljeSAniOA/9oARs6KokbOByi+SrI
OAeadSERs9It4lyltpmBZ/To9Nl4PZQdFeyps7M1ZTZCv+14/uRGf2fK/73qsILT1yOJwhL4ME4+
P9S/mvQIqPDBiatnjyjDa9G795Ntx6/53KFUhNG1arLgawM+budgH6VnbR9sG9U0tv+1qKt0bXRf
8oCDERiYdVHmpJS5VzNw6lVepjWoSsi7dYyRIGgSCdgA+SephOjCtUTr1qNZmj697WGjlGusuU6y
oYTnXKYmWoYk9QJcVmUEVxZ2uhOOmAth0vG0DI1z49zqb1CRik8WrTNjzSATBgUHaxZb/mWT8MdY
C/K+Zvcx8VwSdPG98OSBtz76YdIkQI0COfgfD+73Gx4JZwV1IeJDHWLpyedal2bfD1Ve+p6rzAP1
1nxbYy29tGWl9oEbqsuI0uujGXvhZ6kV3MrJEGA3pxN2hBbn/ZmjCadeizq78ClzTS89AtlvNf2e
RwAVyc9/fJMIPJiNqHXwz+nWkb4o582pK/y8b+iK9IImHp0g7LNJ0RzsNo3ddUuDHXUcCQ3/fJpi
X4XRCDEnD9k4GeoO7kDKTkXht0u8fT0Uj+EYIvVIpuYfbwPMZZKCpbccrwjw+HvwUANqQ4T5mW+4
7vM0LUBpF6BSk0n5j4cp2w0EUwijOH3opyrRqi3LLuy7DF1BRyKxTeFVJjfDYNk7Ck8/Pn577+d5
U5fcmCEI/EbOcTJECQupYMnU3JaVS1+rpqKkh0hPp82W8L2PL/b+A+RibG3YGlg0tE+XrxptSGR3
OXemmY+R1J7r2f2RjPIxHOxP9iDLt/z3B8ClOJba3Bpz/mmQDnjreCo0hBiyyraSWqkHxJckyn5e
zUV/pEz52W70/BU9tqJoQ/noTpcXxKDExXLFWvTH1KteS0iQssGA20V2hg3e+IQtc+7VsfFeFMUe
S+fpEm21nDtU4KS+1nVHksN900xxPemfXOb9xsbULTDLmAYddh+nBYXe1cc45kf7GM80+FQFUOSR
FfHjofF+quQqAnciMzNWD/fkQx41Y8RaJFK/kVS0qPSss6T75RT2XVIrGuqwLgA6fDJLLtrwd6Nk
mTgcIuFI/jv91DCaKI9jX+p7FhCMAYIcax3Ym6vRo0s/FzSx2wlFMgYdE9OxM3uQjFvd2auRoISM
PvIO/9Uj4L363uvSdBNWFZuDZVtQl4Z1gSzO/uJBnPZD1Vqf/PZnX8xi5KQZ6Hrm6YtBkhBldDZI
LCU3fZtMXnLURuqcH7+Ys6Nska175MkRSnUyQeRmzTISlrCelENWTNn7egqKy1Gf7VrOvQoc1Kgq
bRuT6skAsIj/KKq6YCLCdIiQJYgOo62Pu4/v5twMhIyfMhz6e4odyzP9YwswJ7oxhp2WIh5qAR85
LFOj1alt22ZvfWL+8100Z0ZkoiwZJvzd0xOqq2K7R3CVcnYMfizPDpjeXd4Ezx/f1bmPB4+CTTIK
9Zt3CVVjiwtzLvl4Mrjlt+kkaLEF1g+aLeWuCS33O9EWyYFqYfvJUnVuzvvti6BwdObQQ+kUXLrZ
p34YGjeq0F7nJNxVyVOVzA98iJ9c7dyA59hjMNg5Wb4rkmXco2NXbepXYZXuc/D1d8RgaZuPH+Y7
HBsGaJ2H6BgsR9g+Tg/8XmeMnUXJ3Xe7QX+KibzYYe9Ej5bIPqM35wxfEuGW665U/U09Fem1lTly
H7loOuepsmksY3gSddBts8FFj9F1yWenW3H2yTucsPkyiVE73fg0QatbQ56z2owmbQJVvwrlIeCX
bkugsfuM3bRaA8ekiVHI+Ckd+vYQeOW3CEUHFloFOgPOMlUkb2VPGtDciPv4+EGe+dboabMFdRZQ
HPvDv7+1zOF3iEe228Qz/ahmoXZ6hZgyyNCvTK8fX+vM4xC/NcbkG1EgPt3GGGLSdawQbO0D8UOn
4LDJLf21nTCEEd6zWNJs9ckO48xHB2UBqBtXI0D2dPntm4xY9LDk9hLrJYpDbW2g2qGP0cwraUz1
l7oZoHGKovf/+b0KQRWTihQbxNOZ0sRBEjduW/qc1a5r7MNUpbM7qvG45dPwaYKp8s/3bVxwKQMY
gtPvKbWNb2VQLUE4vqaHcLhFjyqhkOpuIIfRz20O0h/f4Zk1h+uxh1owW2wWl5H1xyydQy6P4pJH
O/YhnQuTyDq9LuuNRBH7P7mUB6/AJdaCOv/JglABRFF5wRFNeGVxa2X1vGocZV/EnRCfTF/nxqhc
EjYXTuFSD/77rnokccVMZcBv8+6xi8qfllU/4nFpyDWv79wOv+I/f4wS04Vhkd3DDvHkAxQjvTaj
nQt/NmY0fs5w33TNhoBC+5MLnZmYKanrlpRUnrFxLO/zj/dVzQMKsIAjYBZaz+E47t25fvzkXiQ/
42RD/9c1TsaEp8E3ME2ugaBfrIjero6t1Vr3RmcHsMiGlqeoDytraKpNayfhlxLEImIherWd26QU
/zrUkEVMp5c0x60mhSAdfcr8WKrmiGc5ujM8EAnF1Adfg0ov9nmLOIvTLbDdPgwOkeXSpNDJAbAE
WNsV9nJxP3s5YquCJMhdmYM11nvMbhygxvAmyXR2h2VMplwaNzfR6ER7zHLTIbOQaPYyyq96relh
63pgMdN2zRNOdzm1IqhtCAV9xImYy4a52gYEdyEWTofL0iQtaoiTbvfx4z03NiFfOoJxQpDM6fxp
1y32XJuxiUz4tR7VK8kqN6bUdhB6t4E2lP+Dz449N5s9yvc0hE6+BSuaClhiU+GrOlpqTtdQaQ6D
Kj7ZvL4v+ZFTQteQwh81Ats7uYw5phE2SQ+AgZ7eVdVCGB/c73X6hSb0FYKUdWcZ38Km+OTIdIo/
oTuyXJcqLU+Uw/XpucKr8pqMI4uaSDnNLxEUg5XbmNodRhc926KZ4YxTW3mwVWlfb7ICkSDIJSby
2ugPFip/Kxm0g9Q7bSeUWawDhKEMuGpPv5MOtpe8WQDQV8OIFDB15nDjKUj6ce/Mm1AED0Zqtmt3
tkAYqMQkgAoYyDbh99morPqJ50PcwkOBxjUO9Q5HF/9/DuU4alWydTTHeKql9dmrODen2zhUHY82
HC9keVV/zBGx3lp5kcKS0InOo1O4mgZ9nwr1Gcv33Fz0x3VON0Z91YMJ8YbCd61MJ/fP7tZ5FG0/
/lzObW1sSXSCZdBvw0P8983otVGVtdkUPk0nErStYsVh/LlMIzT17fSJ6ezsxRbKJBtf3G2nhwi7
YTIqCFhEf2fnnETnfW9WOxSgaKnVZwHQ5yYCm7I/qwWWvXeb32yapJ2gogKk29wZrQMfKpiey6z5
qWI0C5H9yZMU58bF0vPmAIuEwDn1iM1tlfF82aclYxbh8jLE0Z2b4WBQi9+UUot8s6rVeqw8eR/r
QeSTlNDuwzIGnRC66c4rzemLgyUIe0YAEvd/MFHxniVlJOq3tK//ftNAFlstjdjmDHX1U3rhU2T0
D5lER/LxiDr7GByXkyLH38Uy9/d12l6bogo9ns9JtKKao16LSRs2Zdd8spCe27ZSnEK0oS9/OCff
oSSqxArQXvoKz0jUInEdirumtI6JK25wlz/mmfdJoeLcAP7jkqcb1mQ2MzR6eu5rw7gPu/KnZ2aI
2+1jU/afnDnkufHLiZQmGdtHzsInZQQ1uGAKRydnmjGmbyqqfg2xB7GG7Ng15dtwrVVavM6Zkbdx
vXgNNLEoMxtEfwSzPOOCjp6D2m39zsCxgKsNn1GkmgeoSOXGLUBhYlh2d6MzuE+uxawJIKpFMKW1
42ZOl9JmafzSBwM7S0k2bqV/S8ruGilOtVVs+WK3JyhskvEWEKJBsqKwWOwN65PRdO4peItTlxIH
4/a0AZuROQ3LqGLnV80H8PuCDELz2aqsC2qmQKum4ZMLnnvFizMLoYxDsfX0sVeJCKeazZAf1x6s
laprqh0YJHcjw4DAq3bRpH/8wfzWTpxsCFHMGNwgnwvHzJM3HcJOpUua5b5N8No6Gjr7wYxEvy7k
ZF1EZZY9VUZOipCJcvK3XcCNYC/m3ay2CknfXhvAZH3yGM48dzYbiwXawxj47sjr2ZMLYkZm/hJr
BO1/sq+KiG3jlJTtc9KI2UcX+fbJgzhTxESVQNVnmbVhrRl/Tx2kwc0VFFGmjjlAyipDc4cgVe7a
oGn3nmPLFSMF5aSVbb2wiYBHtinOC/PfHL//VsMkz8xhiy8cOQZQOhptJ7+IjjTCzlWc41tOJK2R
xdcQy2y+Q1tdWBc8GeegEtTIWKzaVZhRRBYEToMVIn74dpCDvpumQH+JTDbehpr1F7bFxT4aGFI4
pqBNjZ61R5L/E0LBiim735p2Em3RCpubRiuUH9m1sx2jztm44YVRpvIhlcV4w2eLCQ2K5fwcuZ13
zHTnq95N6ScH83P3TwcMD7qzdOhPC0eU2xICgiX3n6XjQ4QszR/tMX6OhRbtPn7p5y6F8BqtAW50
lo2TDQhNp7rOl2XJA3ixqWp3cfONVXr0oix8/vhav9/b6Ze2VH8lp1eWwdPjf6HZWTfkMYeDnuCn
FSHfBGXPsyn2QVX2m8LJxIUgLfpWjcZwbRhaeGcojWBamVX7qtCbf+3q/z8Q5xMgDsUXnW/q/6IE
Nq/q9d8xntev+c//87/IWIGtQqBkFf8Jcfj3f/cfuLr7vynL0e4z6MRxArP5kf+m4ngCdiQsHGEw
3v4T7Mm//geHA3HSYWwjcaHcazuW+09wDbZ7umjQRaVxJdhkSunR/jmZLzDfEkBGPfeQE7JyBXR8
3mlGa3TrOa/cjUXYMMdDSyDrFgoAuagnXEfgUUhSN8vpC6CcuiaqpjUIsEupga08sVDo0sAYb5vY
TDcOlc2vuDIb0pbbhAyBiyB2pm5btBXJvmhprjwn1Ak78lijpojj4nUfFThIE5jI6xoJzK6JJE7O
hIrOfb3oBRsy3/fuQD7L7CweUBlNe6cnO6m0xiV4ohiLS35NTgToF6pXdBjzztXBIhedJg9TNyWE
R0emVlR+Rihj1zwQFNxpR3eJbFxNGpu2H30oQ3s3eI5mPOk9mWbbvAtHsLa406yvke7B8yNCwlPR
Ralk6kpo1HU13NaGw4rmhHiJrmc8MO6upBcQ3qORs0ntS/PapEiS6+7OII9b32gRLdSDMJe/GWJf
c17GJsXUSDKSvQq1NGZzgz08XQeidcKNGNxZumuR2oK2MRF2ge7YWGTCN5KnwpvemcotsTcZPgBn
ghYuwtp9mbtRadtCDNC8itrZd/ZMTXSAH6n3zXcrqftrx010ENZ6KOFVSnGH/avcDPj/XihrwvPP
9uD89CvRutne9XZV07vgzzK7vmjyYVeTgXKLAN5gwFSOvlIdHi1t8oK7HiPhl7Sy0hcdJyK93yJa
Sw5s5Lmk1k+tGJN7t1XIhz1SkwCsezsC4mJsAp78mlgw3AaK5RsSuooDjGB1NAOaU0Jk9xB70rt+
JJZq5WioDYqh3mtigB5cFofRmx5xnlMiBU3XvlnEV9/n9IA2IyjvQ8oKudUHlV84+Da2bWXma/w6
2Zeyh6RXayLah2PpfbdDUGirBm3Nba/Z9WvYU0rhEDTp197kwtPHQqodOd3yX016od81uBsx09Xz
kzSyx0SrIGHbxFivDTP9HiNNfbJdPipzkCbAuMA8hGneU28Y8wO87p8Bm9rXeUzF1quQ45OOHqrX
Zm63yRwjFYwGc5VWw0VvRtZNlrbZTgKQyFd2GJR+E5opWXbCvgpKB8uW0bnXwimApxmDOnjE0R0K
c/LWnVniqYUzeiMHC7SnzOXFEGHXzKhF+HlYWZRoItIK+yp5qYso+cobzfbj2MmLrpwzH9waZCtO
E9+rUGG5CeBZH+NGzre1pfrLXNUYTOMKAEBQuc79lKg8W2lkGO40OcZXCGMloHrdRnXFJ+FnYxOQ
tunG8bGwQ3nTuR2qoEbGz/icRygCVCiuqrSPrxRgukd4HsMD25DqKFOcd9oYe185eyZPTW+rCzT3
7FLGzkmwRjizsRN5lGNF8IID55Fhz24m3OiJ55Lq11u/rL6p96jupucxMWgbe1j+0io/KCu4wpNT
bCj56asBbiMOofBgeNXFhAR+HXhyhcu8+9EVg7GSKf1SnYLrCr9guRGi7fcN7tKdEeHxmke7fqsC
QI56PcQQvaZ4bRfmcJeUVn0dUdj0y6aTdwFhlS9dGc/frUD0dzyQ4AbCY/cMs0qsSXfMN3wnalPm
Y+IPgKL2lZnYeEG7Mv1CTS3b89r5WrSlmOSk1Q8JYGw/uzkhESMhkFs2QeaqzhsFP6IvDCxM0CYS
A3u321rGr9kg6moFhrVjKE/4jw3xWI1pfxUF+W3VK+/aKI3whWpFtp/BtexGOWn9iuh6/cqOU/3K
U6l3rZW5cQc0pmOhoGd/WZYi23vZeJPVHWlKgg/12HWhuZlNj3jlYFDjIU5FeKzKBF+ma2Oa62A+
dDXuVUcy1RRZcaHZVnI04FI82AAzjbWuNKxetT19j5IBXxPshiZedW2S+O3U1m8pgO5RT/APjyks
YkQA3xIwl4cMcOO+pmr9KJqkvQ+xs1wbChWx1tUz7k447V/aovOuR8uZr/q20l6rstNZ0cRwn8Vl
Ha7+i70z663byNb2L2LAebjd3PPWbFu2dEMoHsjiXByr+OvPQ6XPB1sKbPR3fdDoRtKJTJEsVq31
rnfg6wmu6nnW37TRQB0vUumhLvXms5FW0yHpLVDloXPONnoT/LukfJw9r79THo6p2p2WgyNUds/J
1j750dj8HQ518EOLAs8OH49ZYMX024y/ys4VC9POoQW9DseLRk+1BeYcYpxKUHRHRm+cQmQ+M+qS
EhPbKrTI57BnB2tOInnPKykBv9t62DVB25zokkUSe35e/EDbiAF5NMnPBOIhE3WbtPrbSdPwUBO6
dT1aSXiZQiRW+L93ODGHR0gVNkmXNucbFmtDeTPA9r3Nw6q/LizsGEbmYFAtjOE6GYhwBuz0buYy
wFGVNI/PdKv+xm5p7OPeNVSIQG0e74kxDq8WLBC+m+iCCWMaBcd1xDPGFmMwPmaZ5z9JbHYPqoD3
sWl6mGzrps1od1kSQFszbG6DonZuAKSg2EHaJkSwRJCYJ154CPCjWdfELAhhjTCsrzAdjlUThC+F
uYDcCefFHXvyK9Pa+xCmBGNgnezgFx+5bIPavqOVNuM0qa/XF3iWCF8OJA7GE3bSW+zj7OsxHHCp
sdFvd1mNHxzShk8BLpYIb41yL2XjHQy8bBnr+vgM+Wv6QoH/Bzaz7UkvZn8feKn7dcg61OgkG2Be
PU/RB8sjkrKWvb03sw6uYJJnblxhInBXJBJBqz2pCPuaOiCzlUN2Np2rMOnmNcTDNa/RHlwPrq/O
0WCHO0sY8juRx/gAGXqOjskgg2OACQfEsl7HdaL7u3YpW9gKrTzmxLkc8Qav48UTRjzPS7QcEqsL
PlML2B8VaTKYw2Jb/QN9yvhUkRuxT4r2iyfLYEcK571jY1rA/ZnENFCn9EebLQ+Jx5Bn57ntjJNf
2z0uD67frdHfcvkqyOWSRE4m89ke1dZrON4Y9qQsTbffV3nh3SXUpnuL+eBl9As33894W+dbB9Ja
jhWvO944WNZse9k90uNUt9MMLhsni+keOO/q/eSiSCYzVu8NYQVHuynD28AKmB+ZgXiiQPP72Mix
qJI6OY7EUWMCUJA5E1idVZy8MiXAhFivuxmKN9aJriK6g3xpytep1zBkivnB7zrkkwu25b6p69uh
kDPfieN3LI4o+Ebhm+2gbtkE/rCtgPhSTOOAoOrNYJvzh8ks009m0ZSfXJsaELXg4hJGIOVtWwzR
ZSlWRnDqJSczaMdqk5q5Y+KKzAm2IVj9JMapW8jvdPJzPkQR5ruTJUZKzKg5VtJO++9OlQfErzCG
0FZIyy7Dq2TyyAgZwg7lYCbvfaN3rl230zeR7KwtCeFpPKRSnbMa8z/47umXxQ8vuet/TH0UjaMt
bmrhoeZ33HNVBNazgPO9IcStjHFOQLuI0vCLRQLTScNV20xz5mzliDdO6ywvXab/FoFxH7YAxVE2
+VtC1wgelcJEuFnPBxMoIS7IG1K0CBdRWtUOx85PvBZSjnToxhGeMVuHkOkNMmkydYRz3Xvuk9W7
CDsnJJJpUZTkqoa4YVclD6aao01ZwbAOHYd0eFLIz2mGw3c9hvssJRY9FNNtBnbw6HR1WcShIoqC
YNtub0G7jRdDLfhHj/iwNxp7S/jpAcFCm0XkzpOGNUfQ6dLG+GocosQLbpWfFXHr18V1zfJ7MQB4
7cBLPlZD7x9bI9Fnz+5NpOul2E4pdqBL2HHMEWh1EhAY97oflrglOjDWLj6ka37qTW2UnOxFrm89
k5tjdIQxzVDRJ7Q4vPstdr0/da13/0ALP9vsvcWoI5pSZkSImJixvB9CZIlLJt8YilPOTJUSTgXJ
uVtCdmlvxIcGlxb5FQgvxK93NIvt7y/+FlpZL+4zNAe+I+/Ceqv6W0Td+XppxclSTfd1yZkOtqLM
bpnTFg+/v9SK0vwMrHApGA78d+1+QySivyJ3QorcxyOUS7VYQe/4RrCyqHXafP/9dd4hOOuFXDha
NP3Y2ZJF+OuFsCzSLnKD9DS2id5nzCJP/qjsXVmL4U52BSYoU5SZgpdevZBcT0c9L2l2Cwtvba6T
jN/u97/S+1e8TlNeR87rIOLtvGM0Cd4e6DJO2Ggv12bV6YOTz3TQLm4sJKemWfeVHDPeM+4q/1AN
/w8/+hN+BAUKxPo3+NEL++RL/e0X8OifH/oPeBR4f+HrsAoLTOgIkEtYsv8Bj4LoL6ZX6Nagdq88
Ub6r/4WQor/YqkBGI3cd/f7sAOoEfzGLYjwPWc8NmKY4/xWk9PZ7WimWq7YUQg8A1VtUtDYxdKyy
YjkGqeUtRGu59RV6AP2pshQWO6n3JxvNdx8wki+CCIGu+M3fMxIHCMODQdLxUSnGpaYx4Q3l/zE0
dx3J/bJNcEsMH9E+e0Dr74YrA0zvSXqZOuoBt5zZVvKeQxhsPXDbnWnMdDc9FCmyvYyHfg7Up5/W
wL/sxl70dsKwDiUBfpHShSB/5lsaxcjJJyYdDKS++aXaK3RO+zIAnpsQ2mBjn3VnIgWYNuCjUZFH
nTgJwSutYNLWAzF9oFyj8GiSEC88Ssd2k1pY2oTLXOy1XfDv4h5ET+aUBtG+qsVcDie6HmdnLBv0
D5gpxYOThwUdLbOUDLfjOAl8eYYBKr/gRqcPxNCydbSpRWDWGgsjNxD2lqMplfURTWd7082QlrHK
xJGLsN/zTMrMS1hVHPt9M+kfpCQu+4mQrcdyrPWhz0HxEgvLS5ydMOqeV8wxS0zok0K3T1Zq8oMz
AMBVL9lF2XCTB9LWq2FL52Y2Jx4VeaOpxV4cJ4D3zgEjfG7TDHq8T8G3PupGh9tANdmth7MHeGbE
OYcLEf4sgejum3Ii/mNaTT7yATv/3kdZtgBiQGSp5q2TiO5cjLa876shOSPpUhzGVnmSyNR2ljNM
j7lZTY8yX/wPvB2iteAn7GqbwmYkTeOrJuIsTunGYzHX+hPC5+ZpNBfejASvP/qrPWsws/E6Qx1d
+RY21UQd6B/z2OpPZsePkM7Rf/Yx+LgiLNk94flkfRzLhSnXMNdXqmmiq6piGLb2KyTkuRXuL0Sw
LNSPTCcBvshVnuuJBHRJLFDrZ7ilWOkKC3Dougl/mxYITIlkgLt2pHfDrMQdJWGMfM6hMeiDL8by
RJJce6ODdt4S2lVm297BIGBn+n15avuQWcVCtRnQ+wHQJcVDigR074eZvHER0MVllE7fC1Obmxqj
NrhXpsmmYTXPQsnpEbosALGc+KNWlLetmH1YijuOZqO9SYr1Yzekd2uk5oQkmHvx3TzaDFFGYjx2
NISVrGCyVQh9wO/bvU1d3kSC+JDoklZvK8NxiUFpR54ryRkvQRl5scK7I98OYMk11jxJ8uCbifyK
eGG5rgHLPtkMYg419lVbPAGKPYmTwzcz962PwqU6zlYvIMvg2fYp7xHzcx71ukTLWk3fNX3FfsEn
h7zLhTfh+niQkHSgf3TF1D6VKWVW2RdPs9GP50zQ0qThD3OMzGkjjIrUkz6pbFzAvWcTfusXG9OT
x9RmbWLZU4iDjavW1nXLZzcJpu+DG7Q3be6xKJU9xSrjRWHIN+wT6ba3beW4t9Ewe7ejTggtFn37
NHp+84zpEat1hdY7O2meHZxILjl+nh9UqOkg6Jdw/CO5+SUNcZBjvKgNHD3A119vLsz4CIg3NB6U
buthq4iDuYbl139uoXE86IZM6A1kvjK2iKU5qzKvYn82xXFoiNOKCf4WB1z2uq+QUkxeU1WMAc40
ofxiCWokHCcDfEdsR94MPsaA9meKQvDwp6mp5+Gr6Eb3SeDoU6THyVlqF5nuYtQ7hJozMcySfPjz
nDqj+4CnH+5urtKfKPmGmJQKwqIsTyE7lYu/Zx16INmQOutNowa2prG+GRt6Q5ylorNrFHeD2RN8
ZJYPhjfeuFVb7fEe8u6Xbi2SA+XcdF76IfGSmwqPnC3dX3pM7SU7VXbxiYbF2o0l/PTRpR8Kq3Hn
TuO3IrOrE1GcX/XoZqdsgU9cW2N71VTTvCu9ScUQbIZvFn5lu1T0FzXIZI9a3cLtsYi2lu7w1QVY
QASTiht3wXLOiNpJxx02dH4eno2CPCVRynrZtFEiT+i2ULkbyo3x4/E2lSjgtFVl+SNtlyGEuwnS
MPaujvGLf9DEie3syoguOe6v11A8ZxyP+GCxDLQuQuNzMJIof1qgZca2NZknszamYxVgTNcOTkjs
oUF+iUOKzURq5yGjp41tozIvsyei45haH0hKj/aQc/orq46ccmfz7L/27Tz7sQetAeXrwjtkcD1M
R6zggr1vzc81/tNXY2+XcW2bIxrgyIJlF2GC7yVrykjSf3WaeTykIC7o0KUI9ziRTZuMtIJdXvvy
AXq/BQpT9HtUf5mCxG3k2OCq59CbgKqdQl1qtVrTlEXxhMtNE8S+8vUhEpOY48AH1ifYDXXS5DpU
iA5cYsumm1/xkhM8NdvcajYRzDSL1u43Ld/VtVv27WVeEnxTbdM+obkhIjPL+Kr6XcrsYVND2Nno
wfLOrd+pT8vs5My+8GmCxAwIvHUmozlbnb+8tKXpwdaqlo9t3jbYOfbRUYHTnqox0XeicJbtxKTu
XFStG/t2iVuQX0ybkrSsXe867n3QQ1FsklW1knY46ZltuJfGBEcXE+rNTDDp1o2c/EvgE40cmnre
u4nG1SuajL3EBRehdXVfWgZnOebiJyEc5WxQ3m5TI40ecWm2DqVgxftOk53CSSW7aE7c6wbmmNgU
s/FQDYqJhVz0mfQyLNJcL8InlySX6rubgpQnS3AVKXwTYpfcdkJu0B0i8sqK67ZfrFMLW1fGIvO7
S0nW29OYB9rdBN6MvNsmxOCS6bQI49zKze8tTlTllsRFXzENMKfTImUEUmB0h5EIjae5HIWASCTy
K5fE3K+Vk/vr6Av4Nt1YZK15T3hJmTjuFESiMihAxWSoutgHmTf93eQW061yXuuCVt5j2VRuMXuo
m104VeJiqFX3jbNdTsSNXWVMfqbuKpJ946LQhnhGlJwnMLgLk57sqca71XYijktWt3/bbWj0cdfq
Yn03JuNUSqQ8dziH0OUcmZfVV5ENbBDW7fCNEcLcwrWFgrE3i3VAi3pc/4CHEcI/N5KHFtYq30BB
mRAkZptsU2+kIMoEgWFZ690u2Jc+GITHcrvCyfZjIQos6mASg6ZqLEsBGtu/VTvCjs4Q62AayemM
rF6e/ym+pGCKgNlg/63FAD7c2qRBUSdXKxtJaW3vKEP9D6og8wzrRkl/a09MjAEiyxOgRH1V4hx6
dM1+3lYNaRRDlzOCrujTk23m9RzuUdUYD3UajY/CdtLbtKLSqD2/vUmX198ikl8YhFCWgqetm/JS
6R8D3vMbEQWUJ5GU1h3bYP3NaX1YFEYKW6anTDwzi6qSTdXx66yepYeM/LHHTDDAZQRuAHq8dstp
5euLSZDKLhuneZuufmINxdYTOuUq7vVa/uI+8xQMqsTOlluAGIRwr1L6B0YV4kDEarOrcxFtLDHj
iKy9xLQ3TeuUmA5F8g9qGevfeggLURX9EroOdqBfIYjOjoomTY3hmBq2PCdQANdyOKhjSR4Kjs5r
eQ8+uJ14Mc+97jAdZGCcbMfB+1NDY70DH+hn1t+E3EyLX+ctxDM2DknO6EqPrqDyZ2oxereBTzpd
OuBGrF0KwiziyQ6pqe6CFNl+3nsYVQ7NM6g8C7N25Ll3Jn2p51Z+GUfXvcVVXH2aqbj/wPR5x3Nb
m6/VywfNCOq+dy5UsH+KYDKc/mgI0Nepr/0PmqlebFo5AM3IquMoYoFZEyses2lcKzinzkWtmpe8
pW4OMHO+/n1L+Mrn+7UldTy4ulA3Qhr3d5xkcG/WiMAvqqqIK4zRvKyeaqMkBsxgBtmN2Zatedlp
iErZJhmpoPKW5jXI1s8UxeBDPrvyjCUHERSJ13wDYgvuQybWu2jAyD8xuoakmMH7k7oPLt67bjpA
Qrjqphnkr+KDXxciyW5IwjUmOwrzwJgs+jbfyYqwo0YrdieBsj/KmDRMtp6OmK6ne8OyXzD5+Iy3
s4NYgXLJ8OZ0O+LscD11tvs0tRizisUpLqZZOc+M3DOFFVFbTxc8UMNT4lvF1mSstheM8A8VW8kx
jTDrN60M00FVUa+WVXRFAbnsa8abF/RP87aT6P+bdYex3dF4mNLO/2B4gf5RhamJIVntusbG6dlj
cRSj7p2b8jSSSXjKEtgVG5pl+pK04F9a3HWFdPiZQ6ZZa3VAN3lfo/tnT8Gmcevi7/4lqqDluaYA
YXWKdmerhHE7AOZVzpByP1lADnhyT4/pYqS4dHh2+dw5ALLnoVyC6Uomc8pDEsxdDAWxYuelRWbG
Y+skJf6f5PVheUswhEFsMTdU249NguF/Lx2sZgN/KdNTQUmzJeWP/yOhoE+2Zg+cGScCwfCErjK0
LzDke9wnHbJG3ZmavjMz5rdJknHHaR01O8UmjIe+opQPlEW0h6bIp502ccWiEelDt/9sYl0b41Hq
xb1nQBmqohbNd0fjFmZu+7fOx2LfiUEc4CLwPRUzK3IZaCiy2h8fB1E+Bx3946Ks9imcS0dsOy0m
mkqeXbRaYZ6XZeUwepnxgC+o8wrw3hckFB4SuCB1HHpDybA/bF4U09wXl/RO6v3SJqBO8T4d5iN3
dKLhlZYm4+GZpt8v6/5zXdHLKNxQT6ZiNxrW3q7OopLMz2GaY3cpIS5gITXurSWF2tHndC114MDU
EMF95XTjo2mN9s6u7ebF6ztxwMBJX1qL7nnb1QsnwNBY/Wc7B1CSsmxvhkBg5UkOevMyJDWE3nCg
M0pcF0PGxlv4RnpzJBNFWfzDwVzk16ZWPJWKsTbe9v3GIwr1CFNFnmUrQeVsCNkbFa1HaEae+97T
zA/KypZfkNKHV9YMzELYRHSVEkV9Fjqor3zCtg5w1vWhNm0vbsJ6eoRKT3s/a3Fg1E0xHNJuVgX4
UCBokyG1Lz9CvtJlJ8KlfSI4825SQfv3MA6026ZHZGLtYoc8Z2sCNn9obayF8/pbKwgCFq7jDQuj
gTd+pZ25PFnrp6rW/d0sinnbApY8e1IRWdNVOXawcL53TPpBRtbmVSiTBj5Trrw3IQNhoJ5Tirye
xW2d1jj8pba+FKgSs7XoBddxsDgFWOXuykBflpSAADWBrr0uQ1wWKSRSAk+PajSw8k5BPJxey/tX
xIekVvhYBJDHPjQuqBZ0wRiPC1K9KKhKePJXY+Ij8FnhASM1eAzI+kl6c/ngX4G8RZDCULQAQpCe
fnThoq8XPjey0HVKMTKv8S8hTLudCTPjQbZI6DYUwNEa1+GhhGaqKUccyvFG5xWns1meFKkUsDqY
nJFxyieIKAcILvEz4L/C9OJ2NJpdlLMECUKw5l1N3kiMkyMRJgURDBQ8ZgfwNfWf4QyDCC4u7r+L
Q2Yqaeaz/IrVpL3rzUF/qrFO3iR2V56MFVzBEYltjY4+Ob8iNTjimTBNIGXF9SL4kyobsEcubHGO
xeVf8ZvXQ1IVYLd1k7knwzS+m3DZKJcDg9dXVhRLskeg98/SFECXrQs0VK/8LtMqGRI1EHmwOAmv
wqGXXxoLDM3qUzA15N/11YwlCfNCOq04NQc2d6iO3/A8ap5VSrHTmTK6mgP22WbOeISZJ7uvJjk0
2MIWo4XfUgWU41OeDznf9LqeZbduwxjf9JeyL0EkIxFQ8xYdP84hqi+C+cvHbEW9qUvWU4AG7dkK
WRLuMvbfRpk0L5mVpLfB2AIbdev6wfwaN2twyNLndpIV/Xotb8MIhBS38OKhmidQJJdj0kdO+PH1
bLCgEpzHkIlRwJYP7gSIOhmeexukhsdRMUfhlYwoQ6Bw2h/nTk9xVJGT4TdUwi7tcJz5OawfH397
MfIisXAsT7o06ytyiuorz6aIrdZ3kFEePvWIZtt9tzQU57PFbuam06OeKZPbAnzObEr7o1HVbLbs
Y19IN2ifsGBJzuAXfvwKCU4DoGVIRMA5JdNvmyvKz57dpI1pc4p9GipWSKMoTgaanYoPG19iBxSU
IX5NNPHUPJe2AUA9gxk7IqFVGCicHV/iCwS4vHJoWDyv26wKeBogR/rSEcz3ma6eaTCUlrWf6BUo
VOfAVwW0+dQGVO0GSao6nvqJhwnH6cCUusfS3OHU8qeWHs9hrRlm8qBm8DICZpkf1q4n4TmUgIjr
Vonhj73rCqe4JQmK8CgfJueUMgN34DrSdgGZ8E12oNOYeuhrrD+sj44Mxu9BDbt14Fff1BR4Tiwi
mhByBNu/iRug5JD9QqRizUcmWpHdEhLzPE0eT20JYLfaYcanMkFCAAFhLltPs/xCVZK7m1FpCCQw
2yLqltETNzOhJtZmlpQTTZNQQWpINNPIC9ch/iuFDaT++revH6auco4YwxqhjM6cqS2HyqleBnVH
spHeV1kuDg08iZ0jqCrTwGOTgaue3rptgEQHUsly3foLHdkcaELGih+juzT+jjxe7m8FioMe921S
kh7mtQrQStKSkXw5HgASuOP5FJQ53sSh+7R0aYbpM8XsAKCyG72AixXNGJ6HZPiPTvb/RpV/GlXi
b8Bo8TejSvEVT4WX+pdR5T8/9L88d/svhmURixdja+aLP/Pczb9cZi8RvmweshnXZ+L2n1mlCzs+
RDNPp+Vg7YAZzf+jv7uw46PVCQlxLz0j8/r/Zlb51sHDxtwAigNYAqIKF+8BLvSzIFYqAwC17K1L
zUEyyHhKK6GOnbfWiJlZI/VsMo2lfl5YxvxJKHyXaB6ylkMxar0Xkqtq2wLZw5WEtLPcX7A8w8rL
zS+pLQ3I8EldAPTXPXO5n570vwwE19/sp+bPxh8Fg1keLTYp+G28/c3DfpxLJITdhaJaPVhZbcTe
zKGkp8Dkw9ZJ+Qc+iBOu6MCvl8R9DfdGbKZDn7e5DmJ/Ug8boiT/B+rwxfehdg4QyeKSwFH/gCdA
KhkqSUMerc4EL8KUQirIxlPgHiN/nJK9lxLFcEoC5pGbZcIzbkPQ3Uh27UAiUFgLMP2mHomjXs/L
ErHBcnCTurngYI6XXSpqoCqrSDrI7p2slthTI4gb4aU8a8Of1EO5AFzY1uK9EJnUIBeQIZeKsmRK
d12Q5NV2hlpL3CpspzD2eSOQAod+HPeoS/W19pkIdoztyBtwSu+lc5jxaHw+MNIbCAPqwqaAu5YS
c76jeCaC2lp/czNzSwYGWWp/tCgPl40Ieu6NIAL5ZMCrvkv9lVChSOlTJNzZ7ZM9zTjn+40ts1t4
J/xGkfZQJcCBUp86RsyIy6UBjGDnmdUjoMIQ5AbbgcDY+4H22y82h3F2Hrqe9ZcS6RsbkIumh6Wr
OXCd0laf29BSxrNjDzw50WMvCYjcqObUtYxb4wnzUuhMZF3Ym7Kd+KftSEjjjtguBqZqkTRxBkb2
2dr89P6mIawIrA8MXKyuoN5LPqfJ46j96HEaO36cmpLMEYmrEkJv/mizlzwkoSHLbnx3GPovGVPG
9uguZlXteI7oOjzh8FgEpCamhh5owwe9NLzWaTV2vSD0LLPzsr6SYH04ERETvD8SGi4RChCLAcZA
SDI5C/N1lpKWY4QmoD0OrOq4ImwhbZOwcJTqNB9hyXiIKBIMVIJtM9nljtlYui09aa3YsNIfQZ2G
G8OLyGGscjKDOKtGhlv54F1rnfqPxhRYN/PUlncEQaUv9kx9BinQDWNh18FLnRbT59Yxc0XDx5LN
ZhAriIhDGENQ5olXBA3qs618mOReE0SPqAn64d4WC3RZbwpYNmQ18HhnUfndrTkoD+Wglxo1StdR
OhZBMm6YLc42Z0XaX+dK8e6E07rzD51ruMT8ZZX/wEpAPYjKpAD1UdvFyHK8l576Z4wztAEfmfPz
esrCkP7GSGbeLU11WTHqa9onngwfV0CK4XIo2mZO9r1ptP0XaGjqAWoEH4JB+LE6ChuN9KGgjrh4
TLPaTaL67phOOT1zvsp+MFaWx5GkF3XlkIlISH0zchUf/9EFT6zeiHZQNXguRMnS14zEXF1qxCPd
x2JZDOPRGINFXg12Z3R3WjEn2JfaYftdqllHn4RrVsVDMuWAR0D2Mk4mxzktE3rFzaIrnmXHHFnE
ypwp++FT8yBa0NpjgsRB7V12lezcSqge8etCLpTBiyONje/Yn9aPYugoHDdqBjJhM4f6KkaDKXho
hZn/RZXhaN/mCcU9zZhVNF8DZ7ZuMj/MU6ZDSB82RpHmisivtMufO6sDkIEyx9DOScKh+NyxQ1iE
dyaL1902VV374UalRhLtgpKAsJ1doJDegJzl514GvPOh7KybfIB58DkcE1l894LatuXG1TIlvcuc
bPu24vxZiAMfwVROSW2HhOY1jW+ap8x2lm6DpSbpmQbuLIzVF+p7kYY3NSLKL940Jmuy2IcAm585
tqpm/AQxwtiBYmZbFkYfO2OanZwySuA8EAeyqQT6acuxNAmwQeUdjX72V1eUXBric5pBq967refX
OUC2Tmo2mebUtqH52HutHTuV+WzUBHcPMC03ha7J4spmFR6J4Un/Lvsk+A6bNWHs2UGmLf2rce4k
VNuyU/cYuafPnjPVu4pDasvkxXkIZVI/W25W7e3aTBP8ASsiF4agu4tSmPJBWxDKRXZoeS3atPxk
532wicx+2C8GuiNjUtjNEBa2m6q5vZ3KpbryGMTuRjr5e7b19jmPxuzD5MIBDkyVHzpJKIzUZHeY
eVMfJtGID2nvl5/w8urTfYci6Qq3Qgu2t1zOpREVezg9pJfLuV4b/YBtb3Kajxw67Zfaq9psmy/9
KhYwm89oidZHS3YHicbeWMc+Bl43rc8wLRVTRXRV0P8QXdBtS/Duo71avc0gVjfkaAXuNjO9mvQh
TTmw7Tt7usi+ag5hKTWGzqXTnNaAr33qWfd50rQHU2XjliyS9gsNaztzSk3+qYYLMO10FYw3cnCT
D1Gb+QejX4q9ZyDix1l4gaGKf9GNkQ3ywoatj3hj6NNsWBE692Le6b4jVwt4MZZo7cAjev/jJKbl
m2mW+QU12XLp6i76UxTGG+E3JREmZ/zHYjOKHECPX+sT2VROSO4szdzQdseihmFgzg6HkGvQ3DPo
ay4JX/nx94XYG/rZ61VXATBUN8Ix0GT+elU3WbIgm70IiQC7KAwQNoZ2sKkxfn8dqHtvqq8AK5vV
MJFqz8ZJ7dfrTBkEhT5Kk7NbrBVGYHbs2SvK56mEDeO/v1hgmgxmKJChDL55lBbfsIEcJzqH5Rzt
mhWN6eneY0OM0R9IqO8LWaiCAIXU4ibS+bf8W5lGQUsoJWk8vrZu6rXL9/DHACMemku/Gjj8/tb+
5Xqr3tZimRDy4YVvLAswDeSzLSvvvKgsefznCKrJ3SBFs+6pRnpBxsAfHuf6uH6tnLm5lWILf5CX
97ZY11XqDlE3uGcwNKor8i4ofthQOYFrRfQrLCB+Kjaqib82jZzj4/c3/X6Rhh4BEfiNwPK1vbde
FE3tSlOVTAnGESnhPAMUKGv+k5Xrv14F2X2Ed+jKxnyzasrEnutE9P45BYo6agH4E4R/tLn4t6vQ
UIYeaT7wXN9+5v7g2NIzuBeG5uHWFyBmAHr/H8vEw+ISRindzkov/fVzK2QlgVewZLET4EnMEVgU
k4bYudPJYN0MrULM9fuX9H7/Yk9nD+O2kDJz2V8vWYsJFWDpu2ejSZBPAOWdF3OiFBkxU9rVIKj2
xu8Xlsjvr/t+Z8HDIHJg8pl4RL77IrDGFUiiCJ4sRr7upGGfHPwp3C45mPXvL/Uvt8jiwJaBGhyd
z9vNMoCpxKUqG7xtRXgqq7ks/QDtzWXBFGsHp9ZV8/uL/tv9YV8UYl3n/Yu99sQUwMki3zojVya8
qHKdU2mG2YFG549f+qst4q+fegQ64WHBF0RB+P5Lg9cfmuwn56Xrgehyq/IwxENo/NBOS3fTQJBE
lk7Mzp2aqetmaq3+ZpIwYvYuQzmai8Z7YTDRf8MYyKHqXOoyuwsLHxXu7x/L+42QMZ2DAoAdyQeg
Wb+zn9p5BDyzgAbCCq8cLiQSQN1cGZyXmPCy1PKIsv73l7Tef7urCy91JckqEBDe+nWmJXhJwhl3
NkKDWleFDv0DaTWwVTq05XHWJut6z4V1I8dSPgFsLtbWEZF6QBInkW+S3ib3VEkgf8zrsu3vf8F/
eybslK+5Kby7txY6poSDPIV89dUSUnSbXv5spYZzxoi9FiCl5p9gnHdr03eQ/61eLQRPuZDtfn0J
UvRr0U/CJ/YFhFIyE803WtYsU9XSjf/+7v7tYuBG2Nlj7v0+LyhcSC1LJQHBKsVBMa9hUzLbpcvx
zJYu6fcXe/equbNw9eAzURuwnb2pi6rCsJAwmZp8Z4/GMhUDK4sPkS7x9xey35AJbFxDca+gePC4
ORxE3yxkEqyFQgA1U0F0WX9n0sONsYFcGotBnNr6S5tPICFuylgom7OKLK82cLqNLNdjsJHqIRMF
OIEx0yzFvcWocgm67mgaPlAWqJeDccOKfsyyoDl+jZ0faqhr1X+7Eb/aVGMUyrnmMGZcV+dPX6Qg
T7cNqr4/2wvM9Jn0kAuzUXFITf1fV11cijWAHgm3BDJm3qw7SDX2MCkGRh15Swxhcu4fd9doh5qt
uaxZ6H/CD9fT66eNER09+yHBY/wvFirv3lK9VITzdp57xu/A/Y5j8XTu3CR6fAVE/ID0qi0qbO9T
o5T9h53OfrtEXK6MFRAiL8xboHJ6q7HpT0/WLZNBuFh2ni04xNUC7Q9BLlIJWEeOjYogCf+GHlK4
26nprf4mShu+QKdLxRGBOJNiIhT1gzlWoIhLseI1krgcGoux469f5y5d5fc5/EFL3AWDNmr+pFl4
x4h0X8Tw+IM0917eL4/4T3HcGRwGBz10RE1PnW77DfMqdefNCmisTwpwvwLgKNkIOaWrjxLOnNdE
Khbd1rSK6n4Gbbjp/ME4KFf4d//D3pksSYpkUfZX+gdIQZnZgs1uPnuEe8QG8ZgAVUZl5uv7EJlZ
nRnVkiW1r01JilT4ZIbB0/vuPZeSA2MFAEC9Myo2zl7Tx3BKc6s06WD13SGMMkc31145+HL9Albs
ribfzAF6zS84JUTMGtUdMDmIrMXvPLS526N9myMmb3uVVc1nht6NFSOJKMS3SQcKUdzAVRGHc7OJ
odgrs4dxmfnvLdpbnz16okFfaVqoTwDYORVV7cr/u7b+H8PnqBKUl7DY5pq24bOWVYVL1KTqsNRC
BaDjMlr0HKozJT7zU0PTd/YAC7WgDTZtx/6xszveEKuhKmhfi7JRT/Vq8rzQQ0/GXZje/KRMK7im
nlerJ78R3TeoEvwVGGnd9bvtVYNzq1uxSVETpaYRhgG+kD/dfXcxvsFPJzUY7pUlneu4WUVRNHD0
UgHSq/ngNbhaduggKFf9miGEB0AV7P1oJ3zHwcsS8QXPbnVuZzkYz3Od86NbtfLUCs3KQcLJCruz
7qtpdPsnwtpZt1NcLtkD51V8D2LxMXAaBmu2cdQdLecsQo14bSqMB561QXBX/BmXiiwyEXt/yv2r
MyZiOmdYBRKeq2LM72pdoGkFzdCtx7ngDBtRJo3KmA7mrF9E5cKOCHKXCwxKGm2sRq55NvycA9Ds
ufqwQSA1ZF6NboalD2MUVXYzFW90P88/wn5NHjA5weL5KcG5xcAvY2eEfhxpue95kmXJviOJ35x+
/1h5FvcWc9tVTj6JovcKYjfN0+4iXsQssvyE2os2b/UOt3HtuVxFbbDtdLPC5XW1uk0zt2U3fFly
IjSHOUeH/301Q7fVe+La2yABDwU9jqjveynkpsRq5Pmogdp9wpCEAv/z8ed7AyJjhnblX12ffUSk
zHyWB5yQZndTEk1Zj2VjsGkoFocX1iHOZh9kaKX5Y1e1/CIC0IQ+NIXV0XQr2vnzMPs2ZAxM+Eo9
BTV4/lt3LohASVk58UCYafkeGGwy9jJoLedxEQ0qcLYwG1NXJSa/5HnMGiCrowy5gmvFYZuj+AT3
tv/KYK6oTXR1j0k0KvKxwaeeJGuJNm8UcDIK3aHW09M5CdwE1RogSUjQSKVpzkhtKOR9gEC2DqOc
fn/i/29P+h/3pDyy/zKz/H+RYEBCf+WBbV/05540/M0MOW+i76BNMLf9CQNzf8MayyJ0W3T+az1q
/uaBZicNiImXIOf2ff6kg3m/oQxZMJ8EwTYGMOe/WY+6v5I8eViDI+DYxCkbKcj99USvaapqhzZl
F+Oac0sHKgbpPqJZ3VqixnPGT2Za+qxO3Popp7bobgUTGLUBK4i4Cge5F35uPstercteW7O6z2Bm
qMgz0IZDXx/nMLcvfTWIqBxzciluwImAGELo4HZj5XVYMje7GYupvpppSFtwbRXXBhrWg1/bwbE0
w+yY+Il/dBRgkjgtDRywmCGPa57ps2JsvB06yCsrJWwGOjZPXCxaGBhJ/U2fFe5tMAgI9bGNf5sK
e6s/YdRPnuAKOxPbqWk+D+YXpdb63VcF1WvKTsB9zEG/5x+wCBy9+aCS2bufkjngKeiF8I435+dZ
LIlzUtoyvk61bn/4TR7e27IKznVS6u/pbCUtfsFGPORZM2y+Fv3kdM50kco3eewR9CeLKa3v0qzN
WLpsTnCW2C1OytS7S80qvaEq3vgKNEmDD8H3dGesbXVe8vZthKWFtXdb0mTB+CFr+v45DHvcYmQ7
9Zdt+/WmDfLmkLedJQJRJQcKmUIOXkHF0ZgBJ7LMHPiLGyo/ZtrS7y1P9gGO1fRKcN/iRa6KL0Xe
96dwzfuDAKrzdTWH4pqb+t5YU/eidN9cNKWjN6QMAYK6fnfwSRBaO+3lSwY5aLA072eq3sI8xJ/M
qzTw3YC4Qkazi5tF+Ems69LjD51DCb40Ga4idw1yDmZ2nNukeEHXyl5Vn4NbAPRGA95C6HFPJFWK
HSdbsyFisTVoYQtX51Y7w+3gUGyHV860VbQI9tLZuklx6WJ29MxXGSwKm5gsu8DpRy6tAYLEvB39
qoLHZyOz6iFnixc57eJfU12vO9yXA5XnQXnb9Ia8WgbzQKzKCatX7eA3ioCapB8TaFQekJvU+dLO
k4NXhQXJ0S80/4rl1IaI5UnLtjzdYawUd+wwwsc0WSgkp7+QcAvmrGXcedqlPTwcv+ImVWfSnyyr
pWFku7EbSBFW2XxDJyw19DLsqw9hLZM3MoOpcUlaq5X7sPLFt3YyuyHKSMM9jbickv24KPGph75X
xZgbh0cxVO1nzVAWh80k3pW28RyPS79sueYiOOFLBvSvAwAjubV0ZDBs0FJJjyssGhJhf7RHM7tp
2Yx/IQoCdR243ZLGvoYe1qRV8FmSQb9V7ryYgNoA76+jqo14kX6y+RmLsaD0vqvJ0lXlOyNI+AGO
4BfDnJqd12j7Vgze8t1t9AI5Roi62idBUr3JdOgEhfREdXmzKv2p92GDR+RsGppN656k5wg+pQeH
eN1iX7um149IDiFUrJzPM84qWjWAMuwD5uO4pGsEn8JWTeQ0+c7JwmG/Tj2W/lr4F9fs2D7bmQx4
HWBx1cPAHU3TzhmTtjOPI57PJwvz3bHOTTXvjLBPnL3ja/OTBch6vzrcTEfLbIjVVWUuwRU1xTld
yDQqJ2EOhyjaP+mAyi+8j6V8JYvUElYUvU0ZHczFc5KSEMInNzWfR39h3eFw4D21JgsCTvNLd+90
2vhau36JVUXIEZzRYnBzWbGm1sB6dAQLfKRTJ2s/e9MyfW+LbPq0OJW4teHxlPt+6oIFG+eikzhM
7BY8SpioHXa9cudlE1UMljFZsTCb51R1zY4Q5nSjPQ3XmcXXzqv8i9MshLHBpj+G5H4gneTJWSpu
m7Vw2uNsli+wl4YjsXkOOmgkI7YJdlvsT5cqDvvR2yNar99WdpvlfhQE+Wp7gNxXZyPOBTOQ97Mp
inG4oTvPo7jD0VOTv+KLB2S+wHhR5luwKMBLUaZt0fdkRJZO3iczxDkrlN69kOyWV1HoJ4/Y8ZMn
/PSB2+KMaq3WM2SWj65TVU8tOsfTILrEisxcJh8nVHxiRToYogrE3mWLln0MKs/iJgXP+CnIm+rB
HObyAfcOrK20xKOYK4djZdnF9Ug8XLo65bbN0y6eyyW/G6xwOLQBDdU4isvyToYmv66nqB7oiowX
hhMjH/WQwjyhO++KdcG7X/GI3rpulbDyXvvk2Qm0d5a5ml5o12I+z8Yk+26vxnJfGelQHnujrTkU
LsldSKjreeUaP6f84V+bvF3P06LdI24ozNRJu36GtTTTUtQaNGWLYjlIZ7Hwl/eUtPaEVlXvcj8a
crHeAAn2z1kOXquc5ENbDKybW8u+T+qic7jJKvx8a3KuPWnd6rlOaxzADoneYKgfUhwFx+31fNH1
LK64UwEdOoZ/JI9k3Cvi3fbesib3sQjX7FvSY7zIZ2MyIt3OmLBcnMeXZfWXR0vp6RguYXgexdB9
1EmN11y444nPk7dESCk6shs/LHmLcGdydlnMXS/xncaDHbaPk22WMDOlTbIZ+ip5thwLbVs493Rb
JrerH87njgcjRwjwupgvv5p1Hn4VnW3VERUo7RtJ+OyzOSWK7LPRHFG6DByaI7caLr+Mh7RT2G68
9Rcf8lGqB5Lt02fMptNO9cL7ZNV5cG8tFZ+8bLtpsgKz8uNK4+S619qy6udqCd/wm7DzHzOaQdjt
toOIzSqwspjldfgpNxL1jOzTtQ+ehlF7sn3cMtHqeYrEnhStebU8jKXHJhSV2WIKwscb8+Dnla+R
nJ51m+4o3cOFbmeef2hCz48zDApJLNPpcRVWLW96XXQljlwje3Mb283fLY+PeIy1xHT3esKYiasE
vMHq3QoxQ2M61qnKzeHCJWtpdfHHCgPWe5usnxh751eljOqrHGfrY9gP/oto0+aCeeelrfxlT66p
PPttR4vWMHJIr+cnr1g/cQP8QWrsXfbeJ3+Yhi8seZkgHOLWUecOn3yKak6eHxQP8Bj2k1MaV94c
DsGaTEuFFPHDXt0R/lbTKpiJrR2wkx/y4qTBOz3a7qSWmDxZ1kaNDtP0JfAGvS8p8HnMYKLhXKgn
tzR+F//+d3r6j6cnP8D6+Q8u07qiaOH97ybTn1/zx+EJkvJvyHoeW6xtZ412+q/zE6ckWDkhQTOP
ChjETo5Kf5pMOXKZQGpMhHfMIiCu/nWKcpzfbFbDECYtjj4ei/3/5hTl2L8I1Gyd6NTcGn1sbAIs
on4RqJu1VnAaFrzkDR+9uDBKDu2IzW7stp5aTj6WuIp4bYqFerN13cIgMeIiT7NvXRKsNTjh0sIV
b2btDBOgLSESdL73ddVWuMdiHzhQEprlWrdKF6/56rTXulvNb9JOZ5KlA532kYkFaMNdcEc95oZX
f/D73rfOXRuO42W2cz3dapBl+wxli7HJKha8OR7pahSwWAxJH7mLcTWHpcmhygREzGW1Wrt20Z9H
Jnnu0hkpgnGGj7rIQHxn/TC40U8QfhhAsNqDYnaz2PGy/JYmiukM9dE/GZRhnce6lE0EM3V+HFvj
aMnB2tVWSNRvptHPKHocdGm9/VbLKl9nl9uBPdjNbsBgloUCRUeu4PrEDr5M0u+GupBQT1H4XR6x
1Za2ozqli1duj6uIeOd5lc114Ohl5e6FYGb3AGBAejeT8N2vvCKEgrpQJvqFkr71jB2sM5wbX6ez
2ksNWseZCD4fddBk8Alma7rFXU+6vYA5v3Aurw7eGpSjiCcny3r7RAFfxpYh7lQzDv4NNGbML2ss
mF4tiMyZGiSPeGoB8N+cRalEOALBpGDOQ6/hSBn8FEB9v8EMD+ZutC3x1HV4SwuACPM3pvpG/gil
6H4A7rcm+86q6PnB0VUm4sANf1Oq0Uj9t4Zk+waBDccrwX91Qf9Eeva1SigkKAZ5zp2wsve6UI8M
1npv5kyPSaam+45qW4afXHJZzqreLY2ixYPVwiWQqoZWYK4H4uLqqKDpiLyZn3pvcIgRGoW1y0MA
mXHR9uklCBjLY8fm1Y4tGSQ4h8yRbnbqIs70gegD99fuvbaa4qvVt8KGeEfehqf9RlsOkqCIUoJI
dlR1oSD820+RY6cFgL9cipNTDZ8ziQIer7XjPmwVfS6HsCalXcoxb1LplIdydo3jaDsV4B9T38K6
bo5iFfNjBZaElgPFVOmIxI/KNpiGSFmmugHY2E7RBK+bKderziPRtbu8TyQDUV84V8T49cIUZkZU
m0IhHXgyaVuCHC/FYSjSOy9DlNgNjnfFnoEbdlbJZ2aCkLqydeRUaTt71arqMgi/+cCS4A7ohvu4
Xdn3UL/NHYpAtYctdLtCNYh4aPdxYDculrGGM7RjN+aPmvLF+9pV6Vva5NirWgdH3qiKU1d4BF1y
Lz1KOaoj9gya2tqm+2ZNLEAaT4fPqWMAGccPfiXl/HG1zPvKlm3sG4l3Vevogt5rOXXLbnp1W5JR
kVTzdJ1z2/oEGWaeIeeuNbC6wrSfPMsZoCV39g/DD1jx97waB7XK/jz0xVdWoGGs8wTfhjEsbRip
0XOeG3uas9jyx/qrEyzpiyud1IQmr90vfUmjeBV2Hd+jMc44ODEQ4kKPCLoV58n06ouaWxKjUkqo
PqwT7CoNTrNLH91E9DeIBg85t3dTwYU+9PmNCLPhpd+A6gWvz0sHx4vLun4KrAWmECqRq5LwZJAn
CaKAPM4l0AZuPKLywbfZq7KHsAjy05jU1Te0rXBXmIw+UYO86u2X2oHXYQqyxvKpL3VwXji77BRX
97MApFBGYloseLp2Ek/9+iEw0SmW2U39yPfb/E6yHo8gDtuf6yKloiYbjN08CUfu8Ee5n9xgClk3
NOtTjXAWc5ycXlVG8Y1ry/rWKhqUjtGfv8KiGPejZfc/UsgakDRbCCNF1rEssuw3i03c/SqQo0bC
yQ9L5dYHUaT9g6V1c0PNnPnsC72qGKaqag913aX7rm7Nd1YIeufMQ/1Ejq3u4wWqJwbnwYgcCKE/
5pV0bzVW/ieM56tBZ7rmoMstJ876ZfQigmnTrqq58wcTsocfjN6t1a5pzCfSBnsqrA/sppubYHKz
Sx3qhuEtG3c9Lg1e2TBbvueL7p+pAWxl3FoJnClzKTjliA6S9IylWZC+P696WYaY5cp3yGL2Hn5k
yCnWqm/pYpUx+VJ9xaM9PRa+sYekHN62OBjzyF/yLCE6ZqjbzBTtTqCXfC66kWwdXVC3fhMsz+Yk
OhyjYLKeHFAkpzEAX13PSQ6eOHEIXRGXvNdjo15LQMavJDf1QwXih0Bckt8MM5bRDHz/B6GdZU+j
rTwuelz2ydK3kUmDESZ7/looxb1l9ueqWEdSmv7wgeAKNPjc6aqdASU5xjpEDtLMzIeWSgB776Nv
XKrJQAEt1bTcuGiHKs41+bOArkJex356c2bfjdwRL+cyl6BsJRP4ReTC+2rx/Y24Tqr8Ad/WFHvS
DF+X1e1OprPyoA9A+m0x4i4/QPr2roT1mxfoUkBYDDb7KkoThIpdMM3Xoa31AZ4+xtWfE9//huP/
NBxjbvjH4fju+xf93qm/T8e/f9Ef03Ho/mYL7Eh/zVn9sV34OTjjPQLYSGk1rqX/NxzbDMfYNgLK
Ezcb018TWOZ/Mwxbv6aItnYqZk3HRvvAFcIv9vdVfGEPBhJENl5tKqPGDE2d0y1XkQ06camupCGc
BQg/ZrgMdvWmY4CdmV7cTdzoNpmjKAMUj4pf/1ZvMoi1CSLzT22k32QS66diYtnaOLDeHt6cTVDR
P7WVcZNZwj7I76xNelE/VRhW8da+wW0Vu4tr3/WbXMOGsz2YY1CiB5nVQ7/JOuFPhYf8j/qol2mC
ALYpQPMmBpkgqT5Sw22wyGbl91TQQ/2krZ6+B4Qk8AlISpu45JG934LK+mmzuB8gaqPiJFAajMnu
L6phKiR2oOLRE/PeyaBgRTkdFC9DLud33y/bU97VCRj6lZVny1P8Aa9d9tqCSFtibigNVV+jdQgz
n+nPbbMnd/bkfjSdkc+qWc1XjZPgGrTdB9DDrBEZQH0GCCbK2LSb9aXqBxWbYv6iZkiSkT0qbgLG
mF/bvGJvUzVu95kkFiNAy3v4oVCyvAumMTsYfbZedLltlzNm/l0xBv62YSXUKRMjf7DCTp6MIr2f
lJQHX86AZjJXxh1eyJM51YwTWTVcCZHnd5koiUT0hD2euTMOB4VIHPfIePcBgKTTYrXVrd+a05Ub
4nICTWG/Uw1TX2Qo+mfa6IqZ26ChIC02vYLNbgVnqFfDLdtZ89AK39jhDK8ejd60n/vF6T9hiix+
LFZnvljjkO88DkD3JUyKOxu8WIrG9MZrhVTbzlXILTco32ydjwcRNNWu4l5NqYrCFmS6xt6w9YzC
3nX3EN1xSMz9HIcQJ9pIcuEQlaKP5OtG4dBxqwWahbHahHxoXVR7h+nisepGkwVZ2Pb4TEtoZ2Y9
HgJcaRFK9ftojcHNT4s0GZvmztEijYfKLBnFVzI+XQoXVBjhvB8Zfq8Nhbq0ATfBiUdo8V1WqXww
G+wduUrXewVovomkmxhfA5ZpZZSknYBbMEEXjVhHDjdV7vncv7LsknOujMjqyN22ZH7LRWm+amij
Vy9U5j5zuuE29xv2InXTjo9E4tdPYCto1DOKZr4hKJy+EGJ27wPKbzg2pcdx9NmkkMJAJedsqFy7
hy0/Ut7HNVn5LE1advEZQaid19F1hWpXGWzkAo+HtJTJmQpdfXYXHs5R0ApA4kwAnHIhy5cfuY00
zDX0mVRpa+6R/d19bjTmrZ8J8OLgRNCTEP33kMjb+zIt03udORaULs/+XLBfwUZj6Pm1SzIfVHsw
LM9IaHYaN1Vh7FcpshPzZXkZVpQvWgf9KYlHIJTjAaKkSTYIq21suJUq7wxg9h99UdGc4Ht1Ai6l
bRPuJDm4/7WsvxXCBOQxeOV8a69+yVNeuTkErGU0PqZj14V7id06QTJIZ2yQQiLJyqq1DjMKWxk1
QTM/WoUpXnWXVEOcch5o2kPh1axrbwVb3ZmSIDstB2IfTCZpGQIEWzxWlbM5dOYzgFdr8T6kftn0
T/22BT3Vm/O5uqyN1Rlr3AeynJudM1pqetZyToOv0GwSznOZX5iT+6HER0DfW9BgyT4Yw9DLbwsy
h1DHgLdI8+BC+fnfHPCf5oDNN/dPItnd9+n/nN7LBka8/v43qez3r/xjGPB/Wge4J2KU/IvNwLd+
c12CAUQUNq/7T6L0nzIZ4wPqFfVbREGYIjZx6w+zgWNtWWz+OQwvriWcCP/NZPCLXxQqNlkLRDyS
2PwWjCR/nwscw5vpqoK9QMSUjqiVE5zlpR//8qI8/G43/CvUnonmbybEnz8E3yO5Af7Of/Of9/Vo
NDiTQUoo7Fez361E2EY/ps6n3//zj2JM+7cf5fCy4AUHqe3+2ghZl9yRZGqvp3nMibgVOUKCRa5N
bOfAAjvsqRQaA9/qOgBcqO365x//by8ndDciBOwqhOBN+9VLahWg+ifPotajml6s0n8N6B755x/x
i1magm1+hIvoiuOd5+qv5Z9aG8tgJqI9uWJ6IbL6EVGmjgeiN8hrLVfpvzTf/887hzn81xcUA78F
XNDBtYpOYG4q6188nHbaOh7Iou7kTJDfqM4SDTwbo7wol5txMTofnGRqWSGnbW9yJq5lGbXsjbB8
KF3qHZMT5zwr5SHH4ladSfiFpKHrMWx5ABcp7bOoflVktYIsHMWOkWaoPFuytL9YcjpyP+5pz9lS
5bo3rY8LCICt5Gwod+ww7LusHTieZ8reDeYyf1wQEK/oLlMa2UxZHO7asHzxqBR5hadUszbX1D6l
AB7dHqKL56IJj44uIWlS9zDAR424XSf4AQaqyNlOH8ZhXc88UG4HaYyUwpc/HL94qnPnK3rjY49X
AsUxKC+NOX9ORwwsIVCkPWe0MgJhue5Us7ZH1bqULFVi53Zy+o4I1Z59GHbN4hkIdYh+jgVbjYnM
u5tnRlEaUpKLldoffeDNF5nlfcyps2GzNWKgNMKXGbvmbhFSUnfXpi+958C3DhgjwzElP8o+Gpzy
eKJfLdlLEoe3iJPxkJFzAkU+3bip6ak9ikC/bI+mNKT7TQ7zIScn/dL6xFAyjiexFWBubEilm6Aa
BLpmNWvtfXAq33jN1KjvYQDxfQLMwy+1UAioOh9Opg1bKdcaLyuZoewmKVt9W8NKhb0FuJmlGZdI
2bK1rMG9yKkSuCEG6zDmhfnRqaFdLiPCrZHl1vBpyM2WectcxJUgdPqSZ+gqVV6LKKF7Z5e13lZX
l28hSEMnV2ho+rFZ0QBK3V2TcLE/UVrTvziDrU6tkYlbMdveqay4FtiW5Yehr+ZjVdqfMpQv1Pd8
SA/St+eT0+Xho4lL5wg1T9+uqVE/DMWyszB93Ka0hLU4NQrzoCegA7XnMmfmXsN0P7sQu0JnuIEE
CkRpzbyHHBtOkoBexLDhC6qtUrqxVMZ21n2dx/TilEm7w9H7CGT0A5Iy54ZRGkenBKNHe4kiqzui
Mg3sA0mQi6NlsyfFBFCclrJ3zm7TtTcLNaQ4PFO3vi8Xnhtc0exgSJyn5qOdtMt7R0fQFkPntJdK
46ZPPetoz2EGXo2xaSfpqMdV1fq71mz5aamyaz4vhmHHNTy8Q9JkRBiMIPkUqL4C7p5SIZ0k082M
CsiScEDDoHnxyCgNwlOxqbMck0NTMnAycOFl2V4xXVYrE9dt23lIJCiDuq4l5waAYZ6fvWPzeg0F
rrW0782nHKvKyRrtzz7vqxEU6bOqTTbxPq+0na+X3qkphkqUho9l9LsEONOuDQh5e6u8Nbq2eURt
KXYYir+Ru+4C3DdqiYIkHc8Jm3kKeM3HeRkOPdvxkzRoT6ux3hxXgDY0UHntB7yrPpvrbjJ2Tavr
w0Dr1Hs3kp+us8bbd/OhbVL7xXWbMK6Eoiyx8sfuYTAam/2sGZzzcrKPgA45amzzdpYNW+qDlu67
pFA9dtoEpnwtguLKDWmldSWkdsZyP+kaqw+lBEY0ITLFhGvxfpnZFW3rmPEAwLeHfh+lG5+sKEV1
15XBuRitD6qkOs9KBJ4iWoYcHSAIsoDZJcoIbtNEfU/wdGEv6Pb+YDnvgwnxTw72eN9wXA8jt+Cz
xy3Bu88XjhmEt4qzV1r6xKpW7eppnd5qTspo4XpLTNJMtcSFxwco2iolWYYYxasgroNOtTqPONg9
+oJYvYmilF1Uu4WN+Srr9x7WaT4n3vytLBcMB22F0gXSXFEy9dHNXIwkISVkHNaKIRYOlGyiUe6+
CIgiDavvXMEOTi3OgnXkyBgYJ8FkE7et/9UXNg6PMeR9bxNXngMZ+C9FN4sjfucSNyRIbX9cCBgo
YOtsebITpZn1TT0P7snFpnTv5UKdMiNNYVDvS8Ajx2LJePlHOCGCOxf8RpoMeZGKFxsSQeyago49
o1fWs9N6e48AwSutDc7nefSyOw9M9GtX2TswJlMeyUbru0E0/UGVkisPn9QJE6WGU8VFxsPzR6U6
i02BBmyZJt2Z5+N0HqXNPaOlRs276QXl6aDDi274fa7435D/H4d8ojh/mYr+zUe8DfmX77r7vvx9
wv/5ZX9O+PZvISttH/sW6+bfRb0/5D7fZcrnhubjDzb/1i8MVYn1NExgKE0WIfpNlPvTURz8FvLt
gN2HFo3FcHD/myGfk8EvUxztNCSb4D4FAWl5Pg5/n+KsFpqMPbj6BDmcbr5K2ygdxG3UDaQe94al
XDs+p25Hma+ZZ8N5zKv+MWtAkR+VFAAdNHRwqJWKDQiGfRuuLaW8VjOndMskTv5I0aB53IoBozRk
U7BiF7qjxoIGMiy5yctsVe4bH/v3Ap9myrd6Gfl8PveqXh87Hb7g1gRrVHEgiGpwdfAgBSoc67z1
dpi2SmE+yKxfPWr/+qY330JwHdBUjNx6qqpJXTrNPrMuA2o+G75wom5h78CVuyvnutsJQ4inZLWM
fQkG5Udn6dqk38umTGwsqVuEosLKld5KWotHADbr1IXx6gAY//lC/UzIbu31vP85yZCOr57EiBJC
y1xwZF4P61iWw3lV0ol9e+ALO3fCdGshTcjIK8MyfB3l2qZxVQTmG3Up663XjGHsWqASS/x2J5x/
7OSNgZ8uKFmOKgndrcv7EDwNBjxUmVC7EY5f9l5TxwFHy4AZ2GpS49Mw0DSDx7vcekZscdVBF5rH
yRXFx0UVPmTpdBBvutyGaDWbfLeizOb7oCmMH2s2hfFst8kFcm/2zeBmedcgYRx//n7d9ltxZesl
kvzv2Sp63oyfvEqwCdV0MPVQHYcBqmEdQFLMa15kLIz9HnLU1sjc5xaPLcyjWTT00EOv5FCyDCqM
oKsIkUnbh8wFwnO0123ckMlqRJVRq8vq1OdROzwlezlyq8xT660xzMA7iGYJzCOXyoYoLLkWAsrf
5dB1O356Tk1d5+a4Pl3Kd2CaftTQmZ5hhy1vbZN116CywxdJ3PSQ2Zb2dgyi9gVDZHpDO0f2KmkR
gBGwuDccWfM4oLsTZ1XP9D7W/JFyRW50V6urjuT+aQZ2W7bhXth7EZsuPFLVtBwDpwuPRWHZPybP
JkuU6LKs4YuAPtilFlbBQyjNPrtTRc33CmkqOXi1Z+HrdGxq9YCW6NqXILhV95SAZ4avPKnY5hGy
W3szuS09cGlA06bgKPpQHHSR2bT3BOpYBiSIMIKBxaVoMC+DoxJm99zXzhvU3eFauuZrFcwL8Oex
3VbKw2rAYIHSUqZQfklhet4BamzCmhPrCw1zVPZR4wP2aAj0/boW9UPnreVjZ9jUdC8LPb+5Iy4D
+OGI5V26LwGYnVaI4nsrdNYLfaiqYJ8/2fFUuPYHjBUcEsslmCOgYnxQ8bdHDmQNKiRI4hMIS9Sh
IiNJA0W/cdITSfpt6oxj29jdLaZB7KcBtGl0SfeBBbOFLW/sfwLVTUoUYD7JKDBCRgTyTMNumk3/
bcRsfpsIQb2HlvJ71cPkWnjr14bylIoE40RgvM6IAEvCabHJ17yvoNSYhaSeqxMU9Pa5DU1o2dMo
sv2QjXaOX7ZaP9Awa6JNttndyCEBcEBTg5lyl6PV+tQOUdFS98CnG5MicFhjoBmLHgQ0bJY9PDEX
DCQ3CgFqYDJ3o+ctN1PS1I8ZsKDXkL/fJvq0zvIMbtvvdt6aghqlmpTzr7eFpiYm8ajcklyR2Q6U
x2d+TdKwanSsCyt78XwcIpyyWbtboHpvRmIg8DV1ThBAWl7OSN7QbBCOM50gaRVPS/lOlq/d63yx
iEy0/l29DMYLvY7c/AcLDmo4zdLmRxQ9HsZg1Q9kErEXsvNnPuRm/n/ZO7PluK01S79KvwAcGDam
jo6+QCJHJqckRYm6QVAT5hkbG8DT9wfK8rHo03L53hcnfKrKrJyAjX9Y61voEjmVekdGz68nS5sP
0Td/KvNTUXOHQoozMFasd1HjcGhN6ICfSL6AKKFhuUCdXY+cGjNPmK52qv0UczwzADYFt4MyL2hL
eSGEBFNYmehGQeGBzFQ6mDC2vJpf3TAFnm/6jty/sK4XYGSSkD14n/bVaw3wb7n09+XSOlT7Y4j0
X8ul669T+rl+Uy6tf/aHdnDddAocwf5qi2cs+h/toI5C0EY4yNbqO7zyj/UoiXmsR5HPegyz3tRL
lFIsH9iogiHSTYz9/6Rest+M8YjQ4+Vthl42O1hYmW/KJZDBBabZKjt3pkznF4GwaQ3hcgex1RNf
47CzFH3/fEjRwJbasTZJ7ug2jG2rAwZkfY/Ydv7SEZLLkkhvyLZit7BcTZXjfqWpcUN2PE63tIeK
LhytFclgahYPZJEunoR4Ik0TrVABt5k7e46Zdm6BtGWJf6un2uDej7UcDYtbaCCW5IHgr4gwUjUO
+jMOxCKd1454tXEmtV6VpxTDwmbyXDryEekQSLKYbLApOaMhbhvvISEwrlbZBmsbZ5ZRioHpHRHK
Zf/YE4NgbD02fYX+Pm3dASxs1YyeSc6GXlb6VYqzG4+G3n5OtL7buW0z30HHrzBqzCrjT51ZWz6S
rOam34MY/r0B//4GdBjC/voGfKZ0f3P7rX/0o1sxfmN6Z3p/wrn+sD4SZelicRSEBH4X6DJg/89O
Ql9vCoQLtNFoFLiff+wkdAIwfRofA+DS9/bn//6fz9P/jr/Wvw+Z+zf/8y/XBTZsDpe4TOarbA3e
TriN0WkJ+omp/3Dsppu8iu1bC5fJzVKofwgcEmBHLFZiQKLY5BrGW6wRXQsGPs+ojq88wWUEhsVA
xH+a+QbOJJL9HQHiLY+B1wPCYCKZRhZNV/jmZKEYNVE16bxeueIxlU62HgTNBbbRBCGnGiKs7Nbk
GY9q5XD+6Tr4L9P8t10gL04bCMvM49djrv9m2dNqek87xJxq6YbhS1mUnDyFMYL5N5bpAhvRf4pM
/e8+8l8WFrwq35YFTWt11K6XzZ83CEOPdlR5LpEMpTHd5QyAvoA8heDgr573f07ZAJNrcJHycqCO
mDW/XcJkujaxRu18xjhRfeV6UKpm2qdt6VnwWaPRef711/qWZ8wSzX7dxbCu48tFa/7zJ5x7Q1/i
aBoPsp7anMVyBF9gWdDQBZ4SAGVmLDs3XgHH2MX2d2lHu3qqGuApwN/zpUJv1ruXYTZNGXSjLceg
WVsV5oHTh9n0/uYqsN2/XAcu2TAmKGc2O4wt3oqBKiKz46wc5MF24bbCizft6KqPC9Q3cU3ZW7ak
EpwoiecCa8dgE65TxfNlhXUeTB1a4inlwXAk2tt+ia2+cwIodVxLeLVgpyyecTOlSZmcRt2EQEoI
hHFTmjyJwDCsYCFp9vB2tC4FCzybcA3RMBg3WufCJpLEvF812jxdXkG/UcooL1i6sbY/eZTYM2bM
ZRq3Xt6a2VVn2dOdwynhhKk35v4h00ftPawnP7q0HSXvsYuy1iIYvZ81Nk1wUw3jK1fplDKnR4A6
XQ+kV4r7qZrVudITcDy4WJkKMOcBxbQeBB2qPuQII6AQTQ3TnZ+3nQdHtCW1MTNh1nS6dfxO2pjG
sSH9wxrv9L5nLeQTtLASUbNVT9DZL14HM/o7GKIcI/CxKC0uWqsZj/ZABFi6pAAw4BAyR5796RmU
B89wbBIIyV9xsFJ0fFIaX/ZkRQ/aA0VD9GRmOYASiYDzpZB8j69UiKiD5yxBcV4Wr/WfVAug2WHX
eyG4yN+2lgKnMdcphAZ/0oBB9WMEbvb1Wk1Yn6JqYcKKvCSfKEOymrmBsPmw5AI1/b5XADs3Wjfn
ycl3o7Q8rgzqcggcZtZyOwgzeZ+Myn/yiEAkEjCX8NtKYridABuSeKlfUwnihpsfVfzZnzv/qWFE
zLKgSrkymMNopPdAxOnQO6GkaOrpjhkD/I2RaAbAsmbfPH+H2cY10xl2dK9E5MSwjhI3R4MKef2s
SvgIVRhzHV6/fzENWMEA2W+T3HVD5uuoz9rK129e/50hwotbgm/h3FiSg8ZnvU/cYQxV7Ps72fZc
wDgKaFWgbTaHvs+i6Mpg3dEQWaBkmLeT518gDBlI5QdqKRkMTHuym4EdVWMHXpmb0wNuDx0NZ4SC
ddwVKNeDCFMj2voiNfSjMgYXpjmWerAffT+k2n4m2plAmhgcxYWwJbsIkpqVQ1AlcojO5uLPz2zc
1Zdx1loiMxCyp3dq1kz1vufrZx8DqGTf03KqYNHzOtA8aCY15EV0pKPN99w/NlaUbKfVHx5VpEER
ALlpE0wvbHzFrvEy68b21l3LqA5s1CZWR/X06JSyfiWH8bNr842wcwfqTWJ86HWzDVkWOcEwT8Yt
yt3hopKWpdbArPHjIHK8LYnVMxMgCWq6GokZOQivjmkxdUwjgV4vN14n4y9tz7HJsMM9VWQM3jR6
5QMuXsRMSqUq0XVNzOKQ/8drkMoyfPFZDoKS1GSchlzc/kmg8qtAeYw94wnXjZ6sqh8q5oHi3ZDE
Gmrd9qUy3AwNOKz8Q4sfEd65uyKIu1dM3Zzb/ZcEuvoYcC5PFx5zXMsmMOP04GgRT+kFTuHcDwBB
mcU8lXPCHsmNV9iHPY7T5RV3OSWwihthNM9zn09FMObqZarRKGXkvl6VpKc8ZrC/32eYtRfyIGBv
R3oP/9CFsew1vk6OCEz7kMdozS4bdHRK8FPPx4h3YGs9+2QXC/LhpW+Mj2WnactxSYT0jlbZLRZ4
4YZdldUZGAEd07I+LfFoO9uuoin3m+hMpm98R15Scow9/9FNkvapGLqXuZzW0z81ntgNyTCTfE+s
jzjn7cZIT7hZzY9Si9j7YWLWrxtfuQ9sHHO6m1EdbRSnY2ip1tj4ieFeiajuvJ3PmOd2kibhQYsw
n8rEa8J66lGSjSVCddyuLU7kQtgjy/OoumHRLD4VhsW/3/DE6t7ZCVGLn3xPpZDE2iaqd4sH4SeA
aCDFBkardkZkKfnqyqgJFiZEH2bXwzMvKu/WTSw9zPhI6EIbhiJkPPbP9eRRizQDgUOWShHuGyM/
a+tD3k6x0nJYiCLukLL2M8aCzLvRppnHQonQIdQKp/8CXdc/26+4tdxZeFgwipkufayT2jgRSBxw
KYM4iJPauKGJ5SxtHZMzPcM4+zSavBtnIPOpV/w0m6LwOQdLWHwLYn0onmkj+F8k+UownazYPztF
k4IkNnPO+24E+JmM8HlGUMRwn2zHO7OV1jaZV/PKGQ8TgBauN91BcedeshUrNHfmOV53vLAVLeJl
YewloWpzTLpsKDtIUjGfYibJKLkbVOVBpmqUOCspGfEXNsTvjiSzL5WV8+QwrI4rwlxauPgFz8c+
tTmny1e60ExmDGyHwXapGGbLILPg9W19xx+1SUYlEWkrX8vFonzVFuDfUAKQVD5S+5YYL7bGUlRA
3MFqgHGWcykQ2DkxACy98+tnZTLTvTXtFTSXlg2fVY0r6KligOVeRNsUPU8Lh00x4p8kXmeRytNH
193EkwDLmvc4btLWnh9A1tnPTmJwsM4dRAnVdBPDcuxZK4nbiB8VPfLMuQkaWyyW13MuusZDUWv6
qZGJ9m3oWn+fSOVPAe+ZKifVQM6bEzZrAOXMETatPxiPVgfglNyrNbi0cwVEpHhK12+0rfnFAXHx
WJeNB7Ie/cJQkWPML0rYKD/TKwet6PkZNaOlaxjMRe90FCWNlrIbJcPyydBmFOl8T5SWD46VavIB
VgpepE2qkjjxLix4fYdHFZpnq+HR2M7pbs5TLTbeZR7Vcryf1GAHCM+IdtBrFJy6iPJNBGE9JPAH
e48zm3uiiKlBXBPeZi665MYigW0DSGve8h+EDJg8T0W2NIg+kvZSe5ws+ZhoHybNT0/agDhl7BMe
PbNXHhApGABEyFkopHrd8TphpZOYo7v+lZj7aNOW1n3scaRDhiPcTY9BjS1GGXTT1B5r4oxwpxXG
hUjACE0Hh0SQMeKE/kZFMjhl/g2UF66tsY4AndQlRuJ2rEPuQLXhVPhWwYnRivnWn4Q6cl1TGMhW
J6G70W+ZVI/hiNLXIbON/DG73VIbRw+TI/Hm8xANGf2q7UQIptAHcT2Zsrrn1+a5XE3FiSdfiYgj
x3ejWbjHSmcb+8W1zAk7sPiqbvW5id8BopKs/E3rph5LpKZEi1BATu2+8At0ESPwNeNC5UdOKzah
b4hg7ZP1fVFQAlTAtV65SkTeQcuWr1hb+UHITIwhh9uWSsJS6gQFUxGM6KZ4AvdkxY7rCZKsehGe
V5yGQ1ZfydbUjo41tyRM5wUXaZlw2qROxxW5jGt4bIRgur+bc5WxDaHsDn/dRq1d0p9RhWArXRoO
m8ECW4C/CNuW0cyI8bKaQ4P2lqIfV6sZdGsOwq9f5y/dDy+0UncNm7Zf0Lj93K1BxhtkVg/NocAT
DzzFJTqs7TtQjGKCjOsAtU9Or8fhr1/3L63/+gHZ6DoQEYWgU/z5dWnJCxxjU3OYssJ5GTTCEQjB
IhxBEQ0KSq+s5ovjJJzFmKOocn/96n8RRvLq6y4Zv7bDm1itJX/uwkFwMD0xnPrwPY9l8TrzEWU/
US+v0SlI7Tnz9aajLVkrbwJQOdxf38K/E7u/ndjhv/zTr/XXkTkP2+R/hS95Pbz8PLV7/cPfp3a+
8xuTFEKb8FaQPGsa/MR/thStP60OSPqNkvjVcM8gRHBPrSoALssfUzv7N/jTcJP5s+9Is38yNIe0
/NMNvKpehQVk2uT+tSHQvtXeMnZqemdyzfNCMR0v+7SP5wEppUmM3Nxfa/Ta26akSghGz87awBPW
8qyZhYPQMDUO/dho54j3vp1brdzFVA/Iypb+uo6rAywZefJa5YaChPmrWlbaA8hKtKhVjJYt9VaD
eOk8jGjzeZQBYgpkjYTOaNqarDke8w7mbTJRFmNnQrqoAn+MLIAnyPx533gE7fiQp8m1Q818YnfJ
PqmN7tXS3k59HaLS1le3v3FoexbEHmUuRE/nZAjEVTL3Q4qLLxJFbigzVmrl2JEZb1XzddTFAMsG
PZxGnRE5OzeCr7RtlGXGbtaXZY/nglCm2NxrlV29Jwsu2/bNuuktxLaYutsun8WW03x4wdlk7Qq3
9DYNHKaDVVI9GSUOW74pEQ6V5x/mXqYXl0ozLA2iyZvcRD5Qz6srtxkPmLhvu9nXkZLmCw+ylMUj
NBBybxsLZ6RthXGKJ1nhWwhGMDKnPHWvE4Oeiybj4uul2g5Q3/xSHhqxShsLEzoA6lX21rEempG+
13CEb+xkfrKHkU0jPu0tBtkhHDDfhsUs401naw7VivxU9uh2pwnhLHGdVw0V28bCmF8v7o7Mq2Zn
A1YLocppQcqEK2ht5+BH/mlA57jxchMt7BJpT7OV1gGtto1bFu+wJadpRyaij4CynI8mW91HWFS4
wUjRDcG+AAaaDBvWmTaH/aSLsKJmDmyPwkc6uPThFGx9I/vYTI24InL8CIcW+qVttaEEmRRYRbzn
iCbMpIWcV+BMybP2se6dJ29azpmp3CDGXb3TqlTfMhZM9m5TviwQrbN2EPusjjp6dFVtUc9pp9b0
v4pFy8Jh9O2Qa2LVqgWO4pLwuvgelBiqw5idrRkTq5HHw2b0jGUj+kIPjME+MgQzPs5iMZDO9VeT
ln9aZjFtJ9qqbZayn7IrEtGXpUIHWnAt4CdrQzduAIsuOMYFUVkb2pc2zI3ug9YPaKrdKQqptUkL
hlW7R5sotrXli52DRGYXWdm7Dn/ANbOycmd5n2K/1+Fau+3GbhztEdAprCXEHiJ0izS9lGPubcgh
0TGvJ/MeGl/3iCHOCw3Xzy8L+4mw75drZCDFDqSBorNOnN2Ss0K2kVNtqwkq3GBqOvy3btnqOJW2
0MMSEHq5GSaDhWbTzZyjYcLLSmNvPJhmTLjwaF71mi5Djb3cO9CxfIteZIUmwNGNE/sqtFXZBrpd
p5vezvR3UAPJudfIWy5HckiHpHE3vgRbgSO7esg1a76LGqmfjKFXdgBrPwFLreXJ1mk8krSG0tnI
osrZ95OgyVuVZxdtOv+idq7oTvd1Tm6LyD+laAIx6HnFcWwxOUlGMaG78H02S2/TfRUZIBL92xQl
IPkVQPTVJRlkzvCge+lRVqNz8mA3rcydi8Noc6t0i2BQyIPBQoZBKBhxobn2P2P7v6SwKiJD3hUS
AqkO3H0/p9rXUizzruiAFQzuOVX8+71b7SnrwTWB3doRW0oodAdbbF5rxQSKdWCI9KWt8cbH3vLQ
owY+uCvDv8hZKSpPDhsKrXlrIr8hSBnlth473fVsujtZmi8+IdeBl7KrH7H3PURmEm9K19/KWQt0
bjX88e3XsS9oKBYgWXaXoZktYFzAnSDaqjDHbb6ymuchb0IEmN6BLv6WnNOPjtOfs1hkx96enjxF
wpCbOsOG2CoHgGRaPfr++J64PiKLG/cr+DTM4hFKehUXj6Yhr1wxdDeNZ57SGrG+XdfFdeGSDaJ3
d0XCuCWyEm8Tte23rpM6Mn0B5G2R9V4I/IoRNrhtq4biTOZ0txdT5+F+AGJQYGboreSjPzNMmcV8
qMkjvloc9J7kqre7wSvGcPJ4xWpZHlsEP3c9/u7M4CHEuGBC1oFkFhBzseukTahSaT80CHsZO7bp
1dz2RxDNCElGS6PxkTDZEh4vSdk6z0U+fVCRlAd3dr/U0iTvNC6SnTQHRez5pO2IX7Y3bjn6RDwx
pY5dLKVCrG9cXTctvdbAlHdTguLMlnrLBmo3tSnjcNwFRyPR3ku/yYIW+okFA4OzUMqjR74CZ03a
4ZyMnAPnb3pKsEHsY41TDo4itgM4jfTAJgicxbJ3sausHdwEIGyiMfaxm71XY2qj3/ce56G/6pmw
B40Wf7O0xj0VVRHtNLdYAtE4xg5uubc1RKmfvIb2oBY8yRdO1R0QvDpU3oyz8xNTmWp4RyZQhDcA
ijVw7cNEIKBocPljFVZP9EGlu9rxwYeDYOfqK71bRji+wjKYmPl6kzHgsXvr0Jp1OqKqaVCuvbOk
qiz0+PPc9dj57L7m9M5xEjSKiC5SFuyLJdBAdQS7ETRfnTpr7F1/k9Vr84Oor6BNJt+s6Zau+3ch
jhYrHea/K6/hZ7BG/f8vxG+T9Gctyvc/+L2s9vTfMMavRCoUsivGij3572W1J37zSCwycNtZZHW8
ylR+LMON33zXNolKNVyHf6z0q/9od1ebPdRrEj74c3bKb5bfv1qGG2/Nc6RqGSiE7XXnztLu7XIx
Ulo8JpVtH+mHmyg0syW/JGveFi7/cQPkBKmYRTY7FRRJ1kD1SY9iHM2DeXpnV17zLJysfw/Lpn8f
01H/jeHtbVPLuzN1Pj5v0AT1v0KR/9xW+sgCQZ/74piNon6xE4FDXk+qc2VP66AzLcinb3SqiaZG
2/unX/G/rLMhI/zUcWC0W9leBjoih77GEdabhTaAq6JxZNoC5ow+lC1hynDpUv8691GPhU5ju2e8
bZXD1+S4V5Pw03cGsesfp6Vavriyb0k6XmbrFBdxv82J0dwT+yfzLdM4596lipo3k3TtY6TK4Ww0
VrOjVhbsI+W6tC85p1ktlLeJObMEchkco6FpQYaCtHJDKResxR7DwTawBoeaOnPMZzwc+EcYtgdL
77GdZva97epCXtAEVrt6FhU5oIPlkbLKDDqBAppkG7Kd9fcazg8Wn+6jnJauIMi85RnsOk1104kp
ZvSmKeaItTUeZq2MNjkm9yBbBokayFVjCzCE4qNJqgTM6jR/qLJ1SaHhHjwTYUvR183De08RdRek
OnrEAOMKidn8AM4BxeW8U0nhwI5GYqsJU60B92Z78aWW3bOrSI0wi1v0R7XuEHDg6l3oJZO/VRLX
/m5E0YDLmlsJlYEXI/5sW4cRj0iGR0PWyZYwbiWPZNQVMcK+arhMqaTMMywFOCl1DH2HXCLygioa
csoJ22kMBN7xYl3hSNMpTOLUVAGQVxmwRBH8rJkmDtSBphYUwukCZdsf3Gz2QEw61V1edROE0Nbs
yMHE5S86oJRBrE/GDrNbt+sG1KUzMef7xfTYQyXmuANRD8RiHEPuVP+Ifqa8LOxDWfXVMjstmZeF
nj24L6wMm8NS6svWL5qBPC54xbvBHGIG+hm2b6Y7VGmbke51j2bbAP7jTSffM9hOZaY8eCrhIQTI
PvkqlD7eGjWOsiCt3PIr0n4WeMzaLdqhtCpXI1mbBkjLbCtw3M7JQu69BzZbrOwkVjam2VlUOuqB
qNh0aoLWrepxE2EHizfZFGF29KA1fKmyJEqBP3TZ3tRr9QUCKAnlYw4AOQnIPRj16771u/QFh15B
oEA1CvO277votMhljXWysvHDulQnCBnoz8vCtFNuIl9OHXdFqw2fq0hmRdj5Q4s9Czlyuh1kV2nb
GjfiNUviakZP5g7GVo7akj7MVj3PBzTKjM21qGLYXVddGRMxkcSElfsKXRxGNqToLMuqDgtjrh+Q
1yc8Cobq3CWEkIYttfFLX5N7YXRzwaU+6fVxZkV0ATi3HoYJnz9f0uo2W6R7Y0qCWEA6+Lxat362
OcGhAEvbUNsWZwS18Cj690PqZOAUiKDWtjQ+y6GtUe8TidA8s6RnJTFC3Qh8e2zGMFHcyNtel5PG
anOSn/SMSvKaNARbv/EjxaivMZv6pesL2r9GK9DXrkc5UwC+JwGRbzswlmcPoQ0jmgpzeSp6Enzr
Ta6sBZDYFJHqAA1bCGN+saXs9ObkjanOP3KW1gwxQONRIQe1sajxQxVPRdpjm7CrF6jsjMLnjqCe
ulucm7Y3eMf4cmttp0B2ZSuNoSEDwixu5yphKe3UqYkSwcime4ka/1YQddoFKWX6bWcX4MCqGAJC
6M3ExuNVGuD2jkNSnomLdQEv8g64dmGCHCt0WOONaGFZBBSEkQxJ6nY/aiPieYgdHYj0Il4wy9ao
B/VAJgCimca46rmG50Xo64wNC2V+HUSeLo6xOcGyUH39qTeGd5g6nOPo+5m9iuPVvXQKqwi1nAyJ
vZesKAzDS8sROiGTH2Fn0c5A5n6dWGME5l2DhZNQzz+auZzI5U2k/RlmqYNJ2DKSXa1gEZo1hIaC
DclZII24AqqTnMnOhdxCbVkcp9ZrbCyxnXFlQVE8+qa5gNboI3TUPGcIrrH8ORQ+wZUBexzXRHLS
406UNXE3dDluNe8rZQEhRwiXdbicoXXZsS0gBHPg96XVv/93Lvs/LBx9KopfFI558ZLU5c8z2VW2
94eS0he/AR7lvDARHq/OL+a8f8xkV42z47DTMF8Vyfyffi8eX4XMq8aRwsWk3vtROFokTNikPjD1
Nde/+0eFI1Lln6sjg7y3NcXCp341CQZ+q23sGL5Uk2O0JzFocExEwWBjHLCwD969TR1QH22ftOuA
yOEFgXFHKsu7ZLAzhMevC+qJA2BBElP6abTXJJSdR/CBxRXO3zS7G5wKCCm5ys/24lSnhIb1alCZ
GfrrQrcFW1me8A1jZMx9gHJjVp2zptXq5yppas582RDyMtP/qWXcxEtiNrtyVJ3/PLIq9g5gV0kP
H9rZ+TCqSXp3s2m7ONvThCkb3pCthXoZYHnceDyXVjCyfGUk112dx7tmzaM4D0QWDPFOK0qdDBgk
L6SVlyr1LHVTJIzT3R2O0qW5wZnAPj6ZOIWwNswEtxyG3gEqtC1B8ME6qFCKQ8GEf+ebNqhJxAU3
ngkQWTEE5ftsg3QupSIV2/Z1ZsAj0eUbgyQi/bNSRa+WbZ4Q/KcHOTZ8xNUVHWtOyHi3aCRByAqJ
GkBpjRz4gSkDCh9vaQWwgKwRyyZ3xrhqNrhIzAQmDz79esm+LNE89zaIpjImEXqMARKwkRVjvDfz
Kepu8JhpR11hhCd1KwoWX7MCBekgyPqkOiaaNu5juzEZblFAB1avI8FAVXNvFMreOX4zv8A3BRFQ
yGIz53OCuapHaIWI6Qya0drXvSiPdT3IfV6N7RC0VY2YdCzWicAEODrB6F9WdWg5SXyLza0C1FdM
oQPHJhQD9UrmxPWhX/zovitV+T6qtIGABuLCg4VV5W2ROe/yuozvIVD0dyoZ3XsmyeNzgscpJJUk
OnVNMt1zPdS7eaxTnoxTdFeY9QydsdGIF5OSUsc1o1AZqXvj+3n0lBArcZgSR7vVpmgdfXWavxvd
zjpHTlTsSVlOF2aTzNyfmtZjDx4VzrvWMaoHwK85eSlREk8bdhfWtEnLzp029QwdomImSs7E0Jdb
IgmGo6JA36sij5+QrllX/gLXkrQQWz0K32AL4TXoEpltd8U3QwkKYctdwDjFdVWRelWTO4834o5+
zj12yn7M8OT3mRQW0NHJPRssjWOekygjMFHJ8VbGsXkF9bs+sHZEdJbN/Nay6Lt7KvbqqesnArMj
t/mkEOaRBjdu0KV5J37pcovdTWzmviFlZS6m+8jpk1PFMOsxxq/2QVpLWa6eH/NzVnf6lbZUPMrb
1nJPqpj8nciar4A8ogOC3HYLYRVTUuRmD37uyQ+6kxXvZwqs95Ya0pW67OXvW8wTEIO5wxxt6PaI
5cyt76phlzbOlaoB1GLiLPaQXOHn+5V9UlOPK74imoWI98rXiA9g0rLYuCFoA/T0riLODC5BQ60J
89ziKkZCmJBpUwQp6/xQaOSY10pC8o+wvPG9DHA/i2QTazqblF5hefWrkEbafBLs6W8HrXuXLt1D
1mjul8mGIs2ccuWD2cpy7Y3ZLOwUukxclagTz6z9m4AOOwrdND76onevZ9UhTKhl/7CATg3tTq8/
OxLiVKOW+o4Z4fKpVQSvBIYG9MsvVQMlNxbvCHG3N06L2YkdTDtj3ffja/aA8nmwwadBJ91Eealv
lpzlDvU7ZrC0iV8YNqZfC0Wp3I/t2ZSR2tqOmsJklNYHk8r+YGmuSdy9UvP5NbNX5A7928BgnTtO
JPqN0TIc7KiuEJrpXn2fZz0hJ81g+NtXTenYp+S0FVGKCCkhb2A6mKt2tVaC0K88VtbDOETeJ9Lz
2KLLVKLPeY2whsYxX4QWeVBxK/sFA3J95Ts4/6hzDM45qVvTXWxUSLVo92AeKAEvzDeMR7L1+hs3
9uleY0n8hmHZ2OT7FGZGSYUbNLPhnTXY+Dcg9zFUKrveDPr0ueWZdzEYZx9jLeo3/D/FoZzhpLfR
vOyHVkxnbVhdoqjCP4u6s7/VmviSNq15NoA3wFdtadoRYW3bDuxyWoImhZPrXftWnp/Bh1IKZsvn
BI0jND5KODFN72q9e4AMxl7K6JINCyN6VpYgu5TR0l5PF/++Nbp6qzkm7FaBp/YQa8lNkY/xjlFy
xNC8M3DX2OyHYlvfcb9/ztjZXFoTjUpCofgYu3gHjaRrTipjB9Ihiyiu7Rowit1X43Vd6fGB3KQ5
xWzsDHucDgQf1nmJlMZXd+lcd1/aiZUIlm2juCW2yXuKnUiceIcQTWD2bmqbrSIjfbu8KyPN3hXm
XB8NQHsbnUlSOPd6etY6mLlOVdX7QU4yFHIans0OyE7h1VUwuvnHoTc+ZW2T4w00l/OISBM6XK+S
O+HBCKr6muSnMjE3szX13wxIh1tpzPIh0x17y9AYFUTM5AMxqIfaR4semLz2Nwx/hr3yWcHNPXBm
6CWWsc0WHxkt2BwPJXKiHZW8IrAmIU5cfep0UXwk8Ufu8MjmX0qUWtt5QWrLsfcx8YqvXZ72R2S3
7kZ3c6ghNv8tsl0/mHETHCBH6Uc9K8ilTA1zh0LPOC8kvn32M49MkSLR9rigAfD2UXGfDYV1woqY
7poha49orputBIB0sES9Zi9ReWlscva5mYxXKTGK3EcTq8PB0LRQnzHdTk09bi23rz4PZANveO+P
QGiMjZwT56BGC4Wafb0IJMcVWiI0Gr65qw37c6s395LsqKBirUe3SBZlp2vA37UPBjTPIEmY36eE
gAVOASY51+sbt+nuXR2dYN8SclHCpwddu84MLh4Ei1NWL/Gu6tij4nYl9TqtTKKBECIvRbyLRHFt
lZp28ftJ7QtH+gcxZ3G4WOU9Xti7GVvpDj82KR+1Bi63mIECSCOEI1rsEcjW4bCAbhRxzb4hkRA5
Rgv1m+Zat9owmQFnu/uIdjw9LBnQE982vraRg9uauMcgLUkRMtPG5kGWJzwPLHmvUEh8Tsu5RbDI
5Vf32sGZxure0QBQE5CYrJJdJnJ+I49TiR0EFCMrk3TxTuUw3xep/ZFQrnf/9lL/s17K/rUr7ZZ4
tbr6Sd0iXv/khyWUzAj8OsTJmb5roSJhlvujkzIFyhcLARM0XTr6lc37Ywzv/GbiKuDvXN3Vv9M1
fqhbmNAz4sAnymTYRf3i/5MxPKP7n7spJCurNI1Bt24y82Rb8POkO+/lkivpp3dZzpDG36AIYe3a
xblz60eNEPfCaQnNhHNVsSiPfFYNFNyps8kjghemG6QFnOEuyPlVVJ0P1oWTiALgvc0WONc3Dri0
oBmr/MDsQ1d3Q9HqX0q9wdyMf4W4iU1nJB4nuDTqmOA2tlTeuK99gek+abNTmVXGNwulMdCmvvU+
aauGbAI6eXJz0QZ1HWMFH0CXATSP9vFCiprlFzpxPykzQbZaUtLgdJwwS9GAmlgsob1zde2TNzmo
CFdQGugEF6z+mB5T3KjnKRfp0eUm+6j+H3tnsh23kW7dV/lfAF7oA5hmAtkykz1FaYJFUSL6QA8E
8PR3Q7b/Ksu+9q151aBqWWWKZGYi4mvO2WcdVTEaR0zSSjd5aIWXQwqv1HwHPi3yA+J7yja0an5j
JuJLz1QMVGmAsj05N/SIhAPFWxze7tcUG+tzx548uzqm0oIurcVtyok+wdNX7N0Ld+YQRqWOW8FX
PilNep/Oj8LpUfbzTsyv0cxxoFGzDQhLo/gR2VLkb9Az0HPN/PjH1I2S8zIp9QptgSvatZV+jKU1
hj5uXAgARkaGgOhpXVgpW/WnuaW6jEGgU1GIsTxpndRxUjjA2dmWLt6tR2ziwEJ0TRjLlpRBjlAJ
mMOM0U4LYEvMnxnEN5DAWj5ZW5MBqwqIGVVBqg8WI0JKIuJJkg/RIrhI4jQ/dKk97KbYcgNnJRkw
JRf3zcKkH+dHHgfm3FOnuYiV5orFtF42xr3m+FMoxxJVtS1Yr7et436bCD8J0DANV6YEC7KmuSoT
1qIzI+ddI7X6Bu5/Nl90OeiiPgFGmrya41d2HpvWrGRpyhgYtqudN4wMFpka9ka3AOtK+lTEDpuh
7FCHRzk6ng0zVc+DzG/Ylh2UrFGt+6GLea8WYxSPSLTTKRCa8usXxOsCxF5F0sKcUBRuWp1ZzBZJ
0Io6MOMOtjBqGQTvNYksZUPe2jYrRC64xWeyhUb4th0YMkUJqHnpzSj75OxGcnozy8SlsO0mlGRo
wuejikm0RNBiyhYdjKsnhxldQXVANFcYm96gGN1OAN76g96WYifjNCXaFlMkxdcIF6KCb8uTHXki
wow0p33QZivvrI7qcbxZwF03ganZgNIS3s2gHtcYEl1q7bLJ6FniOzw/KaAFLjFxUUvJ+KFz9H2b
iwHhmBVDkTZsDbqIwKpYaCK9aogRxt0YRQVdjqG7bVAW3vRqAqLe98g9QMbpHeaSPlvuWcG8a4sv
eaZImFFbtHWzc+0rq2Pv0CRlv4uHuXpV5GPaG28ekqeF6gwZQ1S3cs8f4i/A006qJCfR/AgwUVVH
00FusGXcb7r7Qk/MCV5hZB2tqm4/YN4/OwO6dCt1uuVxzM2xPkx5YsDViGYVeLXG7LPr9MtCWse9
LSeex8j2szLMYk4zZ0CznM9Ntl+U5Z0yjbw4QPaaUjfKmNiJWZ0kJRuHxt7zoi4sjDiiFOe9qnYx
3VdgLrZ1r0H9hcc4JEXg+pl5Bhfhh5aXaaSppzV6CTshDRkacxroVmHyPud2nH1tG5G9gV/Rnq22
GD9T244tCzjb5lmz1QjyY7HC0qA7PSLds7eQ07MuJEskbs/8C/ZA18akfsNuuJ7jjestqIXtTnOw
xM+4mmu0TnPBBgo9GfEaaJ/ItXTbGIcXK4GD1rQodiI423DKKqccbIr3eiD1Ajz2E3ne1ss4LZ9s
PsLgSzvFxNeXunlwvUncuw5rtriP5qA3EwiSZNDogHZ6M4TgR55qpSb1IKPOvhaliYuUCUVpXKa2
qi5LjwJl7zWV9dr06jVWavQ3vZtiVDBShi6Yu/QehwVhHsOlrEvCMGeje0CPntFXc3/F94bCZoEa
yS7mZT6UlugFLHG6uzg6NYSoelfby43df+up/1M9JcBi/N1s+iGpvn3/f8eueJPf/lBV/fqF/3L6
G+v02UW/4Jq/IoZ/q6oEEABsrEisxE9Bx+YvfAXucPdfxOJ/1VSGDdFuVUkwuP4PZA0k7P2xnoJj
C/VYt9EOohxGhPyTcqDBzNGWPnGmGtUNz0xSMTai1woxoZVhajqvUzmOF7IF4OYN9WsRO+tAk0Vd
NRQMT5ckD2qGkHQZpUTkpr/ggImZDBQNSeJ8HIOFkfWxNQS78lkTu2yG9+V14loDjdmYyiBvfWrf
fKu8uBO9jTbtox6FRd86ZPROLMeLkQeTEffHoA/pFdEay1tRoyyWVbPRNW/ZKIe1c6ov58rX71yj
Q/PXTm/rc7gBDhYi/4KF36cfXZHlQclJH4rKuwpL7SfQ7VuCWT/8XF6giT1EyiFMLx12NqHwZPvc
2dl8RqLF5DfTNlQ+b3PdV0HVLO8OvVoxGu8AAV+budvRVBbcLon1CYbVIW09dzPp+Hyrbo1s0Lyr
0Vuv+Vi8CR35sx5PD3qbX9ZXoC8xHkMg/MhqqW07FMI7q5iZ2pboe4dVHzZO41NsTQ/rKmELjjg+
toX/zm3v743EPsQxsV2AMY9LgXlamzpeGF1nsZaezGQwtyrHKcoQaKrt18TKT2wg39omAzPkXLHj
Ufa4dhfa/EKTnX5U/XxncwHuZqvfEUvDRs5eUWDILRSrRARWzPbMihfKTFoMKQSyb9CnJGGa+/0W
w2F17usUfqi2vpZJ+cZ0YYKgAvKkRweNmboLa5t/QWuWu6nT73pz2g/JcjY8dLLaqJ9rQSgum+8P
C4xK6BjpJc/V2eTNORAx4TJ25Tes7PmFAAk6+d4tEAZaWpB3fKMxRQSQwL26acmEZzT80tpNxDBS
PZW6E6hZTltJKGUQVembxCEdFqYiB2A5j0Tbb7OkTa95I15TpX/1GuvWh2sL1wWlOBHZizO0h0aN
T0vjHNK0RlTdWocYGRu1roc6uAcJiubk7FZzEk6Q+8lAMCwc2nwS1NIzojdLa1N3+ouMjXefoeym
VIT19kR5Mft6atrhyVbFR0k1uCXjiUy3Uj1ZkZFs8rSvmQhVRAu5GotJvPPbH6+7IV0m6/Zr1chs
R7gf6DhbMAXg6/g9Wamgp5ws9zUV7Ux3zsdRM+DLMXj8QkKFvwWCPAcMesZ7y+VjV6g4YgLHGHRG
anGg5htPTeWMx45wiqMaNWChQAlC9HYl8ar1vMOzP57of7qtqRXWe290X+axdW8ML69XCHKVoo1v
2QhkgQ/pLRD5Mr1FogKiyj4FQUtmN/Ill9FLqdiEBIvd+emmZEKokuhKmu0XJtHjFtcuqmp3Jn44
Dep+bkMmiQlGNMw+aHZVS8ha1YP6E8210JI7WREWRJ30UmnM6Dp0nAQiOG9wBtp3KcE8SIr9sHAx
QQgIgfXiu7uSIQdlfRXdGT0Zeux8UPVm5nsFu3zTNSWl+0ibqExjZwkqKn6K1Q3Nx7Bh0RQotGO4
0MSwVyYfujkXr0JzybhtpmM0th/a1J5tNz/926XzFxqsn7piTnEfEjkdNo8+G8ufbUVp5trY03NW
DzSxyO+bfi3Jr6nTUPwZ7j8ovn7Wwq3fzedCsxwbQJP3MxkG1+Eg3RnIUsyjHsDcPZmFlZCixoH+
97/Xz7o2vtOqLWP9gDCQ4cJP3f4khLIyWGwHs8/fkGoQTsFxnBkTLgVEEIxGp1n/tdb5Awfn37k3
f/TPoGZbvyd8TkYdgDr53z9OGGJL+olHosRh7p0Eben4hDe52GqWfZg0p1gZw6eiQLndcbr9/a9r
/UlJt35vf8XD4O0EDPKTkg7z17Qgj5KHrmytIGPIfjejF1uPizM1YH7QffU+dQod1ER0ZTZ2PLfE
FpL0Mr8ndG+xXM5DjCkQRcfB90ssyMS3mt50noDB4ZhBWMzaZ9NU2UW67a50xgdVxi+6kxBtrezr
wGxgS5C8v3cIb/8cM4ndYkKbg7//Tf/iI0SoNT4pA9WYY/48xjGL1Mdwb+MoMrudXWG19Jc7IKDN
P7yiqwD0JzujzzcC0S8wQ/FR+ukV9SeDwYm3flb9wj52St3NjGVDveAQlnQsQefllz42yvtinO9E
r5f3qLUJmFvij2bkXF5LFXh9OWBFdY41hHD+NDxpvnu12nGfeBz3DlZw5hLEizXKpKp3zHlfxma9
whzIPtPb7kHm6kXhl0UFntonjFIluu6+OoPa+IhSvC8yL3gXlVftlZZ9RNXy4mGzXfqOy7u2Dsns
HJJEptu4XNbuV51R/Rdbc1juxIwQDXWLsQOl8aV18KkIgxrr79+wvzhhUEqskQpAmkwmb398KhaG
u42tWfKwTMaPckJxsrG5Bv86WYe//15U2H96zxydewo1tvCd1bX372rW1pxTUdizPDj5+AAA/lRC
Iv2Hb/EXJ4tAJ2uj/jDMP8OCQFTkfaHrgOL8sYbwqsB+Rsv7etIjj5/3PdKz3LQPvmZep8hPQmCL
J9bVn7os++ohekBENbbo6TPrQAoMl6zP6VTP5QXC5cfiTkTTRcyPCstl/ICyny3b0t0UqRtijnv2
ev7YRbx+tGcsVzjOpw1uWfIF/Kbema2ZbEjmNveDqnGNmOmHw+4VIW9+GVVO6APDCqRXFKjGRPVL
GISEhbGleXyopJmEWPp+BS3+r6ei/RdPLO+FT0IJ5zBZKOYf3xRJoJSq5lIejIJGYUzKdJuSmLUx
tZzfGY0dWQNOhrvMu5YIQ7dR15IJapS3DEdePMZSLN4ko7Romeh4jSoYEv11ymor8HTBwnp0r9Eg
cPBEzjXxzYyFLSdRDc4yQDH6Qrbr+9Lpm1Skj8qiOvQbfuFWU/s80V9mCrFNHSX13iqIQq+nh9hx
VxEqn0+75uDr3HFivEKaZBkV/t50lhe/bsdftf//64v0Fw8Jd8b6H8NiNfOzDHuKG2yV0ygPkycD
Shy1ERM/jg2DJqrjf3hHyDL583PicQtzrBlg5P70TDa2NVtEjspDCwk3NFwckl6UnSJuKt/g/QEn
yBh5pkEiO6vfZBkVYFxc3JwCcKgiFzknKR7I8BomrgvrnXUpL2fva5cbN6xvbgsfH1niU+0rWVmB
VXfvZbY8qGI+l2K9jPmYxVb+Fk1rlQo5N1v0SzOQYqAqc0u5GsI69XY9b+mP9pK5qRWgwDG3/gpB
YQW8zepp3NXR0G+KpU+OCkbGjyYokgojCWTqkxymp7SnkfTyGLhqQ6vnLNNT28fkjdqkk1ojOkHj
rtFSDPlUawbzvFTmMxISvGclfwJsjA9kPYw7w267cH2MOuVcKzE9uQxyAD7kGs8TvKOioVoCd3uB
IOYFLOq6sNWc1yZzeMT6qLnxHfUOti2YBl5gfCSXlIQp8E2U4nZhv2bJ+DBBRIMT7Bzgq51IkDgt
ZbOuKHiA+7440RTvy4ibJY1HPpg8He7UX1AyfkkI+jrlhnMdSdu1zHbero0RKpZ0P5F8cPao7AHX
vppt+k/3sfsXjze1Doh0nPF8ovSf7kncWllj2k556MT8jvHwASHwlfqCF8/hsV7rrx+tdtWDOu59
Kr0fz7xM+t08ddOG/MJ3CSMiyHuZhT5eXG9sLQF2JG62hC/J0FfDfCiMTqNBy/H9xciPiRyI3xut
8C91SwTGArEnZGXo49crqPIFcc4aZ0zWzy+jRbmlt1a9RW4ybFVMvl3hUVnHNIbch4mFjRDx+zoi
HZ76kRMUq+5DiwkZE2FxGYfhwXbALFSFq0LkrVbQTMsZ3s0T4mxoa4a2MAef391uqXdt3T8IugPM
yO515BKhyRyeLJIH12q+F7/fr/915f+DbYhcLYNa4n9Xfz5WA6787Rvui1T+QQP625f+PmPzfnH4
q5i7uTAlfgg6fxuxedYv7AwpKP4l9fxdAer8ghkfmzxMH9dGucin/rcZm8X4jbvO4ZFADWqCivhP
5mzkBfx0VmNT0h2dDajHzwH24qf6aQAYL9ssrQ4KUeIU+kQlMYWQKbQa6K87V3KQI93OvHs/tSDR
mKlMr0StV8FIoKYXYLw3+KCm1ie0YfNd5Zrycezc6As8TbBCi4UwQUyLc6hbsgrRD4FaTtf2jDQA
thGTYkkVIEAlASRBr2rdUOfDPjcq+kVATxaBfk3RhI2foo0mRpgqL2d0roIFyehHV6Jx2gh/tne5
1tm3CfLzuzyJ7K1WMQ8I9UazTmwdMEOgtpVZoFmJmeCV6rBIVrN7MUkFqjnOWF4MpWWdpsWzjpya
ugxV0YyfdQbZfgBPp//OdzFw0NgSX080kKaNUK+BlS3QMoQ/qFxYJtwWQWZf5WQbTsxhdArX0Fr0
8iPlDT+AgYJIKJ0phlyURt8W1+EEzo2p+1QvGqLQiJ/sk43s7JOc9PyBIEdMutASb6chkk81lqDb
viOf+KwaFTtIbJhuEQYvvG5TlIURsSlq4GQvSe3dq5yfq+Hy4JwyoqjcsJXDP2pnStwv6VJ/MWLP
u4sKKpkNZ7luBBEIB5akxVTthFeSsoDCUNVlfZsbjX/nEHOHutb2nUPH67cbMUTcFG6KViRJpptk
QHiiftCmyEOuHg2j8e41+gi6FDLH8bs6hKtxJ3HHGE8Rfq9jihLxpBWpfcRGVd3mbTNqj4tdzqEr
MoO1CZbcpoDcxd1sOt1h0cqe35kEekumzdeJ++tzizD+U63PrNd8Rl/uqoXvvhlaSZJknwDe96bZ
v1csCXFl2v4jd1R8r6wFS5Sv0HduHSKEGOB1HTUza5qgT7TpzVtwpued4d/UtSXi3TDr7NRUJtND
JJp+OcIbpJlKo0G7MSNtnLYTjp/Q0pUnE/y9PtnqiZM7WI+menjAEuQgDyNO6a72NMPaGEyGnqUx
25cE2dUUb9kNI78iMZ3J59Yl6tvaxwQcAVfQsmyq543GCwHNy0kr7zOAotUF5qMoJmnIinh/VnOX
7TNgmUIIIN4ubo0FtxBUNa0/9S7u9GOB9Sz9ZNad35+QmTvojPn4vIoo1h7RJDIiy6OLKEt0SGPf
fUqa8hr5VnxTUFH47xkb/tHcmFZZ2dopLnUhA0HK5bNj4XxKF+iAOlukMIL7uNNd/rG39OJIlvj0
kiKpCzQ/qS4Y2xoAFv1DNhhohokjxUWRmYaHOSuZXlw3ijEJu4n2JGMrQrGEERYPllXWWOeMOkgz
4IFurlBt92BCvzmSn+Ew6ykxo+NgDsHcK3XWwCoeiWx3gtmXD9Xi3fQoMPEgGh3KvkqdpjQbQkEM
J6Nlls94dPZM47RvQCXCBkv4lhzuPZRdwsBTE/5U3YsrEt/HfumIT4un1ZnlvBjtmnsxIIxY5qG6
BR32YFiWyUqAVhjnHFA3G1TDWKBf9GoXjZTstl3myLMu6+57NourvpjRZ+J8JgzITfEoXYrbbKw6
NNVA72yyzu+MIbJ2TcVOcUqBJNjuck0bj9whW++3SdIVu9lAe0yyQ7c1mAdALWyrOsi95XMVIUid
C3G71O2ln/IIP1HCtNKq2n0ToUPJXE2/oBacbt0OZTXr468YT5o9S3wvTKM52oGmyZAsOt22IsDh
sFQUM8U4aqesTI3zXMwjhKT4y+r9CWKDzicXswxIdK4oTKr2E+ln00Ev4/6ZeU/PB2PS9nGrPobW
LfZzks1h307G02iY0Rcrd7RyA93APmKiKmHA0mUcB5duAZyJ7ZwlcLQd5D0sTzWK9n0NKuvkRcwb
lKaJ+6FOfDzkXE1ZCR6xd2wkbKO7iOvcNYTCkgWQZqHXpD0itSZ68RtYiZZTRsBBhoSkPK/5Kqu8
ojdRaf5ai6LE/UMzHaWmtyu73t9Xy1h/rqdI/4S8UAv7kVD1apLLFX1+hft+Atpkld69xf9xgXaj
3dJKvwhApvrW8MlNjjvMVC0ZXGqDPDI3To7K4hs/Lz2fGZnTbIs+HcQ2N6kaAQGiN7cnFKcOjLrt
iI3jaiGa3bBUVmgVkEvsBbqDvahFfkJ+iYeuRlLZ4MZ4AVDWIZvvZBOkAxpi3WpXKER1z7Bfv1pZ
LgOv55UeCj4GNlEtyuy2al3amOAyQLDZGvt6kX232KJ9H8qWOVxCPDjYlmhyuAfd+SQZk1jbbG5I
BGb5/FyRVfuQIO/+RkBvHNZ+AyU7Mr9o/vCRpjJ+xStNGtgs9W1nO8/SdrQLzxT5E1YOQpPoFh6l
JnqOW3vPgPVL5A7vntk4+6Wy+80SYQVBWfI6j7Mf9AU8CSHat6Ykcm209CMJNXhzDbP+Hkdi3OSZ
BsfNs7LDCHet2prAT1hQRMYdMOI2RACS30vDvcoYTyAjviEsexMVqInaCApE0k512Bnlcl0xRZCJ
um9DljyxhqCUor5gGkM+hzUWB2GQ48h2Ec2vvx6uudOsxUzjbXu6uo3ilgsTGaVvZp4/aabL/mxq
9C+JKdJDlXriO+jNB4j9HyQhAnZJIfdq4rMkhhjpKRhGlevi5M/RclPrAzYOi0DBmF6AbJgTKdcR
Z2ddh8D6kUnEo3XI1FwerbEmihmZZuYaz+k05zcFn3nEoFASjLZj1JD1+H31bE90U32qevVoL0m3
M5ZEstlc0yCz5VtP/bntraF6ZGwPxA+pJ2Cf0pqZp8gRITn5JbPsyp0aYCi2mvcexearAQTvs944
1i2KsALJvoPCuedz5byXZmkgDxtYtCVpfa4lOznQct9FORGEY3xj6tkkOGSKemvIbjp4NYktnV3b
YQoQEjKUm+ypWMQDLMM4wIuX7RBrqFtTiuiujapTy5teFe0+RbeezJ29dQQoiYwNHjoiBYHEyOBs
1tmzymuXrWoy7IEzOAPuGFk9DAnU2oxWUIwuvx1QaJsr/UZrOjcg2ealz9L9Wmw2hrzFwxhv7cmn
y6s+UBuBgijx5mj6bTR1t0uRrugNZD2AR7K6/MJeFBZFp56mbrirjR4jgbxQrcGYcRcmbX2ktvNM
1Hs0wkEiqBRpj1ckGIrR0bCqErZzgynbu3HLhqBnhFXmLMidYMy13JmtzP+bYPJ/4kWs3Rvt1j81
fn/Gsf32hb+1feDYUC4YrsPmxCEedx3w/y5Y1e1fmCKDvGdsKUxcfv8SrMJcgwvhQy7wWQsIpiG/
ayvMX0gjYIvmWgSZrJ3kf9L3mSsC499n2YDd6R513WDPwSqWnc4fx6a+DgMlihrtjDl4vEdaCzbY
bp1jWSx5KOqhC/RlNB+swsUYW0EhMDh0j57hUdXk1fQ007eh4kLWZDS9xzhCH50N3DK5JfSVwE9X
JmHexw8xSwKb5TMKr5VKYMuXacjvJpPzPJ9i1Pko3zeGmykGs+vQrFzDHu0cWVRjF+ZjLxu2TLVJ
YAjzrKs9jd0TOlNqbEFS0oyp75uuIeT0rGf2UB9WjdmOBLr72Z8pMglQ3TeTY8uNlQ3lQ4qT+wQH
jDRUgdVxo5oy3yMzT4OskOpmJhfuWMYKHRpghJPdRv6u7wZOD3LoXJi6un5tXc1Um8meo2BU9EYI
ORtWjLMu58Oit3oIAIIyy2mcG731DgjkHmrdEBAefONS5sZZRqpkDIkRK/ZQZuUJoaNN40W7Xq/L
LR+YKvSkAb04zpGOUOFjWmq3vFnleYGNvROOJhDz4oSKKnq6wRb1TpkxOVRKkjiN4YPOJi+Wx8bh
5p/m5IW21XxGr+IelS3Gz9KozE2CYR97gVVF17qdTT0sKlI7/e0agaufRxlZy6Ns8bQMYTpVnvae
F8pgGg6JQlt2A1gcynJZdctWdyqbZsTuMflhDp0fAOp7Vz/2ybSaUCkomvaxYbJodqQDCEftRSkp
xpCJiltVwnLQWG5xi6RamfQbb+msEc1B6tyIvCULyqAUC7V8oYuFgsYBi9Mtv2ozuluNIaoiAmqP
FnBpyRD+DZ+T/0rT4S/qYOvUv5J2RCR7F+7OyuBpF478nMu6Slc8T0uhmk33sCPKvWwqT8S3OO7A
me+ga+jDsrepn9eakZbPfZ70odMftXFGOx1qflaUPvw1oHjmTmdxRFNBwlrl6OoypXKumx3gJElO
aaEbnwjBU/cTXqCSMDHZYB5JDZCuuRaj9DXgmm61oUOPkc6j9pLkDrGquMOp/wDVqgthbbjEpN/Q
p8QNEkgMpw8Sv0kNw9lpgDnkdfISOTIvr1o2m8a2RAR5u4yTC0teIzxtO6DRlbDhpDzNmZEcKgmi
DiOhFW8hdc3wDBLAY1hf1Kc8LXxMbY1rfWkS2wyKuIxvGwC+t26TepS+NRPPBE/onh8ALaferYGo
jR4qWUA8mJEEu4SJvCBHpTkTjbE2NHPWFRvDN4gKzLLomHhuBMFcaIzOu14gO+6VE5DH2C/wRaTg
LYfptq6p+nlj/AjJ1bueWknIu8ar471o7E1ijM6tn43xU1Qwb61pKh1K4Hj5/OOU/+8k9J8moRbr
8L+7EJ++S/m9675//3ehofXrV/12G3rGLy4YRlSDv15qv92Evv4LZ5KFX9wDm+/x3///JrTcXxAY
6q5nm2g5ftx3v1+Flv0LF+Rq6vBZLq0X5X9yFdriT6t4TPDcgrbOOp5sr59X8WJuoS1PjjxqIyOf
ej8yEsnGMNKmiXjJksEDF5Qwp5venOdt2eG9NDpFWDFtxqEp7ZRVRIS5lzmuce0a232iYs9DlyFi
EMcuyepTi2g4dtUr51WDT81yrDc/lsbRrHWC2X2HOVcS22xmxbdB1v1xtLp4D8MlDkCJNlsDVxOc
RtzU86jrzDtxj+HZVt3OYUxDMqoHujxDxW3jS36TbVceBw7GnZ66u6EDNqT3aIPGLI1vjRYUtJzT
4gm3IU5J+jwQ2fhdqtfEGJq9CWHlRIr1Or0wXfcrqvY62agS3SSC4Ti+VICAnvOs924UW7WHYWrN
QBbiHjOXf9EzbHheSTwyLGjcorR1xD0OIzYvmo8o09t9y0l8mFJo/Ein7qu6wsUM02fnatyEC23Q
rRT+KZZ54FQqvyNRnGo8ItYUrZ4XQmKqNkPeOI8tzKpwamx9qy+2feNnqjsO3aIdIm1hdpgn2omF
cI1jukGoj24bk7ReXRo3EUnYeBqGlQnBhAFBPzRhJNzEUensQc6VO7OxHP7WbrmvR7O7iFSjxxrM
J1eV6n1m/Bx2E/7iSOTd/ZLToEyzW+xc4n0CjMZYWtNMfB2o52s5f9HLtNsbNW3oMMJxpfiLXkYv
rXYcgO43HBL5zLrczC6xU66bo1olW6X6MvRKSIApM/YD7Wq7IxUgDWYdQ7QHbGutHogOmFv/q9fK
6SNmyrlbVngms6tShjw3WI7YgAEgzOpnDHXZM16I+U1D94LCZHH0Czmq49nTVk4eRqJkk/pJHdYx
s2RYdl6QMAM9Rborby1jrC7goZ8TjNT9BsVRc/CGKr9XVaOdiEwdb82yhcfepLT3dWEjCk8ZwYrD
oBGQt2sByo4bn4sb5+egphNzjV0mTTTmi1ojXu3a25p0jesoziwP8+AxdFp8JyYkHjfAtjBBflqQ
IEyI6jF2d7bIG2Uu5R2wmoPvYJpKBtlcWtd8q4pGRDeNVajkjJv1k5u24qHEYglIydCOXTrYkbkv
gIPiFRn9SfrvRIY0CIujeeGyVN1dN5he+Y58iZbblqjxvH54doADEGc5JAwKQFs+2VHHPrEdjDAu
pH+aKmFCXIq6YibdxK0faqWVGQz5eYwPtU0x82wWk52rwCE2tSeEwBUVySWd43Ua/qnM1Kk6XF73
ciQpN3Izdgn4XSOdpExAklsd5uG1mUUpPlFnENkcds5s3EtKyehbFiFxdLASbzjhuBFtDSkRXTuf
XAcmBExeVAaE/uRbNa7wdr33s69Ci2bt4MkR8JFTFZO2qbxhyIPxR1zO2hrblyku19gSkpxyWHZ8
UnSIQcAee33cyGZSd6C57G9M3/t8zxQdpweyH0bDo5ZSPeDijvxQOjnfEpNoi4tJ6caThb2sZLxe
sMDXpzrdc/bhZOhzDC0b0+9wZxCtnmHWT31Z3RJ0YVYuKVlNYvVnshAdnfDOEYmmUCImclG6t2p0
1c6xWazoejFmm9bhNWaQHs1PpMKZZ+r2rt3k2OoxyJf+hLDTci/St5tjnvo898qJAgfnc492yRL7
wTCTvRSjt6+SNr+TZnGzgJUQm9ZwqhuVOMk5AhsK8qe3ExZVnlgdHBjFg0EOmElguZ080e4dTWbr
s0qZacRuGrZxZWk74g71R1GQGOuaHXhea3K0jatJieh5qB68UbDLdVk/ASAymUhZ/hnoCcnDTYtj
VtkxMiDmZptlGUD9lt0yvzdz85U7qr2ybSR7V6yWGFBP3sbUG/0xXoxoR9SU9+yQ6HNvY8vgcpAF
CfKiu616j3wFbdZPI9kK7wstK/I+I+gEem6OzuhQ8le95sJIg450sM8jRICKvB6zPmROo85iEcsF
aY63iRuF7n6aM8ZbFtPNpgLlFKsdww4bkba+ZIyTEpyO2WjZYcZQ6w6xW0bkkr/vSPh+XkTVH2di
YvdGK+FfE0mJZ85gE7R0eKAmGpVbwQ4qC1pleufU4oj3sWQG7BflBqWLelS+7WxMg9VcDDD4Dh8O
ZFf8AKGd+fHe5RcAAIPefQNdI+FoXOxXy2rIhBgdv34jvbK/0OsY31koVDunx/CTG5FxcLvG+qQp
vh+B3nFQG128I0yqJimnL665PjUvA8/hhTl3eweOx79BPypJ3SUolNFkuqdRHK955SzkehfuoVjG
L41npzczJupPEfuKaxQZPn9J51IJEE4N9QCadVVa+rVTOLW2KU/+nZMJtfdNt31DPgis280Di5nu
PbpPVW7s0nOPJXNI3H+rcp3e9esEy25Tq1IHlVvpR8J8P6HzcJmwMZYmjJNMHW22MFXkrUfdTRKH
jPTQBilzcdJUB1TV0dVw+xPeoVl1YDMlRnpj9M/EiPYe6OuY9ZlN9JGPmZ20MOXSSiIm3TJTBzoA
vxwBWemhad3ouWvE/G365C2Wx0Pdjn1QITV8MxXDLWUzdtwIPeMkaEF9IeofWSaJR4tAc4I8yL5K
4+Sp+x/2zmTJbhzLtr/yrOYMA3tyUJPb3+t9L9eE5pJLYE8Q7EB+fS0qMtMiouxlZc5zpgjJ/TYk
gYNz9l47mFX28J/6/l/xErk0rv6P+t58dH+u7X/9xN87Xe5vvuARw7Ic/D139x+dLqp413FCamSa
WhT4f6zvCbngr5wAl5GHiPofrS7H/y1ae2aRx3n297iCf8NKZNM/+3OvCxGa7+Fugm/EgcLltf7c
66JBbI1tw50/4WB+Gy0v3LBNf4+MU94utgWaxrLp06PmfAyn6KYjGe1LMObtk2qIERC6uwwYgzdt
tK5yzWCd58QNkuPY5Ok9ZYf1QUgItuqgEe3JixIsF1RosruvQ392WWyzgtLAoqEfnhdbR84tHhDR
vHRl6xAHRnOjcY9g8JW6iZQWIVG7mPwMqOd47CtvkyRF7h2WRQqmGmrSun0po7oHCRTWDP0vAL4D
B/tGEvf7MBVed0hLz1GX3uNBYwBQFxGHBsPhhc4COjn7EjYzNJtZdhROCwYCHNNeYqIjT+jsn4eM
9gUVL2rX/JkSwRrW1LNibHdEyzUfeZ1EnzLIqcNIujcdeeBpI0bsP926rSElyBVT9NLrjgVyu6tI
uMtKfY/ZMnObEc6EM7A7jKA0x/3SICvfRU1+qiSyblNnPVlMtdufcstE+0lE/vs8+jhTXZmesi57
kjAmuVhDftPSsT/lzvSaNxCncuhiG7uKyWmYJNDOtpLpW2YySoIZSzohVzeNp69SwE9vnaxqkOzd
vVsZTNz1GCMHkcH33iQTeVzT+4IzewspHWeHe5ameDUjkREzPPJLFHnfJEjwvZsUwxOBzB3VtFUd
qeFf0SE3GwYO05GoO/BhTn3k7Pk4LtlrUDo/URL1V0vXUIsV8payLtxWQ//eVN2lGpv6VPRwKfFE
7zABO5tuhnmk6B4eNHakVFbNpnCKVyWsbDcw5tgX1fgDCEdwUwVLcj/FELbwq1oU2quwlESFgnHC
0Rs9psMLJTrx9btxBL8lgeswuQBMmAylvon6ydmHeCrO8NOyQ20WfzNYkhPnCgoA1zMeK+zU36K0
NReDBmevWt+iszt7oMrkD4ChzZ1v9U8Mq8wTjurySC+TZT9T2akuYF8NmQg2QDupcmp/OPS0m8+s
C+lBayc+yMpnTJNa8XEMph+NX1RnlBvNLmHt2KCtzOotGphvDYfe7ejX1V5K2C4ETnSUgW61oTk6
b/3FIqhBjOUeNFC2iRzzbPu12OiyeLXK5EzKAbmYHaJLv7fe/DkRG7cw+SVtsfNZuL5+uvCHvg5L
SM8RTWpBrc5O1pL6gPijuCarYLgKgp4nHmB5u3MJZsCQFuBxGAkU8kkaiAQI0nxkmEM2nnVyCjE8
IhmawqfSK+iGCaeqMePg4lLYZQ5MeKN9wpGfuT1BYuxp7PC9sBd5zPLGQV8qNaZht+fVuLGAZyFn
/T6ULelmyTje46ux8eVyW8h4xKgeGTN/topFdS9Db74MfVbjT5nmKT723Fpma82BMNuWd7syhqf+
p922U4ZEJUHoZYYh/Ul/LuZZm8gmZfLVqukWfW/33lFZI/5IvRSG9FiJq7SOKzyKkADS1nKO5DLy
yQokjnMeHMO0YZUwqGkbwZDcZxiOM2BZ84Nadw/fqjwyIMw2TrR8MbC3X8NMmdsytz54pN6cJRPE
XRYNESRIV6zWu82FU+x0SaRrbWWfSRfpXeao7LXSOYglOM7ZjUOXGQAbvNndQurJPYqtF1BZBaiX
2EXF45XNxY6hG4bueD0iGnvEemo9FV4XfjjE0THUiAmyqmKdY2xMeYyhmjn7pKnNAZWDuAnARpBv
0iNz6Pseh37a4NnKYDJbYqapwVOLfyV4qJbRPSQtCW0odlIC8UbSAlCUZnN3mmys8ptkZc+00RJt
sNDUD7A83+sBVa43VvF37XQPIUXQtOkKUM1u1H8J5pVwI+inO+54xuYegRhEaMLpSvU4MsggzK3e
upphFR+ilalTC4KpVUNC3UwyGmgem/Ugmm8zcEd3iyXGmzmL4XXMA2GMtXE2pqMLPYbOr3RWEkxi
z1CgOcS/5vmwUbY+EpCLqcDtb+KBVQsjwoyzktm/IEHzjHXeJ5YEKoi0p8chIpSiiNDANSuQiM8W
n1pjjtbcxmctxgQpiaGJFcTV93mFG4k1/WxYgUeU5S3ijZWChAOqewYkSQpMhGSaYVC86/r2HFsx
4EdL/TRt+EL2Z7Nf8L0cRKfI3Jhjgmc9RihpbQg2wKB4sYr2E+HHDfPVAQpeCVZ6WmUWTljf4cIQ
IM+4sLWY88O0gp0WdJcnywf21CpQ3EAks20kaa+BIZjpPJEH4FQF610bfF1WaFRNlc/xpf/qNEVx
5auEPJyZIVbigqtVdNmvuQdIxV3pU1NR/IQ4Gx+MWr5KxW8tfnGqIDIkN0ljJ4iHcpb+IpbfSBOa
SF/hLJEUTrJNV9TV5EUjmzvpNnADwN36P5FY/PD6rDyUPgXDaLy3Sg8gvIuOlM6IX7Voj7iEwfQ/
9eAha+9wGnssokBj4G41fpk/xE6jzuIXkavA4TsB6hqqROxYTAnPId7gLZobNozefcqyAFKjpKGf
G2zEQ5CV35yVAlatPLCBiKVDPobzFlpTfUBCXl1jRiAXaF687ejO37o0mRH9B+FminkPU1oUe4FK
5LUTznJfuFBY2E1jfEdpOJiaL0zx9se+yN957IseFVMdPbehz8+6gnnFkJyD0kxbpNoSlEg53ft9
kr+T+vJE0tq0hYp36zlNd3KHSBIpkeYK61zCF42Y0XtBljdtjc8wfQY64y1J4HCiCiVXepxA7K20
tywYUXzKxkFtZmo0ZVznjaPs5m60F5ggiwlPofGjr1PRifcBylyukv5uEa6V78cxHU+56l3CAoMR
1WdualZWxUCUHCRcsiOzTJTs3BGiemyj2H/EOdiJLaumRYnhKGfrE+jzs9NuxAm6yyXXFENis5lD
HRyVsn0emRrN6QlVxzJsoesFO0ARTzidhy2ztesIOdyXjgywb7VsL+WUJpBnGnJWWul+EobhozvL
nO+AES3SgOArFRsrG8xZTSuFMCvSfNgZfzbfxcorVL/IhRMMw4TF82ZMrfIY18E9lNerBE1ESCKi
05gTsvWc2zkYw89EhmQjO11IbKKfvRFP5d3YQ+bvQHuWe59RHn4ataBeahFRNr3bPGrX0xl6CNHd
msKJEBcmDcDNXg0gxXREFBGNOhiQKw1S2jo/JCGUyLVFtVe8L/ojgXXMaZ9UR7wv2RurWfHGFjd8
KScjnuhfJyeRh9lZ+BMVb9IGl7Ye6QlnOOkI8MDy/yodMpKuRmumr7ek+oLligciFVCeFcOxCz24
cZtWxi42xqsVWYxS7JmD6Yce9MqbiJbh08dGcoq6Jr5q8ry/82SqXxrX1wXPX5P3O7cNdkXlAwCl
usL7o3uSYzk+dBOITVbYLeekId4tsXJxDJVqHvdZzvNwxVSkoke8EkinJFqCL7JY6aRjZNhZo8GL
eRA1DNNZBwyEvcIL6AwV6fsYTmRmNeHwVC71TI8nra0bpt/ZO+3v+sB0oFrJPKZE4loThxvlMtp4
XmFFm24FsYrEJA80ZZg3VyyvMBqeSD8g06Zuh2/1inS10hCzd7/IK/0L+vqL/9pXY/WMMwP7mAid
47SCYvMVGTtX9EIb2ZZbZS0lmmOt/MO0omZRf2u98xem3DnOjP2Y28N1VS/DxnPy+jSERt47ZFPP
j1GY6+bOyJThYSyNaIMCEBO509lnhSZwXvHZg4Py9ZNyM0OZtinCdvKeml4CdGIZmxn66u6Ux2kV
b6YcYv5VaTxry5zb3oMArvXO7VLWUQy3htIpcE99GvhvDqxwTOGTVOFJFzyL3+IgSnaClpm8zsYx
axEdC53viQmYoBYNhGwWDGJZfXrdXI+9pU4DEQuPpu05C8DCPy4+OK2xn0n/mrQ6a+7J3dC72bXK
/WybOEP4s4JH813Uq0JUZ+gzj0xnnrsiTrJ320atX0HAR1YXrB7RZUGaB6rpB6NneQoGQF2Mf1Nr
29IWf13ySeyzgNV5H3fEKXV0Iz8EhfXVRMt3U3I+bkIljg2/9rI4bf+gVKa+pMarHqfJ9i+Lyqat
AwRq56c2yQt2Wrl7WWDXagRxG6JdKfQFuCMNEunW81ra+LzHl44qco9UN94Ccs/3kr2O4hwSq3F0
vx/K8Iy4cdw1HNwfEQPEB10I58MHsHOqCq02ScHKVCLl2IRZkx4z6Y473awZzVkVcHm7dPpWxkCM
oaXeuSaNP8Gu3Y28E6b9wkEH68yn1i6JNhsGeY3BPyKYFwM56umgPajY+PsWDS5G/GUNU8uzdD8l
VUpoA9t4QpTaV0QqatPEYXWyssSF4shOUk8BWWoErHRbS1gz1EXXPTSJRxcrDq273l3mRzWlpwFt
/o0pEI/6cMU0FbhV7ss5TX8oFXg3SZJlLLStRL9NjkXRsfAPKkfKm5bbRZcQPlHUsOlM8wOd+Ph2
NBLyPNq+UxFk/h5ZNgtm1zSXTNj3UQTPvus60xAdDA82xAZRN+RlUdi10W0Bc2hLb7DY22XibfIy
dt9/dbrdaY20r7K0erdU9w7VlykLDXHPN7bYNGr8FIaNNYJvcp4rIhdsDp5rE7UfsOXJlQuNGDoP
JVErS/nhx266H7laG6c2X1TEIUJGu3lpyZcov3Q58iHGPKLZD31NjIVx3X0AZ2+DIzu5wNVgAgHC
eVNJEWypmW2xtWqiUvcasu0gIatdA1+tuVu68GiLItw6mt5qKWVxT/9BiN3gmSHaj8TN3HY99XYu
GCe1a/vHRJ06x21b7olBWE6YXcSPqeaIlvf5eKq8fthNVus85D16kkLp731q+ktYkYIgoiK8IOHa
pemskDIE5DPjPL3gBhiZDabyILP2G+c1SrG5xh7nLXl1rgc1FluJS/4NNS1ZKeN042KPeaWUes6s
tt2Gug+v0gAvTmsWCscmJWVmWXWlg6V39Th8je0WMMzsbtLcea0tlrx8BFOlAh1tJ9+N3uBbVRv6
2jg6RDQy1kj856UpSJ5fCueqntPrzKrfexV2BEOmTzqAD8hKephmqqNaKpJCGuedZn2JmLT2PjsQ
uzsh8f8rq3o1hCL9VKpCDiTrKACaDL54axk1IE8Oqsdo7tFwNTK3d72Kkq+jGJD4mnEErRHP02ML
pBiNeJQgX6YBMR38DscxxT/6UK80EFEHN36sWbAw0Lo+858cSPWAPjbtLZ6Eah+IgihORCLTkknD
USfZcalUeFNgirwbA/rXpDxbayJKQZZl4EDE3o8RTr/9IFJ169hAQ/gDf1XU0U9HOo9e3rB4RFl6
IZWouMw+myshM9+TQjEaL6xC7sl2RoIbku7ul+ayZGHBo26/arakbWnDKB+ctReoajScMUGQoR2g
bPZ7qjwUPqvB19vKzmFJCIwepxOkuFM4tl/JzrsABKAfnymkzNK6SWLMBktJqDTE34uyYfNPbhHu
wyIoL8qn/QeGtdvWlPpgbfGJJ157reX4EOekzlcZd3wy+7hc6ofWA61KYyY81x686tDq0yNnFxqI
S2XdIcZ7Q47VXfWJRYaeDnDzl259TIWS+6ypbCKJOZxpf+jONe5WOhd9QyPf/0QJHz8MlqANl8Cm
TZv5ayExWTj97B4YeYJm6t1viT/aT1PkF7vAYDSB/NBMP/wuHJ9Y++DIBj45MKIdLrqlGQVdEb2D
5d2UOrLos2SZs9eiKE5xUN94fQnUb3E9UCjZFGPigJCAvlakxYXMGzT2S3Mosll9dHbTvK/oBUIr
rWX5jsyQgbw9F9ZHAxbxLhSldcrZ8DR49dCcoiLXSM44IqE6ydMdcTVoiaFnutU8f6PO4tGSZHVm
SInvmslNYKalw3crC37itZnVJk6t7tLShn5YDBJAPwuneqsyMTF394d7x0m95VYDUlCbKayaI13Q
CoVEzzwFkndwsJvMDvG2ZGanMNkxQV9mBfcceaQnEuvWxsY+bn02g1OWjM+z9F+oEPynNpFw79q5
P/Ec4JzSHbL0OHqdIoLoyHNynqRATd2l7l1kd8lHZUD/5FUSbWGtIikoOaRbV5NDUXPNAK7btP2Y
XlFD9OZAUGMDXyoLhotXs/5sgl6o/CgTHOQ0iaAPTvTCqGmqwN7UHG4o76ZGESIYNPpVK6+9QtsY
QQVvwpioFkGPb1Y5EB/WhXdohLF7i/haPAOltINd1A7L2wD/YMNjnNA0okHNEK8mHdgdFKmZ3D0t
g/AJ3nNbZ1CXldI7NixYdXqQVEwzdn/b6Yl21/1aCbHKvFdFEH71dBrxaA95f1IRDFRSCluK1sgD
kCytcoQl4ponf1A9zSeBNBxNh4i4Elb8Wv5yGqVA2He1TJDq0VObH+cC4sHW5UHbL+2K1g47Dt7G
YYumBK3UbnTVz4nyes+I4GG2KOuXLhAXVQT9zlcDEYhZ0j4YOTpv+ao/3WEjrTiv+/Z91zbAMvEf
Ro+dr9lPWcua+5LkgzfLy4aLC9F12FRM1270bPVvhbLEraim+egoQAAcXjv3AWVB+Bgz40eYbyfx
lWWlzre5zIpL30Xjk+OsnnTjDDylTc2yuqn8CKJz1KU4s3wUnlty49mxBqa5BNJr7Pa3dPhXjGqs
3RLajTP7hz6YfK50lUMt1DLfmaK7X2THfJARnQPTtTHPYgnlJUcDsUWtOP8s4Qe+J3ZHobYEjA/p
dGjQCjg8NzLP2rch8JvDZLHrysZjM+OW2nHYyfZCdvlRWRitNrRGr3RiwvM4iX5PsHRxrey67qjs
bXHdQBh4IbOrJ5bIEGaPpc/bBpo0ZjfrrQdVtOoWskV0qsgl2Xfjoo7gvrytqwruEktP/U0EiOUL
3VuLTWxSz4L67lo37XQYeqp/2pkhXRorfcTDNG6jWEJ0ZJaxlaqrboY+/m6NNsoQuyLJIPX7nTUv
9g1ED39LihdAstY9N6kd3YNNM+dp9sdLYIUQKMiZIP+CU8dAxbil36wvHbFlN8DIi+soiL/VkbH3
YwJdKI/mDzlXUCQ9UL5JlNNWtJOKXpmeX8ngSA4hSOC9chhgW9zox3Qke3pE7nsuuoaeTVPUs0Oj
bdmlrrF3CIMQXPrwFCyx6PcM0smWo8JyAm8LFCS08S1EYUMf2I7Lclf7zlg+Gj9FlZSy2eT+6pxC
6FNcWyHKY5/xDT1WFM9zkx5s/GibuFlu/WLh/4vkoXPNfDf1NX3gsXiNO+eLK1msEUzsM/gNOzol
H3GNZIQQmmw3TancdVYpdjXEl4NjF95p8qojzM7HJSKaqvF8Hz89OSVSLndkHqCWyNs31bX5fSBx
QlrOicKqP47kv321DGMQBxS6KwiPEwsVsoHTcFQjGzXepY8qztuHaWgfsJeW80Y0EVu7vR4E09K6
Q5Q4bzH8pOcW+uY1cKtPzwqHm18IWc36D/NrgaTgwT7rJ8wlsjLXo1IGOl77n3imf82n4WON/2ey
1NdMS8zof7bm//5Df5tch9jsvYD/xXx4HU6vXJS/Ta4jwpbCEFs8/ng/4mzyh8l1/Bv3EqNkIdwg
cMhR+sfkGtEqv80FDBOEkeOgj/x3lKmh/b+Uqbw81Qe/knfBMPwvwKFoDJqmmaV9iiJayhAEGzDf
IvY5Nc8t8cwuYuvk61xH/qoVkemL4IS39Ui2u8pSOdy6DYnysWYi4YeJnew1MKr7dJYKPVRdPjc1
8eXEN0fnNumfk5ER8Kqy+hCsgzrb0VyQL2Tg1K9OD2BCVROijBHH/Kef1M0VHcT42puN/1ELcpLY
+jijuYoVbMNsL37tg8b6UZjQvGA4rcwP5LxxmF8yWLC31AN7DcOFsMf8SqBbj47BiMMdRAmQSXbk
AeJX79j2zkkb69nyfHSHKGnGvaIhhZqcBlpXrfC+0HHNra0NzcMijb6WRYnaq+vHiK+FyLQTxClJ
spTNIbEIqCaEswJ2o4kYI7uFeEwG8DevWuorSSggjqvF2/naK77oHHSNbyfezoIcsC1p57+SwDav
UkIUcF63Ejvwxt8zzxIhUXu4VoEFW+99VzKfBej1koouRfhKUsSmXcY2fFVdNvbURgYI8aIx6W9M
noj2kMQr2StcvN65a6EstAcL+MOzRh30MSiGbpugnEhqlR7ur9i2nw31J99yYfNdpE1sP8cFXPrN
7Ez2s8z6BhqAWnuKvVui09NNjy4ZZ/LaDu6o8FxVc36KKMvZ7lMa8VtLt3VxmJjVXNkM2tztrz+W
ds51TThSBhvoOfy7Oa34Gd8FH3itaqPenZgIoK3fc3bNvYh96Bf5uR89PLpliuxsJ40fvzINIs0Q
x1H8ag8WgmMdrR72VZL4jPiWj1ENIzSZsMFuQcoVKGmixj4UDIbu6PWYIjfadMtVTMuSz1nZzZUj
7YKYG7wZHYJovhTasV5+1RdLmV4Y1vAGJmRqkiMCvhAg5Yl6J9IIBoVMRqJPfGTfZHIaiF47trXA
uU3GckoOXQ8n9tyrMWMroUX7iScfLR3eYUaieDmBmDetLo8l/dx2S5YFUJwNPmr+gmKSX2+C9cNH
C3ypzeJgxdnqaU27XVqyJr2ggnZgUi7L0vXqna3J2nqW4kMkgyPuo2wk7Ht9xSAcCnMYrcA9TyUq
5U07rsj+fJLJ60T/J9riL0OD4U3OuBy1tr0PMdPq3CK3a64CodV7C9F93DCL1CfklL73IPMh3hfu
CmrP3AyGEAZb1922DsDQjXRLPtZcocJKaSu/UYbM1uuvdxmVyyBP5Uyc9hZBP2/WVwF3mYXG7zbW
ZNsTDdOhv+uCNbUSYUK7PGE4bwrgs+sldRhf8p3kaz+/n+M15qfDL60b/jueM3SglFB0Yq1myY5F
Y3FDwOPE3TyVrFBh3uqTVwl7PmStKn/S1OSOzANrvafstSkvfSuqjg1DG/jgdmUGwAiF2Zqw6Kdd
HzsLUWLB9IjozNyP+azeQWRi7BLNAHqgTGvyTGMvVtd9NGw5v5BG6ztWS9vMwY0zVMAItrMGuBeI
MLnK4zl+5WLSqHXd0H4EUopfpdSdeufQ0VF35Y55GrmLjzmN7gNGYWJyRukTjNl333MLDgudDx6L
Mi7NUxQwdgkdzY3t6EnzYfgCrgPhWXw6Ro0uEh1w+9t+0qW78+Oa8z5fGY0qE/shQ+U4/N6qPHT3
dt1E7t4jE5rFoQOwIWXunWFl8P3OAEtfdRiyggyIMnnBarqjhevtCYVzcDL1oOAgg3J6qLSnzq5Z
U9zKKE23MBwlTmlVP5YjGHV89ARbElWROi9UdOEBdOj8wwsr95IAMz7lY2R/ln4IXU0OJjwQrJdf
t3QVfriE7jwPvj+fVYWMA8o+s+DMeoFgrF9Tx+t2eJhpLZRxlB2JeALma6zy2jZIN0r6GAcRwQap
pVh+kC8AocMlPe8q8qcQZ3AeIkcBQui+EwZGL2MC1MF8LbTPwwLOuPKJ5vOniaYQ0W5OsM2SJbz2
ZYulT1c/AFCluMMjzNAYtlus7b2JbtFEP9oVjr89DkpseERqdPZ1SZHbPgCZByQj0Fas0mOm/uMO
OZW6gUGKUMcakvt61Kwmc4gQxlLDI8cTStwJ4Gsfd4g8UA+416qggHxJlNu8EqCsn5CI36f+2D7O
DoroSXb2Y0LA5FMdUpgSttVHdy3+8xMgQsV5KBVfpDOZKy+JnhfpBG8DJrVjQywZ0uOpbmKeDwxR
J0ZB64MPZkLFFW1g577rMDcHjEf8Pd1icT01Cx3bpO3FA9KGhkY88Pgy1zYkMFcbOr897gCCnxkK
pUk6fU0QlJZbBgM+FuyKWfuJ8MeSQF7bK/ej2zbbyIj+2UF99p45dKrYCl1xN+QeJ1dhqfMYEDrO
6S7/atjer4gSHG57R3xdWwo3Ck0zR/nJqIDMxaS/xiSd70Yvdp5mcHlXs8nth8IO+p/EJeuvcyyb
9gN9cTk+kDmRyKteL8VZlgU9mFZ/ceYleUhTG00UlDmUJzb1eG+72xI/GmprstI617rTusfb4QDi
Zrpa/YCZZ67bFRqR+DPt36wf3zFsJDsJf/8+VrF/Z4ZJchKsU6z7AuXXLaL64kYkaNN2Kf2OByKZ
/V3oDdOerwvDgReYC2fE+ms29KieGvWSDEpcCqFfe7bEPd1cf3WqvNuOPOdT3l1bs+99mSYORzxz
s6Y51tmYk4hG6aSHVTFqhpsh1DgyaH4UoQPyUQAN2YSNMgRvpL3HJ4zsLQ0oom7BGg/0H2brNvC4
VUSWXldTBMi2tN8SzugbWQY0DJzGY5rRry07znq2YnDSOThlUqS97BQxI2TpteBBOVUD+PQg38D6
VO5DJL3gPmKO+dRoj0mbxuHP50n7bbGYgxX2xJFpmtAMcl8C0XI81BzvbNeoLY0enwztqnpC/wTI
Mqf8ODjEhgAvLklZUKu4jeM3gnAa1uk9eGr3UCADeBZaj1dz564p6PzgiHH/hhVoPGWmy7pdX8UP
Lo6Fo6qHlP90PHUFyaJ9TH08NlsABtN+aGoE4+nU2JeBaOUHlA5ip5PgjHaffLpCzi+iK2ETEsrw
mg7pF0bLdPl8m/RMaUb5MiLFoAdkmOy3nXsJVGVORjCt9+I0whwUcB2I0J7wQFRAZRlQDnBu5yL1
eRKqvtgq47cHujvsjiVsww2z8PKokHy8Mo4CTqeMfoLfER460yb5nu0QPELeZTvixPB4oDsRRtuP
KaKibqPz1NstKDyvoJETDSnSebgy2qOx4jgGoAzrKbAfouu2IevNZ94OwU9wAxOs9MBfTmncl99V
GLanWMfJvlxLKxAYGjTEDHeaTlWzLas8gHPVKkZPIyqZIRpuJmU7u2QuScobW2xfYehcFXk13i5d
pNwX9jeotjVU5nFbxaa6z/vM3XaFD3qhMjJ4ZGhH7JdvxavqI6csqCfvWwGGWR7o/9LsHwW1IBry
4k6yycqxNNd0wLs9UsfYIG+J6CxQBtw4JfaMTT278gujGMbSi0sXi5iRd0lC0uOSTLlimJQe2mKY
r/3O92/bOm31hjmQRZyOT5etKfsrY7fzMaozc2/7ffecThVtxvZKRYvZtbHT3lWEw34n710cx77V
F8yoyVHL6JVCbTqExPuMofYe8nFGeuSPRVEccsDGJW2dBXR7Fi8ksE2eZrzXlDVNwsoJlsfBFeqb
KaqSDLvYKZH9ovTduHiRcFvhSioQgKKeWs1KVoxtyUqBMTJGBWTxjU7FsxrmGnuT/t3sVFksbufE
BEccNOFjgytK/fJH1b+8Um4tPvopVjcG6/AGSH07nIuJ5iR88bnY0xlPaSQCYRRvWcWf9LTRTEzv
G5orBx8tv4bAg9DhbUlRaHqujmR4Lx3V3rP7nfuKHXQ6/eEk/y9wxUmEWJ2fxBYHnu1BV/izolsi
+ZoxvetTqLV3nlxOon6WOs/LHHafsbaz4z9/PR9B/B9xCR5ZP64d+Q72VYGR5a+UWTgcMyS/rjnV
GN2ukaeS587C/FFYPW4lMie+p6XwvFs5RoN71hoqF5n1JGZWN6hQSlY+Hux90Naevqv0aN9WVrCo
i3YwfIxpH+/HoqEA9JY6oWyrAiY4UrgxB3qvX56cwEpgyptCn7JhoMxEDPDR+OPUP8EoQ0y99DYQ
uW0dIH//unCeACMSGQ5sMvFdan3JWYRsUPu5Cl31PpVz98ktU/+MlrF+cgklXNPJ13Fv4AgF9I7Y
ymvJ2cha107BAcu2kofF6obuEBPB3h0j2UAj4x9qgt6VHRx1aoOv7Oyoef91Fq6C1r795xfhr/jl
WIR+4K3JIGiRac785aIXVMgE0DJs8uf1vOxnKNE3A8Z6ef7nL7T+IridBNCdP//7v0iRW18oBrwY
0ftwnb/eXZHmBNeWvBDzdi6xilDaAKLg+vDseR9dFnG2lo3hEIJdSf3uM///wnr/96tHwo2wJON/
YHSx0kH+SJlW1myHzObQc+XKeQ4mCLNZm83Uj6U+NaRuE4rRhxwCrKni2PbPP7qN4/ovnx16kSMg
6duhi4voL1/ylPsWYAlN9rKN1GMzThIXILF0znOddxybPTvgw4/eTJYGCkZEvboeVvmPDMsTY3j7
+dcb+o/r/v9y3XuwsP5w7XYf/cf/+70xevtR/fjv/3rpP9I/mXJ+/4G/tTbpSv4mfMGzIgLb/4UJ
/XtrE30N+BliC0gG+xWYiPPm73mJzm8QYUI7+gN4xg3JqafVuTJifOpE598K9vnVsvzDs0UPkyQB
4Xq/G3EC9y93dwPwiDFxNN/EuCYWdFrADedDFUzxa1V57rkwxEQjMaVHieockuM8Q8DCV3w/t7U+
aaKRV+ASNOaBBRUInXlM59m/Z4jUYWxuSpMlJMy5kxg4IVdVwHEYxMhsapQZ8RjF3guD4LhCeFWR
wxfIaVy7gmVi3cWVR3gfLBDdgfQgIzf66apwzobTxNpvxrMMB9KwzkkICp/glP9h78ya21aSLPxX
Ovp5yMC+PPQ8cJMoSrIleX9B2JYbO4h9+/XzFUjJFO3rub6ImIuYaLxqRbEqK/PkOSetrH4gMZa0
h1mC+ncNUqdoazdocnR36ClouIb0nCX+LF3MFAmEGyso8VyN2uY+jzUqsSbyb5049mAp0qcBdjOc
N0mseG96JrRd8lJMPWFQ0ZcGX/M3VqDR/2R4WYDymhluLSTMHuepjbd3qs+2zHDVvIjRo/vAt0sD
Mf7S3pN4mPhA9/hbXQVYm+kYfDCqslXWTSPV2U6BA5DIy4DG0q3nhvVs2zZ7uK8hriTdA8Go6qEC
u2EgiOSprpgXCoMWKyatSvsyu5Ql15GFOhB9UNjeM0vWz29SBgriSUBHUcGN/hCd/xMR/reIwN1L
NP5jY6r334ryHz/tehx+8qnrYc5NOhOGDdNORAbR2njqeijYdCDU07DDkDminPXn0CCh5KMZZlrM
sVItQwzkerIkNucMJDEkuh6kSWLc6u90PQzrPNfC24MQpOn4haD+IMV7eQG6nQbqF7jetojNare3
Eh1tNezNndrBTUWiDfIIO0i+J78CC3YRk6LzWmGw01yGXg7r2nEqc5OXdv7AFEv4Rmpkv/MxTEDZ
QD9XHWosQJIMJyNRebWiCCvAg/JNFVSOqD806jTcRyJ9oYU6simbGYS6KOkyxmKztZHE5R2SCDe2
3Lc41WHUWuu5s7SN4IPdNO/koVbEI6B722Nis+SVAC/rmbQqRXXpijqzHErOVlSfMG8oRPuZk93r
eBFc8yO4naIFpGbdz+58Jw2KldcGzWUOsnLTN10CF5x6F9+jeheIGpjRpuoGkNJ7jYKeyUE2ysaF
DTRbrJXY8PEXoppmSA/1sdd08YPrwTqnecLYzIIvQ8CRd7bsv8UAEx2HRZ1uaR16Ekq5WSbtVy7o
hMuIda18CEEbXyNXUO+cofDfDyDAvqsERdma9SssCWxGF9U4awjkwAAZgiXLEqoFoIe2R9arzJAd
O60K3yNMLxFrX6NZUi7kynsFFQpNsNIxfnNlYvqz1PQGJmbk9tp1SYGPmAW+OzNj+hIvwvISD4fy
rVZ0lIup38vrWa3kUC87AJO8SHQ+D7267i3lsgRWwUFWX1UCaQmd8p2TIHq3m/xtF3YaHsVS8imH
/3slexSPcYfZGWNLaOOX+ioKXPe+0BIVcwNzH91YQcwwpwH4saPYMxdpvDdeuVVhoGOYOYIGXX90
cke56xhqs9ZdA4exPv1WDvBS0vXG2sl893UPxnPV2lRRgaEumf3TYqoMRhXJAE1VQt4tq+UHbE8g
i2KRtPUGeKsZoK52gL1wZSk+IT/HYzOo5TtAPX2H4bz6EBrMlZjpSUV9W2TGsqxjlqxJ4/yGXsOn
hnGVtzMoLmulkb5pSfyJqRC4yELuzra1wOkigdhxf8jFKs476yMtxupNPxMeibUTUc44AH79AP5J
AxDoGDhKISlvmk80f/bSivHtPjaaGCgiZxVoIl4bylo38TfxcfOX7mqBO4YCgUwzmqHLVu7glwNQ
Nrr8sS/sj1JeMftVtWlewqqBBean9lIzKdUv4E+CYAnYUwf/dJ30mwTLEU9eAY7mAibV8aq1XqFF
TWHgWnRPPENh4g6xg99AHxFWN449/g5mRbNt0cMXiz26xBZGadEoN8UA1FoOA7yWVZ5+jAcgNxeY
bi4Vm0CgvDi97he5QH67AQMWaHAFLAzq4m3DASpWevxELisHdSooSRfsAK0CLMIL+nCLVtrrN4Wu
OmtTheXpxY68ztISKogJ6U5ODeu9lsedvij7XSKZs0u3LLyL0AIaQK0y2+gOHry21DWbRAsQ87VR
+KGlQ7eKg6zZWb650TCPYwgJNznkHlSNYR7odwzTRcZgwMk0yC2WVh1qyyCLs6sghHyxp8q8qBlx
s6zl2L1paizLl1XQ92+oi/StTkfuBnR39q7BhLOKmCXEzOE4KtKI6RF7a41NQLwJ0p3RtR+wBTFW
+7xQti0Ormud79pFOlY8cqRm/kLXZi12d5iZSSsdq2dzGxo1gJmZZ3cqRKM3lm7h5GEw+9bTURAs
u7TvMHNBa7K0ozBEq4uZntaazY6mPXLqvKYLbAUg1pXHnEXTzjcK7VShgb2Nerf7NxP9YKTVprnx
dFeLoJCnTEVziq/o93CXNjGwXXhGIq/2ilRtYdREjDh18ms/qj5xseCuUUb1ZdJnDacUhnYPXa1p
jCUUpfKrknDbrE3NLK61GAPB2pUfXNOwLtUZuklfEgMbEyu4iEy8jkFtLguo0AuZC3adIMvGk2FW
X2LnKW2lThjC26G3NRqtxRIdyrRRNvDT9rm1KVKIJ5Up27s2MX3g+ujeET6iZuGaF01qo3lAafrv
ChGQkAqhHYpTYm8j19HKVpVsmzGKhQlALoo7STjbyHvhma8IJa3W3Xip69/6eJ8uw4jxI4xItFc6
bnVXXZk5G4gxO+Qf2RrxU/FIswFNcZw26wBt9nWpqmSYleZt897+YgHobl09f8xst1pXYfOFNL9a
S3IHx6niupFzb2vlhXtJLqwyBce6rWXnviwSvI5jBQ1DVet3ENHiTT4r8OIN7iupmN01XvC6ZV2v
mL2ocBqjW0RG/aY1QmxWIW/q0sKoC2Oj90BwGoK6BPStKpc5Pdy3WoiWr6lY1/us8l3jqg/Krrrp
Csndr2lp479IkoueoZTUDlcirdl30hpufy+tPcdO+wfotfbsQ1OgHlz5dNV6QZkTXb4wwSaxDeWI
Qd0mqEx3iTz1QUerFTCyoCeVKXCZua1D+uxLqASMyAro92K7QReqQxmpL7AczF4pe2XmrdIg79+r
yPfex3upvTJhhmGXmxQXWTfDE6iOTcZuQmqtryQjbAj9UcIaAChddrGEZ2dMxLTCmfG5Q8izIp8L
rmhZVSrtTROOdl8xw0roqBl2t8bLudl0KFUesSWYXRQQl14XnZVtsHFkpiBCk2QRJ4TXMFNZIKzG
2w1WIu47zDCRrQeCdJmGeOfasSrGjMKzWkk95KeGLmuz4HaD37bXUnWXpxVSilLJqdkWSlfZWI8H
tbTRC+62hdV52D8VJlqCPqSX3xUyPmi9VdQVdG1g7MgLZ1u4XAaJnwOtfEG5ab+S9ZlRLvdln/mb
UM8Yb2rZPXQttUJhhS8hIuaAkYxtIAV3lpdn94EdNAWuDZ2PIBULoILpCJucevqyl70WFD9sa2kh
dbkJ/oXp2fuI+Uorp7Dl6ziwxPxXPvwPTHzUNmjoLlQEpqjlMGnrBGqt8vO+w1RxVLwuwyDwyPQL
2MTtDBfTDvcEkQGheorxxttqvia9x9hb8Aclx1u6FaLXDfr6hBZ0WEp4upflB4J3j195YTBOVv4C
nRKdmqlLDHYg30IOEwpGNwOMkKqUVdAt8kpXliUDvdKlZnhMxMwK2kBG6CHz1b2bVG9wU0e8dd1U
pr41PCtFuKla+l0R5VWIvVQSXWjChcrmQ7vC6ABAP0q07rF1LO+TTc79FkNMc+doODAJoyvzusBW
1lg5ruzaN8w0VZdKZ34oY7V43zlgRYaraxgN9e5SaXVpm9OWw9sUM9OPaqoxRIEeAQgnGm3uEsW+
iYKu+6YwQXpZZr78mXjqX/nNTF4zA9T4UOPW1+EiF5vOZpb5nrUqJZTHbhnTVklK9R6cX13rRpMs
9p0ZrkONoSb0HKq1jgxh15t1gzG829wXMNVxyWhoH+iw4/e4aH7Gyr3NmCW71zayj8wfrUwKAqvU
5TIWwmrVKTMGh3nGRqkl81FJlPYaek9/azF89CFtqP+XxPMAiwAZHXMiRR9cWYpcOm+BfQWny7mi
hStdSamTwZTXs52Uucad2peMkpBSJqz3En+gF3ItU0vXXWLK5P4SrtS6A0eBdnBIaI6TTWOk+kUQ
zZJtK9GESxnf8WYPU2Azk/J1mWbBK9+F3BuIJkwg2jEEiZqpWHTk9iYKmKIm8qkCMPBEKycUTZ1u
6O+EotWDOQVnfWj/QCldRzEeJ65oDnlDn8gcWkaieVSX++YRm1I6SqloLtVDn6kRLaf/IIJ/yqfH
gK3wy/q/28dYQr4ABQ8/8wwKgvzpqmIalPYC6PvOd5RlmS8hbVCfjaefMEEdTBBWHENcTQ33OAEX
HAt/TZoT8iBUSxaDgwQ2+DuF/xm8L1nglZj3AEsqmkbdL2CBr5/veaPiX/+U/8upGhmj86y5reJH
t4gg2n45WY2fNI1YrFNo+4c/cIYr5K0axWnLH7AC9OUW5sn2Z7++9W1EvI+//lNDP+gFzCnTpYDX
o3L16HTGzsYqdXIhR3qkyXR/cI8QrUa4UpKBa4Kl4F75qQha1/oKbmeV0oWUKsWsp/+nd35yBRSb
ufEjSKmFEzHwuyfZ5oWTu9IFE1irb74lWX58XeVaARFCMtJ+GxV24OTgg1K3o3exd950WbkJFF+/
KkgZXgdUoJhB4E6W4G/HmGysHHKEVUptMJN70dSqDScgijMvfKCp6db50uDuMfcr/gnudSSiCjY3
lXKV0xV427URt7CTMaiiB15sNtjDRWq8MzGAXumQxW8tmdk3n2Z7ME9gxBjqF7f9krYLoChM6bTf
BSWCmYcGWpiWrNXadWxsjNH5Y8FzYUY5npn/v6LGEf4UMP96iAZ31be8u/9WVKhFn+yvxFdf7/2k
fIMlRemX3e9+069/0bG/8BdwyOGfGv6ZX/2O6DP/c/VI80K15rTXhnaCmEpJEPnnP6J9Ajd1+DID
euaGzD1vE3qGB2Y0wOfJIv3RMvz6DQ/r+evvefEGX/dVUorPAUun5DSyEqNOQsLzB/PjGpz9hpM1
sPFNU3VTtJSf3vF0DWw6ODJYqArzcHgOf/D/fg0+P3KtrPyizP2v5eka8NkcPpdDb/MXi3D2K04W
QZmbBlsBI7izHWDM6X9CSqZRdXj+ph1w9q9/G86d6BNblkrz9AUc/9vHgI8YizsDf8rnlzzdAggU
4DYYgnpw+Dp34t9yDP5wEdDEH/6nEVtAm+MUpIhm++Elz3aCSE3YIjrjx+kx8BxWfULngJkc5BLj
doJFKoVxs+i9P73k6U6QJZ0xkmiqjb8rEv5iC+ijz4E2Z4NDe5CP54Ac8/TtbYafwPbRkeIcVmdy
5wCiu7CdHLcHtLnGCC9c8g/7XATX01XAvHLOlHMuReGTP604AD8aGdS41zfn6LDoS8r2z4+AbJMU
mDC2tcMs68MfnFIcoH4auQiaPNdNJr8CuP10EUzuy2FQgmjNTmsLwMY7H5j72/chUVAiyskquc7p
1jchocgGrWVBjBLP9HIhoSAc+eGr9pzNbzPn6RjmzgKAZcy5JZHJkRUNz+T2gMzwgLGroDAw2YY4
DQfh+LzcC5aYhGWqsPMAHcQzuRuRs6uMXQUNqMYURFP9bBMQAVCdQk/kIhie6W0CWGXkcKMuAw0m
GnAT1RF+pccP+TQg2MJ0WoLbJh2/fkjAJnQZwEmXDlFqRGrMZ60hTNbgbg0P9/7pKqBSBipTTQ1s
a3gmdxSY4iVUzeP2gjYn7GML93Tvn2WHgtBoINGmATrBswAaN/b9pTmQqIACjgUSic+LXWDP4Skb
MOK/V5HTSg2I5croGsEi7GsmRvFHuOTsLNgWuwTABEjlEBcPIWhKEYGzPDpDMue0ZhVL0PSG5+ws
WFgaWMKFn2RseCZ3IrAfVcbGRc0k7kFHJFE8rMLZiSBaApwIUOEphxiO4JT2gk36MjIuqLRfLF7V
eM6UXsYFW6aqlvGhsJhqJp7pJc1QTceeCE2fM9EGfOjk3J9GR8Oe4+QGmxUvj2muAuwjZexeoBVn
2dTOxzxgAMlOV4ECylItZmCYx71wuJQmdCJAUIyxdwRZI4oZRFpPBRLL+mIV9DmNTwm213EvTC5r
ZNjh6NyZ5orNJcF5OHt7Y24yH44VOr79YdNNaQ9INABHRkX2ACARPRX7+05/sQdAk+k0q3hZTu1S
wOlEGls3qgBE6ATM51zwbBNYgGjEG3DmI4YwvSMA2XEsnE71bMGxRINzTAB+TJNMlba5LfAW8Uxw
FTRhRzWucDK4GhFyQOk4JIPnKbMmhBuosY5oxZQigQwNZOTrEwdRkoClDV5drAC/8DQSiK4CmTKe
8MdNML1cWWb81chVIFcm2DFuDpRgeM7uRKEUJHuSFaTBUwuITCaTx+aHqgqmzJWHYO+n7w/VANEf
pQRhZ6KhgHJv9C6gr0DnBDO5Y2/p/CzYc0oJDF+f+g7TC4jEqcMBHYGn2XNVSMh1Yv/wnF0Lssy8
Oh1zbBPdrHgOCemU4qK4tcZGBLwNLXJgKHY/PRGm6EFBSiCBOnz9EIgntQqQF8euAqgarVQblt7z
W57eDiagIlkUPMnDVple9aygtRybLavQChgFDdJ+WASx409XwQZvOrA7yZWGZ2p3BHiSMDEYlSiJ
VVABkJ/jApvrdBVMEFbonBaq2cMyTS86atBHR64CGIIGx4JM4efRkcYbX4GVp30nrE0LZ8aDZjyG
QL7AJw2ebjzv+NO9QF9nDg8FQo42vQJScOnG7gLqY8XCHeLYaReUhtP3F7cD5GZJMLKGZ3IoAnDg
D9YZv81EIFMAROAWPAbGs3xpIKWZR49fEXwmdDuKrPkA7/31TIkCmgHojPlF9TU8ZxFRIOxEHKrL
44ab0vur0pEd89ffnxvB4nqFanUsnc8+f6gYOCcogo90uBEmlymqbIPR+bJMG4W5chRHz295Ggug
KKtgraDK37tREzsLB8PvcdkBOZDM4A7AhMNZOI+IkNlBWHRa1IevTy8iMuhkbI4kem6yDF8dA5Cf
RoThXhQtziPcMr0TYWCpNfZ2pCqg58iuOuZIP8KrJgcCOuRkyUk/kZH97u0o+ixgpqAFR0zpLDqC
JJAjYczH5XnYLMOy/6k74k98E3oY8V1fo2+f8//+HwAAAP//</cx:binary>
              </cx:geoCache>
            </cx:geography>
          </cx:layoutPr>
          <cx:valueColors>
            <cx:minColor>
              <a:schemeClr val="accent2">
                <a:lumMod val="60000"/>
                <a:lumOff val="40000"/>
              </a:schemeClr>
            </cx:minColor>
            <cx:maxColor>
              <a:schemeClr val="accent2">
                <a:lumMod val="50000"/>
              </a:schemeClr>
            </cx:maxColor>
          </cx:valueColors>
        </cx:series>
      </cx:plotAreaRegion>
    </cx:plotArea>
    <cx:legend pos="r" align="ctr" overlay="0">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2.xml"/><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image" Target="../media/image3.emf"/><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image" Target="../media/image2.emf"/><Relationship Id="rId9" Type="http://schemas.openxmlformats.org/officeDocument/2006/relationships/chart" Target="../charts/chart13.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441356</xdr:colOff>
      <xdr:row>1</xdr:row>
      <xdr:rowOff>69410</xdr:rowOff>
    </xdr:from>
    <xdr:to>
      <xdr:col>12</xdr:col>
      <xdr:colOff>279148</xdr:colOff>
      <xdr:row>16</xdr:row>
      <xdr:rowOff>96570</xdr:rowOff>
    </xdr:to>
    <xdr:graphicFrame macro="">
      <xdr:nvGraphicFramePr>
        <xdr:cNvPr id="2" name="Chart 1">
          <a:extLst>
            <a:ext uri="{FF2B5EF4-FFF2-40B4-BE49-F238E27FC236}">
              <a16:creationId xmlns:a16="http://schemas.microsoft.com/office/drawing/2014/main" id="{1E1696A5-3419-B33B-A60D-92C5821B3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29598</xdr:colOff>
      <xdr:row>8</xdr:row>
      <xdr:rowOff>75284</xdr:rowOff>
    </xdr:from>
    <xdr:to>
      <xdr:col>6</xdr:col>
      <xdr:colOff>37904</xdr:colOff>
      <xdr:row>23</xdr:row>
      <xdr:rowOff>75285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1C2E055-E3F2-46A4-BC3E-6EBF2EF074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598" y="1517349"/>
              <a:ext cx="4555725" cy="27038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0</xdr:row>
      <xdr:rowOff>125730</xdr:rowOff>
    </xdr:from>
    <xdr:to>
      <xdr:col>10</xdr:col>
      <xdr:colOff>266700</xdr:colOff>
      <xdr:row>15</xdr:row>
      <xdr:rowOff>125730</xdr:rowOff>
    </xdr:to>
    <xdr:graphicFrame macro="">
      <xdr:nvGraphicFramePr>
        <xdr:cNvPr id="2" name="Chart 1">
          <a:extLst>
            <a:ext uri="{FF2B5EF4-FFF2-40B4-BE49-F238E27FC236}">
              <a16:creationId xmlns:a16="http://schemas.microsoft.com/office/drawing/2014/main" id="{46F7C1CE-B181-A144-C01F-C4C54B3D1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556260</xdr:colOff>
      <xdr:row>2</xdr:row>
      <xdr:rowOff>30480</xdr:rowOff>
    </xdr:from>
    <xdr:to>
      <xdr:col>13</xdr:col>
      <xdr:colOff>251460</xdr:colOff>
      <xdr:row>17</xdr:row>
      <xdr:rowOff>30480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4A4D15F-12E1-8CC8-C221-117CABA2C9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22520" y="3962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121920</xdr:colOff>
      <xdr:row>1</xdr:row>
      <xdr:rowOff>64770</xdr:rowOff>
    </xdr:from>
    <xdr:to>
      <xdr:col>11</xdr:col>
      <xdr:colOff>426720</xdr:colOff>
      <xdr:row>16</xdr:row>
      <xdr:rowOff>64770</xdr:rowOff>
    </xdr:to>
    <xdr:graphicFrame macro="">
      <xdr:nvGraphicFramePr>
        <xdr:cNvPr id="2" name="Chart 1">
          <a:extLst>
            <a:ext uri="{FF2B5EF4-FFF2-40B4-BE49-F238E27FC236}">
              <a16:creationId xmlns:a16="http://schemas.microsoft.com/office/drawing/2014/main" id="{DD3A009E-81BF-93EA-6AEC-D3E8526D2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91440</xdr:rowOff>
    </xdr:from>
    <xdr:to>
      <xdr:col>1</xdr:col>
      <xdr:colOff>762000</xdr:colOff>
      <xdr:row>21</xdr:row>
      <xdr:rowOff>167640</xdr:rowOff>
    </xdr:to>
    <xdr:graphicFrame macro="">
      <xdr:nvGraphicFramePr>
        <xdr:cNvPr id="3" name="Chart 2">
          <a:extLst>
            <a:ext uri="{FF2B5EF4-FFF2-40B4-BE49-F238E27FC236}">
              <a16:creationId xmlns:a16="http://schemas.microsoft.com/office/drawing/2014/main" id="{2E7D116A-559B-C461-9F52-E3C0C6123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17</xdr:row>
      <xdr:rowOff>121920</xdr:rowOff>
    </xdr:from>
    <xdr:to>
      <xdr:col>5</xdr:col>
      <xdr:colOff>754380</xdr:colOff>
      <xdr:row>21</xdr:row>
      <xdr:rowOff>121920</xdr:rowOff>
    </xdr:to>
    <xdr:graphicFrame macro="">
      <xdr:nvGraphicFramePr>
        <xdr:cNvPr id="4" name="Chart 3">
          <a:extLst>
            <a:ext uri="{FF2B5EF4-FFF2-40B4-BE49-F238E27FC236}">
              <a16:creationId xmlns:a16="http://schemas.microsoft.com/office/drawing/2014/main" id="{0D041D5B-896C-B02F-9F47-FB6EBAC19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243840</xdr:colOff>
      <xdr:row>17</xdr:row>
      <xdr:rowOff>26670</xdr:rowOff>
    </xdr:from>
    <xdr:to>
      <xdr:col>9</xdr:col>
      <xdr:colOff>883920</xdr:colOff>
      <xdr:row>21</xdr:row>
      <xdr:rowOff>68580</xdr:rowOff>
    </xdr:to>
    <xdr:graphicFrame macro="">
      <xdr:nvGraphicFramePr>
        <xdr:cNvPr id="5" name="Chart 4">
          <a:extLst>
            <a:ext uri="{FF2B5EF4-FFF2-40B4-BE49-F238E27FC236}">
              <a16:creationId xmlns:a16="http://schemas.microsoft.com/office/drawing/2014/main" id="{EB97EEAA-A085-256A-0834-CB9669BBB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16</xdr:row>
      <xdr:rowOff>68580</xdr:rowOff>
    </xdr:from>
    <xdr:to>
      <xdr:col>13</xdr:col>
      <xdr:colOff>853440</xdr:colOff>
      <xdr:row>21</xdr:row>
      <xdr:rowOff>102870</xdr:rowOff>
    </xdr:to>
    <xdr:graphicFrame macro="">
      <xdr:nvGraphicFramePr>
        <xdr:cNvPr id="6" name="Chart 5">
          <a:extLst>
            <a:ext uri="{FF2B5EF4-FFF2-40B4-BE49-F238E27FC236}">
              <a16:creationId xmlns:a16="http://schemas.microsoft.com/office/drawing/2014/main" id="{02729C0D-6DB1-50A3-4C33-71BF5EFC8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17</xdr:row>
      <xdr:rowOff>22860</xdr:rowOff>
    </xdr:from>
    <xdr:to>
      <xdr:col>17</xdr:col>
      <xdr:colOff>891540</xdr:colOff>
      <xdr:row>22</xdr:row>
      <xdr:rowOff>3810</xdr:rowOff>
    </xdr:to>
    <xdr:graphicFrame macro="">
      <xdr:nvGraphicFramePr>
        <xdr:cNvPr id="7" name="Chart 6">
          <a:extLst>
            <a:ext uri="{FF2B5EF4-FFF2-40B4-BE49-F238E27FC236}">
              <a16:creationId xmlns:a16="http://schemas.microsoft.com/office/drawing/2014/main" id="{862AFB9E-35C5-8560-D3D1-20C59E3ED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65424</xdr:colOff>
      <xdr:row>5</xdr:row>
      <xdr:rowOff>137848</xdr:rowOff>
    </xdr:from>
    <xdr:to>
      <xdr:col>24</xdr:col>
      <xdr:colOff>305881</xdr:colOff>
      <xdr:row>67</xdr:row>
      <xdr:rowOff>26662</xdr:rowOff>
    </xdr:to>
    <xdr:grpSp>
      <xdr:nvGrpSpPr>
        <xdr:cNvPr id="12376" name="Group 12375">
          <a:extLst>
            <a:ext uri="{FF2B5EF4-FFF2-40B4-BE49-F238E27FC236}">
              <a16:creationId xmlns:a16="http://schemas.microsoft.com/office/drawing/2014/main" id="{B08364F3-40B2-2C5F-B5DE-FFA850A5F081}"/>
            </a:ext>
          </a:extLst>
        </xdr:cNvPr>
        <xdr:cNvGrpSpPr/>
      </xdr:nvGrpSpPr>
      <xdr:grpSpPr>
        <a:xfrm>
          <a:off x="1284624" y="1052248"/>
          <a:ext cx="13651657" cy="11227374"/>
          <a:chOff x="63499" y="32288"/>
          <a:chExt cx="13162643" cy="8113617"/>
        </a:xfrm>
      </xdr:grpSpPr>
      <xdr:sp macro="" textlink="">
        <xdr:nvSpPr>
          <xdr:cNvPr id="4" name="Rectangle: Rounded Corners 3">
            <a:extLst>
              <a:ext uri="{FF2B5EF4-FFF2-40B4-BE49-F238E27FC236}">
                <a16:creationId xmlns:a16="http://schemas.microsoft.com/office/drawing/2014/main" id="{0A7EBF32-2B3B-243F-4B77-D871AF4592DE}"/>
              </a:ext>
            </a:extLst>
          </xdr:cNvPr>
          <xdr:cNvSpPr/>
        </xdr:nvSpPr>
        <xdr:spPr>
          <a:xfrm>
            <a:off x="63499" y="32288"/>
            <a:ext cx="13162643" cy="569113"/>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2">
                    <a:lumMod val="50000"/>
                  </a:schemeClr>
                </a:solidFill>
                <a:latin typeface="+mj-lt"/>
              </a:rPr>
              <a:t>Ecommerce</a:t>
            </a:r>
            <a:r>
              <a:rPr lang="en-IN" sz="2000" b="1" baseline="0">
                <a:solidFill>
                  <a:schemeClr val="accent2">
                    <a:lumMod val="50000"/>
                  </a:schemeClr>
                </a:solidFill>
                <a:latin typeface="+mj-lt"/>
              </a:rPr>
              <a:t> Sales Analysis Dashboard</a:t>
            </a:r>
            <a:endParaRPr lang="en-IN" sz="2000" b="1">
              <a:solidFill>
                <a:schemeClr val="accent2">
                  <a:lumMod val="50000"/>
                </a:schemeClr>
              </a:solidFill>
              <a:latin typeface="+mj-lt"/>
            </a:endParaRPr>
          </a:p>
        </xdr:txBody>
      </xdr:sp>
      <xdr:grpSp>
        <xdr:nvGrpSpPr>
          <xdr:cNvPr id="12370" name="Group 12369">
            <a:extLst>
              <a:ext uri="{FF2B5EF4-FFF2-40B4-BE49-F238E27FC236}">
                <a16:creationId xmlns:a16="http://schemas.microsoft.com/office/drawing/2014/main" id="{2BF14174-D175-9DDF-23FF-9CCEFD55B8E2}"/>
              </a:ext>
            </a:extLst>
          </xdr:cNvPr>
          <xdr:cNvGrpSpPr/>
        </xdr:nvGrpSpPr>
        <xdr:grpSpPr>
          <a:xfrm>
            <a:off x="203445" y="641344"/>
            <a:ext cx="12926579" cy="1960461"/>
            <a:chOff x="203445" y="641344"/>
            <a:chExt cx="12926579" cy="1960461"/>
          </a:xfrm>
        </xdr:grpSpPr>
        <xdr:grpSp>
          <xdr:nvGrpSpPr>
            <xdr:cNvPr id="45" name="Group 44">
              <a:extLst>
                <a:ext uri="{FF2B5EF4-FFF2-40B4-BE49-F238E27FC236}">
                  <a16:creationId xmlns:a16="http://schemas.microsoft.com/office/drawing/2014/main" id="{5DBBC39B-F09B-C7D3-E8DC-582A6D08EBD2}"/>
                </a:ext>
              </a:extLst>
            </xdr:cNvPr>
            <xdr:cNvGrpSpPr/>
          </xdr:nvGrpSpPr>
          <xdr:grpSpPr>
            <a:xfrm>
              <a:off x="203445" y="642965"/>
              <a:ext cx="2525023" cy="1952797"/>
              <a:chOff x="69273" y="642468"/>
              <a:chExt cx="2530979" cy="2618850"/>
            </a:xfrm>
          </xdr:grpSpPr>
          <xdr:sp macro="" textlink="">
            <xdr:nvSpPr>
              <xdr:cNvPr id="5" name="Rectangle: Rounded Corners 4">
                <a:extLst>
                  <a:ext uri="{FF2B5EF4-FFF2-40B4-BE49-F238E27FC236}">
                    <a16:creationId xmlns:a16="http://schemas.microsoft.com/office/drawing/2014/main" id="{FC5216F2-7D02-CA33-7C7D-9A7583DB1402}"/>
                  </a:ext>
                </a:extLst>
              </xdr:cNvPr>
              <xdr:cNvSpPr/>
            </xdr:nvSpPr>
            <xdr:spPr>
              <a:xfrm>
                <a:off x="77953" y="642468"/>
                <a:ext cx="2522299" cy="52351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2">
                        <a:lumMod val="50000"/>
                      </a:schemeClr>
                    </a:solidFill>
                    <a:latin typeface="+mj-lt"/>
                  </a:rPr>
                  <a:t>SALES</a:t>
                </a:r>
              </a:p>
            </xdr:txBody>
          </xdr:sp>
          <xdr:sp macro="" textlink="">
            <xdr:nvSpPr>
              <xdr:cNvPr id="6" name="Rectangle: Rounded Corners 5">
                <a:extLst>
                  <a:ext uri="{FF2B5EF4-FFF2-40B4-BE49-F238E27FC236}">
                    <a16:creationId xmlns:a16="http://schemas.microsoft.com/office/drawing/2014/main" id="{684390E9-DDB6-491E-A96D-808FD227EECC}"/>
                  </a:ext>
                </a:extLst>
              </xdr:cNvPr>
              <xdr:cNvSpPr/>
            </xdr:nvSpPr>
            <xdr:spPr>
              <a:xfrm>
                <a:off x="69273" y="1220140"/>
                <a:ext cx="2522299" cy="2041178"/>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5">
            <xdr:nvSpPr>
              <xdr:cNvPr id="34" name="Rectangle: Rounded Corners 33">
                <a:extLst>
                  <a:ext uri="{FF2B5EF4-FFF2-40B4-BE49-F238E27FC236}">
                    <a16:creationId xmlns:a16="http://schemas.microsoft.com/office/drawing/2014/main" id="{743EEECB-0B4F-AA99-0DF6-D71319D1F5BF}"/>
                  </a:ext>
                </a:extLst>
              </xdr:cNvPr>
              <xdr:cNvSpPr/>
            </xdr:nvSpPr>
            <xdr:spPr>
              <a:xfrm>
                <a:off x="183444" y="1319239"/>
                <a:ext cx="2259595" cy="379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D5B0ED-0566-4F4B-A659-4BC2AC31EE97}" type="TxLink">
                  <a:rPr lang="en-US" sz="1800" b="1" i="0" u="none" strike="noStrike">
                    <a:solidFill>
                      <a:schemeClr val="accent2">
                        <a:lumMod val="50000"/>
                      </a:schemeClr>
                    </a:solidFill>
                    <a:latin typeface="+mj-lt"/>
                  </a:rPr>
                  <a:pPr algn="ctr"/>
                  <a:t> $2,297,200.86 </a:t>
                </a:fld>
                <a:endParaRPr lang="en-IN" sz="1800" b="1">
                  <a:solidFill>
                    <a:schemeClr val="accent2">
                      <a:lumMod val="50000"/>
                    </a:schemeClr>
                  </a:solidFill>
                  <a:latin typeface="+mj-lt"/>
                </a:endParaRPr>
              </a:p>
            </xdr:txBody>
          </xdr:sp>
          <xdr:graphicFrame macro="">
            <xdr:nvGraphicFramePr>
              <xdr:cNvPr id="35" name="Chart 34">
                <a:extLst>
                  <a:ext uri="{FF2B5EF4-FFF2-40B4-BE49-F238E27FC236}">
                    <a16:creationId xmlns:a16="http://schemas.microsoft.com/office/drawing/2014/main" id="{6FB2DC31-F722-4660-A801-76D3F2A4BFAE}"/>
                  </a:ext>
                </a:extLst>
              </xdr:cNvPr>
              <xdr:cNvGraphicFramePr>
                <a:graphicFrameLocks/>
              </xdr:cNvGraphicFramePr>
            </xdr:nvGraphicFramePr>
            <xdr:xfrm>
              <a:off x="302105" y="1678021"/>
              <a:ext cx="1989654" cy="101206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6" name="Rectangle: Rounded Corners 35">
                <a:extLst>
                  <a:ext uri="{FF2B5EF4-FFF2-40B4-BE49-F238E27FC236}">
                    <a16:creationId xmlns:a16="http://schemas.microsoft.com/office/drawing/2014/main" id="{50B57FBC-A4F7-5376-FD06-6D50E2AEDF21}"/>
                  </a:ext>
                </a:extLst>
              </xdr:cNvPr>
              <xdr:cNvSpPr/>
            </xdr:nvSpPr>
            <xdr:spPr>
              <a:xfrm>
                <a:off x="262466" y="2730401"/>
                <a:ext cx="2219444" cy="365838"/>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lumMod val="50000"/>
                      </a:schemeClr>
                    </a:solidFill>
                    <a:latin typeface="+mj-lt"/>
                  </a:rPr>
                  <a:t>YOY</a:t>
                </a:r>
                <a:r>
                  <a:rPr lang="en-IN" sz="1400" b="1" baseline="0">
                    <a:solidFill>
                      <a:schemeClr val="accent2">
                        <a:lumMod val="50000"/>
                      </a:schemeClr>
                    </a:solidFill>
                    <a:latin typeface="+mj-lt"/>
                  </a:rPr>
                  <a:t> GROWTH</a:t>
                </a:r>
                <a:endParaRPr lang="en-IN" sz="1400" b="1">
                  <a:solidFill>
                    <a:schemeClr val="accent2">
                      <a:lumMod val="50000"/>
                    </a:schemeClr>
                  </a:solidFill>
                  <a:latin typeface="+mj-lt"/>
                </a:endParaRPr>
              </a:p>
            </xdr:txBody>
          </xdr:sp>
          <mc:AlternateContent xmlns:mc="http://schemas.openxmlformats.org/markup-compatibility/2006">
            <mc:Choice xmlns:a14="http://schemas.microsoft.com/office/drawing/2010/main" Requires="a14">
              <xdr:pic>
                <xdr:nvPicPr>
                  <xdr:cNvPr id="38" name="Picture 37">
                    <a:extLst>
                      <a:ext uri="{FF2B5EF4-FFF2-40B4-BE49-F238E27FC236}">
                        <a16:creationId xmlns:a16="http://schemas.microsoft.com/office/drawing/2014/main" id="{3FC5D8F3-47F6-386A-392F-05E5129F8C28}"/>
                      </a:ext>
                    </a:extLst>
                  </xdr:cNvPr>
                  <xdr:cNvPicPr>
                    <a:picLocks noChangeAspect="1" noChangeArrowheads="1"/>
                    <a:extLst>
                      <a:ext uri="{84589F7E-364E-4C9E-8A38-B11213B215E9}">
                        <a14:cameraTool cellRange="'KPI YOY'!$H$6" spid="_x0000_s12370"/>
                      </a:ext>
                    </a:extLst>
                  </xdr:cNvPicPr>
                </xdr:nvPicPr>
                <xdr:blipFill rotWithShape="1">
                  <a:blip xmlns:r="http://schemas.openxmlformats.org/officeDocument/2006/relationships" r:embed="rId2">
                    <a:alphaModFix/>
                  </a:blip>
                  <a:srcRect l="6453" t="12469" r="2975" b="6878"/>
                  <a:stretch>
                    <a:fillRect/>
                  </a:stretch>
                </xdr:blipFill>
                <xdr:spPr bwMode="auto">
                  <a:xfrm>
                    <a:off x="1561191" y="2791614"/>
                    <a:ext cx="876308" cy="282308"/>
                  </a:xfrm>
                  <a:prstGeom prst="rect">
                    <a:avLst/>
                  </a:prstGeom>
                  <a:noFill/>
                  <a:extLst>
                    <a:ext uri="{909E8E84-426E-40DD-AFC4-6F175D3DCCD1}">
                      <a14:hiddenFill>
                        <a:solidFill>
                          <a:srgbClr val="FFFFFF"/>
                        </a:solidFill>
                      </a14:hiddenFill>
                    </a:ext>
                  </a:extLst>
                </xdr:spPr>
              </xdr:pic>
            </mc:Choice>
            <mc:Fallback/>
          </mc:AlternateContent>
        </xdr:grpSp>
        <xdr:grpSp>
          <xdr:nvGrpSpPr>
            <xdr:cNvPr id="12318" name="Group 12317">
              <a:extLst>
                <a:ext uri="{FF2B5EF4-FFF2-40B4-BE49-F238E27FC236}">
                  <a16:creationId xmlns:a16="http://schemas.microsoft.com/office/drawing/2014/main" id="{554E9300-238A-49BF-0EC0-015FDABDA2EE}"/>
                </a:ext>
              </a:extLst>
            </xdr:cNvPr>
            <xdr:cNvGrpSpPr/>
          </xdr:nvGrpSpPr>
          <xdr:grpSpPr>
            <a:xfrm>
              <a:off x="2785408" y="642965"/>
              <a:ext cx="2525023" cy="1952797"/>
              <a:chOff x="2751712" y="627414"/>
              <a:chExt cx="2530207" cy="2548594"/>
            </a:xfrm>
          </xdr:grpSpPr>
          <xdr:sp macro="" textlink="">
            <xdr:nvSpPr>
              <xdr:cNvPr id="47" name="Rectangle: Rounded Corners 46">
                <a:extLst>
                  <a:ext uri="{FF2B5EF4-FFF2-40B4-BE49-F238E27FC236}">
                    <a16:creationId xmlns:a16="http://schemas.microsoft.com/office/drawing/2014/main" id="{F524395D-C80E-EDDD-83E9-E9E028E37D22}"/>
                  </a:ext>
                </a:extLst>
              </xdr:cNvPr>
              <xdr:cNvSpPr/>
            </xdr:nvSpPr>
            <xdr:spPr>
              <a:xfrm>
                <a:off x="2760389" y="627414"/>
                <a:ext cx="2521530" cy="509470"/>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2">
                        <a:lumMod val="50000"/>
                      </a:schemeClr>
                    </a:solidFill>
                    <a:latin typeface="+mj-lt"/>
                  </a:rPr>
                  <a:t>PROFIT</a:t>
                </a:r>
              </a:p>
            </xdr:txBody>
          </xdr:sp>
          <xdr:sp macro="" textlink="">
            <xdr:nvSpPr>
              <xdr:cNvPr id="48" name="Rectangle: Rounded Corners 47">
                <a:extLst>
                  <a:ext uri="{FF2B5EF4-FFF2-40B4-BE49-F238E27FC236}">
                    <a16:creationId xmlns:a16="http://schemas.microsoft.com/office/drawing/2014/main" id="{B5DC5E23-0F2D-84F5-E1DD-ED4BF5910287}"/>
                  </a:ext>
                </a:extLst>
              </xdr:cNvPr>
              <xdr:cNvSpPr/>
            </xdr:nvSpPr>
            <xdr:spPr>
              <a:xfrm>
                <a:off x="2751712" y="1189589"/>
                <a:ext cx="2521530" cy="1986419"/>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F$15">
            <xdr:nvSpPr>
              <xdr:cNvPr id="49" name="Rectangle: Rounded Corners 48">
                <a:extLst>
                  <a:ext uri="{FF2B5EF4-FFF2-40B4-BE49-F238E27FC236}">
                    <a16:creationId xmlns:a16="http://schemas.microsoft.com/office/drawing/2014/main" id="{C254C5C9-836C-DC49-BCD7-CA743814FD95}"/>
                  </a:ext>
                </a:extLst>
              </xdr:cNvPr>
              <xdr:cNvSpPr/>
            </xdr:nvSpPr>
            <xdr:spPr>
              <a:xfrm>
                <a:off x="2865848" y="1286029"/>
                <a:ext cx="2258906" cy="3697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55DB08-6E1D-49A0-A4F8-427AB25C5D6A}" type="TxLink">
                  <a:rPr lang="en-US" sz="1800" b="1" i="0" u="none" strike="noStrike">
                    <a:solidFill>
                      <a:schemeClr val="accent2">
                        <a:lumMod val="50000"/>
                      </a:schemeClr>
                    </a:solidFill>
                    <a:latin typeface="+mj-lt"/>
                  </a:rPr>
                  <a:t> $286,397.02 </a:t>
                </a:fld>
                <a:endParaRPr lang="en-IN" sz="3200" b="1">
                  <a:solidFill>
                    <a:schemeClr val="accent2">
                      <a:lumMod val="50000"/>
                    </a:schemeClr>
                  </a:solidFill>
                  <a:latin typeface="+mj-lt"/>
                </a:endParaRPr>
              </a:p>
            </xdr:txBody>
          </xdr:sp>
          <xdr:sp macro="" textlink="">
            <xdr:nvSpPr>
              <xdr:cNvPr id="51" name="Rectangle: Rounded Corners 50">
                <a:extLst>
                  <a:ext uri="{FF2B5EF4-FFF2-40B4-BE49-F238E27FC236}">
                    <a16:creationId xmlns:a16="http://schemas.microsoft.com/office/drawing/2014/main" id="{9B039CD1-863C-2861-C0BB-621F1636EB14}"/>
                  </a:ext>
                </a:extLst>
              </xdr:cNvPr>
              <xdr:cNvSpPr/>
            </xdr:nvSpPr>
            <xdr:spPr>
              <a:xfrm>
                <a:off x="2944846" y="2659334"/>
                <a:ext cx="2218767" cy="356024"/>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lumMod val="50000"/>
                      </a:schemeClr>
                    </a:solidFill>
                    <a:latin typeface="+mj-lt"/>
                  </a:rPr>
                  <a:t>YOY</a:t>
                </a:r>
                <a:r>
                  <a:rPr lang="en-IN" sz="1400" b="1" baseline="0">
                    <a:solidFill>
                      <a:schemeClr val="accent2">
                        <a:lumMod val="50000"/>
                      </a:schemeClr>
                    </a:solidFill>
                    <a:latin typeface="+mj-lt"/>
                  </a:rPr>
                  <a:t> GROWTH</a:t>
                </a:r>
                <a:endParaRPr lang="en-IN" sz="1400" b="1">
                  <a:solidFill>
                    <a:schemeClr val="accent2">
                      <a:lumMod val="50000"/>
                    </a:schemeClr>
                  </a:solidFill>
                  <a:latin typeface="+mj-lt"/>
                </a:endParaRPr>
              </a:p>
            </xdr:txBody>
          </xdr:sp>
          <xdr:graphicFrame macro="">
            <xdr:nvGraphicFramePr>
              <xdr:cNvPr id="12302" name="Chart 12301">
                <a:extLst>
                  <a:ext uri="{FF2B5EF4-FFF2-40B4-BE49-F238E27FC236}">
                    <a16:creationId xmlns:a16="http://schemas.microsoft.com/office/drawing/2014/main" id="{AA9C0A71-12E9-47CB-A820-8EA1FF4E2250}"/>
                  </a:ext>
                </a:extLst>
              </xdr:cNvPr>
              <xdr:cNvGraphicFramePr>
                <a:graphicFrameLocks/>
              </xdr:cNvGraphicFramePr>
            </xdr:nvGraphicFramePr>
            <xdr:xfrm>
              <a:off x="3011117" y="1621664"/>
              <a:ext cx="1964658" cy="958868"/>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pic>
                <xdr:nvPicPr>
                  <xdr:cNvPr id="12311" name="Picture 12310">
                    <a:extLst>
                      <a:ext uri="{FF2B5EF4-FFF2-40B4-BE49-F238E27FC236}">
                        <a16:creationId xmlns:a16="http://schemas.microsoft.com/office/drawing/2014/main" id="{27990CC2-FF03-749D-3AD5-A5B21BE29C72}"/>
                      </a:ext>
                    </a:extLst>
                  </xdr:cNvPr>
                  <xdr:cNvPicPr>
                    <a:picLocks noChangeAspect="1" noChangeArrowheads="1"/>
                    <a:extLst>
                      <a:ext uri="{84589F7E-364E-4C9E-8A38-B11213B215E9}">
                        <a14:cameraTool cellRange="'KPI YOY'!$I$6" spid="_x0000_s12371"/>
                      </a:ext>
                    </a:extLst>
                  </xdr:cNvPicPr>
                </xdr:nvPicPr>
                <xdr:blipFill rotWithShape="1">
                  <a:blip xmlns:r="http://schemas.openxmlformats.org/officeDocument/2006/relationships" r:embed="rId4"/>
                  <a:srcRect l="17112" t="12084" r="2914" b="12529"/>
                  <a:stretch>
                    <a:fillRect/>
                  </a:stretch>
                </xdr:blipFill>
                <xdr:spPr bwMode="auto">
                  <a:xfrm>
                    <a:off x="4185519" y="2728264"/>
                    <a:ext cx="868219" cy="240417"/>
                  </a:xfrm>
                  <a:prstGeom prst="rect">
                    <a:avLst/>
                  </a:prstGeom>
                  <a:noFill/>
                  <a:extLst>
                    <a:ext uri="{909E8E84-426E-40DD-AFC4-6F175D3DCCD1}">
                      <a14:hiddenFill>
                        <a:solidFill>
                          <a:srgbClr val="FFFFFF"/>
                        </a:solidFill>
                      </a14:hiddenFill>
                    </a:ext>
                  </a:extLst>
                </xdr:spPr>
              </xdr:pic>
            </mc:Choice>
            <mc:Fallback/>
          </mc:AlternateContent>
        </xdr:grpSp>
        <xdr:grpSp>
          <xdr:nvGrpSpPr>
            <xdr:cNvPr id="12319" name="Group 12318">
              <a:extLst>
                <a:ext uri="{FF2B5EF4-FFF2-40B4-BE49-F238E27FC236}">
                  <a16:creationId xmlns:a16="http://schemas.microsoft.com/office/drawing/2014/main" id="{0869F936-B514-4620-7969-C5C6A30E3C6B}"/>
                </a:ext>
              </a:extLst>
            </xdr:cNvPr>
            <xdr:cNvGrpSpPr/>
          </xdr:nvGrpSpPr>
          <xdr:grpSpPr>
            <a:xfrm>
              <a:off x="5366740" y="641344"/>
              <a:ext cx="2523535" cy="1952797"/>
              <a:chOff x="5422726" y="644215"/>
              <a:chExt cx="2539086" cy="2634563"/>
            </a:xfrm>
          </xdr:grpSpPr>
          <xdr:grpSp>
            <xdr:nvGrpSpPr>
              <xdr:cNvPr id="53" name="Group 52">
                <a:extLst>
                  <a:ext uri="{FF2B5EF4-FFF2-40B4-BE49-F238E27FC236}">
                    <a16:creationId xmlns:a16="http://schemas.microsoft.com/office/drawing/2014/main" id="{51CBFC01-B29C-431D-BD36-4F3A2E914410}"/>
                  </a:ext>
                </a:extLst>
              </xdr:cNvPr>
              <xdr:cNvGrpSpPr/>
            </xdr:nvGrpSpPr>
            <xdr:grpSpPr>
              <a:xfrm>
                <a:off x="5422726" y="644215"/>
                <a:ext cx="2539086" cy="2634563"/>
                <a:chOff x="69273" y="642468"/>
                <a:chExt cx="2530979" cy="2618850"/>
              </a:xfrm>
            </xdr:grpSpPr>
            <xdr:sp macro="" textlink="">
              <xdr:nvSpPr>
                <xdr:cNvPr id="54" name="Rectangle: Rounded Corners 53">
                  <a:extLst>
                    <a:ext uri="{FF2B5EF4-FFF2-40B4-BE49-F238E27FC236}">
                      <a16:creationId xmlns:a16="http://schemas.microsoft.com/office/drawing/2014/main" id="{48FEDB17-4E6D-B254-D419-F62B5A443497}"/>
                    </a:ext>
                  </a:extLst>
                </xdr:cNvPr>
                <xdr:cNvSpPr/>
              </xdr:nvSpPr>
              <xdr:spPr>
                <a:xfrm>
                  <a:off x="77953" y="642468"/>
                  <a:ext cx="2522299" cy="52351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2">
                          <a:lumMod val="50000"/>
                        </a:schemeClr>
                      </a:solidFill>
                      <a:latin typeface="+mj-lt"/>
                    </a:rPr>
                    <a:t>QUANTITY</a:t>
                  </a:r>
                </a:p>
              </xdr:txBody>
            </xdr:sp>
            <xdr:sp macro="" textlink="">
              <xdr:nvSpPr>
                <xdr:cNvPr id="55" name="Rectangle: Rounded Corners 54">
                  <a:extLst>
                    <a:ext uri="{FF2B5EF4-FFF2-40B4-BE49-F238E27FC236}">
                      <a16:creationId xmlns:a16="http://schemas.microsoft.com/office/drawing/2014/main" id="{8CF5DBBF-AC48-C1DE-CF1A-57A47DE9E3F5}"/>
                    </a:ext>
                  </a:extLst>
                </xdr:cNvPr>
                <xdr:cNvSpPr/>
              </xdr:nvSpPr>
              <xdr:spPr>
                <a:xfrm>
                  <a:off x="69273" y="1220140"/>
                  <a:ext cx="2522299" cy="2041178"/>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J$15">
              <xdr:nvSpPr>
                <xdr:cNvPr id="56" name="Rectangle: Rounded Corners 55">
                  <a:extLst>
                    <a:ext uri="{FF2B5EF4-FFF2-40B4-BE49-F238E27FC236}">
                      <a16:creationId xmlns:a16="http://schemas.microsoft.com/office/drawing/2014/main" id="{18A7A5BC-D088-CCE0-1B03-CEA7F128505B}"/>
                    </a:ext>
                  </a:extLst>
                </xdr:cNvPr>
                <xdr:cNvSpPr/>
              </xdr:nvSpPr>
              <xdr:spPr>
                <a:xfrm>
                  <a:off x="183444" y="1319239"/>
                  <a:ext cx="2259595" cy="379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721347-8DAC-4FCF-BBB7-46A72581E7DC}" type="TxLink">
                    <a:rPr lang="en-US" sz="1800" b="1" i="0" u="none" strike="noStrike">
                      <a:solidFill>
                        <a:schemeClr val="accent2">
                          <a:lumMod val="50000"/>
                        </a:schemeClr>
                      </a:solidFill>
                      <a:latin typeface="+mj-lt"/>
                    </a:rPr>
                    <a:t># 37873</a:t>
                  </a:fld>
                  <a:endParaRPr lang="en-IN" sz="3200" b="1">
                    <a:solidFill>
                      <a:schemeClr val="accent2">
                        <a:lumMod val="50000"/>
                      </a:schemeClr>
                    </a:solidFill>
                    <a:latin typeface="+mj-lt"/>
                  </a:endParaRPr>
                </a:p>
              </xdr:txBody>
            </xdr:sp>
            <xdr:sp macro="" textlink="">
              <xdr:nvSpPr>
                <xdr:cNvPr id="58" name="Rectangle: Rounded Corners 57">
                  <a:extLst>
                    <a:ext uri="{FF2B5EF4-FFF2-40B4-BE49-F238E27FC236}">
                      <a16:creationId xmlns:a16="http://schemas.microsoft.com/office/drawing/2014/main" id="{3A397554-8982-90C6-EEFF-2723CEB099CB}"/>
                    </a:ext>
                  </a:extLst>
                </xdr:cNvPr>
                <xdr:cNvSpPr/>
              </xdr:nvSpPr>
              <xdr:spPr>
                <a:xfrm>
                  <a:off x="262466" y="2730401"/>
                  <a:ext cx="2219444" cy="365838"/>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lumMod val="50000"/>
                        </a:schemeClr>
                      </a:solidFill>
                      <a:latin typeface="+mj-lt"/>
                    </a:rPr>
                    <a:t>YOY</a:t>
                  </a:r>
                  <a:r>
                    <a:rPr lang="en-IN" sz="1400" b="1" baseline="0">
                      <a:solidFill>
                        <a:schemeClr val="accent2">
                          <a:lumMod val="50000"/>
                        </a:schemeClr>
                      </a:solidFill>
                      <a:latin typeface="+mj-lt"/>
                    </a:rPr>
                    <a:t> GROWTH</a:t>
                  </a:r>
                  <a:endParaRPr lang="en-IN" sz="1400" b="1">
                    <a:solidFill>
                      <a:schemeClr val="accent2">
                        <a:lumMod val="50000"/>
                      </a:schemeClr>
                    </a:solidFill>
                    <a:latin typeface="+mj-lt"/>
                  </a:endParaRPr>
                </a:p>
              </xdr:txBody>
            </xdr:sp>
          </xdr:grpSp>
          <xdr:graphicFrame macro="">
            <xdr:nvGraphicFramePr>
              <xdr:cNvPr id="12308" name="Chart 12307">
                <a:extLst>
                  <a:ext uri="{FF2B5EF4-FFF2-40B4-BE49-F238E27FC236}">
                    <a16:creationId xmlns:a16="http://schemas.microsoft.com/office/drawing/2014/main" id="{15359010-4BED-4EA4-8D96-6305C792A10F}"/>
                  </a:ext>
                </a:extLst>
              </xdr:cNvPr>
              <xdr:cNvGraphicFramePr>
                <a:graphicFrameLocks/>
              </xdr:cNvGraphicFramePr>
            </xdr:nvGraphicFramePr>
            <xdr:xfrm>
              <a:off x="5875507" y="1426474"/>
              <a:ext cx="1642352" cy="1174053"/>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pic>
                <xdr:nvPicPr>
                  <xdr:cNvPr id="12313" name="Picture 12312">
                    <a:extLst>
                      <a:ext uri="{FF2B5EF4-FFF2-40B4-BE49-F238E27FC236}">
                        <a16:creationId xmlns:a16="http://schemas.microsoft.com/office/drawing/2014/main" id="{E9D0DBF4-1DD7-F563-4F42-69686223B6FD}"/>
                      </a:ext>
                    </a:extLst>
                  </xdr:cNvPr>
                  <xdr:cNvPicPr>
                    <a:picLocks noChangeAspect="1" noChangeArrowheads="1"/>
                    <a:extLst>
                      <a:ext uri="{84589F7E-364E-4C9E-8A38-B11213B215E9}">
                        <a14:cameraTool cellRange="'KPI YOY'!$J$6" spid="_x0000_s12372"/>
                      </a:ext>
                    </a:extLst>
                  </xdr:cNvPicPr>
                </xdr:nvPicPr>
                <xdr:blipFill rotWithShape="1">
                  <a:blip xmlns:r="http://schemas.openxmlformats.org/officeDocument/2006/relationships" r:embed="rId6"/>
                  <a:srcRect l="16872" t="8589" r="4042" b="9316"/>
                  <a:stretch>
                    <a:fillRect/>
                  </a:stretch>
                </xdr:blipFill>
                <xdr:spPr bwMode="auto">
                  <a:xfrm>
                    <a:off x="6826423" y="2816814"/>
                    <a:ext cx="874510" cy="249831"/>
                  </a:xfrm>
                  <a:prstGeom prst="rect">
                    <a:avLst/>
                  </a:prstGeom>
                  <a:noFill/>
                  <a:extLst>
                    <a:ext uri="{909E8E84-426E-40DD-AFC4-6F175D3DCCD1}">
                      <a14:hiddenFill>
                        <a:solidFill>
                          <a:srgbClr val="FFFFFF"/>
                        </a:solidFill>
                      </a14:hiddenFill>
                    </a:ext>
                  </a:extLst>
                </xdr:spPr>
              </xdr:pic>
            </mc:Choice>
            <mc:Fallback/>
          </mc:AlternateContent>
        </xdr:grpSp>
        <xdr:grpSp>
          <xdr:nvGrpSpPr>
            <xdr:cNvPr id="12320" name="Group 12319">
              <a:extLst>
                <a:ext uri="{FF2B5EF4-FFF2-40B4-BE49-F238E27FC236}">
                  <a16:creationId xmlns:a16="http://schemas.microsoft.com/office/drawing/2014/main" id="{93003AC4-B08B-51A5-7780-85E4281BBD83}"/>
                </a:ext>
              </a:extLst>
            </xdr:cNvPr>
            <xdr:cNvGrpSpPr/>
          </xdr:nvGrpSpPr>
          <xdr:grpSpPr>
            <a:xfrm>
              <a:off x="7969252" y="647828"/>
              <a:ext cx="2525024" cy="1952797"/>
              <a:chOff x="8071893" y="650699"/>
              <a:chExt cx="2537464" cy="2634563"/>
            </a:xfrm>
          </xdr:grpSpPr>
          <xdr:grpSp>
            <xdr:nvGrpSpPr>
              <xdr:cNvPr id="60" name="Group 59">
                <a:extLst>
                  <a:ext uri="{FF2B5EF4-FFF2-40B4-BE49-F238E27FC236}">
                    <a16:creationId xmlns:a16="http://schemas.microsoft.com/office/drawing/2014/main" id="{47ABBA7E-6BF7-4AD2-8DA3-7C7490F8F747}"/>
                  </a:ext>
                </a:extLst>
              </xdr:cNvPr>
              <xdr:cNvGrpSpPr/>
            </xdr:nvGrpSpPr>
            <xdr:grpSpPr>
              <a:xfrm>
                <a:off x="8071893" y="650699"/>
                <a:ext cx="2537464" cy="2634563"/>
                <a:chOff x="69273" y="642468"/>
                <a:chExt cx="2530979" cy="2618850"/>
              </a:xfrm>
            </xdr:grpSpPr>
            <xdr:sp macro="" textlink="">
              <xdr:nvSpPr>
                <xdr:cNvPr id="61" name="Rectangle: Rounded Corners 60">
                  <a:extLst>
                    <a:ext uri="{FF2B5EF4-FFF2-40B4-BE49-F238E27FC236}">
                      <a16:creationId xmlns:a16="http://schemas.microsoft.com/office/drawing/2014/main" id="{C449CDF3-254E-3D37-61FE-163D2EB45F5E}"/>
                    </a:ext>
                  </a:extLst>
                </xdr:cNvPr>
                <xdr:cNvSpPr/>
              </xdr:nvSpPr>
              <xdr:spPr>
                <a:xfrm>
                  <a:off x="77953" y="642468"/>
                  <a:ext cx="2522299" cy="52351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2">
                          <a:lumMod val="50000"/>
                        </a:schemeClr>
                      </a:solidFill>
                      <a:latin typeface="+mj-lt"/>
                    </a:rPr>
                    <a:t>ORDER</a:t>
                  </a:r>
                </a:p>
              </xdr:txBody>
            </xdr:sp>
            <xdr:sp macro="" textlink="">
              <xdr:nvSpPr>
                <xdr:cNvPr id="62" name="Rectangle: Rounded Corners 61">
                  <a:extLst>
                    <a:ext uri="{FF2B5EF4-FFF2-40B4-BE49-F238E27FC236}">
                      <a16:creationId xmlns:a16="http://schemas.microsoft.com/office/drawing/2014/main" id="{482489D8-4F89-129A-5FC9-9BE1B103A319}"/>
                    </a:ext>
                  </a:extLst>
                </xdr:cNvPr>
                <xdr:cNvSpPr/>
              </xdr:nvSpPr>
              <xdr:spPr>
                <a:xfrm>
                  <a:off x="69273" y="1220140"/>
                  <a:ext cx="2522299" cy="2041178"/>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5">
              <xdr:nvSpPr>
                <xdr:cNvPr id="63" name="Rectangle: Rounded Corners 62">
                  <a:extLst>
                    <a:ext uri="{FF2B5EF4-FFF2-40B4-BE49-F238E27FC236}">
                      <a16:creationId xmlns:a16="http://schemas.microsoft.com/office/drawing/2014/main" id="{E5CF828F-91CC-9AB3-68FD-A41364C896AE}"/>
                    </a:ext>
                  </a:extLst>
                </xdr:cNvPr>
                <xdr:cNvSpPr/>
              </xdr:nvSpPr>
              <xdr:spPr>
                <a:xfrm>
                  <a:off x="183444" y="1319239"/>
                  <a:ext cx="2259595" cy="379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1E9E5A-DFE6-487E-B401-7CEEA0627515}" type="TxLink">
                    <a:rPr lang="en-US" sz="1800" b="1" i="0" u="none" strike="noStrike">
                      <a:solidFill>
                        <a:schemeClr val="accent2">
                          <a:lumMod val="50000"/>
                        </a:schemeClr>
                      </a:solidFill>
                      <a:latin typeface="+mj-lt"/>
                    </a:rPr>
                    <a:t># 9994</a:t>
                  </a:fld>
                  <a:endParaRPr lang="en-IN" sz="3200" b="1">
                    <a:solidFill>
                      <a:schemeClr val="accent2">
                        <a:lumMod val="50000"/>
                      </a:schemeClr>
                    </a:solidFill>
                    <a:latin typeface="+mj-lt"/>
                  </a:endParaRPr>
                </a:p>
              </xdr:txBody>
            </xdr:sp>
            <xdr:sp macro="" textlink="">
              <xdr:nvSpPr>
                <xdr:cNvPr id="12293" name="Rectangle: Rounded Corners 12292">
                  <a:extLst>
                    <a:ext uri="{FF2B5EF4-FFF2-40B4-BE49-F238E27FC236}">
                      <a16:creationId xmlns:a16="http://schemas.microsoft.com/office/drawing/2014/main" id="{544D6AEC-4BCC-EC46-9B31-1E028E453B7E}"/>
                    </a:ext>
                  </a:extLst>
                </xdr:cNvPr>
                <xdr:cNvSpPr/>
              </xdr:nvSpPr>
              <xdr:spPr>
                <a:xfrm>
                  <a:off x="262466" y="2730401"/>
                  <a:ext cx="2219444" cy="365838"/>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lumMod val="50000"/>
                        </a:schemeClr>
                      </a:solidFill>
                      <a:latin typeface="+mj-lt"/>
                    </a:rPr>
                    <a:t>YOY</a:t>
                  </a:r>
                  <a:r>
                    <a:rPr lang="en-IN" sz="1400" b="1" baseline="0">
                      <a:solidFill>
                        <a:schemeClr val="accent2">
                          <a:lumMod val="50000"/>
                        </a:schemeClr>
                      </a:solidFill>
                      <a:latin typeface="+mj-lt"/>
                    </a:rPr>
                    <a:t> GROWTH</a:t>
                  </a:r>
                  <a:endParaRPr lang="en-IN" sz="1400" b="1">
                    <a:solidFill>
                      <a:schemeClr val="accent2">
                        <a:lumMod val="50000"/>
                      </a:schemeClr>
                    </a:solidFill>
                    <a:latin typeface="+mj-lt"/>
                  </a:endParaRPr>
                </a:p>
              </xdr:txBody>
            </xdr:sp>
          </xdr:grpSp>
          <xdr:graphicFrame macro="">
            <xdr:nvGraphicFramePr>
              <xdr:cNvPr id="12305" name="Chart 12304">
                <a:extLst>
                  <a:ext uri="{FF2B5EF4-FFF2-40B4-BE49-F238E27FC236}">
                    <a16:creationId xmlns:a16="http://schemas.microsoft.com/office/drawing/2014/main" id="{08F467A0-B01B-49A8-A70A-9E607C4463D6}"/>
                  </a:ext>
                </a:extLst>
              </xdr:cNvPr>
              <xdr:cNvGraphicFramePr>
                <a:graphicFrameLocks/>
              </xdr:cNvGraphicFramePr>
            </xdr:nvGraphicFramePr>
            <xdr:xfrm>
              <a:off x="8427396" y="1695050"/>
              <a:ext cx="1901757" cy="954302"/>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a14="http://schemas.microsoft.com/office/drawing/2010/main" Requires="a14">
              <xdr:pic>
                <xdr:nvPicPr>
                  <xdr:cNvPr id="12315" name="Picture 12314">
                    <a:extLst>
                      <a:ext uri="{FF2B5EF4-FFF2-40B4-BE49-F238E27FC236}">
                        <a16:creationId xmlns:a16="http://schemas.microsoft.com/office/drawing/2014/main" id="{4B361C4D-FCA3-1DF4-D8D9-A2A374AA14B2}"/>
                      </a:ext>
                    </a:extLst>
                  </xdr:cNvPr>
                  <xdr:cNvPicPr>
                    <a:picLocks noChangeAspect="1" noChangeArrowheads="1"/>
                    <a:extLst>
                      <a:ext uri="{84589F7E-364E-4C9E-8A38-B11213B215E9}">
                        <a14:cameraTool cellRange="'KPI YOY'!$K$6" spid="_x0000_s12373"/>
                      </a:ext>
                    </a:extLst>
                  </xdr:cNvPicPr>
                </xdr:nvPicPr>
                <xdr:blipFill rotWithShape="1">
                  <a:blip xmlns:r="http://schemas.openxmlformats.org/officeDocument/2006/relationships" r:embed="rId8"/>
                  <a:srcRect l="17052" t="11039" r="2924" b="6493"/>
                  <a:stretch>
                    <a:fillRect/>
                  </a:stretch>
                </xdr:blipFill>
                <xdr:spPr bwMode="auto">
                  <a:xfrm>
                    <a:off x="9497021" y="2797021"/>
                    <a:ext cx="810103" cy="243820"/>
                  </a:xfrm>
                  <a:prstGeom prst="rect">
                    <a:avLst/>
                  </a:prstGeom>
                  <a:noFill/>
                  <a:extLst>
                    <a:ext uri="{909E8E84-426E-40DD-AFC4-6F175D3DCCD1}">
                      <a14:hiddenFill>
                        <a:solidFill>
                          <a:srgbClr val="FFFFFF"/>
                        </a:solidFill>
                      </a14:hiddenFill>
                    </a:ext>
                  </a:extLst>
                </xdr:spPr>
              </xdr:pic>
            </mc:Choice>
            <mc:Fallback/>
          </mc:AlternateContent>
        </xdr:grpSp>
        <xdr:grpSp>
          <xdr:nvGrpSpPr>
            <xdr:cNvPr id="12321" name="Group 12320">
              <a:extLst>
                <a:ext uri="{FF2B5EF4-FFF2-40B4-BE49-F238E27FC236}">
                  <a16:creationId xmlns:a16="http://schemas.microsoft.com/office/drawing/2014/main" id="{5E21D9CF-7F88-BD95-1FD1-BD041319AD11}"/>
                </a:ext>
              </a:extLst>
            </xdr:cNvPr>
            <xdr:cNvGrpSpPr/>
          </xdr:nvGrpSpPr>
          <xdr:grpSpPr>
            <a:xfrm>
              <a:off x="10557483" y="649008"/>
              <a:ext cx="2572541" cy="1952797"/>
              <a:chOff x="10703669" y="651879"/>
              <a:chExt cx="2592344" cy="2634563"/>
            </a:xfrm>
          </xdr:grpSpPr>
          <xdr:grpSp>
            <xdr:nvGrpSpPr>
              <xdr:cNvPr id="12295" name="Group 12294">
                <a:extLst>
                  <a:ext uri="{FF2B5EF4-FFF2-40B4-BE49-F238E27FC236}">
                    <a16:creationId xmlns:a16="http://schemas.microsoft.com/office/drawing/2014/main" id="{9F5E0B24-5619-4A18-B766-BE59C5E59BB9}"/>
                  </a:ext>
                </a:extLst>
              </xdr:cNvPr>
              <xdr:cNvGrpSpPr/>
            </xdr:nvGrpSpPr>
            <xdr:grpSpPr>
              <a:xfrm>
                <a:off x="10703669" y="651879"/>
                <a:ext cx="2592344" cy="2634563"/>
                <a:chOff x="69273" y="642468"/>
                <a:chExt cx="2585719" cy="2618850"/>
              </a:xfrm>
            </xdr:grpSpPr>
            <xdr:sp macro="" textlink="">
              <xdr:nvSpPr>
                <xdr:cNvPr id="12296" name="Rectangle: Rounded Corners 12295">
                  <a:extLst>
                    <a:ext uri="{FF2B5EF4-FFF2-40B4-BE49-F238E27FC236}">
                      <a16:creationId xmlns:a16="http://schemas.microsoft.com/office/drawing/2014/main" id="{4A704854-5ED4-7E5D-9B95-9E6654CA55A4}"/>
                    </a:ext>
                  </a:extLst>
                </xdr:cNvPr>
                <xdr:cNvSpPr/>
              </xdr:nvSpPr>
              <xdr:spPr>
                <a:xfrm>
                  <a:off x="77953" y="642468"/>
                  <a:ext cx="2522299" cy="52351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2">
                          <a:lumMod val="50000"/>
                        </a:schemeClr>
                      </a:solidFill>
                      <a:latin typeface="+mj-lt"/>
                    </a:rPr>
                    <a:t>PROFIT MARGIN</a:t>
                  </a:r>
                </a:p>
              </xdr:txBody>
            </xdr:sp>
            <xdr:sp macro="" textlink="">
              <xdr:nvSpPr>
                <xdr:cNvPr id="12297" name="Rectangle: Rounded Corners 12296">
                  <a:extLst>
                    <a:ext uri="{FF2B5EF4-FFF2-40B4-BE49-F238E27FC236}">
                      <a16:creationId xmlns:a16="http://schemas.microsoft.com/office/drawing/2014/main" id="{87DC9D2B-E955-0421-64AA-24126681718D}"/>
                    </a:ext>
                  </a:extLst>
                </xdr:cNvPr>
                <xdr:cNvSpPr/>
              </xdr:nvSpPr>
              <xdr:spPr>
                <a:xfrm>
                  <a:off x="69273" y="1220140"/>
                  <a:ext cx="2585719" cy="2041178"/>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R15">
              <xdr:nvSpPr>
                <xdr:cNvPr id="12298" name="Rectangle: Rounded Corners 12297">
                  <a:extLst>
                    <a:ext uri="{FF2B5EF4-FFF2-40B4-BE49-F238E27FC236}">
                      <a16:creationId xmlns:a16="http://schemas.microsoft.com/office/drawing/2014/main" id="{6316F100-EE0E-AB72-3390-BF0324D0A55F}"/>
                    </a:ext>
                  </a:extLst>
                </xdr:cNvPr>
                <xdr:cNvSpPr/>
              </xdr:nvSpPr>
              <xdr:spPr>
                <a:xfrm>
                  <a:off x="183444" y="1319239"/>
                  <a:ext cx="2259595" cy="379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9BCD4D-ADC5-4378-9BE3-83893476E7B9}" type="TxLink">
                    <a:rPr lang="en-US" sz="1800" b="1" i="0" u="none" strike="noStrike">
                      <a:solidFill>
                        <a:schemeClr val="accent2">
                          <a:lumMod val="50000"/>
                        </a:schemeClr>
                      </a:solidFill>
                      <a:latin typeface="+mj-lt"/>
                    </a:rPr>
                    <a:t>12.47%</a:t>
                  </a:fld>
                  <a:endParaRPr lang="en-IN" sz="3200" b="1">
                    <a:solidFill>
                      <a:schemeClr val="accent2">
                        <a:lumMod val="50000"/>
                      </a:schemeClr>
                    </a:solidFill>
                    <a:latin typeface="+mj-lt"/>
                  </a:endParaRPr>
                </a:p>
              </xdr:txBody>
            </xdr:sp>
            <xdr:sp macro="" textlink="">
              <xdr:nvSpPr>
                <xdr:cNvPr id="12300" name="Rectangle: Rounded Corners 12299">
                  <a:extLst>
                    <a:ext uri="{FF2B5EF4-FFF2-40B4-BE49-F238E27FC236}">
                      <a16:creationId xmlns:a16="http://schemas.microsoft.com/office/drawing/2014/main" id="{8B6671FC-6A21-7B76-F345-E5A1C9BE438D}"/>
                    </a:ext>
                  </a:extLst>
                </xdr:cNvPr>
                <xdr:cNvSpPr/>
              </xdr:nvSpPr>
              <xdr:spPr>
                <a:xfrm>
                  <a:off x="210643" y="2730401"/>
                  <a:ext cx="2219444" cy="365838"/>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lumMod val="50000"/>
                        </a:schemeClr>
                      </a:solidFill>
                      <a:latin typeface="+mj-lt"/>
                    </a:rPr>
                    <a:t>YOY</a:t>
                  </a:r>
                  <a:r>
                    <a:rPr lang="en-IN" sz="1400" b="1" baseline="0">
                      <a:solidFill>
                        <a:schemeClr val="accent2">
                          <a:lumMod val="50000"/>
                        </a:schemeClr>
                      </a:solidFill>
                      <a:latin typeface="+mj-lt"/>
                    </a:rPr>
                    <a:t> GROWTH</a:t>
                  </a:r>
                  <a:endParaRPr lang="en-IN" sz="1400" b="1">
                    <a:solidFill>
                      <a:schemeClr val="accent2">
                        <a:lumMod val="50000"/>
                      </a:schemeClr>
                    </a:solidFill>
                    <a:latin typeface="+mj-lt"/>
                  </a:endParaRPr>
                </a:p>
              </xdr:txBody>
            </xdr:sp>
          </xdr:grpSp>
          <xdr:graphicFrame macro="">
            <xdr:nvGraphicFramePr>
              <xdr:cNvPr id="12306" name="Chart 12305">
                <a:extLst>
                  <a:ext uri="{FF2B5EF4-FFF2-40B4-BE49-F238E27FC236}">
                    <a16:creationId xmlns:a16="http://schemas.microsoft.com/office/drawing/2014/main" id="{9B1D0C18-D38E-42A7-800E-A75B6E08EB33}"/>
                  </a:ext>
                </a:extLst>
              </xdr:cNvPr>
              <xdr:cNvGraphicFramePr>
                <a:graphicFrameLocks/>
              </xdr:cNvGraphicFramePr>
            </xdr:nvGraphicFramePr>
            <xdr:xfrm>
              <a:off x="10989012" y="1736762"/>
              <a:ext cx="1958503" cy="978378"/>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pic>
                <xdr:nvPicPr>
                  <xdr:cNvPr id="12316" name="Picture 12315">
                    <a:extLst>
                      <a:ext uri="{FF2B5EF4-FFF2-40B4-BE49-F238E27FC236}">
                        <a16:creationId xmlns:a16="http://schemas.microsoft.com/office/drawing/2014/main" id="{4E39BBB2-B655-AAFB-22B1-AD1C4833F1D9}"/>
                      </a:ext>
                    </a:extLst>
                  </xdr:cNvPr>
                  <xdr:cNvPicPr>
                    <a:picLocks noChangeAspect="1" noChangeArrowheads="1"/>
                    <a:extLst>
                      <a:ext uri="{84589F7E-364E-4C9E-8A38-B11213B215E9}">
                        <a14:cameraTool cellRange="'KPI YOY'!$L$6" spid="_x0000_s12374"/>
                      </a:ext>
                    </a:extLst>
                  </xdr:cNvPicPr>
                </xdr:nvPicPr>
                <xdr:blipFill rotWithShape="1">
                  <a:blip xmlns:r="http://schemas.openxmlformats.org/officeDocument/2006/relationships" r:embed="rId10"/>
                  <a:srcRect l="6701" t="8253" r="3310" b="5655"/>
                  <a:stretch>
                    <a:fillRect/>
                  </a:stretch>
                </xdr:blipFill>
                <xdr:spPr bwMode="auto">
                  <a:xfrm>
                    <a:off x="12028100" y="2797456"/>
                    <a:ext cx="991752" cy="260258"/>
                  </a:xfrm>
                  <a:prstGeom prst="rect">
                    <a:avLst/>
                  </a:prstGeom>
                  <a:noFill/>
                  <a:extLst>
                    <a:ext uri="{909E8E84-426E-40DD-AFC4-6F175D3DCCD1}">
                      <a14:hiddenFill>
                        <a:solidFill>
                          <a:srgbClr val="FFFFFF"/>
                        </a:solidFill>
                      </a14:hiddenFill>
                    </a:ext>
                  </a:extLst>
                </xdr:spPr>
              </xdr:pic>
            </mc:Choice>
            <mc:Fallback/>
          </mc:AlternateContent>
        </xdr:grpSp>
      </xdr:grpSp>
      <xdr:grpSp>
        <xdr:nvGrpSpPr>
          <xdr:cNvPr id="12375" name="Group 12374">
            <a:extLst>
              <a:ext uri="{FF2B5EF4-FFF2-40B4-BE49-F238E27FC236}">
                <a16:creationId xmlns:a16="http://schemas.microsoft.com/office/drawing/2014/main" id="{83BD0DCA-136E-B0BE-2F56-61C64AA09877}"/>
              </a:ext>
            </a:extLst>
          </xdr:cNvPr>
          <xdr:cNvGrpSpPr/>
        </xdr:nvGrpSpPr>
        <xdr:grpSpPr>
          <a:xfrm>
            <a:off x="194388" y="2640343"/>
            <a:ext cx="12974439" cy="2694865"/>
            <a:chOff x="194388" y="2640343"/>
            <a:chExt cx="12974439" cy="2694865"/>
          </a:xfrm>
        </xdr:grpSpPr>
        <xdr:grpSp>
          <xdr:nvGrpSpPr>
            <xdr:cNvPr id="12372" name="Group 12371">
              <a:extLst>
                <a:ext uri="{FF2B5EF4-FFF2-40B4-BE49-F238E27FC236}">
                  <a16:creationId xmlns:a16="http://schemas.microsoft.com/office/drawing/2014/main" id="{A06C8546-626C-35CB-738C-1D827DC0983E}"/>
                </a:ext>
              </a:extLst>
            </xdr:cNvPr>
            <xdr:cNvGrpSpPr/>
          </xdr:nvGrpSpPr>
          <xdr:grpSpPr>
            <a:xfrm>
              <a:off x="194388" y="2645204"/>
              <a:ext cx="5113053" cy="2690004"/>
              <a:chOff x="194388" y="2645204"/>
              <a:chExt cx="5113053" cy="2690004"/>
            </a:xfrm>
          </xdr:grpSpPr>
          <xdr:grpSp>
            <xdr:nvGrpSpPr>
              <xdr:cNvPr id="12345" name="Group 12344">
                <a:extLst>
                  <a:ext uri="{FF2B5EF4-FFF2-40B4-BE49-F238E27FC236}">
                    <a16:creationId xmlns:a16="http://schemas.microsoft.com/office/drawing/2014/main" id="{5C919E89-7E54-5C90-3F87-FBE73AC02CE0}"/>
                  </a:ext>
                </a:extLst>
              </xdr:cNvPr>
              <xdr:cNvGrpSpPr/>
            </xdr:nvGrpSpPr>
            <xdr:grpSpPr>
              <a:xfrm>
                <a:off x="194388" y="2645204"/>
                <a:ext cx="5113053" cy="2669942"/>
                <a:chOff x="157113" y="2605188"/>
                <a:chExt cx="5125342" cy="2584734"/>
              </a:xfrm>
            </xdr:grpSpPr>
            <xdr:sp macro="" textlink="">
              <xdr:nvSpPr>
                <xdr:cNvPr id="12322" name="Rectangle: Rounded Corners 12321">
                  <a:extLst>
                    <a:ext uri="{FF2B5EF4-FFF2-40B4-BE49-F238E27FC236}">
                      <a16:creationId xmlns:a16="http://schemas.microsoft.com/office/drawing/2014/main" id="{768503C3-4955-589D-3238-CE1E6820F5C7}"/>
                    </a:ext>
                  </a:extLst>
                </xdr:cNvPr>
                <xdr:cNvSpPr/>
              </xdr:nvSpPr>
              <xdr:spPr>
                <a:xfrm>
                  <a:off x="157113" y="2605188"/>
                  <a:ext cx="5125342" cy="258473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38" name="Rectangle: Rounded Corners 12337">
                  <a:extLst>
                    <a:ext uri="{FF2B5EF4-FFF2-40B4-BE49-F238E27FC236}">
                      <a16:creationId xmlns:a16="http://schemas.microsoft.com/office/drawing/2014/main" id="{297180AA-4F35-46F9-8610-A0276619247D}"/>
                    </a:ext>
                  </a:extLst>
                </xdr:cNvPr>
                <xdr:cNvSpPr/>
              </xdr:nvSpPr>
              <xdr:spPr>
                <a:xfrm>
                  <a:off x="424599" y="2674145"/>
                  <a:ext cx="2946711" cy="371460"/>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latin typeface="+mj-lt"/>
                    </a:rPr>
                    <a:t>SALES AND PROFIT ANALYSIS</a:t>
                  </a:r>
                </a:p>
              </xdr:txBody>
            </xdr:sp>
          </xdr:grpSp>
          <xdr:graphicFrame macro="">
            <xdr:nvGraphicFramePr>
              <xdr:cNvPr id="12354" name="Chart 12353">
                <a:extLst>
                  <a:ext uri="{FF2B5EF4-FFF2-40B4-BE49-F238E27FC236}">
                    <a16:creationId xmlns:a16="http://schemas.microsoft.com/office/drawing/2014/main" id="{653E617C-F0A4-4E8C-A4F7-C0E03783ABC2}"/>
                  </a:ext>
                </a:extLst>
              </xdr:cNvPr>
              <xdr:cNvGraphicFramePr>
                <a:graphicFrameLocks/>
              </xdr:cNvGraphicFramePr>
            </xdr:nvGraphicFramePr>
            <xdr:xfrm>
              <a:off x="209938" y="3068764"/>
              <a:ext cx="5022979" cy="2266444"/>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12373" name="Group 12372">
              <a:extLst>
                <a:ext uri="{FF2B5EF4-FFF2-40B4-BE49-F238E27FC236}">
                  <a16:creationId xmlns:a16="http://schemas.microsoft.com/office/drawing/2014/main" id="{5E441771-F4B9-CA7C-0DAA-00CE4E51C085}"/>
                </a:ext>
              </a:extLst>
            </xdr:cNvPr>
            <xdr:cNvGrpSpPr/>
          </xdr:nvGrpSpPr>
          <xdr:grpSpPr>
            <a:xfrm>
              <a:off x="5358307" y="2640343"/>
              <a:ext cx="4509991" cy="2669942"/>
              <a:chOff x="5358307" y="2640343"/>
              <a:chExt cx="4509991" cy="2669942"/>
            </a:xfrm>
          </xdr:grpSpPr>
          <xdr:grpSp>
            <xdr:nvGrpSpPr>
              <xdr:cNvPr id="12346" name="Group 12345">
                <a:extLst>
                  <a:ext uri="{FF2B5EF4-FFF2-40B4-BE49-F238E27FC236}">
                    <a16:creationId xmlns:a16="http://schemas.microsoft.com/office/drawing/2014/main" id="{74902505-7867-34DA-2DD4-F8AB59E3BC79}"/>
                  </a:ext>
                </a:extLst>
              </xdr:cNvPr>
              <xdr:cNvGrpSpPr/>
            </xdr:nvGrpSpPr>
            <xdr:grpSpPr>
              <a:xfrm>
                <a:off x="5358307" y="2640343"/>
                <a:ext cx="4509991" cy="2669942"/>
                <a:chOff x="5372009" y="2600474"/>
                <a:chExt cx="4525171" cy="2584734"/>
              </a:xfrm>
            </xdr:grpSpPr>
            <xdr:sp macro="" textlink="">
              <xdr:nvSpPr>
                <xdr:cNvPr id="12331" name="Rectangle: Rounded Corners 12330">
                  <a:extLst>
                    <a:ext uri="{FF2B5EF4-FFF2-40B4-BE49-F238E27FC236}">
                      <a16:creationId xmlns:a16="http://schemas.microsoft.com/office/drawing/2014/main" id="{07A9D093-2DF2-4792-B98F-6ECFC14D0F45}"/>
                    </a:ext>
                  </a:extLst>
                </xdr:cNvPr>
                <xdr:cNvSpPr/>
              </xdr:nvSpPr>
              <xdr:spPr>
                <a:xfrm>
                  <a:off x="5372009" y="2600474"/>
                  <a:ext cx="4525171" cy="258473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39" name="Rectangle: Rounded Corners 12338">
                  <a:extLst>
                    <a:ext uri="{FF2B5EF4-FFF2-40B4-BE49-F238E27FC236}">
                      <a16:creationId xmlns:a16="http://schemas.microsoft.com/office/drawing/2014/main" id="{50699E1F-D8D5-4A0F-BB90-62C8EB72550A}"/>
                    </a:ext>
                  </a:extLst>
                </xdr:cNvPr>
                <xdr:cNvSpPr/>
              </xdr:nvSpPr>
              <xdr:spPr>
                <a:xfrm>
                  <a:off x="5644783" y="2681373"/>
                  <a:ext cx="2499960" cy="349722"/>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latin typeface="+mj-lt"/>
                    </a:rPr>
                    <a:t>CATEGORY</a:t>
                  </a:r>
                  <a:r>
                    <a:rPr lang="en-IN" sz="1600" b="1" baseline="0">
                      <a:solidFill>
                        <a:schemeClr val="accent2">
                          <a:lumMod val="50000"/>
                        </a:schemeClr>
                      </a:solidFill>
                      <a:latin typeface="+mj-lt"/>
                    </a:rPr>
                    <a:t> WISE PROFIT</a:t>
                  </a:r>
                  <a:endParaRPr lang="en-IN" sz="1600" b="1">
                    <a:solidFill>
                      <a:schemeClr val="accent2">
                        <a:lumMod val="50000"/>
                      </a:schemeClr>
                    </a:solidFill>
                    <a:latin typeface="+mj-lt"/>
                  </a:endParaRPr>
                </a:p>
              </xdr:txBody>
            </xdr:sp>
          </xdr:grpSp>
          <mc:AlternateContent xmlns:mc="http://schemas.openxmlformats.org/markup-compatibility/2006">
            <mc:Choice xmlns:cx1="http://schemas.microsoft.com/office/drawing/2015/9/8/chartex" Requires="cx1">
              <xdr:graphicFrame macro="">
                <xdr:nvGraphicFramePr>
                  <xdr:cNvPr id="12355" name="Chart 12354">
                    <a:extLst>
                      <a:ext uri="{FF2B5EF4-FFF2-40B4-BE49-F238E27FC236}">
                        <a16:creationId xmlns:a16="http://schemas.microsoft.com/office/drawing/2014/main" id="{C1BE2CA6-4B2F-44FD-B227-431C07BC92FE}"/>
                      </a:ext>
                    </a:extLst>
                  </xdr:cNvPr>
                  <xdr:cNvGraphicFramePr/>
                </xdr:nvGraphicFramePr>
                <xdr:xfrm>
                  <a:off x="5500741" y="3095862"/>
                  <a:ext cx="3977604" cy="218854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500741" y="3095862"/>
                    <a:ext cx="3977604" cy="21885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12374" name="Group 12373">
              <a:extLst>
                <a:ext uri="{FF2B5EF4-FFF2-40B4-BE49-F238E27FC236}">
                  <a16:creationId xmlns:a16="http://schemas.microsoft.com/office/drawing/2014/main" id="{6EE67664-8D89-5733-7628-A6841433DFF1}"/>
                </a:ext>
              </a:extLst>
            </xdr:cNvPr>
            <xdr:cNvGrpSpPr/>
          </xdr:nvGrpSpPr>
          <xdr:grpSpPr>
            <a:xfrm>
              <a:off x="9908240" y="2644232"/>
              <a:ext cx="3260587" cy="2669942"/>
              <a:chOff x="9908240" y="2644232"/>
              <a:chExt cx="3260587" cy="2669942"/>
            </a:xfrm>
          </xdr:grpSpPr>
          <xdr:grpSp>
            <xdr:nvGrpSpPr>
              <xdr:cNvPr id="12347" name="Group 12346">
                <a:extLst>
                  <a:ext uri="{FF2B5EF4-FFF2-40B4-BE49-F238E27FC236}">
                    <a16:creationId xmlns:a16="http://schemas.microsoft.com/office/drawing/2014/main" id="{3E9D5C91-A975-DFB5-2A4C-CA5F79CD0791}"/>
                  </a:ext>
                </a:extLst>
              </xdr:cNvPr>
              <xdr:cNvGrpSpPr/>
            </xdr:nvGrpSpPr>
            <xdr:grpSpPr>
              <a:xfrm>
                <a:off x="9908240" y="2644232"/>
                <a:ext cx="3260587" cy="2669942"/>
                <a:chOff x="9983593" y="2581621"/>
                <a:chExt cx="3269130" cy="2584734"/>
              </a:xfrm>
            </xdr:grpSpPr>
            <xdr:sp macro="" textlink="">
              <xdr:nvSpPr>
                <xdr:cNvPr id="12332" name="Rectangle: Rounded Corners 12331">
                  <a:extLst>
                    <a:ext uri="{FF2B5EF4-FFF2-40B4-BE49-F238E27FC236}">
                      <a16:creationId xmlns:a16="http://schemas.microsoft.com/office/drawing/2014/main" id="{2B9C4B6B-5851-4D66-9368-0EA88EC16E44}"/>
                    </a:ext>
                  </a:extLst>
                </xdr:cNvPr>
                <xdr:cNvSpPr/>
              </xdr:nvSpPr>
              <xdr:spPr>
                <a:xfrm>
                  <a:off x="9983593" y="2581621"/>
                  <a:ext cx="3269130" cy="258473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40" name="Rectangle: Rounded Corners 12339">
                  <a:extLst>
                    <a:ext uri="{FF2B5EF4-FFF2-40B4-BE49-F238E27FC236}">
                      <a16:creationId xmlns:a16="http://schemas.microsoft.com/office/drawing/2014/main" id="{0FFC6B1D-EC9D-4FC6-AD4A-CF94B8A11E85}"/>
                    </a:ext>
                  </a:extLst>
                </xdr:cNvPr>
                <xdr:cNvSpPr/>
              </xdr:nvSpPr>
              <xdr:spPr>
                <a:xfrm>
                  <a:off x="10153113" y="2676439"/>
                  <a:ext cx="2966200" cy="362578"/>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lumMod val="50000"/>
                        </a:schemeClr>
                      </a:solidFill>
                      <a:latin typeface="+mj-lt"/>
                    </a:rPr>
                    <a:t>CATEGORY WISE SALES SHARE</a:t>
                  </a:r>
                  <a:r>
                    <a:rPr lang="en-IN" sz="1400" b="1" baseline="0">
                      <a:solidFill>
                        <a:schemeClr val="accent2">
                          <a:lumMod val="50000"/>
                        </a:schemeClr>
                      </a:solidFill>
                      <a:latin typeface="+mj-lt"/>
                    </a:rPr>
                    <a:t> %</a:t>
                  </a:r>
                  <a:endParaRPr lang="en-IN" sz="1400" b="1">
                    <a:solidFill>
                      <a:schemeClr val="accent2">
                        <a:lumMod val="50000"/>
                      </a:schemeClr>
                    </a:solidFill>
                    <a:latin typeface="+mj-lt"/>
                  </a:endParaRPr>
                </a:p>
              </xdr:txBody>
            </xdr:sp>
          </xdr:grpSp>
          <xdr:graphicFrame macro="">
            <xdr:nvGraphicFramePr>
              <xdr:cNvPr id="12358" name="Chart 12357">
                <a:extLst>
                  <a:ext uri="{FF2B5EF4-FFF2-40B4-BE49-F238E27FC236}">
                    <a16:creationId xmlns:a16="http://schemas.microsoft.com/office/drawing/2014/main" id="{EECA9457-F213-43E7-8CA9-CA9A0F147474}"/>
                  </a:ext>
                </a:extLst>
              </xdr:cNvPr>
              <xdr:cNvGraphicFramePr>
                <a:graphicFrameLocks/>
              </xdr:cNvGraphicFramePr>
            </xdr:nvGraphicFramePr>
            <xdr:xfrm>
              <a:off x="10080355" y="3210508"/>
              <a:ext cx="2663551" cy="2023600"/>
            </xdr:xfrm>
            <a:graphic>
              <a:graphicData uri="http://schemas.openxmlformats.org/drawingml/2006/chart">
                <c:chart xmlns:c="http://schemas.openxmlformats.org/drawingml/2006/chart" xmlns:r="http://schemas.openxmlformats.org/officeDocument/2006/relationships" r:id="rId13"/>
              </a:graphicData>
            </a:graphic>
          </xdr:graphicFrame>
        </xdr:grpSp>
      </xdr:grpSp>
      <xdr:grpSp>
        <xdr:nvGrpSpPr>
          <xdr:cNvPr id="12368" name="Group 12367">
            <a:extLst>
              <a:ext uri="{FF2B5EF4-FFF2-40B4-BE49-F238E27FC236}">
                <a16:creationId xmlns:a16="http://schemas.microsoft.com/office/drawing/2014/main" id="{2B3C19F7-58FC-ED7D-46C3-56884EE9658C}"/>
              </a:ext>
            </a:extLst>
          </xdr:cNvPr>
          <xdr:cNvGrpSpPr/>
        </xdr:nvGrpSpPr>
        <xdr:grpSpPr>
          <a:xfrm>
            <a:off x="225492" y="5372232"/>
            <a:ext cx="12938622" cy="2773673"/>
            <a:chOff x="225492" y="5418888"/>
            <a:chExt cx="12938622" cy="2773673"/>
          </a:xfrm>
        </xdr:grpSpPr>
        <xdr:grpSp>
          <xdr:nvGrpSpPr>
            <xdr:cNvPr id="12367" name="Group 12366">
              <a:extLst>
                <a:ext uri="{FF2B5EF4-FFF2-40B4-BE49-F238E27FC236}">
                  <a16:creationId xmlns:a16="http://schemas.microsoft.com/office/drawing/2014/main" id="{EB48A357-2191-74E2-2F86-3DA63995E4D9}"/>
                </a:ext>
              </a:extLst>
            </xdr:cNvPr>
            <xdr:cNvGrpSpPr/>
          </xdr:nvGrpSpPr>
          <xdr:grpSpPr>
            <a:xfrm>
              <a:off x="225492" y="5445012"/>
              <a:ext cx="5349801" cy="2669888"/>
              <a:chOff x="225492" y="5445012"/>
              <a:chExt cx="5349801" cy="2669888"/>
            </a:xfrm>
          </xdr:grpSpPr>
          <xdr:grpSp>
            <xdr:nvGrpSpPr>
              <xdr:cNvPr id="12349" name="Group 12348">
                <a:extLst>
                  <a:ext uri="{FF2B5EF4-FFF2-40B4-BE49-F238E27FC236}">
                    <a16:creationId xmlns:a16="http://schemas.microsoft.com/office/drawing/2014/main" id="{D9B6C3E0-2B67-5691-681E-56554F949CAA}"/>
                  </a:ext>
                </a:extLst>
              </xdr:cNvPr>
              <xdr:cNvGrpSpPr/>
            </xdr:nvGrpSpPr>
            <xdr:grpSpPr>
              <a:xfrm>
                <a:off x="225492" y="5445012"/>
                <a:ext cx="5349801" cy="2669888"/>
                <a:chOff x="152400" y="5266207"/>
                <a:chExt cx="5392669" cy="2584734"/>
              </a:xfrm>
            </xdr:grpSpPr>
            <xdr:sp macro="" textlink="">
              <xdr:nvSpPr>
                <xdr:cNvPr id="12335" name="Rectangle: Rounded Corners 12334">
                  <a:extLst>
                    <a:ext uri="{FF2B5EF4-FFF2-40B4-BE49-F238E27FC236}">
                      <a16:creationId xmlns:a16="http://schemas.microsoft.com/office/drawing/2014/main" id="{62E07B96-EE37-4189-9A48-E6D9AD1560D1}"/>
                    </a:ext>
                  </a:extLst>
                </xdr:cNvPr>
                <xdr:cNvSpPr/>
              </xdr:nvSpPr>
              <xdr:spPr>
                <a:xfrm>
                  <a:off x="152400" y="5266207"/>
                  <a:ext cx="5392669" cy="258473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41" name="Rectangle: Rounded Corners 12340">
                  <a:extLst>
                    <a:ext uri="{FF2B5EF4-FFF2-40B4-BE49-F238E27FC236}">
                      <a16:creationId xmlns:a16="http://schemas.microsoft.com/office/drawing/2014/main" id="{AEDF472B-FE4E-4068-AE71-551BEF2CE8A5}"/>
                    </a:ext>
                  </a:extLst>
                </xdr:cNvPr>
                <xdr:cNvSpPr/>
              </xdr:nvSpPr>
              <xdr:spPr>
                <a:xfrm>
                  <a:off x="438699" y="5335564"/>
                  <a:ext cx="1750170" cy="311148"/>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latin typeface="+mj-lt"/>
                    </a:rPr>
                    <a:t>SALES BY STATE</a:t>
                  </a:r>
                </a:p>
              </xdr:txBody>
            </xdr:sp>
          </xdr:grpSp>
          <mc:AlternateContent xmlns:mc="http://schemas.openxmlformats.org/markup-compatibility/2006">
            <mc:Choice xmlns:cx4="http://schemas.microsoft.com/office/drawing/2016/5/10/chartex" Requires="cx4">
              <xdr:graphicFrame macro="">
                <xdr:nvGraphicFramePr>
                  <xdr:cNvPr id="12359" name="Chart 12358">
                    <a:extLst>
                      <a:ext uri="{FF2B5EF4-FFF2-40B4-BE49-F238E27FC236}">
                        <a16:creationId xmlns:a16="http://schemas.microsoft.com/office/drawing/2014/main" id="{34589184-184F-4FA5-BFAB-78A3F5880BDD}"/>
                      </a:ext>
                    </a:extLst>
                  </xdr:cNvPr>
                  <xdr:cNvGraphicFramePr/>
                </xdr:nvGraphicFramePr>
                <xdr:xfrm>
                  <a:off x="310627" y="5846763"/>
                  <a:ext cx="5225851" cy="220976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10627" y="5846763"/>
                    <a:ext cx="5225851" cy="2209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12366" name="Group 12365">
              <a:extLst>
                <a:ext uri="{FF2B5EF4-FFF2-40B4-BE49-F238E27FC236}">
                  <a16:creationId xmlns:a16="http://schemas.microsoft.com/office/drawing/2014/main" id="{642F67A1-2026-5261-6028-7B31A39A506C}"/>
                </a:ext>
              </a:extLst>
            </xdr:cNvPr>
            <xdr:cNvGrpSpPr/>
          </xdr:nvGrpSpPr>
          <xdr:grpSpPr>
            <a:xfrm>
              <a:off x="5615237" y="5440152"/>
              <a:ext cx="3986811" cy="2752409"/>
              <a:chOff x="5615237" y="5440152"/>
              <a:chExt cx="3986811" cy="2752409"/>
            </a:xfrm>
          </xdr:grpSpPr>
          <xdr:grpSp>
            <xdr:nvGrpSpPr>
              <xdr:cNvPr id="12352" name="Group 12351">
                <a:extLst>
                  <a:ext uri="{FF2B5EF4-FFF2-40B4-BE49-F238E27FC236}">
                    <a16:creationId xmlns:a16="http://schemas.microsoft.com/office/drawing/2014/main" id="{23FFD155-335B-F309-9A08-585E44FD1244}"/>
                  </a:ext>
                </a:extLst>
              </xdr:cNvPr>
              <xdr:cNvGrpSpPr/>
            </xdr:nvGrpSpPr>
            <xdr:grpSpPr>
              <a:xfrm>
                <a:off x="5615237" y="5440152"/>
                <a:ext cx="3922151" cy="2669888"/>
                <a:chOff x="5631483" y="5261493"/>
                <a:chExt cx="3932382" cy="2584734"/>
              </a:xfrm>
            </xdr:grpSpPr>
            <xdr:sp macro="" textlink="">
              <xdr:nvSpPr>
                <xdr:cNvPr id="12336" name="Rectangle: Rounded Corners 12335">
                  <a:extLst>
                    <a:ext uri="{FF2B5EF4-FFF2-40B4-BE49-F238E27FC236}">
                      <a16:creationId xmlns:a16="http://schemas.microsoft.com/office/drawing/2014/main" id="{EF5C223B-F9AE-4CE1-A021-E6E54B5B2360}"/>
                    </a:ext>
                  </a:extLst>
                </xdr:cNvPr>
                <xdr:cNvSpPr/>
              </xdr:nvSpPr>
              <xdr:spPr>
                <a:xfrm>
                  <a:off x="5631483" y="5261493"/>
                  <a:ext cx="3932382" cy="2584734"/>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43" name="Rectangle: Rounded Corners 12342">
                  <a:extLst>
                    <a:ext uri="{FF2B5EF4-FFF2-40B4-BE49-F238E27FC236}">
                      <a16:creationId xmlns:a16="http://schemas.microsoft.com/office/drawing/2014/main" id="{E5AA736C-D936-4C28-8E63-3F882D28903A}"/>
                    </a:ext>
                  </a:extLst>
                </xdr:cNvPr>
                <xdr:cNvSpPr/>
              </xdr:nvSpPr>
              <xdr:spPr>
                <a:xfrm>
                  <a:off x="5846732" y="5347070"/>
                  <a:ext cx="1988027" cy="349497"/>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latin typeface="+mj-lt"/>
                    </a:rPr>
                    <a:t>TOP</a:t>
                  </a:r>
                  <a:r>
                    <a:rPr lang="en-IN" sz="1600" b="1" baseline="0">
                      <a:solidFill>
                        <a:schemeClr val="accent2">
                          <a:lumMod val="50000"/>
                        </a:schemeClr>
                      </a:solidFill>
                      <a:latin typeface="+mj-lt"/>
                    </a:rPr>
                    <a:t> 10 CATEGORIES</a:t>
                  </a:r>
                  <a:endParaRPr lang="en-IN" sz="1600" b="1">
                    <a:solidFill>
                      <a:schemeClr val="accent2">
                        <a:lumMod val="50000"/>
                      </a:schemeClr>
                    </a:solidFill>
                    <a:latin typeface="+mj-lt"/>
                  </a:endParaRPr>
                </a:p>
              </xdr:txBody>
            </xdr:sp>
          </xdr:grpSp>
          <xdr:graphicFrame macro="">
            <xdr:nvGraphicFramePr>
              <xdr:cNvPr id="12360" name="Chart 12359">
                <a:extLst>
                  <a:ext uri="{FF2B5EF4-FFF2-40B4-BE49-F238E27FC236}">
                    <a16:creationId xmlns:a16="http://schemas.microsoft.com/office/drawing/2014/main" id="{0EF8C539-66E2-4FB8-9F2F-070993B34084}"/>
                  </a:ext>
                </a:extLst>
              </xdr:cNvPr>
              <xdr:cNvGraphicFramePr>
                <a:graphicFrameLocks/>
              </xdr:cNvGraphicFramePr>
            </xdr:nvGraphicFramePr>
            <xdr:xfrm>
              <a:off x="5656330" y="5707224"/>
              <a:ext cx="3945718" cy="2485337"/>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12365" name="Group 12364">
              <a:extLst>
                <a:ext uri="{FF2B5EF4-FFF2-40B4-BE49-F238E27FC236}">
                  <a16:creationId xmlns:a16="http://schemas.microsoft.com/office/drawing/2014/main" id="{B84C2634-935B-63E1-5914-0639D929E0A4}"/>
                </a:ext>
              </a:extLst>
            </xdr:cNvPr>
            <xdr:cNvGrpSpPr/>
          </xdr:nvGrpSpPr>
          <xdr:grpSpPr>
            <a:xfrm>
              <a:off x="9577329" y="5418888"/>
              <a:ext cx="3586785" cy="2671846"/>
              <a:chOff x="9608433" y="5418888"/>
              <a:chExt cx="3586785" cy="2671846"/>
            </a:xfrm>
          </xdr:grpSpPr>
          <xdr:grpSp>
            <xdr:nvGrpSpPr>
              <xdr:cNvPr id="12351" name="Group 12350">
                <a:extLst>
                  <a:ext uri="{FF2B5EF4-FFF2-40B4-BE49-F238E27FC236}">
                    <a16:creationId xmlns:a16="http://schemas.microsoft.com/office/drawing/2014/main" id="{DDF77D89-5F1C-50B0-0C46-AB405605F7DA}"/>
                  </a:ext>
                </a:extLst>
              </xdr:cNvPr>
              <xdr:cNvGrpSpPr/>
            </xdr:nvGrpSpPr>
            <xdr:grpSpPr>
              <a:xfrm>
                <a:off x="9608433" y="5418888"/>
                <a:ext cx="3586785" cy="2671846"/>
                <a:chOff x="9650277" y="5240870"/>
                <a:chExt cx="3597733" cy="2586633"/>
              </a:xfrm>
            </xdr:grpSpPr>
            <xdr:sp macro="" textlink="">
              <xdr:nvSpPr>
                <xdr:cNvPr id="12337" name="Rectangle: Rounded Corners 12336">
                  <a:extLst>
                    <a:ext uri="{FF2B5EF4-FFF2-40B4-BE49-F238E27FC236}">
                      <a16:creationId xmlns:a16="http://schemas.microsoft.com/office/drawing/2014/main" id="{A2712CEF-5C88-4997-9E0B-1ED497E31CF8}"/>
                    </a:ext>
                  </a:extLst>
                </xdr:cNvPr>
                <xdr:cNvSpPr/>
              </xdr:nvSpPr>
              <xdr:spPr>
                <a:xfrm>
                  <a:off x="9650277" y="5240870"/>
                  <a:ext cx="3597733" cy="2586633"/>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44" name="Rectangle: Rounded Corners 12343">
                  <a:extLst>
                    <a:ext uri="{FF2B5EF4-FFF2-40B4-BE49-F238E27FC236}">
                      <a16:creationId xmlns:a16="http://schemas.microsoft.com/office/drawing/2014/main" id="{D09D3FD0-DE7F-4164-8584-5B922648FEF2}"/>
                    </a:ext>
                  </a:extLst>
                </xdr:cNvPr>
                <xdr:cNvSpPr/>
              </xdr:nvSpPr>
              <xdr:spPr>
                <a:xfrm>
                  <a:off x="9892460" y="5291913"/>
                  <a:ext cx="1020309" cy="332955"/>
                </a:xfrm>
                <a:prstGeom prst="roundRect">
                  <a:avLst/>
                </a:prstGeom>
                <a:gradFill>
                  <a:gsLst>
                    <a:gs pos="0">
                      <a:schemeClr val="accent2">
                        <a:lumMod val="40000"/>
                        <a:lumOff val="60000"/>
                      </a:schemeClr>
                    </a:gs>
                    <a:gs pos="100000">
                      <a:schemeClr val="accent2">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latin typeface="+mj-lt"/>
                    </a:rPr>
                    <a:t>FILTERS</a:t>
                  </a:r>
                </a:p>
              </xdr:txBody>
            </xdr:sp>
          </xdr:grpSp>
          <mc:AlternateContent xmlns:mc="http://schemas.openxmlformats.org/markup-compatibility/2006">
            <mc:Choice xmlns:a14="http://schemas.microsoft.com/office/drawing/2010/main" Requires="a14">
              <xdr:graphicFrame macro="">
                <xdr:nvGraphicFramePr>
                  <xdr:cNvPr id="12361" name="Year">
                    <a:extLst>
                      <a:ext uri="{FF2B5EF4-FFF2-40B4-BE49-F238E27FC236}">
                        <a16:creationId xmlns:a16="http://schemas.microsoft.com/office/drawing/2014/main" id="{8E7620F8-9860-4A90-902E-4E0770D7970C}"/>
                      </a:ext>
                    </a:extLst>
                  </xdr:cNvPr>
                  <xdr:cNvGraphicFramePr/>
                </xdr:nvGraphicFramePr>
                <xdr:xfrm>
                  <a:off x="9648936" y="5913935"/>
                  <a:ext cx="1220221" cy="1714908"/>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193916" y="9126529"/>
                    <a:ext cx="1265554" cy="2373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362" name="Segment">
                    <a:extLst>
                      <a:ext uri="{FF2B5EF4-FFF2-40B4-BE49-F238E27FC236}">
                        <a16:creationId xmlns:a16="http://schemas.microsoft.com/office/drawing/2014/main" id="{E6C8BE6B-30D8-4156-A2C5-FA612AE7144E}"/>
                      </a:ext>
                    </a:extLst>
                  </xdr:cNvPr>
                  <xdr:cNvGraphicFramePr/>
                </xdr:nvGraphicFramePr>
                <xdr:xfrm>
                  <a:off x="12052255" y="5963574"/>
                  <a:ext cx="1108392" cy="1277103"/>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686522" y="9195218"/>
                    <a:ext cx="1149571" cy="1767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363" name="Region">
                    <a:extLst>
                      <a:ext uri="{FF2B5EF4-FFF2-40B4-BE49-F238E27FC236}">
                        <a16:creationId xmlns:a16="http://schemas.microsoft.com/office/drawing/2014/main" id="{F8645BDF-56C1-41DE-A0F0-552A99804914}"/>
                      </a:ext>
                    </a:extLst>
                  </xdr:cNvPr>
                  <xdr:cNvGraphicFramePr/>
                </xdr:nvGraphicFramePr>
                <xdr:xfrm>
                  <a:off x="10934755" y="5945977"/>
                  <a:ext cx="1065207" cy="1652982"/>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27505" y="9170868"/>
                    <a:ext cx="1104781" cy="2287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Sheoran" refreshedDate="46268.973004050924" createdVersion="8" refreshedVersion="8" minRefreshableVersion="3" recordCount="9994" xr:uid="{0149DA7B-102E-4960-9656-3F9BFD336650}">
  <cacheSource type="worksheet">
    <worksheetSource name="Table2"/>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117345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x v="0"/>
    <x v="0"/>
    <x v="0"/>
    <s v="Bush Somerset Collection Bookcase"/>
    <x v="0"/>
    <n v="2"/>
    <n v="0"/>
    <n v="41.913600000000002"/>
  </r>
  <r>
    <n v="2"/>
    <x v="0"/>
    <x v="0"/>
    <x v="0"/>
    <d v="2013-11-12T00:00:00"/>
    <s v="Second Class"/>
    <s v="CG-12520"/>
    <s v="Claire Gute"/>
    <x v="0"/>
    <s v="United States"/>
    <s v="Henderson"/>
    <x v="0"/>
    <n v="42420"/>
    <x v="0"/>
    <x v="1"/>
    <x v="0"/>
    <x v="1"/>
    <s v="Hon Deluxe Fabric Upholstered Stacking Chairs, Rounded Back"/>
    <x v="1"/>
    <n v="3"/>
    <n v="0"/>
    <n v="219.58199999999999"/>
  </r>
  <r>
    <n v="3"/>
    <x v="1"/>
    <x v="0"/>
    <x v="1"/>
    <d v="2013-06-17T00:00:00"/>
    <s v="Second Class"/>
    <s v="DV-13045"/>
    <s v="Darrin Van Huff"/>
    <x v="1"/>
    <s v="United States"/>
    <s v="Los Angeles"/>
    <x v="1"/>
    <n v="90036"/>
    <x v="1"/>
    <x v="2"/>
    <x v="1"/>
    <x v="2"/>
    <s v="Self-Adhesive Address Labels for Typewriters by Universal"/>
    <x v="2"/>
    <n v="2"/>
    <n v="0"/>
    <n v="6.8714000000000004"/>
  </r>
  <r>
    <n v="4"/>
    <x v="2"/>
    <x v="1"/>
    <x v="2"/>
    <d v="2012-10-18T00:00:00"/>
    <s v="Standard Class"/>
    <s v="SO-20335"/>
    <s v="Sean O'Donnell"/>
    <x v="0"/>
    <s v="United States"/>
    <s v="Fort Lauderdale"/>
    <x v="2"/>
    <n v="33311"/>
    <x v="0"/>
    <x v="3"/>
    <x v="0"/>
    <x v="3"/>
    <s v="Bretford CR4500 Series Slim Rectangular Table"/>
    <x v="3"/>
    <n v="5"/>
    <n v="0.45"/>
    <n v="-383.03100000000001"/>
  </r>
  <r>
    <n v="5"/>
    <x v="2"/>
    <x v="1"/>
    <x v="2"/>
    <d v="2012-10-18T00:00:00"/>
    <s v="Standard Class"/>
    <s v="SO-20335"/>
    <s v="Sean O'Donnell"/>
    <x v="0"/>
    <s v="United States"/>
    <s v="Fort Lauderdale"/>
    <x v="2"/>
    <n v="33311"/>
    <x v="0"/>
    <x v="4"/>
    <x v="1"/>
    <x v="4"/>
    <s v="Eldon Fold 'N Roll Cart System"/>
    <x v="4"/>
    <n v="2"/>
    <n v="0.2"/>
    <n v="2.5164"/>
  </r>
  <r>
    <n v="6"/>
    <x v="3"/>
    <x v="2"/>
    <x v="3"/>
    <d v="2011-06-14T00:00:00"/>
    <s v="Standard Class"/>
    <s v="BH-11710"/>
    <s v="Brosina Hoffman"/>
    <x v="0"/>
    <s v="United States"/>
    <s v="Los Angeles"/>
    <x v="1"/>
    <n v="90032"/>
    <x v="1"/>
    <x v="5"/>
    <x v="0"/>
    <x v="5"/>
    <s v="Eldon Expressions Wood and Plastic Desk Accessories, Cherry Wood"/>
    <x v="5"/>
    <n v="7"/>
    <n v="0"/>
    <n v="14.1694"/>
  </r>
  <r>
    <n v="7"/>
    <x v="3"/>
    <x v="2"/>
    <x v="3"/>
    <d v="2011-06-14T00:00:00"/>
    <s v="Standard Class"/>
    <s v="BH-11710"/>
    <s v="Brosina Hoffman"/>
    <x v="0"/>
    <s v="United States"/>
    <s v="Los Angeles"/>
    <x v="1"/>
    <n v="90032"/>
    <x v="1"/>
    <x v="6"/>
    <x v="1"/>
    <x v="6"/>
    <s v="Newell 322"/>
    <x v="6"/>
    <n v="4"/>
    <n v="0"/>
    <n v="1.9656"/>
  </r>
  <r>
    <n v="8"/>
    <x v="3"/>
    <x v="2"/>
    <x v="3"/>
    <d v="2011-06-14T00:00:00"/>
    <s v="Standard Class"/>
    <s v="BH-11710"/>
    <s v="Brosina Hoffman"/>
    <x v="0"/>
    <s v="United States"/>
    <s v="Los Angeles"/>
    <x v="1"/>
    <n v="90032"/>
    <x v="1"/>
    <x v="7"/>
    <x v="2"/>
    <x v="7"/>
    <s v="Mitel 5320 IP Phone VoIP phone"/>
    <x v="7"/>
    <n v="6"/>
    <n v="0.2"/>
    <n v="90.715199999999996"/>
  </r>
  <r>
    <n v="9"/>
    <x v="3"/>
    <x v="2"/>
    <x v="3"/>
    <d v="2011-06-14T00:00:00"/>
    <s v="Standard Class"/>
    <s v="BH-11710"/>
    <s v="Brosina Hoffman"/>
    <x v="0"/>
    <s v="United States"/>
    <s v="Los Angeles"/>
    <x v="1"/>
    <n v="90032"/>
    <x v="1"/>
    <x v="8"/>
    <x v="1"/>
    <x v="8"/>
    <s v="DXL Angle-View Binders with Locking Rings by Samsill"/>
    <x v="8"/>
    <n v="3"/>
    <n v="0.2"/>
    <n v="5.7824999999999998"/>
  </r>
  <r>
    <n v="10"/>
    <x v="3"/>
    <x v="2"/>
    <x v="3"/>
    <d v="2011-06-14T00:00:00"/>
    <s v="Standard Class"/>
    <s v="BH-11710"/>
    <s v="Brosina Hoffman"/>
    <x v="0"/>
    <s v="United States"/>
    <s v="Los Angeles"/>
    <x v="1"/>
    <n v="90032"/>
    <x v="1"/>
    <x v="9"/>
    <x v="1"/>
    <x v="9"/>
    <s v="Belkin F5C206VTEL 6 Outlet Surge"/>
    <x v="9"/>
    <n v="5"/>
    <n v="0"/>
    <n v="34.47"/>
  </r>
  <r>
    <n v="11"/>
    <x v="3"/>
    <x v="2"/>
    <x v="3"/>
    <d v="2011-06-14T00:00:00"/>
    <s v="Standard Class"/>
    <s v="BH-11710"/>
    <s v="Brosina Hoffman"/>
    <x v="0"/>
    <s v="United States"/>
    <s v="Los Angeles"/>
    <x v="1"/>
    <n v="90032"/>
    <x v="1"/>
    <x v="10"/>
    <x v="0"/>
    <x v="3"/>
    <s v="Chromcraft Rectangular Conference Tables"/>
    <x v="10"/>
    <n v="9"/>
    <n v="0.2"/>
    <n v="85.309200000000004"/>
  </r>
  <r>
    <n v="12"/>
    <x v="3"/>
    <x v="2"/>
    <x v="3"/>
    <d v="2011-06-14T00:00:00"/>
    <s v="Standard Class"/>
    <s v="BH-11710"/>
    <s v="Brosina Hoffman"/>
    <x v="0"/>
    <s v="United States"/>
    <s v="Los Angeles"/>
    <x v="1"/>
    <n v="90032"/>
    <x v="1"/>
    <x v="11"/>
    <x v="2"/>
    <x v="7"/>
    <s v="Konftel 250 Conference phone - Charcoal black"/>
    <x v="11"/>
    <n v="4"/>
    <n v="0.2"/>
    <n v="68.356800000000007"/>
  </r>
  <r>
    <n v="13"/>
    <x v="4"/>
    <x v="3"/>
    <x v="4"/>
    <d v="2014-04-21T00:00:00"/>
    <s v="Standard Class"/>
    <s v="AA-10480"/>
    <s v="Andrew Allen"/>
    <x v="0"/>
    <s v="United States"/>
    <s v="Concord"/>
    <x v="3"/>
    <n v="28027"/>
    <x v="0"/>
    <x v="12"/>
    <x v="1"/>
    <x v="10"/>
    <s v="Xerox 1967"/>
    <x v="12"/>
    <n v="3"/>
    <n v="0.2"/>
    <n v="5.4432"/>
  </r>
  <r>
    <n v="14"/>
    <x v="5"/>
    <x v="0"/>
    <x v="5"/>
    <d v="2013-12-11T00:00:00"/>
    <s v="Standard Class"/>
    <s v="IM-15070"/>
    <s v="Irene Maddox"/>
    <x v="0"/>
    <s v="United States"/>
    <s v="Seattle"/>
    <x v="4"/>
    <n v="98103"/>
    <x v="1"/>
    <x v="13"/>
    <x v="1"/>
    <x v="8"/>
    <s v="Fellowes PB200 Plastic Comb Binding Machine"/>
    <x v="13"/>
    <n v="3"/>
    <n v="0.2"/>
    <n v="132.59219999999999"/>
  </r>
  <r>
    <n v="15"/>
    <x v="6"/>
    <x v="1"/>
    <x v="6"/>
    <d v="2012-11-26T00:00:00"/>
    <s v="Standard Class"/>
    <s v="HP-14815"/>
    <s v="Harold Pawlan"/>
    <x v="2"/>
    <s v="United States"/>
    <s v="Fort Worth"/>
    <x v="5"/>
    <n v="76106"/>
    <x v="2"/>
    <x v="14"/>
    <x v="1"/>
    <x v="9"/>
    <s v="Holmes Replacement Filter for HEPA Air Cleaner, Very Large Room, HEPA Filter"/>
    <x v="14"/>
    <n v="5"/>
    <n v="0.8"/>
    <n v="-123.858"/>
  </r>
  <r>
    <n v="16"/>
    <x v="6"/>
    <x v="1"/>
    <x v="6"/>
    <d v="2012-11-26T00:00:00"/>
    <s v="Standard Class"/>
    <s v="HP-14815"/>
    <s v="Harold Pawlan"/>
    <x v="2"/>
    <s v="United States"/>
    <s v="Fort Worth"/>
    <x v="5"/>
    <n v="76106"/>
    <x v="2"/>
    <x v="15"/>
    <x v="1"/>
    <x v="8"/>
    <s v="Storex DuraTech Recycled Plastic Frosted Binders"/>
    <x v="15"/>
    <n v="3"/>
    <n v="0.8"/>
    <n v="-3.8159999999999998"/>
  </r>
  <r>
    <n v="17"/>
    <x v="7"/>
    <x v="2"/>
    <x v="7"/>
    <d v="2011-11-18T00:00:00"/>
    <s v="Standard Class"/>
    <s v="PK-19075"/>
    <s v="Pete Kriz"/>
    <x v="0"/>
    <s v="United States"/>
    <s v="Madison"/>
    <x v="6"/>
    <n v="53711"/>
    <x v="2"/>
    <x v="16"/>
    <x v="1"/>
    <x v="4"/>
    <s v="Stur-D-Stor Shelving, Vertical 5-Shelf: 72&quot;H x 36&quot;W x 18 1/2&quot;D"/>
    <x v="16"/>
    <n v="6"/>
    <n v="0"/>
    <n v="13.317600000000001"/>
  </r>
  <r>
    <n v="18"/>
    <x v="8"/>
    <x v="2"/>
    <x v="8"/>
    <d v="2011-05-15T00:00:00"/>
    <s v="Second Class"/>
    <s v="AG-10270"/>
    <s v="Alejandro Grove"/>
    <x v="0"/>
    <s v="United States"/>
    <s v="West Jordan"/>
    <x v="7"/>
    <n v="84084"/>
    <x v="1"/>
    <x v="17"/>
    <x v="1"/>
    <x v="4"/>
    <s v="Fellowes Super Stor/Drawer"/>
    <x v="17"/>
    <n v="2"/>
    <n v="0"/>
    <n v="9.99"/>
  </r>
  <r>
    <n v="19"/>
    <x v="9"/>
    <x v="2"/>
    <x v="9"/>
    <d v="2011-09-01T00:00:00"/>
    <s v="Second Class"/>
    <s v="ZD-21925"/>
    <s v="Zuschuss Donatelli"/>
    <x v="0"/>
    <s v="United States"/>
    <s v="San Francisco"/>
    <x v="1"/>
    <n v="94109"/>
    <x v="1"/>
    <x v="18"/>
    <x v="1"/>
    <x v="6"/>
    <s v="Newell 341"/>
    <x v="18"/>
    <n v="2"/>
    <n v="0"/>
    <n v="2.4824000000000002"/>
  </r>
  <r>
    <n v="20"/>
    <x v="9"/>
    <x v="2"/>
    <x v="9"/>
    <d v="2011-09-01T00:00:00"/>
    <s v="Second Class"/>
    <s v="ZD-21925"/>
    <s v="Zuschuss Donatelli"/>
    <x v="0"/>
    <s v="United States"/>
    <s v="San Francisco"/>
    <x v="1"/>
    <n v="94109"/>
    <x v="1"/>
    <x v="19"/>
    <x v="2"/>
    <x v="7"/>
    <s v="Cisco SPA 501G IP Phone"/>
    <x v="19"/>
    <n v="3"/>
    <n v="0.2"/>
    <n v="16.010999999999999"/>
  </r>
  <r>
    <n v="21"/>
    <x v="9"/>
    <x v="2"/>
    <x v="9"/>
    <d v="2011-09-01T00:00:00"/>
    <s v="Second Class"/>
    <s v="ZD-21925"/>
    <s v="Zuschuss Donatelli"/>
    <x v="0"/>
    <s v="United States"/>
    <s v="San Francisco"/>
    <x v="1"/>
    <n v="94109"/>
    <x v="1"/>
    <x v="20"/>
    <x v="1"/>
    <x v="8"/>
    <s v="Wilson Jones Hanging View Binder, White, 1&quot;"/>
    <x v="20"/>
    <n v="4"/>
    <n v="0.2"/>
    <n v="7.3840000000000003"/>
  </r>
  <r>
    <n v="22"/>
    <x v="10"/>
    <x v="0"/>
    <x v="10"/>
    <d v="2013-12-14T00:00:00"/>
    <s v="Standard Class"/>
    <s v="KB-16585"/>
    <s v="Ken Black"/>
    <x v="1"/>
    <s v="United States"/>
    <s v="Fremont"/>
    <x v="8"/>
    <n v="68025"/>
    <x v="2"/>
    <x v="21"/>
    <x v="1"/>
    <x v="6"/>
    <s v="Newell 318"/>
    <x v="21"/>
    <n v="7"/>
    <n v="0"/>
    <n v="5.0595999999999997"/>
  </r>
  <r>
    <n v="23"/>
    <x v="10"/>
    <x v="0"/>
    <x v="10"/>
    <d v="2013-12-14T00:00:00"/>
    <s v="Standard Class"/>
    <s v="KB-16585"/>
    <s v="Ken Black"/>
    <x v="1"/>
    <s v="United States"/>
    <s v="Fremont"/>
    <x v="8"/>
    <n v="68025"/>
    <x v="2"/>
    <x v="22"/>
    <x v="1"/>
    <x v="9"/>
    <s v="Acco Six-Outlet Power Strip, 4' Cord Length"/>
    <x v="22"/>
    <n v="7"/>
    <n v="0"/>
    <n v="15.6884"/>
  </r>
  <r>
    <n v="24"/>
    <x v="11"/>
    <x v="3"/>
    <x v="11"/>
    <d v="2014-07-19T00:00:00"/>
    <s v="Second Class"/>
    <s v="SF-20065"/>
    <s v="Sandra Flanagan"/>
    <x v="0"/>
    <s v="United States"/>
    <s v="Philadelphia"/>
    <x v="9"/>
    <n v="19140"/>
    <x v="3"/>
    <x v="23"/>
    <x v="0"/>
    <x v="1"/>
    <s v="Global Deluxe Stacking Chair, Gray"/>
    <x v="23"/>
    <n v="2"/>
    <n v="0.3"/>
    <n v="-1.0196000000000001"/>
  </r>
  <r>
    <n v="25"/>
    <x v="12"/>
    <x v="1"/>
    <x v="12"/>
    <d v="2012-09-30T00:00:00"/>
    <s v="Standard Class"/>
    <s v="EB-13870"/>
    <s v="Emily Burns"/>
    <x v="0"/>
    <s v="United States"/>
    <s v="Orem"/>
    <x v="7"/>
    <n v="84057"/>
    <x v="1"/>
    <x v="3"/>
    <x v="0"/>
    <x v="3"/>
    <s v="Bretford CR4500 Series Slim Rectangular Table"/>
    <x v="24"/>
    <n v="3"/>
    <n v="0"/>
    <n v="240.26490000000001"/>
  </r>
  <r>
    <n v="26"/>
    <x v="13"/>
    <x v="0"/>
    <x v="13"/>
    <d v="2013-01-20T00:00:00"/>
    <s v="Second Class"/>
    <s v="EH-13945"/>
    <s v="Eric Hoffmann"/>
    <x v="0"/>
    <s v="United States"/>
    <s v="Los Angeles"/>
    <x v="1"/>
    <n v="90049"/>
    <x v="1"/>
    <x v="24"/>
    <x v="1"/>
    <x v="8"/>
    <s v="Wilson Jones Active Use Binders"/>
    <x v="25"/>
    <n v="2"/>
    <n v="0.2"/>
    <n v="4.2224000000000004"/>
  </r>
  <r>
    <n v="27"/>
    <x v="13"/>
    <x v="0"/>
    <x v="13"/>
    <d v="2013-01-20T00:00:00"/>
    <s v="Second Class"/>
    <s v="EH-13945"/>
    <s v="Eric Hoffmann"/>
    <x v="0"/>
    <s v="United States"/>
    <s v="Los Angeles"/>
    <x v="1"/>
    <n v="90049"/>
    <x v="1"/>
    <x v="25"/>
    <x v="2"/>
    <x v="11"/>
    <s v="Imation 8GB Mini TravelDrive USB 2.0 Flash Drive"/>
    <x v="26"/>
    <n v="3"/>
    <n v="0"/>
    <n v="11.774100000000001"/>
  </r>
  <r>
    <n v="28"/>
    <x v="14"/>
    <x v="1"/>
    <x v="14"/>
    <d v="2012-09-21T00:00:00"/>
    <s v="Standard Class"/>
    <s v="TB-21520"/>
    <s v="Tracy Blumstein"/>
    <x v="0"/>
    <s v="United States"/>
    <s v="Philadelphia"/>
    <x v="9"/>
    <n v="19140"/>
    <x v="3"/>
    <x v="26"/>
    <x v="0"/>
    <x v="0"/>
    <s v="Riverside Palais Royal Lawyers Bookcase, Royale Cherry Finish"/>
    <x v="27"/>
    <n v="7"/>
    <n v="0.5"/>
    <n v="-1665.0522000000001"/>
  </r>
  <r>
    <n v="29"/>
    <x v="14"/>
    <x v="1"/>
    <x v="14"/>
    <d v="2012-09-21T00:00:00"/>
    <s v="Standard Class"/>
    <s v="TB-21520"/>
    <s v="Tracy Blumstein"/>
    <x v="0"/>
    <s v="United States"/>
    <s v="Philadelphia"/>
    <x v="9"/>
    <n v="19140"/>
    <x v="3"/>
    <x v="27"/>
    <x v="1"/>
    <x v="8"/>
    <s v="Avery Recycled Flexi-View Covers for Binding Systems"/>
    <x v="28"/>
    <n v="2"/>
    <n v="0.7"/>
    <n v="-7.0532000000000004"/>
  </r>
  <r>
    <n v="30"/>
    <x v="14"/>
    <x v="1"/>
    <x v="14"/>
    <d v="2012-09-21T00:00:00"/>
    <s v="Standard Class"/>
    <s v="TB-21520"/>
    <s v="Tracy Blumstein"/>
    <x v="0"/>
    <s v="United States"/>
    <s v="Philadelphia"/>
    <x v="9"/>
    <n v="19140"/>
    <x v="3"/>
    <x v="28"/>
    <x v="0"/>
    <x v="5"/>
    <s v="Howard Miller 13-3/4&quot; Diameter Brushed Chrome Round Wall Clock"/>
    <x v="29"/>
    <n v="3"/>
    <n v="0.2"/>
    <n v="15.525"/>
  </r>
  <r>
    <n v="31"/>
    <x v="14"/>
    <x v="1"/>
    <x v="14"/>
    <d v="2012-09-21T00:00:00"/>
    <s v="Standard Class"/>
    <s v="TB-21520"/>
    <s v="Tracy Blumstein"/>
    <x v="0"/>
    <s v="United States"/>
    <s v="Philadelphia"/>
    <x v="9"/>
    <n v="19140"/>
    <x v="3"/>
    <x v="29"/>
    <x v="1"/>
    <x v="12"/>
    <s v="Poly String Tie Envelopes"/>
    <x v="30"/>
    <n v="2"/>
    <n v="0.2"/>
    <n v="1.1015999999999999"/>
  </r>
  <r>
    <n v="32"/>
    <x v="14"/>
    <x v="1"/>
    <x v="14"/>
    <d v="2012-09-21T00:00:00"/>
    <s v="Standard Class"/>
    <s v="TB-21520"/>
    <s v="Tracy Blumstein"/>
    <x v="0"/>
    <s v="United States"/>
    <s v="Philadelphia"/>
    <x v="9"/>
    <n v="19140"/>
    <x v="3"/>
    <x v="30"/>
    <x v="1"/>
    <x v="6"/>
    <s v="BOSTON Model 1800 Electric Pencil Sharpeners, Putty/Woodgrain"/>
    <x v="31"/>
    <n v="6"/>
    <n v="0.2"/>
    <n v="9.7091999999999992"/>
  </r>
  <r>
    <n v="33"/>
    <x v="14"/>
    <x v="1"/>
    <x v="14"/>
    <d v="2012-09-21T00:00:00"/>
    <s v="Standard Class"/>
    <s v="TB-21520"/>
    <s v="Tracy Blumstein"/>
    <x v="0"/>
    <s v="United States"/>
    <s v="Philadelphia"/>
    <x v="9"/>
    <n v="19140"/>
    <x v="3"/>
    <x v="31"/>
    <x v="1"/>
    <x v="8"/>
    <s v="Acco Pressboard Covers with Storage Hooks, 14 7/8&quot; x 11&quot;, Executive Red"/>
    <x v="32"/>
    <n v="6"/>
    <n v="0.7"/>
    <n v="-5.7149999999999999"/>
  </r>
  <r>
    <n v="34"/>
    <x v="14"/>
    <x v="1"/>
    <x v="14"/>
    <d v="2012-09-21T00:00:00"/>
    <s v="Standard Class"/>
    <s v="TB-21520"/>
    <s v="Tracy Blumstein"/>
    <x v="0"/>
    <s v="United States"/>
    <s v="Philadelphia"/>
    <x v="9"/>
    <n v="19140"/>
    <x v="3"/>
    <x v="32"/>
    <x v="1"/>
    <x v="6"/>
    <s v="Lumber Crayons"/>
    <x v="33"/>
    <n v="2"/>
    <n v="0.2"/>
    <n v="3.5459999999999998"/>
  </r>
  <r>
    <n v="35"/>
    <x v="15"/>
    <x v="3"/>
    <x v="15"/>
    <d v="2014-10-24T00:00:00"/>
    <s v="Second Class"/>
    <s v="MA-17560"/>
    <s v="Matt Abelman"/>
    <x v="2"/>
    <s v="United States"/>
    <s v="Houston"/>
    <x v="5"/>
    <n v="77095"/>
    <x v="2"/>
    <x v="33"/>
    <x v="1"/>
    <x v="10"/>
    <s v="Staples"/>
    <x v="34"/>
    <n v="3"/>
    <n v="0.2"/>
    <n v="9.9467999999999996"/>
  </r>
  <r>
    <n v="36"/>
    <x v="16"/>
    <x v="0"/>
    <x v="16"/>
    <d v="2013-12-11T00:00:00"/>
    <s v="First Class"/>
    <s v="GH-14485"/>
    <s v="Gene Hale"/>
    <x v="1"/>
    <s v="United States"/>
    <s v="Richardson"/>
    <x v="5"/>
    <n v="75080"/>
    <x v="2"/>
    <x v="34"/>
    <x v="2"/>
    <x v="7"/>
    <s v="GE 30524EE4"/>
    <x v="35"/>
    <n v="7"/>
    <n v="0.2"/>
    <n v="123.47369999999999"/>
  </r>
  <r>
    <n v="37"/>
    <x v="16"/>
    <x v="0"/>
    <x v="16"/>
    <d v="2013-12-11T00:00:00"/>
    <s v="First Class"/>
    <s v="GH-14485"/>
    <s v="Gene Hale"/>
    <x v="1"/>
    <s v="United States"/>
    <s v="Richardson"/>
    <x v="5"/>
    <n v="75080"/>
    <x v="2"/>
    <x v="35"/>
    <x v="0"/>
    <x v="5"/>
    <s v="Electrix Architect's Clamp-On Swing Arm Lamp, Black"/>
    <x v="36"/>
    <n v="5"/>
    <n v="0.6"/>
    <n v="-147.96299999999999"/>
  </r>
  <r>
    <n v="38"/>
    <x v="17"/>
    <x v="1"/>
    <x v="17"/>
    <d v="2012-12-31T00:00:00"/>
    <s v="Standard Class"/>
    <s v="SN-20710"/>
    <s v="Steve Nguyen"/>
    <x v="2"/>
    <s v="United States"/>
    <s v="Houston"/>
    <x v="5"/>
    <n v="77041"/>
    <x v="2"/>
    <x v="36"/>
    <x v="1"/>
    <x v="12"/>
    <s v="#10-4 1/8&quot; x 9 1/2&quot; Premium Diagonal Seam Envelopes"/>
    <x v="37"/>
    <n v="9"/>
    <n v="0.2"/>
    <n v="35.414999999999999"/>
  </r>
  <r>
    <n v="39"/>
    <x v="17"/>
    <x v="1"/>
    <x v="17"/>
    <d v="2012-12-31T00:00:00"/>
    <s v="Standard Class"/>
    <s v="SN-20710"/>
    <s v="Steve Nguyen"/>
    <x v="2"/>
    <s v="United States"/>
    <s v="Houston"/>
    <x v="5"/>
    <n v="77041"/>
    <x v="2"/>
    <x v="37"/>
    <x v="0"/>
    <x v="0"/>
    <s v="Atlantic Metals Mobile 3-Shelf Bookcases, Custom Colors"/>
    <x v="38"/>
    <n v="3"/>
    <n v="0.32"/>
    <n v="-46.976399999999998"/>
  </r>
  <r>
    <n v="40"/>
    <x v="17"/>
    <x v="1"/>
    <x v="17"/>
    <d v="2012-12-31T00:00:00"/>
    <s v="Standard Class"/>
    <s v="SN-20710"/>
    <s v="Steve Nguyen"/>
    <x v="2"/>
    <s v="United States"/>
    <s v="Houston"/>
    <x v="5"/>
    <n v="77041"/>
    <x v="2"/>
    <x v="38"/>
    <x v="0"/>
    <x v="1"/>
    <s v="Global Fabric Manager's Chair, Dark Gray"/>
    <x v="39"/>
    <n v="3"/>
    <n v="0.3"/>
    <n v="-15.147"/>
  </r>
  <r>
    <n v="41"/>
    <x v="17"/>
    <x v="1"/>
    <x v="17"/>
    <d v="2012-12-31T00:00:00"/>
    <s v="Standard Class"/>
    <s v="SN-20710"/>
    <s v="Steve Nguyen"/>
    <x v="2"/>
    <s v="United States"/>
    <s v="Houston"/>
    <x v="5"/>
    <n v="77041"/>
    <x v="2"/>
    <x v="39"/>
    <x v="2"/>
    <x v="7"/>
    <s v="Plantronics HL10 Handset Lifter"/>
    <x v="40"/>
    <n v="4"/>
    <n v="0.2"/>
    <n v="41.756399999999999"/>
  </r>
  <r>
    <n v="42"/>
    <x v="18"/>
    <x v="3"/>
    <x v="18"/>
    <d v="2014-09-16T00:00:00"/>
    <s v="Standard Class"/>
    <s v="LC-16930"/>
    <s v="Linda Cazamias"/>
    <x v="1"/>
    <s v="United States"/>
    <s v="Naperville"/>
    <x v="10"/>
    <n v="60540"/>
    <x v="2"/>
    <x v="40"/>
    <x v="2"/>
    <x v="7"/>
    <s v="Panasonic Kx-TS550"/>
    <x v="41"/>
    <n v="4"/>
    <n v="0.2"/>
    <n v="16.5564"/>
  </r>
  <r>
    <n v="43"/>
    <x v="19"/>
    <x v="0"/>
    <x v="19"/>
    <d v="2013-07-23T00:00:00"/>
    <s v="Standard Class"/>
    <s v="RA-19885"/>
    <s v="Ruben Ausman"/>
    <x v="1"/>
    <s v="United States"/>
    <s v="Los Angeles"/>
    <x v="1"/>
    <n v="90049"/>
    <x v="1"/>
    <x v="41"/>
    <x v="1"/>
    <x v="4"/>
    <s v="Eldon Base for stackable storage shelf, platinum"/>
    <x v="42"/>
    <n v="2"/>
    <n v="0"/>
    <n v="3.8940000000000001"/>
  </r>
  <r>
    <n v="44"/>
    <x v="20"/>
    <x v="3"/>
    <x v="20"/>
    <d v="2014-09-24T00:00:00"/>
    <s v="Standard Class"/>
    <s v="ES-14080"/>
    <s v="Erin Smith"/>
    <x v="1"/>
    <s v="United States"/>
    <s v="Melbourne"/>
    <x v="2"/>
    <n v="32935"/>
    <x v="0"/>
    <x v="42"/>
    <x v="1"/>
    <x v="4"/>
    <s v="Advantus 10-Drawer Portable Organizer, Chrome Metal Frame, Smoke Drawers"/>
    <x v="43"/>
    <n v="2"/>
    <n v="0.2"/>
    <n v="9.5616000000000003"/>
  </r>
  <r>
    <n v="45"/>
    <x v="21"/>
    <x v="0"/>
    <x v="21"/>
    <d v="2013-03-14T00:00:00"/>
    <s v="First Class"/>
    <s v="ON-18715"/>
    <s v="Odella Nelson"/>
    <x v="1"/>
    <s v="United States"/>
    <s v="Eagan"/>
    <x v="11"/>
    <n v="55122"/>
    <x v="2"/>
    <x v="43"/>
    <x v="2"/>
    <x v="11"/>
    <s v="Verbatim 25 GB 6x Blu-ray Single Layer Recordable Disc, 25/Pack"/>
    <x v="44"/>
    <n v="2"/>
    <n v="0"/>
    <n v="19.7714"/>
  </r>
  <r>
    <n v="46"/>
    <x v="21"/>
    <x v="0"/>
    <x v="21"/>
    <d v="2013-03-14T00:00:00"/>
    <s v="First Class"/>
    <s v="ON-18715"/>
    <s v="Odella Nelson"/>
    <x v="1"/>
    <s v="United States"/>
    <s v="Eagan"/>
    <x v="11"/>
    <n v="55122"/>
    <x v="2"/>
    <x v="44"/>
    <x v="1"/>
    <x v="8"/>
    <s v="Wilson Jones Leather-Like Binders with DublLock Round Rings"/>
    <x v="45"/>
    <n v="2"/>
    <n v="0"/>
    <n v="8.2062000000000008"/>
  </r>
  <r>
    <n v="47"/>
    <x v="22"/>
    <x v="2"/>
    <x v="22"/>
    <d v="2011-10-25T00:00:00"/>
    <s v="Second Class"/>
    <s v="PO-18865"/>
    <s v="Patrick O'Donnell"/>
    <x v="0"/>
    <s v="United States"/>
    <s v="Westland"/>
    <x v="12"/>
    <n v="48185"/>
    <x v="2"/>
    <x v="45"/>
    <x v="1"/>
    <x v="4"/>
    <s v="Gould Plastics 9-Pocket Panel Bin, 18-3/8w x 5-1/4d x 20-1/2h, Black"/>
    <x v="46"/>
    <n v="4"/>
    <n v="0"/>
    <n v="8.4784000000000006"/>
  </r>
  <r>
    <n v="48"/>
    <x v="23"/>
    <x v="0"/>
    <x v="23"/>
    <d v="2013-06-26T00:00:00"/>
    <s v="Standard Class"/>
    <s v="LH-16900"/>
    <s v="Lena Hernandez"/>
    <x v="0"/>
    <s v="United States"/>
    <s v="Dover"/>
    <x v="13"/>
    <n v="19901"/>
    <x v="3"/>
    <x v="46"/>
    <x v="2"/>
    <x v="11"/>
    <s v="Imation 8gb Micro Traveldrive Usb 2.0 Flash Drive"/>
    <x v="47"/>
    <n v="3"/>
    <n v="0"/>
    <n v="4.95"/>
  </r>
  <r>
    <n v="49"/>
    <x v="23"/>
    <x v="0"/>
    <x v="23"/>
    <d v="2013-06-26T00:00:00"/>
    <s v="Standard Class"/>
    <s v="LH-16900"/>
    <s v="Lena Hernandez"/>
    <x v="0"/>
    <s v="United States"/>
    <s v="Dover"/>
    <x v="13"/>
    <n v="19901"/>
    <x v="3"/>
    <x v="47"/>
    <x v="2"/>
    <x v="7"/>
    <s v="LF Elite 3D Dazzle Designer Hard Case Cover, Lf Stylus Pen and Wiper For Apple Iphone 5c Mini Lite"/>
    <x v="48"/>
    <n v="2"/>
    <n v="0"/>
    <n v="6.1040000000000001"/>
  </r>
  <r>
    <n v="50"/>
    <x v="24"/>
    <x v="1"/>
    <x v="24"/>
    <d v="2012-04-22T00:00:00"/>
    <s v="Standard Class"/>
    <s v="DP-13000"/>
    <s v="Darren Powers"/>
    <x v="0"/>
    <s v="United States"/>
    <s v="New Albany"/>
    <x v="14"/>
    <n v="47150"/>
    <x v="2"/>
    <x v="48"/>
    <x v="1"/>
    <x v="8"/>
    <s v="C-Line Peel &amp; Stick Add-On Filing Pockets, 8-3/4 x 5-1/8, 10/Pack"/>
    <x v="49"/>
    <n v="6"/>
    <n v="0"/>
    <n v="17.9634"/>
  </r>
  <r>
    <n v="51"/>
    <x v="24"/>
    <x v="1"/>
    <x v="24"/>
    <d v="2012-04-22T00:00:00"/>
    <s v="Standard Class"/>
    <s v="DP-13000"/>
    <s v="Darren Powers"/>
    <x v="0"/>
    <s v="United States"/>
    <s v="New Albany"/>
    <x v="14"/>
    <n v="47150"/>
    <x v="2"/>
    <x v="49"/>
    <x v="1"/>
    <x v="2"/>
    <s v="Avery 485"/>
    <x v="50"/>
    <n v="6"/>
    <n v="0"/>
    <n v="35.334600000000002"/>
  </r>
  <r>
    <n v="52"/>
    <x v="24"/>
    <x v="1"/>
    <x v="24"/>
    <d v="2012-04-22T00:00:00"/>
    <s v="Standard Class"/>
    <s v="DP-13000"/>
    <s v="Darren Powers"/>
    <x v="0"/>
    <s v="United States"/>
    <s v="New Albany"/>
    <x v="14"/>
    <n v="47150"/>
    <x v="2"/>
    <x v="50"/>
    <x v="0"/>
    <x v="5"/>
    <s v="Longer-Life Soft White Bulbs"/>
    <x v="51"/>
    <n v="2"/>
    <n v="0"/>
    <n v="2.9567999999999999"/>
  </r>
  <r>
    <n v="53"/>
    <x v="24"/>
    <x v="1"/>
    <x v="24"/>
    <d v="2012-04-22T00:00:00"/>
    <s v="Standard Class"/>
    <s v="DP-13000"/>
    <s v="Darren Powers"/>
    <x v="0"/>
    <s v="United States"/>
    <s v="New Albany"/>
    <x v="14"/>
    <n v="47150"/>
    <x v="2"/>
    <x v="51"/>
    <x v="0"/>
    <x v="1"/>
    <s v="Global Leather Task Chair, Black"/>
    <x v="52"/>
    <n v="1"/>
    <n v="0"/>
    <n v="17.098099999999999"/>
  </r>
  <r>
    <n v="54"/>
    <x v="25"/>
    <x v="0"/>
    <x v="25"/>
    <d v="2013-12-18T00:00:00"/>
    <s v="Standard Class"/>
    <s v="JM-15265"/>
    <s v="Janet Molinari"/>
    <x v="1"/>
    <s v="United States"/>
    <s v="New York City"/>
    <x v="15"/>
    <n v="10024"/>
    <x v="3"/>
    <x v="52"/>
    <x v="1"/>
    <x v="13"/>
    <s v="Advantus Push Pins"/>
    <x v="53"/>
    <n v="7"/>
    <n v="0"/>
    <n v="6.2565999999999997"/>
  </r>
  <r>
    <n v="55"/>
    <x v="25"/>
    <x v="0"/>
    <x v="25"/>
    <d v="2013-12-18T00:00:00"/>
    <s v="Standard Class"/>
    <s v="JM-15265"/>
    <s v="Janet Molinari"/>
    <x v="1"/>
    <s v="United States"/>
    <s v="New York City"/>
    <x v="15"/>
    <n v="10024"/>
    <x v="3"/>
    <x v="53"/>
    <x v="2"/>
    <x v="7"/>
    <s v="AT&amp;T CL83451 4-Handset Telephone"/>
    <x v="54"/>
    <n v="5"/>
    <n v="0"/>
    <n v="298.68549999999999"/>
  </r>
  <r>
    <n v="56"/>
    <x v="26"/>
    <x v="0"/>
    <x v="26"/>
    <d v="2013-06-19T00:00:00"/>
    <s v="First Class"/>
    <s v="TB-21055"/>
    <s v="Ted Butterfield"/>
    <x v="0"/>
    <s v="United States"/>
    <s v="Troy"/>
    <x v="15"/>
    <n v="12180"/>
    <x v="3"/>
    <x v="54"/>
    <x v="1"/>
    <x v="4"/>
    <s v="Home/Office Personal File Carts"/>
    <x v="55"/>
    <n v="6"/>
    <n v="0"/>
    <n v="52.14"/>
  </r>
  <r>
    <n v="57"/>
    <x v="26"/>
    <x v="0"/>
    <x v="26"/>
    <d v="2013-06-19T00:00:00"/>
    <s v="First Class"/>
    <s v="TB-21055"/>
    <s v="Ted Butterfield"/>
    <x v="0"/>
    <s v="United States"/>
    <s v="Troy"/>
    <x v="15"/>
    <n v="12180"/>
    <x v="3"/>
    <x v="55"/>
    <x v="1"/>
    <x v="10"/>
    <s v="Xerox 232"/>
    <x v="56"/>
    <n v="5"/>
    <n v="0"/>
    <n v="15.552"/>
  </r>
  <r>
    <n v="58"/>
    <x v="26"/>
    <x v="0"/>
    <x v="26"/>
    <d v="2013-06-19T00:00:00"/>
    <s v="First Class"/>
    <s v="TB-21055"/>
    <s v="Ted Butterfield"/>
    <x v="0"/>
    <s v="United States"/>
    <s v="Troy"/>
    <x v="15"/>
    <n v="12180"/>
    <x v="3"/>
    <x v="56"/>
    <x v="0"/>
    <x v="1"/>
    <s v="Novimex Turbo Task Chair"/>
    <x v="57"/>
    <n v="5"/>
    <n v="0.1"/>
    <n v="7.0979999999999999"/>
  </r>
  <r>
    <n v="59"/>
    <x v="26"/>
    <x v="0"/>
    <x v="26"/>
    <d v="2013-06-19T00:00:00"/>
    <s v="First Class"/>
    <s v="TB-21055"/>
    <s v="Ted Butterfield"/>
    <x v="0"/>
    <s v="United States"/>
    <s v="Troy"/>
    <x v="15"/>
    <n v="12180"/>
    <x v="3"/>
    <x v="57"/>
    <x v="1"/>
    <x v="10"/>
    <s v="Array Parchment Paper, Assorted Colors"/>
    <x v="58"/>
    <n v="2"/>
    <n v="0"/>
    <n v="6.9888000000000003"/>
  </r>
  <r>
    <n v="60"/>
    <x v="26"/>
    <x v="0"/>
    <x v="26"/>
    <d v="2013-06-19T00:00:00"/>
    <s v="First Class"/>
    <s v="TB-21055"/>
    <s v="Ted Butterfield"/>
    <x v="0"/>
    <s v="United States"/>
    <s v="Troy"/>
    <x v="15"/>
    <n v="12180"/>
    <x v="3"/>
    <x v="46"/>
    <x v="2"/>
    <x v="11"/>
    <s v="Imation 8gb Micro Traveldrive Usb 2.0 Flash Drive"/>
    <x v="59"/>
    <n v="2"/>
    <n v="0"/>
    <n v="3.3"/>
  </r>
  <r>
    <n v="61"/>
    <x v="26"/>
    <x v="0"/>
    <x v="26"/>
    <d v="2013-06-19T00:00:00"/>
    <s v="First Class"/>
    <s v="TB-21055"/>
    <s v="Ted Butterfield"/>
    <x v="0"/>
    <s v="United States"/>
    <s v="Troy"/>
    <x v="15"/>
    <n v="12180"/>
    <x v="3"/>
    <x v="58"/>
    <x v="1"/>
    <x v="8"/>
    <s v="Plastic Binding Combs"/>
    <x v="60"/>
    <n v="4"/>
    <n v="0.2"/>
    <n v="16.361999999999998"/>
  </r>
  <r>
    <n v="62"/>
    <x v="26"/>
    <x v="0"/>
    <x v="26"/>
    <d v="2013-06-19T00:00:00"/>
    <s v="First Class"/>
    <s v="TB-21055"/>
    <s v="Ted Butterfield"/>
    <x v="0"/>
    <s v="United States"/>
    <s v="Troy"/>
    <x v="15"/>
    <n v="12180"/>
    <x v="3"/>
    <x v="59"/>
    <x v="1"/>
    <x v="6"/>
    <s v="Prang Dustless Chalk Sticks"/>
    <x v="61"/>
    <n v="1"/>
    <n v="0"/>
    <n v="0.84"/>
  </r>
  <r>
    <n v="63"/>
    <x v="27"/>
    <x v="1"/>
    <x v="27"/>
    <d v="2012-11-30T00:00:00"/>
    <s v="Standard Class"/>
    <s v="KM-16720"/>
    <s v="Kunst Miller"/>
    <x v="0"/>
    <s v="United States"/>
    <s v="Los Angeles"/>
    <x v="1"/>
    <n v="90004"/>
    <x v="1"/>
    <x v="60"/>
    <x v="2"/>
    <x v="11"/>
    <s v="Verbatim 25 GB 6x Blu-ray Single Layer Recordable Disc, 3/Pack"/>
    <x v="62"/>
    <n v="2"/>
    <n v="0"/>
    <n v="6.1512000000000002"/>
  </r>
  <r>
    <n v="64"/>
    <x v="27"/>
    <x v="1"/>
    <x v="27"/>
    <d v="2012-11-30T00:00:00"/>
    <s v="Standard Class"/>
    <s v="KM-16720"/>
    <s v="Kunst Miller"/>
    <x v="0"/>
    <s v="United States"/>
    <s v="Los Angeles"/>
    <x v="1"/>
    <n v="90004"/>
    <x v="1"/>
    <x v="61"/>
    <x v="1"/>
    <x v="8"/>
    <s v="Acco PRESSTEX Data Binder with Storage Hooks, Dark Blue, 14 7/8&quot; X 11&quot;"/>
    <x v="63"/>
    <n v="6"/>
    <n v="0.2"/>
    <n v="9.3612000000000002"/>
  </r>
  <r>
    <n v="65"/>
    <x v="27"/>
    <x v="1"/>
    <x v="27"/>
    <d v="2012-11-30T00:00:00"/>
    <s v="Standard Class"/>
    <s v="KM-16720"/>
    <s v="Kunst Miller"/>
    <x v="0"/>
    <s v="United States"/>
    <s v="Los Angeles"/>
    <x v="1"/>
    <n v="90004"/>
    <x v="1"/>
    <x v="62"/>
    <x v="1"/>
    <x v="10"/>
    <s v="Xerox 1943"/>
    <x v="64"/>
    <n v="3"/>
    <n v="0"/>
    <n v="68.963099999999997"/>
  </r>
  <r>
    <n v="66"/>
    <x v="27"/>
    <x v="1"/>
    <x v="27"/>
    <d v="2012-11-30T00:00:00"/>
    <s v="Standard Class"/>
    <s v="KM-16720"/>
    <s v="Kunst Miller"/>
    <x v="0"/>
    <s v="United States"/>
    <s v="Los Angeles"/>
    <x v="1"/>
    <n v="90004"/>
    <x v="1"/>
    <x v="63"/>
    <x v="0"/>
    <x v="5"/>
    <s v="Luxo Economy Swing Arm Lamp"/>
    <x v="65"/>
    <n v="4"/>
    <n v="0"/>
    <n v="22.332799999999999"/>
  </r>
  <r>
    <n v="67"/>
    <x v="28"/>
    <x v="1"/>
    <x v="28"/>
    <d v="2012-05-05T00:00:00"/>
    <s v="Standard Class"/>
    <s v="PS-18970"/>
    <s v="Paul Stevenson"/>
    <x v="2"/>
    <s v="United States"/>
    <s v="Chicago"/>
    <x v="10"/>
    <n v="60610"/>
    <x v="2"/>
    <x v="64"/>
    <x v="0"/>
    <x v="1"/>
    <s v="Global Value Mid-Back Manager's Chair, Gray"/>
    <x v="66"/>
    <n v="5"/>
    <n v="0.3"/>
    <n v="-15.2225"/>
  </r>
  <r>
    <n v="68"/>
    <x v="29"/>
    <x v="2"/>
    <x v="29"/>
    <d v="2011-12-10T00:00:00"/>
    <s v="Standard Class"/>
    <s v="BS-11590"/>
    <s v="Brendan Sweed"/>
    <x v="1"/>
    <s v="United States"/>
    <s v="Gilbert"/>
    <x v="16"/>
    <n v="85234"/>
    <x v="1"/>
    <x v="65"/>
    <x v="1"/>
    <x v="6"/>
    <s v="Hunt BOSTON Model 1606 High-Volume Electric Pencil Sharpener, Beige"/>
    <x v="67"/>
    <n v="8"/>
    <n v="0.2"/>
    <n v="111.30240000000001"/>
  </r>
  <r>
    <n v="69"/>
    <x v="29"/>
    <x v="2"/>
    <x v="29"/>
    <d v="2011-12-10T00:00:00"/>
    <s v="Standard Class"/>
    <s v="BS-11590"/>
    <s v="Brendan Sweed"/>
    <x v="1"/>
    <s v="United States"/>
    <s v="Gilbert"/>
    <x v="16"/>
    <n v="85234"/>
    <x v="1"/>
    <x v="66"/>
    <x v="2"/>
    <x v="7"/>
    <s v="netTALK DUO VoIP Telephone Service"/>
    <x v="68"/>
    <n v="4"/>
    <n v="0.2"/>
    <n v="62.988"/>
  </r>
  <r>
    <n v="70"/>
    <x v="30"/>
    <x v="0"/>
    <x v="30"/>
    <d v="2013-06-07T00:00:00"/>
    <s v="First Class"/>
    <s v="KD-16270"/>
    <s v="Karen Daniels"/>
    <x v="0"/>
    <s v="United States"/>
    <s v="Springfield"/>
    <x v="17"/>
    <n v="22153"/>
    <x v="0"/>
    <x v="67"/>
    <x v="1"/>
    <x v="10"/>
    <s v="Snap-A-Way Black Print Carbonless Ruled Speed Letter, Triplicate"/>
    <x v="69"/>
    <n v="2"/>
    <n v="0"/>
    <n v="35.663600000000002"/>
  </r>
  <r>
    <n v="71"/>
    <x v="31"/>
    <x v="0"/>
    <x v="31"/>
    <d v="2013-09-24T00:00:00"/>
    <s v="Standard Class"/>
    <s v="HM-14980"/>
    <s v="Henry MacAllister"/>
    <x v="0"/>
    <s v="United States"/>
    <s v="New York City"/>
    <x v="15"/>
    <n v="10009"/>
    <x v="3"/>
    <x v="68"/>
    <x v="1"/>
    <x v="8"/>
    <s v="Avery Binding System Hidden Tab Executive Style Index Sets"/>
    <x v="70"/>
    <n v="1"/>
    <n v="0.2"/>
    <n v="1.7310000000000001"/>
  </r>
  <r>
    <n v="72"/>
    <x v="32"/>
    <x v="3"/>
    <x v="32"/>
    <d v="2014-09-18T00:00:00"/>
    <s v="Second Class"/>
    <s v="TB-21520"/>
    <s v="Tracy Blumstein"/>
    <x v="0"/>
    <s v="United States"/>
    <s v="Jackson"/>
    <x v="12"/>
    <n v="49201"/>
    <x v="2"/>
    <x v="69"/>
    <x v="1"/>
    <x v="10"/>
    <s v="Telephone Message Books with Fax/Mobile Section, 5 1/2&quot; x 3 3/16&quot;"/>
    <x v="71"/>
    <n v="3"/>
    <n v="0"/>
    <n v="8.7629999999999999"/>
  </r>
  <r>
    <n v="73"/>
    <x v="33"/>
    <x v="1"/>
    <x v="33"/>
    <d v="2012-05-02T00:00:00"/>
    <s v="Standard Class"/>
    <s v="JE-15745"/>
    <s v="Joel Eaton"/>
    <x v="0"/>
    <s v="United States"/>
    <s v="Memphis"/>
    <x v="18"/>
    <n v="38109"/>
    <x v="0"/>
    <x v="70"/>
    <x v="0"/>
    <x v="1"/>
    <s v="High-Back Leather Manager's Chair"/>
    <x v="72"/>
    <n v="8"/>
    <n v="0.2"/>
    <n v="-114.3912"/>
  </r>
  <r>
    <n v="74"/>
    <x v="33"/>
    <x v="1"/>
    <x v="33"/>
    <d v="2012-05-02T00:00:00"/>
    <s v="Standard Class"/>
    <s v="JE-15745"/>
    <s v="Joel Eaton"/>
    <x v="0"/>
    <s v="United States"/>
    <s v="Memphis"/>
    <x v="18"/>
    <n v="38109"/>
    <x v="0"/>
    <x v="71"/>
    <x v="0"/>
    <x v="5"/>
    <s v="Tenex Traditional Chairmats for Medium Pile Carpet, Standard Lip, 36&quot; x 48&quot;"/>
    <x v="73"/>
    <n v="2"/>
    <n v="0.2"/>
    <n v="1.2130000000000001"/>
  </r>
  <r>
    <n v="75"/>
    <x v="33"/>
    <x v="1"/>
    <x v="33"/>
    <d v="2012-05-02T00:00:00"/>
    <s v="Standard Class"/>
    <s v="JE-15745"/>
    <s v="Joel Eaton"/>
    <x v="0"/>
    <s v="United States"/>
    <s v="Memphis"/>
    <x v="18"/>
    <n v="38109"/>
    <x v="0"/>
    <x v="72"/>
    <x v="1"/>
    <x v="4"/>
    <s v="Safco Industrial Wire Shelving System"/>
    <x v="74"/>
    <n v="1"/>
    <n v="0.2"/>
    <n v="-18.196000000000002"/>
  </r>
  <r>
    <n v="76"/>
    <x v="34"/>
    <x v="3"/>
    <x v="34"/>
    <d v="2014-12-12T00:00:00"/>
    <s v="First Class"/>
    <s v="KB-16600"/>
    <s v="Ken Brennan"/>
    <x v="1"/>
    <s v="United States"/>
    <s v="Houston"/>
    <x v="5"/>
    <n v="77041"/>
    <x v="2"/>
    <x v="73"/>
    <x v="1"/>
    <x v="8"/>
    <s v="Economy Binders"/>
    <x v="75"/>
    <n v="3"/>
    <n v="0.8"/>
    <n v="-1.9343999999999999"/>
  </r>
  <r>
    <n v="77"/>
    <x v="34"/>
    <x v="3"/>
    <x v="34"/>
    <d v="2014-12-12T00:00:00"/>
    <s v="First Class"/>
    <s v="KB-16600"/>
    <s v="Ken Brennan"/>
    <x v="1"/>
    <s v="United States"/>
    <s v="Houston"/>
    <x v="5"/>
    <n v="77041"/>
    <x v="2"/>
    <x v="74"/>
    <x v="0"/>
    <x v="5"/>
    <s v="6&quot; Cubicle Wall Clock, Black"/>
    <x v="76"/>
    <n v="3"/>
    <n v="0.6"/>
    <n v="-5.8247999999999998"/>
  </r>
  <r>
    <n v="78"/>
    <x v="34"/>
    <x v="3"/>
    <x v="34"/>
    <d v="2014-12-12T00:00:00"/>
    <s v="First Class"/>
    <s v="KB-16600"/>
    <s v="Ken Brennan"/>
    <x v="1"/>
    <s v="United States"/>
    <s v="Houston"/>
    <x v="5"/>
    <n v="77041"/>
    <x v="2"/>
    <x v="75"/>
    <x v="1"/>
    <x v="4"/>
    <s v="SimpliFile Personal File, Black Granite, 15w x 6-15/16d x 11-1/4h"/>
    <x v="77"/>
    <n v="3"/>
    <n v="0.2"/>
    <n v="2.7240000000000002"/>
  </r>
  <r>
    <n v="79"/>
    <x v="35"/>
    <x v="2"/>
    <x v="35"/>
    <d v="2011-12-01T00:00:00"/>
    <s v="Second Class"/>
    <s v="JE-15745"/>
    <s v="Joel Eaton"/>
    <x v="0"/>
    <s v="United States"/>
    <s v="Houston"/>
    <x v="5"/>
    <n v="77070"/>
    <x v="2"/>
    <x v="76"/>
    <x v="0"/>
    <x v="5"/>
    <s v="Eldon Expressions Desk Accessory, Wood Pencil Holder, Oak"/>
    <x v="78"/>
    <n v="5"/>
    <n v="0.6"/>
    <n v="-14.475"/>
  </r>
  <r>
    <n v="80"/>
    <x v="36"/>
    <x v="0"/>
    <x v="1"/>
    <d v="2013-06-16T00:00:00"/>
    <s v="First Class"/>
    <s v="SC-20770"/>
    <s v="Stewart Carmichael"/>
    <x v="1"/>
    <s v="United States"/>
    <s v="Decatur"/>
    <x v="19"/>
    <n v="35601"/>
    <x v="0"/>
    <x v="77"/>
    <x v="1"/>
    <x v="9"/>
    <s v="1.7 Cubic Foot Compact &quot;Cube&quot; Office Refrigerators"/>
    <x v="79"/>
    <n v="1"/>
    <n v="0"/>
    <n v="56.203200000000002"/>
  </r>
  <r>
    <n v="81"/>
    <x v="36"/>
    <x v="0"/>
    <x v="1"/>
    <d v="2013-06-16T00:00:00"/>
    <s v="First Class"/>
    <s v="SC-20770"/>
    <s v="Stewart Carmichael"/>
    <x v="1"/>
    <s v="United States"/>
    <s v="Decatur"/>
    <x v="19"/>
    <n v="35601"/>
    <x v="0"/>
    <x v="78"/>
    <x v="1"/>
    <x v="8"/>
    <s v="Avery Heavy-Duty EZD Binder With Locking Rings"/>
    <x v="80"/>
    <n v="3"/>
    <n v="0"/>
    <n v="8.0351999999999997"/>
  </r>
  <r>
    <n v="82"/>
    <x v="37"/>
    <x v="2"/>
    <x v="36"/>
    <d v="2011-10-16T00:00:00"/>
    <s v="Standard Class"/>
    <s v="DN-13690"/>
    <s v="Duane Noonan"/>
    <x v="0"/>
    <s v="United States"/>
    <s v="San Francisco"/>
    <x v="1"/>
    <n v="94122"/>
    <x v="1"/>
    <x v="79"/>
    <x v="1"/>
    <x v="6"/>
    <s v="Premium Writing Pencils, Soft, #2 by Central Association for the Blind"/>
    <x v="81"/>
    <n v="5"/>
    <n v="0"/>
    <n v="4.1719999999999997"/>
  </r>
  <r>
    <n v="83"/>
    <x v="37"/>
    <x v="2"/>
    <x v="36"/>
    <d v="2011-10-16T00:00:00"/>
    <s v="Standard Class"/>
    <s v="DN-13690"/>
    <s v="Duane Noonan"/>
    <x v="0"/>
    <s v="United States"/>
    <s v="San Francisco"/>
    <x v="1"/>
    <n v="94122"/>
    <x v="1"/>
    <x v="80"/>
    <x v="1"/>
    <x v="4"/>
    <s v="Sortfiler Multipurpose Personal File Organizer, Black"/>
    <x v="82"/>
    <n v="1"/>
    <n v="0"/>
    <n v="6.2031000000000001"/>
  </r>
  <r>
    <n v="84"/>
    <x v="38"/>
    <x v="1"/>
    <x v="37"/>
    <d v="2012-09-08T00:00:00"/>
    <s v="Standard Class"/>
    <s v="JC-16105"/>
    <s v="Julie Creighton"/>
    <x v="1"/>
    <s v="United States"/>
    <s v="Durham"/>
    <x v="3"/>
    <n v="27707"/>
    <x v="0"/>
    <x v="81"/>
    <x v="1"/>
    <x v="12"/>
    <s v="Jet-Pak Recycled Peel 'N' Seal Padded Mailers"/>
    <x v="83"/>
    <n v="7"/>
    <n v="0.2"/>
    <n v="62.807499999999997"/>
  </r>
  <r>
    <n v="85"/>
    <x v="39"/>
    <x v="3"/>
    <x v="38"/>
    <d v="2014-11-17T00:00:00"/>
    <s v="First Class"/>
    <s v="CS-12400"/>
    <s v="Christopher Schild"/>
    <x v="2"/>
    <s v="United States"/>
    <s v="Chicago"/>
    <x v="10"/>
    <n v="60623"/>
    <x v="2"/>
    <x v="82"/>
    <x v="1"/>
    <x v="4"/>
    <s v="Safco Industrial Wire Shelving"/>
    <x v="84"/>
    <n v="3"/>
    <n v="0.2"/>
    <n v="-48.954900000000002"/>
  </r>
  <r>
    <n v="86"/>
    <x v="40"/>
    <x v="3"/>
    <x v="39"/>
    <d v="2014-05-31T00:00:00"/>
    <s v="Second Class"/>
    <s v="PO-18865"/>
    <s v="Patrick O'Donnell"/>
    <x v="0"/>
    <s v="United States"/>
    <s v="Columbia"/>
    <x v="20"/>
    <n v="29203"/>
    <x v="0"/>
    <x v="83"/>
    <x v="0"/>
    <x v="1"/>
    <s v="Novimex Swivel Fabric Task Chair"/>
    <x v="85"/>
    <n v="2"/>
    <n v="0"/>
    <n v="33.215600000000002"/>
  </r>
  <r>
    <n v="87"/>
    <x v="41"/>
    <x v="3"/>
    <x v="40"/>
    <d v="2014-11-03T00:00:00"/>
    <s v="Standard Class"/>
    <s v="PG-18895"/>
    <s v="Paul Gonzalez"/>
    <x v="0"/>
    <s v="United States"/>
    <s v="Rochester"/>
    <x v="11"/>
    <n v="55901"/>
    <x v="2"/>
    <x v="84"/>
    <x v="2"/>
    <x v="11"/>
    <s v="Logitech LS21 Speaker System - PC Multimedia - 2.1-CH - Wired"/>
    <x v="86"/>
    <n v="1"/>
    <n v="0"/>
    <n v="6.7965999999999998"/>
  </r>
  <r>
    <n v="88"/>
    <x v="41"/>
    <x v="3"/>
    <x v="40"/>
    <d v="2014-11-03T00:00:00"/>
    <s v="Standard Class"/>
    <s v="PG-18895"/>
    <s v="Paul Gonzalez"/>
    <x v="0"/>
    <s v="United States"/>
    <s v="Rochester"/>
    <x v="11"/>
    <n v="55901"/>
    <x v="2"/>
    <x v="85"/>
    <x v="1"/>
    <x v="2"/>
    <s v="Avery 511"/>
    <x v="51"/>
    <n v="2"/>
    <n v="0"/>
    <n v="2.9567999999999999"/>
  </r>
  <r>
    <n v="89"/>
    <x v="42"/>
    <x v="0"/>
    <x v="41"/>
    <d v="2013-04-11T00:00:00"/>
    <s v="Second Class"/>
    <s v="GM-14455"/>
    <s v="Gary Mitchum"/>
    <x v="2"/>
    <s v="United States"/>
    <s v="Houston"/>
    <x v="5"/>
    <n v="77095"/>
    <x v="2"/>
    <x v="86"/>
    <x v="1"/>
    <x v="4"/>
    <s v="Eldon Portable Mobile Manager"/>
    <x v="87"/>
    <n v="7"/>
    <n v="0.2"/>
    <n v="13.857200000000001"/>
  </r>
  <r>
    <n v="90"/>
    <x v="43"/>
    <x v="0"/>
    <x v="42"/>
    <d v="2013-09-23T00:00:00"/>
    <s v="Standard Class"/>
    <s v="JS-15685"/>
    <s v="Jim Sink"/>
    <x v="1"/>
    <s v="United States"/>
    <s v="Los Angeles"/>
    <x v="1"/>
    <n v="90036"/>
    <x v="1"/>
    <x v="87"/>
    <x v="1"/>
    <x v="6"/>
    <s v="Turquoise Lead Holder with Pocket Clip"/>
    <x v="88"/>
    <n v="3"/>
    <n v="0"/>
    <n v="6.633"/>
  </r>
  <r>
    <n v="91"/>
    <x v="43"/>
    <x v="0"/>
    <x v="42"/>
    <d v="2013-09-23T00:00:00"/>
    <s v="Standard Class"/>
    <s v="JS-15685"/>
    <s v="Jim Sink"/>
    <x v="1"/>
    <s v="United States"/>
    <s v="Los Angeles"/>
    <x v="1"/>
    <n v="90036"/>
    <x v="1"/>
    <x v="40"/>
    <x v="2"/>
    <x v="7"/>
    <s v="Panasonic Kx-TS550"/>
    <x v="89"/>
    <n v="2"/>
    <n v="0.2"/>
    <n v="8.2782"/>
  </r>
  <r>
    <n v="92"/>
    <x v="43"/>
    <x v="0"/>
    <x v="42"/>
    <d v="2013-09-23T00:00:00"/>
    <s v="Standard Class"/>
    <s v="JS-15685"/>
    <s v="Jim Sink"/>
    <x v="1"/>
    <s v="United States"/>
    <s v="Los Angeles"/>
    <x v="1"/>
    <n v="90036"/>
    <x v="1"/>
    <x v="88"/>
    <x v="1"/>
    <x v="10"/>
    <s v="Xerox 1995"/>
    <x v="90"/>
    <n v="1"/>
    <n v="0"/>
    <n v="3.1103999999999998"/>
  </r>
  <r>
    <n v="93"/>
    <x v="44"/>
    <x v="1"/>
    <x v="43"/>
    <d v="2012-02-05T00:00:00"/>
    <s v="Second Class"/>
    <s v="KB-16315"/>
    <s v="Karl Braun"/>
    <x v="0"/>
    <s v="United States"/>
    <s v="Minneapolis"/>
    <x v="11"/>
    <n v="55407"/>
    <x v="2"/>
    <x v="89"/>
    <x v="1"/>
    <x v="10"/>
    <s v="Xerox 1999"/>
    <x v="91"/>
    <n v="2"/>
    <n v="0"/>
    <n v="6.2207999999999997"/>
  </r>
  <r>
    <n v="94"/>
    <x v="44"/>
    <x v="1"/>
    <x v="43"/>
    <d v="2012-02-05T00:00:00"/>
    <s v="Second Class"/>
    <s v="KB-16315"/>
    <s v="Karl Braun"/>
    <x v="0"/>
    <s v="United States"/>
    <s v="Minneapolis"/>
    <x v="11"/>
    <n v="55407"/>
    <x v="2"/>
    <x v="90"/>
    <x v="0"/>
    <x v="5"/>
    <s v="Seth Thomas 13 1/2&quot; Wall Clock"/>
    <x v="92"/>
    <n v="3"/>
    <n v="0"/>
    <n v="16.535399999999999"/>
  </r>
  <r>
    <n v="95"/>
    <x v="44"/>
    <x v="1"/>
    <x v="43"/>
    <d v="2012-02-05T00:00:00"/>
    <s v="Second Class"/>
    <s v="KB-16315"/>
    <s v="Karl Braun"/>
    <x v="0"/>
    <s v="United States"/>
    <s v="Minneapolis"/>
    <x v="11"/>
    <n v="55407"/>
    <x v="2"/>
    <x v="91"/>
    <x v="1"/>
    <x v="8"/>
    <s v="Ibico Standard Transparent Covers"/>
    <x v="93"/>
    <n v="2"/>
    <n v="0"/>
    <n v="16.150400000000001"/>
  </r>
  <r>
    <n v="96"/>
    <x v="45"/>
    <x v="3"/>
    <x v="44"/>
    <d v="2014-11-13T00:00:00"/>
    <s v="Standard Class"/>
    <s v="RB-19705"/>
    <s v="Roger Barcio"/>
    <x v="2"/>
    <s v="United States"/>
    <s v="Portland"/>
    <x v="21"/>
    <n v="97206"/>
    <x v="1"/>
    <x v="92"/>
    <x v="1"/>
    <x v="8"/>
    <s v="Flexible Leather- Look Classic Collection Ring Binder"/>
    <x v="94"/>
    <n v="1"/>
    <n v="0.7"/>
    <n v="-3.7879999999999998"/>
  </r>
  <r>
    <n v="97"/>
    <x v="46"/>
    <x v="3"/>
    <x v="45"/>
    <d v="2014-11-12T00:00:00"/>
    <s v="Second Class"/>
    <s v="PN-18775"/>
    <s v="Parhena Norris"/>
    <x v="2"/>
    <s v="United States"/>
    <s v="New York City"/>
    <x v="15"/>
    <n v="10009"/>
    <x v="3"/>
    <x v="93"/>
    <x v="0"/>
    <x v="5"/>
    <s v="9-3/4 Diameter Round Wall Clock"/>
    <x v="95"/>
    <n v="7"/>
    <n v="0"/>
    <n v="40.5426"/>
  </r>
  <r>
    <n v="98"/>
    <x v="47"/>
    <x v="3"/>
    <x v="46"/>
    <d v="2014-06-21T00:00:00"/>
    <s v="First Class"/>
    <s v="KD-16345"/>
    <s v="Katherine Ducich"/>
    <x v="0"/>
    <s v="United States"/>
    <s v="San Francisco"/>
    <x v="1"/>
    <n v="94122"/>
    <x v="1"/>
    <x v="94"/>
    <x v="1"/>
    <x v="8"/>
    <s v="Trimflex Flexible Post Binders"/>
    <x v="96"/>
    <n v="3"/>
    <n v="0.2"/>
    <n v="17.959199999999999"/>
  </r>
  <r>
    <n v="99"/>
    <x v="48"/>
    <x v="0"/>
    <x v="47"/>
    <d v="2013-09-12T00:00:00"/>
    <s v="Standard Class"/>
    <s v="ER-13855"/>
    <s v="Elpida Rittenbach"/>
    <x v="1"/>
    <s v="United States"/>
    <s v="Saint Paul"/>
    <x v="11"/>
    <n v="55106"/>
    <x v="2"/>
    <x v="95"/>
    <x v="1"/>
    <x v="9"/>
    <s v="Fellowes Basic Home/Office Series Surge Protectors"/>
    <x v="42"/>
    <n v="6"/>
    <n v="0"/>
    <n v="22.5852"/>
  </r>
  <r>
    <n v="100"/>
    <x v="49"/>
    <x v="0"/>
    <x v="48"/>
    <d v="2013-09-03T00:00:00"/>
    <s v="Standard Class"/>
    <s v="RB-19465"/>
    <s v="Rick Bensley"/>
    <x v="2"/>
    <s v="United States"/>
    <s v="Chicago"/>
    <x v="10"/>
    <n v="60610"/>
    <x v="2"/>
    <x v="96"/>
    <x v="1"/>
    <x v="10"/>
    <s v="Avery Personal Creations Heavyweight Cards"/>
    <x v="97"/>
    <n v="7"/>
    <n v="0.2"/>
    <n v="22.618400000000001"/>
  </r>
  <r>
    <n v="101"/>
    <x v="49"/>
    <x v="0"/>
    <x v="48"/>
    <d v="2013-09-03T00:00:00"/>
    <s v="Standard Class"/>
    <s v="RB-19465"/>
    <s v="Rick Bensley"/>
    <x v="2"/>
    <s v="United States"/>
    <s v="Chicago"/>
    <x v="10"/>
    <n v="60610"/>
    <x v="2"/>
    <x v="97"/>
    <x v="2"/>
    <x v="11"/>
    <s v="SanDisk Ultra 64 GB MicroSDHC Class 10 Memory Card"/>
    <x v="98"/>
    <n v="3"/>
    <n v="0.2"/>
    <n v="-10.7973"/>
  </r>
  <r>
    <n v="102"/>
    <x v="49"/>
    <x v="0"/>
    <x v="48"/>
    <d v="2013-09-03T00:00:00"/>
    <s v="Standard Class"/>
    <s v="RB-19465"/>
    <s v="Rick Bensley"/>
    <x v="2"/>
    <s v="United States"/>
    <s v="Chicago"/>
    <x v="10"/>
    <n v="60610"/>
    <x v="2"/>
    <x v="98"/>
    <x v="1"/>
    <x v="8"/>
    <s v="Avery Hidden Tab Dividers for Binding Systems"/>
    <x v="99"/>
    <n v="3"/>
    <n v="0.8"/>
    <n v="-3.0396000000000001"/>
  </r>
  <r>
    <n v="103"/>
    <x v="50"/>
    <x v="0"/>
    <x v="49"/>
    <d v="2013-12-05T00:00:00"/>
    <s v="Second Class"/>
    <s v="GZ-14470"/>
    <s v="Gary Zandusky"/>
    <x v="0"/>
    <s v="United States"/>
    <s v="Rochester"/>
    <x v="11"/>
    <n v="55901"/>
    <x v="2"/>
    <x v="99"/>
    <x v="1"/>
    <x v="10"/>
    <s v="Universal Premium White Copier/Laser Paper (20Lb. and 87 Bright)"/>
    <x v="100"/>
    <n v="4"/>
    <n v="0"/>
    <n v="11.720800000000001"/>
  </r>
  <r>
    <n v="104"/>
    <x v="51"/>
    <x v="1"/>
    <x v="50"/>
    <d v="2012-11-17T00:00:00"/>
    <s v="Standard Class"/>
    <s v="LC-16870"/>
    <s v="Lena Cacioppo"/>
    <x v="0"/>
    <s v="United States"/>
    <s v="Aurora"/>
    <x v="22"/>
    <n v="80013"/>
    <x v="1"/>
    <x v="100"/>
    <x v="2"/>
    <x v="11"/>
    <s v="Logitech K350 2.4Ghz Wireless Keyboard"/>
    <x v="101"/>
    <n v="6"/>
    <n v="0.2"/>
    <n v="-26.875800000000002"/>
  </r>
  <r>
    <n v="105"/>
    <x v="51"/>
    <x v="1"/>
    <x v="50"/>
    <d v="2012-11-17T00:00:00"/>
    <s v="Standard Class"/>
    <s v="LC-16870"/>
    <s v="Lena Cacioppo"/>
    <x v="0"/>
    <s v="United States"/>
    <s v="Aurora"/>
    <x v="22"/>
    <n v="80013"/>
    <x v="1"/>
    <x v="101"/>
    <x v="0"/>
    <x v="5"/>
    <s v="Deflect-o DuraMat Lighweight, Studded, Beveled Mat for Low Pile Carpeting"/>
    <x v="102"/>
    <n v="3"/>
    <n v="0.2"/>
    <n v="-3.8384999999999998"/>
  </r>
  <r>
    <n v="106"/>
    <x v="51"/>
    <x v="1"/>
    <x v="50"/>
    <d v="2012-11-17T00:00:00"/>
    <s v="Standard Class"/>
    <s v="LC-16870"/>
    <s v="Lena Cacioppo"/>
    <x v="0"/>
    <s v="United States"/>
    <s v="Aurora"/>
    <x v="22"/>
    <n v="80013"/>
    <x v="1"/>
    <x v="102"/>
    <x v="1"/>
    <x v="8"/>
    <s v="Avery Trapezoid Ring Binder, 3&quot; Capacity, Black, 1040 sheets"/>
    <x v="103"/>
    <n v="3"/>
    <n v="0.7"/>
    <n v="-25.817399999999999"/>
  </r>
  <r>
    <n v="107"/>
    <x v="52"/>
    <x v="3"/>
    <x v="51"/>
    <d v="2014-11-29T00:00:00"/>
    <s v="Standard Class"/>
    <s v="JM-15250"/>
    <s v="Janet Martin"/>
    <x v="0"/>
    <s v="United States"/>
    <s v="Charlotte"/>
    <x v="3"/>
    <n v="28205"/>
    <x v="0"/>
    <x v="103"/>
    <x v="2"/>
    <x v="11"/>
    <s v="Memorex Mini Travel Drive 8 GB USB 2.0 Flash Drive"/>
    <x v="104"/>
    <n v="8"/>
    <n v="0.2"/>
    <n v="17.601600000000001"/>
  </r>
  <r>
    <n v="108"/>
    <x v="52"/>
    <x v="3"/>
    <x v="51"/>
    <d v="2014-11-29T00:00:00"/>
    <s v="Standard Class"/>
    <s v="JM-15250"/>
    <s v="Janet Martin"/>
    <x v="0"/>
    <s v="United States"/>
    <s v="Charlotte"/>
    <x v="3"/>
    <n v="28205"/>
    <x v="0"/>
    <x v="104"/>
    <x v="2"/>
    <x v="7"/>
    <s v="Speck Products Candyshell Flip Case"/>
    <x v="105"/>
    <n v="1"/>
    <n v="0.2"/>
    <n v="2.0994000000000002"/>
  </r>
  <r>
    <n v="109"/>
    <x v="52"/>
    <x v="3"/>
    <x v="51"/>
    <d v="2014-11-29T00:00:00"/>
    <s v="Standard Class"/>
    <s v="JM-15250"/>
    <s v="Janet Martin"/>
    <x v="0"/>
    <s v="United States"/>
    <s v="Charlotte"/>
    <x v="3"/>
    <n v="28205"/>
    <x v="0"/>
    <x v="105"/>
    <x v="1"/>
    <x v="6"/>
    <s v="Newell Chalk Holder"/>
    <x v="106"/>
    <n v="1"/>
    <n v="0.2"/>
    <n v="1.0738000000000001"/>
  </r>
  <r>
    <n v="110"/>
    <x v="53"/>
    <x v="1"/>
    <x v="52"/>
    <d v="2012-10-20T00:00:00"/>
    <s v="Standard Class"/>
    <s v="PA-19060"/>
    <s v="Pete Armstrong"/>
    <x v="2"/>
    <s v="United States"/>
    <s v="Orland Park"/>
    <x v="10"/>
    <n v="60462"/>
    <x v="2"/>
    <x v="106"/>
    <x v="2"/>
    <x v="11"/>
    <s v="Logitech Gaming G510s - Keyboard"/>
    <x v="107"/>
    <n v="5"/>
    <n v="0.2"/>
    <n v="67.992000000000004"/>
  </r>
  <r>
    <n v="111"/>
    <x v="54"/>
    <x v="3"/>
    <x v="53"/>
    <d v="2014-12-31T00:00:00"/>
    <s v="Standard Class"/>
    <s v="CV-12805"/>
    <s v="Cynthia Voltz"/>
    <x v="1"/>
    <s v="United States"/>
    <s v="New York City"/>
    <x v="15"/>
    <n v="10035"/>
    <x v="3"/>
    <x v="107"/>
    <x v="0"/>
    <x v="5"/>
    <s v="Magnifier Swing Arm Lamp"/>
    <x v="108"/>
    <n v="2"/>
    <n v="0"/>
    <n v="10.909599999999999"/>
  </r>
  <r>
    <n v="112"/>
    <x v="55"/>
    <x v="0"/>
    <x v="54"/>
    <d v="2013-11-11T00:00:00"/>
    <s v="Standard Class"/>
    <s v="CL-12565"/>
    <s v="Clay Ludtke"/>
    <x v="0"/>
    <s v="United States"/>
    <s v="Urbandale"/>
    <x v="23"/>
    <n v="50322"/>
    <x v="2"/>
    <x v="108"/>
    <x v="1"/>
    <x v="6"/>
    <s v="Hunt PowerHouse Electric Pencil Sharpener, Blue"/>
    <x v="109"/>
    <n v="2"/>
    <n v="0"/>
    <n v="22.788"/>
  </r>
  <r>
    <n v="113"/>
    <x v="55"/>
    <x v="0"/>
    <x v="54"/>
    <d v="2013-11-11T00:00:00"/>
    <s v="Standard Class"/>
    <s v="CL-12565"/>
    <s v="Clay Ludtke"/>
    <x v="0"/>
    <s v="United States"/>
    <s v="Urbandale"/>
    <x v="23"/>
    <n v="50322"/>
    <x v="2"/>
    <x v="109"/>
    <x v="1"/>
    <x v="8"/>
    <s v="Avery Durable Plastic 1&quot; Binders"/>
    <x v="77"/>
    <n v="6"/>
    <n v="0"/>
    <n v="13.3476"/>
  </r>
  <r>
    <n v="114"/>
    <x v="56"/>
    <x v="2"/>
    <x v="55"/>
    <d v="2011-08-27T00:00:00"/>
    <s v="Second Class"/>
    <s v="RC-19960"/>
    <s v="Ryan Crowe"/>
    <x v="0"/>
    <s v="United States"/>
    <s v="Columbus"/>
    <x v="24"/>
    <n v="43229"/>
    <x v="3"/>
    <x v="110"/>
    <x v="1"/>
    <x v="13"/>
    <s v="OIC Colored Binder Clips, Assorted Sizes"/>
    <x v="110"/>
    <n v="14"/>
    <n v="0.2"/>
    <n v="14.534800000000001"/>
  </r>
  <r>
    <n v="115"/>
    <x v="56"/>
    <x v="2"/>
    <x v="55"/>
    <d v="2011-08-27T00:00:00"/>
    <s v="Second Class"/>
    <s v="RC-19960"/>
    <s v="Ryan Crowe"/>
    <x v="0"/>
    <s v="United States"/>
    <s v="Columbus"/>
    <x v="24"/>
    <n v="43229"/>
    <x v="3"/>
    <x v="111"/>
    <x v="1"/>
    <x v="12"/>
    <s v="Redi-Strip #10 Envelopes, 4 1/8 x 9 1/2"/>
    <x v="111"/>
    <n v="2"/>
    <n v="0.2"/>
    <n v="1.6519999999999999"/>
  </r>
  <r>
    <n v="116"/>
    <x v="56"/>
    <x v="2"/>
    <x v="55"/>
    <d v="2011-08-27T00:00:00"/>
    <s v="Second Class"/>
    <s v="RC-19960"/>
    <s v="Ryan Crowe"/>
    <x v="0"/>
    <s v="United States"/>
    <s v="Columbus"/>
    <x v="24"/>
    <n v="43229"/>
    <x v="3"/>
    <x v="112"/>
    <x v="1"/>
    <x v="10"/>
    <s v="Xerox 1921"/>
    <x v="112"/>
    <n v="3"/>
    <n v="0.2"/>
    <n v="7.4924999999999997"/>
  </r>
  <r>
    <n v="117"/>
    <x v="56"/>
    <x v="2"/>
    <x v="55"/>
    <d v="2011-08-27T00:00:00"/>
    <s v="Second Class"/>
    <s v="RC-19960"/>
    <s v="Ryan Crowe"/>
    <x v="0"/>
    <s v="United States"/>
    <s v="Columbus"/>
    <x v="24"/>
    <n v="43229"/>
    <x v="3"/>
    <x v="113"/>
    <x v="1"/>
    <x v="12"/>
    <s v="Tyvek Top-Opening Peel &amp; Seel Envelopes, Plain White"/>
    <x v="113"/>
    <n v="6"/>
    <n v="0.2"/>
    <n v="44.031599999999997"/>
  </r>
  <r>
    <n v="118"/>
    <x v="57"/>
    <x v="1"/>
    <x v="56"/>
    <d v="2012-03-06T00:00:00"/>
    <s v="Standard Class"/>
    <s v="DK-13090"/>
    <s v="Dave Kipp"/>
    <x v="0"/>
    <s v="United States"/>
    <s v="Seattle"/>
    <x v="4"/>
    <n v="98103"/>
    <x v="1"/>
    <x v="114"/>
    <x v="0"/>
    <x v="3"/>
    <s v="Hon Racetrack Conference Tables"/>
    <x v="114"/>
    <n v="3"/>
    <n v="0"/>
    <n v="165.38130000000001"/>
  </r>
  <r>
    <n v="119"/>
    <x v="58"/>
    <x v="1"/>
    <x v="57"/>
    <d v="2012-04-10T00:00:00"/>
    <s v="Standard Class"/>
    <s v="GG-14650"/>
    <s v="Greg Guthrie"/>
    <x v="1"/>
    <s v="United States"/>
    <s v="Bristol"/>
    <x v="18"/>
    <n v="37620"/>
    <x v="0"/>
    <x v="115"/>
    <x v="1"/>
    <x v="8"/>
    <s v="GBC DocuBind 300 Electric Binding Machine"/>
    <x v="115"/>
    <n v="1"/>
    <n v="0.7"/>
    <n v="-115.71559999999999"/>
  </r>
  <r>
    <n v="120"/>
    <x v="59"/>
    <x v="0"/>
    <x v="1"/>
    <d v="2013-06-16T00:00:00"/>
    <s v="First Class"/>
    <s v="SC-20725"/>
    <s v="Steven Cartwright"/>
    <x v="0"/>
    <s v="United States"/>
    <s v="Wilmington"/>
    <x v="13"/>
    <n v="19805"/>
    <x v="3"/>
    <x v="116"/>
    <x v="0"/>
    <x v="5"/>
    <s v="Artistic Insta-Plaque"/>
    <x v="116"/>
    <n v="3"/>
    <n v="0"/>
    <n v="18.345600000000001"/>
  </r>
  <r>
    <n v="121"/>
    <x v="59"/>
    <x v="0"/>
    <x v="1"/>
    <d v="2013-06-16T00:00:00"/>
    <s v="First Class"/>
    <s v="SC-20725"/>
    <s v="Steven Cartwright"/>
    <x v="0"/>
    <s v="United States"/>
    <s v="Wilmington"/>
    <x v="13"/>
    <n v="19805"/>
    <x v="3"/>
    <x v="8"/>
    <x v="1"/>
    <x v="8"/>
    <s v="DXL Angle-View Binders with Locking Rings by Samsill"/>
    <x v="117"/>
    <n v="4"/>
    <n v="0"/>
    <n v="13.878"/>
  </r>
  <r>
    <n v="122"/>
    <x v="59"/>
    <x v="0"/>
    <x v="1"/>
    <d v="2013-06-16T00:00:00"/>
    <s v="First Class"/>
    <s v="SC-20725"/>
    <s v="Steven Cartwright"/>
    <x v="0"/>
    <s v="United States"/>
    <s v="Wilmington"/>
    <x v="13"/>
    <n v="19805"/>
    <x v="3"/>
    <x v="117"/>
    <x v="1"/>
    <x v="4"/>
    <s v="Companion Letter/Legal File, Black"/>
    <x v="118"/>
    <n v="6"/>
    <n v="0"/>
    <n v="63.436799999999998"/>
  </r>
  <r>
    <n v="123"/>
    <x v="59"/>
    <x v="0"/>
    <x v="1"/>
    <d v="2013-06-16T00:00:00"/>
    <s v="First Class"/>
    <s v="SC-20725"/>
    <s v="Steven Cartwright"/>
    <x v="0"/>
    <s v="United States"/>
    <s v="Wilmington"/>
    <x v="13"/>
    <n v="19805"/>
    <x v="3"/>
    <x v="118"/>
    <x v="1"/>
    <x v="12"/>
    <s v="Globe Weis Peel &amp; Seel First Class Envelopes"/>
    <x v="119"/>
    <n v="9"/>
    <n v="0"/>
    <n v="51.759"/>
  </r>
  <r>
    <n v="124"/>
    <x v="59"/>
    <x v="0"/>
    <x v="1"/>
    <d v="2013-06-16T00:00:00"/>
    <s v="First Class"/>
    <s v="SC-20725"/>
    <s v="Steven Cartwright"/>
    <x v="0"/>
    <s v="United States"/>
    <s v="Wilmington"/>
    <x v="13"/>
    <n v="19805"/>
    <x v="3"/>
    <x v="119"/>
    <x v="2"/>
    <x v="7"/>
    <s v="KLD Oscar II Style Snap-on Ultra Thin Side Flip Synthetic Leather Cover Case for HTC One HTC M7"/>
    <x v="120"/>
    <n v="7"/>
    <n v="0"/>
    <n v="19.7316"/>
  </r>
  <r>
    <n v="125"/>
    <x v="60"/>
    <x v="2"/>
    <x v="58"/>
    <d v="2011-12-28T00:00:00"/>
    <s v="Second Class"/>
    <s v="AD-10180"/>
    <s v="Alan Dominguez"/>
    <x v="2"/>
    <s v="United States"/>
    <s v="Houston"/>
    <x v="5"/>
    <n v="77041"/>
    <x v="2"/>
    <x v="120"/>
    <x v="0"/>
    <x v="1"/>
    <s v="Global Deluxe High-Back Manager's Chair"/>
    <x v="121"/>
    <n v="3"/>
    <n v="0.3"/>
    <n v="-8.5793999999999997"/>
  </r>
  <r>
    <n v="126"/>
    <x v="61"/>
    <x v="2"/>
    <x v="59"/>
    <d v="2011-09-25T00:00:00"/>
    <s v="Standard Class"/>
    <s v="PF-19165"/>
    <s v="Philip Fox"/>
    <x v="0"/>
    <s v="United States"/>
    <s v="Bloomington"/>
    <x v="10"/>
    <n v="61701"/>
    <x v="2"/>
    <x v="121"/>
    <x v="0"/>
    <x v="3"/>
    <s v="Bevis 44 x 96 Conference Tables"/>
    <x v="122"/>
    <n v="6"/>
    <n v="0.5"/>
    <n v="-407.68200000000002"/>
  </r>
  <r>
    <n v="127"/>
    <x v="62"/>
    <x v="3"/>
    <x v="60"/>
    <d v="2014-11-13T00:00:00"/>
    <s v="Standard Class"/>
    <s v="TS-21610"/>
    <s v="Troy Staebel"/>
    <x v="0"/>
    <s v="United States"/>
    <s v="Phoenix"/>
    <x v="16"/>
    <n v="85023"/>
    <x v="1"/>
    <x v="122"/>
    <x v="1"/>
    <x v="8"/>
    <s v="Avery Durable Slant Ring Binders, No Labels"/>
    <x v="123"/>
    <n v="2"/>
    <n v="0.7"/>
    <n v="-1.8308"/>
  </r>
  <r>
    <n v="128"/>
    <x v="62"/>
    <x v="3"/>
    <x v="60"/>
    <d v="2014-11-13T00:00:00"/>
    <s v="Standard Class"/>
    <s v="TS-21610"/>
    <s v="Troy Staebel"/>
    <x v="0"/>
    <s v="United States"/>
    <s v="Phoenix"/>
    <x v="16"/>
    <n v="85023"/>
    <x v="1"/>
    <x v="123"/>
    <x v="1"/>
    <x v="4"/>
    <s v="Trav-L-File Heavy-Duty Shuttle II, Black"/>
    <x v="124"/>
    <n v="7"/>
    <n v="0.2"/>
    <n v="30.498999999999999"/>
  </r>
  <r>
    <n v="129"/>
    <x v="63"/>
    <x v="0"/>
    <x v="61"/>
    <d v="2013-11-11T00:00:00"/>
    <s v="Second Class"/>
    <s v="LS-16975"/>
    <s v="Lindsay Shagiari"/>
    <x v="2"/>
    <s v="United States"/>
    <s v="Los Angeles"/>
    <x v="1"/>
    <n v="90004"/>
    <x v="1"/>
    <x v="64"/>
    <x v="0"/>
    <x v="1"/>
    <s v="Global Task Chair, Black"/>
    <x v="125"/>
    <n v="2"/>
    <n v="0.2"/>
    <n v="-9.1601999999999997"/>
  </r>
  <r>
    <n v="130"/>
    <x v="63"/>
    <x v="0"/>
    <x v="61"/>
    <d v="2013-11-11T00:00:00"/>
    <s v="Second Class"/>
    <s v="LS-16975"/>
    <s v="Lindsay Shagiari"/>
    <x v="2"/>
    <s v="United States"/>
    <s v="Los Angeles"/>
    <x v="1"/>
    <n v="90004"/>
    <x v="1"/>
    <x v="124"/>
    <x v="0"/>
    <x v="5"/>
    <s v="Eldon Cleatmat Plus Chair Mats for High Pile Carpets"/>
    <x v="126"/>
    <n v="3"/>
    <n v="0"/>
    <n v="26.241599999999998"/>
  </r>
  <r>
    <n v="131"/>
    <x v="64"/>
    <x v="3"/>
    <x v="62"/>
    <d v="2014-02-06T00:00:00"/>
    <s v="First Class"/>
    <s v="DW-13585"/>
    <s v="Dorothy Wardle"/>
    <x v="1"/>
    <s v="United States"/>
    <s v="Columbus"/>
    <x v="24"/>
    <n v="43229"/>
    <x v="3"/>
    <x v="125"/>
    <x v="2"/>
    <x v="7"/>
    <s v="Anker 36W 4-Port USB Wall Charger Travel Power Adapter for iPhone 5s 5c 5"/>
    <x v="127"/>
    <n v="5"/>
    <n v="0.4"/>
    <n v="-11.994"/>
  </r>
  <r>
    <n v="132"/>
    <x v="64"/>
    <x v="3"/>
    <x v="62"/>
    <d v="2014-02-06T00:00:00"/>
    <s v="First Class"/>
    <s v="DW-13585"/>
    <s v="Dorothy Wardle"/>
    <x v="1"/>
    <s v="United States"/>
    <s v="Columbus"/>
    <x v="24"/>
    <n v="43229"/>
    <x v="3"/>
    <x v="126"/>
    <x v="1"/>
    <x v="10"/>
    <s v="Xerox 1916"/>
    <x v="128"/>
    <n v="2"/>
    <n v="0.2"/>
    <n v="29.364000000000001"/>
  </r>
  <r>
    <n v="133"/>
    <x v="64"/>
    <x v="3"/>
    <x v="62"/>
    <d v="2014-02-06T00:00:00"/>
    <s v="First Class"/>
    <s v="DW-13585"/>
    <s v="Dorothy Wardle"/>
    <x v="1"/>
    <s v="United States"/>
    <s v="Columbus"/>
    <x v="24"/>
    <n v="43229"/>
    <x v="3"/>
    <x v="127"/>
    <x v="1"/>
    <x v="13"/>
    <s v="Staples"/>
    <x v="129"/>
    <n v="9"/>
    <n v="0.2"/>
    <n v="6.9732000000000003"/>
  </r>
  <r>
    <n v="134"/>
    <x v="65"/>
    <x v="0"/>
    <x v="63"/>
    <d v="2013-10-20T00:00:00"/>
    <s v="Standard Class"/>
    <s v="LC-16885"/>
    <s v="Lena Creighton"/>
    <x v="0"/>
    <s v="United States"/>
    <s v="Roseville"/>
    <x v="1"/>
    <n v="95661"/>
    <x v="1"/>
    <x v="128"/>
    <x v="1"/>
    <x v="10"/>
    <s v="Xerox 195"/>
    <x v="130"/>
    <n v="3"/>
    <n v="0"/>
    <n v="9.6191999999999993"/>
  </r>
  <r>
    <n v="135"/>
    <x v="65"/>
    <x v="0"/>
    <x v="63"/>
    <d v="2013-10-20T00:00:00"/>
    <s v="Standard Class"/>
    <s v="LC-16885"/>
    <s v="Lena Creighton"/>
    <x v="0"/>
    <s v="United States"/>
    <s v="Roseville"/>
    <x v="1"/>
    <n v="95661"/>
    <x v="1"/>
    <x v="129"/>
    <x v="1"/>
    <x v="10"/>
    <s v="Xerox 1880"/>
    <x v="131"/>
    <n v="1"/>
    <n v="0"/>
    <n v="16.6568"/>
  </r>
  <r>
    <n v="136"/>
    <x v="65"/>
    <x v="0"/>
    <x v="63"/>
    <d v="2013-10-20T00:00:00"/>
    <s v="Standard Class"/>
    <s v="LC-16885"/>
    <s v="Lena Creighton"/>
    <x v="0"/>
    <s v="United States"/>
    <s v="Roseville"/>
    <x v="1"/>
    <n v="95661"/>
    <x v="1"/>
    <x v="130"/>
    <x v="1"/>
    <x v="6"/>
    <s v="Sanford Colorific Colored Pencils, 12/Box"/>
    <x v="132"/>
    <n v="4"/>
    <n v="0"/>
    <n v="3.456"/>
  </r>
  <r>
    <n v="137"/>
    <x v="65"/>
    <x v="0"/>
    <x v="63"/>
    <d v="2013-10-20T00:00:00"/>
    <s v="Standard Class"/>
    <s v="LC-16885"/>
    <s v="Lena Creighton"/>
    <x v="0"/>
    <s v="United States"/>
    <s v="Roseville"/>
    <x v="1"/>
    <n v="95661"/>
    <x v="1"/>
    <x v="131"/>
    <x v="1"/>
    <x v="13"/>
    <s v="Ideal Clamps"/>
    <x v="133"/>
    <n v="2"/>
    <n v="0"/>
    <n v="1.9698"/>
  </r>
  <r>
    <n v="138"/>
    <x v="65"/>
    <x v="0"/>
    <x v="63"/>
    <d v="2013-10-20T00:00:00"/>
    <s v="Standard Class"/>
    <s v="LC-16885"/>
    <s v="Lena Creighton"/>
    <x v="0"/>
    <s v="United States"/>
    <s v="Roseville"/>
    <x v="1"/>
    <n v="95661"/>
    <x v="1"/>
    <x v="132"/>
    <x v="1"/>
    <x v="8"/>
    <s v="GBC Wire Binding Strips"/>
    <x v="134"/>
    <n v="3"/>
    <n v="0.2"/>
    <n v="26.6616"/>
  </r>
  <r>
    <n v="139"/>
    <x v="65"/>
    <x v="0"/>
    <x v="63"/>
    <d v="2013-10-20T00:00:00"/>
    <s v="Standard Class"/>
    <s v="LC-16885"/>
    <s v="Lena Creighton"/>
    <x v="0"/>
    <s v="United States"/>
    <s v="Roseville"/>
    <x v="1"/>
    <n v="95661"/>
    <x v="1"/>
    <x v="133"/>
    <x v="1"/>
    <x v="14"/>
    <s v="Fiskars Softgrip Scissors"/>
    <x v="135"/>
    <n v="6"/>
    <n v="0"/>
    <n v="18.446400000000001"/>
  </r>
  <r>
    <n v="140"/>
    <x v="65"/>
    <x v="0"/>
    <x v="63"/>
    <d v="2013-10-20T00:00:00"/>
    <s v="Standard Class"/>
    <s v="LC-16885"/>
    <s v="Lena Creighton"/>
    <x v="0"/>
    <s v="United States"/>
    <s v="Roseville"/>
    <x v="1"/>
    <n v="95661"/>
    <x v="1"/>
    <x v="50"/>
    <x v="0"/>
    <x v="5"/>
    <s v="Longer-Life Soft White Bulbs"/>
    <x v="136"/>
    <n v="14"/>
    <n v="0"/>
    <n v="20.697600000000001"/>
  </r>
  <r>
    <n v="141"/>
    <x v="66"/>
    <x v="0"/>
    <x v="64"/>
    <d v="2013-09-08T00:00:00"/>
    <s v="Second Class"/>
    <s v="JD-15895"/>
    <s v="Jonathan Doherty"/>
    <x v="1"/>
    <s v="United States"/>
    <s v="Philadelphia"/>
    <x v="9"/>
    <n v="19140"/>
    <x v="3"/>
    <x v="28"/>
    <x v="0"/>
    <x v="5"/>
    <s v="Howard Miller 13-3/4&quot; Diameter Brushed Chrome Round Wall Clock"/>
    <x v="137"/>
    <n v="2"/>
    <n v="0.2"/>
    <n v="10.35"/>
  </r>
  <r>
    <n v="142"/>
    <x v="67"/>
    <x v="3"/>
    <x v="65"/>
    <d v="2014-09-24T00:00:00"/>
    <s v="Standard Class"/>
    <s v="SH-19975"/>
    <s v="Sally Hughsby"/>
    <x v="1"/>
    <s v="United States"/>
    <s v="San Francisco"/>
    <x v="1"/>
    <n v="94122"/>
    <x v="1"/>
    <x v="134"/>
    <x v="1"/>
    <x v="6"/>
    <s v="Newell 343"/>
    <x v="138"/>
    <n v="3"/>
    <n v="0"/>
    <n v="2.3814000000000002"/>
  </r>
  <r>
    <n v="143"/>
    <x v="67"/>
    <x v="3"/>
    <x v="65"/>
    <d v="2014-09-24T00:00:00"/>
    <s v="Standard Class"/>
    <s v="SH-19975"/>
    <s v="Sally Hughsby"/>
    <x v="1"/>
    <s v="United States"/>
    <s v="San Francisco"/>
    <x v="1"/>
    <n v="94122"/>
    <x v="1"/>
    <x v="135"/>
    <x v="1"/>
    <x v="12"/>
    <s v="Convenience Packs of Business Envelopes"/>
    <x v="139"/>
    <n v="3"/>
    <n v="0"/>
    <n v="5.1041999999999996"/>
  </r>
  <r>
    <n v="144"/>
    <x v="67"/>
    <x v="3"/>
    <x v="65"/>
    <d v="2014-09-24T00:00:00"/>
    <s v="Standard Class"/>
    <s v="SH-19975"/>
    <s v="Sally Hughsby"/>
    <x v="1"/>
    <s v="United States"/>
    <s v="San Francisco"/>
    <x v="1"/>
    <n v="94122"/>
    <x v="1"/>
    <x v="136"/>
    <x v="1"/>
    <x v="10"/>
    <s v="Xerox 1911"/>
    <x v="140"/>
    <n v="3"/>
    <n v="0"/>
    <n v="68.975999999999999"/>
  </r>
  <r>
    <n v="145"/>
    <x v="68"/>
    <x v="3"/>
    <x v="66"/>
    <d v="2014-12-28T00:00:00"/>
    <s v="Standard Class"/>
    <s v="SG-20080"/>
    <s v="Sandra Glassco"/>
    <x v="0"/>
    <s v="United States"/>
    <s v="Independence"/>
    <x v="25"/>
    <n v="64055"/>
    <x v="2"/>
    <x v="137"/>
    <x v="1"/>
    <x v="9"/>
    <s v="Sanyo 2.5 Cubic Foot Mid-Size Office Refrigerators"/>
    <x v="141"/>
    <n v="3"/>
    <n v="0"/>
    <n v="218.2518"/>
  </r>
  <r>
    <n v="146"/>
    <x v="69"/>
    <x v="1"/>
    <x v="67"/>
    <d v="2012-09-12T00:00:00"/>
    <s v="Standard Class"/>
    <s v="HA-14920"/>
    <s v="Helen Andreada"/>
    <x v="0"/>
    <s v="United States"/>
    <s v="Pasadena"/>
    <x v="1"/>
    <n v="91104"/>
    <x v="1"/>
    <x v="82"/>
    <x v="1"/>
    <x v="4"/>
    <s v="Safco Industrial Wire Shelving"/>
    <x v="142"/>
    <n v="7"/>
    <n v="0"/>
    <n v="20.157900000000001"/>
  </r>
  <r>
    <n v="147"/>
    <x v="70"/>
    <x v="2"/>
    <x v="68"/>
    <d v="2011-10-28T00:00:00"/>
    <s v="Standard Class"/>
    <s v="MG-17680"/>
    <s v="Maureen Gastineau"/>
    <x v="2"/>
    <s v="United States"/>
    <s v="Newark"/>
    <x v="24"/>
    <n v="43055"/>
    <x v="3"/>
    <x v="138"/>
    <x v="0"/>
    <x v="5"/>
    <s v="Seth Thomas 14&quot; Putty-Colored Wall Clock"/>
    <x v="143"/>
    <n v="4"/>
    <n v="0.2"/>
    <n v="12.909599999999999"/>
  </r>
  <r>
    <n v="148"/>
    <x v="71"/>
    <x v="0"/>
    <x v="5"/>
    <d v="2013-12-10T00:00:00"/>
    <s v="Standard Class"/>
    <s v="JE-16165"/>
    <s v="Justin Ellison"/>
    <x v="1"/>
    <s v="United States"/>
    <s v="Franklin"/>
    <x v="6"/>
    <n v="53132"/>
    <x v="2"/>
    <x v="139"/>
    <x v="2"/>
    <x v="7"/>
    <s v="Plantronics Cordless Phone Headset with In-line Volume - M214C"/>
    <x v="144"/>
    <n v="11"/>
    <n v="0"/>
    <n v="103.8015"/>
  </r>
  <r>
    <n v="149"/>
    <x v="71"/>
    <x v="0"/>
    <x v="5"/>
    <d v="2013-12-10T00:00:00"/>
    <s v="Standard Class"/>
    <s v="JE-16165"/>
    <s v="Justin Ellison"/>
    <x v="1"/>
    <s v="United States"/>
    <s v="Franklin"/>
    <x v="6"/>
    <n v="53132"/>
    <x v="2"/>
    <x v="140"/>
    <x v="2"/>
    <x v="7"/>
    <s v="Anker Astro 15000mAh USB Portable Charger"/>
    <x v="145"/>
    <n v="3"/>
    <n v="0"/>
    <n v="5.9988000000000001"/>
  </r>
  <r>
    <n v="150"/>
    <x v="71"/>
    <x v="0"/>
    <x v="5"/>
    <d v="2013-12-10T00:00:00"/>
    <s v="Standard Class"/>
    <s v="JE-16165"/>
    <s v="Justin Ellison"/>
    <x v="1"/>
    <s v="United States"/>
    <s v="Franklin"/>
    <x v="6"/>
    <n v="53132"/>
    <x v="2"/>
    <x v="1"/>
    <x v="0"/>
    <x v="1"/>
    <s v="Hon Deluxe Fabric Upholstered Stacking Chairs, Rounded Back"/>
    <x v="146"/>
    <n v="8"/>
    <n v="0"/>
    <n v="585.55200000000002"/>
  </r>
  <r>
    <n v="151"/>
    <x v="71"/>
    <x v="0"/>
    <x v="5"/>
    <d v="2013-12-10T00:00:00"/>
    <s v="Standard Class"/>
    <s v="JE-16165"/>
    <s v="Justin Ellison"/>
    <x v="1"/>
    <s v="United States"/>
    <s v="Franklin"/>
    <x v="6"/>
    <n v="53132"/>
    <x v="2"/>
    <x v="141"/>
    <x v="1"/>
    <x v="8"/>
    <s v="GBC Prestige Therm-A-Bind Covers"/>
    <x v="147"/>
    <n v="5"/>
    <n v="0"/>
    <n v="80.628500000000003"/>
  </r>
  <r>
    <n v="152"/>
    <x v="72"/>
    <x v="0"/>
    <x v="69"/>
    <d v="2013-03-17T00:00:00"/>
    <s v="First Class"/>
    <s v="TW-21025"/>
    <s v="Tamara Willingham"/>
    <x v="2"/>
    <s v="United States"/>
    <s v="Scottsdale"/>
    <x v="16"/>
    <n v="85254"/>
    <x v="1"/>
    <x v="142"/>
    <x v="1"/>
    <x v="9"/>
    <s v="Belkin 7 Outlet SurgeMaster Surge Protector with Phone Protection"/>
    <x v="148"/>
    <n v="5"/>
    <n v="0.2"/>
    <n v="17.765999999999998"/>
  </r>
  <r>
    <n v="153"/>
    <x v="72"/>
    <x v="0"/>
    <x v="69"/>
    <d v="2013-03-17T00:00:00"/>
    <s v="First Class"/>
    <s v="TW-21025"/>
    <s v="Tamara Willingham"/>
    <x v="2"/>
    <s v="United States"/>
    <s v="Scottsdale"/>
    <x v="16"/>
    <n v="85254"/>
    <x v="1"/>
    <x v="143"/>
    <x v="2"/>
    <x v="7"/>
    <s v="Jabra BIZ 2300 Duo QD Duo Corded Headset"/>
    <x v="149"/>
    <n v="2"/>
    <n v="0.2"/>
    <n v="15.238799999999999"/>
  </r>
  <r>
    <n v="154"/>
    <x v="73"/>
    <x v="1"/>
    <x v="70"/>
    <d v="2012-06-02T00:00:00"/>
    <s v="First Class"/>
    <s v="SP-20650"/>
    <s v="Stephanie Phelps"/>
    <x v="1"/>
    <s v="United States"/>
    <s v="San Jose"/>
    <x v="1"/>
    <n v="95123"/>
    <x v="1"/>
    <x v="144"/>
    <x v="1"/>
    <x v="10"/>
    <s v="Southworth 25% Cotton Antique Laid Paper &amp; Envelopes"/>
    <x v="150"/>
    <n v="7"/>
    <n v="0"/>
    <n v="26.271000000000001"/>
  </r>
  <r>
    <n v="155"/>
    <x v="73"/>
    <x v="1"/>
    <x v="70"/>
    <d v="2012-06-02T00:00:00"/>
    <s v="First Class"/>
    <s v="SP-20650"/>
    <s v="Stephanie Phelps"/>
    <x v="1"/>
    <s v="United States"/>
    <s v="San Jose"/>
    <x v="1"/>
    <n v="95123"/>
    <x v="1"/>
    <x v="145"/>
    <x v="1"/>
    <x v="10"/>
    <s v="Xerox 1883"/>
    <x v="151"/>
    <n v="4"/>
    <n v="0"/>
    <n v="48.539200000000001"/>
  </r>
  <r>
    <n v="156"/>
    <x v="73"/>
    <x v="1"/>
    <x v="70"/>
    <d v="2012-06-02T00:00:00"/>
    <s v="First Class"/>
    <s v="SP-20650"/>
    <s v="Stephanie Phelps"/>
    <x v="1"/>
    <s v="United States"/>
    <s v="San Jose"/>
    <x v="1"/>
    <n v="95123"/>
    <x v="1"/>
    <x v="146"/>
    <x v="1"/>
    <x v="4"/>
    <s v="Tenex Personal Project File with Scoop Front Design, Black"/>
    <x v="152"/>
    <n v="6"/>
    <n v="0"/>
    <n v="21.0288"/>
  </r>
  <r>
    <n v="157"/>
    <x v="74"/>
    <x v="1"/>
    <x v="71"/>
    <d v="2012-06-03T00:00:00"/>
    <s v="Standard Class"/>
    <s v="NK-18490"/>
    <s v="Neil Knudson"/>
    <x v="2"/>
    <s v="United States"/>
    <s v="Seattle"/>
    <x v="4"/>
    <n v="98105"/>
    <x v="1"/>
    <x v="147"/>
    <x v="1"/>
    <x v="6"/>
    <s v="Newell 311"/>
    <x v="153"/>
    <n v="3"/>
    <n v="0"/>
    <n v="1.7901"/>
  </r>
  <r>
    <n v="158"/>
    <x v="75"/>
    <x v="2"/>
    <x v="72"/>
    <d v="2011-03-06T00:00:00"/>
    <s v="Second Class"/>
    <s v="DB-13060"/>
    <s v="Dave Brooks"/>
    <x v="0"/>
    <s v="United States"/>
    <s v="Seattle"/>
    <x v="4"/>
    <n v="98115"/>
    <x v="1"/>
    <x v="120"/>
    <x v="0"/>
    <x v="1"/>
    <s v="Global Deluxe High-Back Manager's Chair"/>
    <x v="154"/>
    <n v="2"/>
    <n v="0.2"/>
    <n v="51.476399999999998"/>
  </r>
  <r>
    <n v="159"/>
    <x v="76"/>
    <x v="0"/>
    <x v="73"/>
    <d v="2013-11-25T00:00:00"/>
    <s v="Standard Class"/>
    <s v="NP-18670"/>
    <s v="Nora Paige"/>
    <x v="0"/>
    <s v="United States"/>
    <s v="Edmond"/>
    <x v="26"/>
    <n v="73034"/>
    <x v="2"/>
    <x v="148"/>
    <x v="1"/>
    <x v="2"/>
    <s v="Avery 519"/>
    <x v="2"/>
    <n v="2"/>
    <n v="0"/>
    <n v="6.8714000000000004"/>
  </r>
  <r>
    <n v="160"/>
    <x v="76"/>
    <x v="0"/>
    <x v="73"/>
    <d v="2013-11-25T00:00:00"/>
    <s v="Standard Class"/>
    <s v="NP-18670"/>
    <s v="Nora Paige"/>
    <x v="0"/>
    <s v="United States"/>
    <s v="Edmond"/>
    <x v="26"/>
    <n v="73034"/>
    <x v="2"/>
    <x v="149"/>
    <x v="2"/>
    <x v="7"/>
    <s v="Avaya 5420 Digital phone"/>
    <x v="155"/>
    <n v="7"/>
    <n v="0"/>
    <n v="236.23249999999999"/>
  </r>
  <r>
    <n v="161"/>
    <x v="77"/>
    <x v="0"/>
    <x v="74"/>
    <d v="2013-05-13T00:00:00"/>
    <s v="First Class"/>
    <s v="TT-21070"/>
    <s v="Ted Trevino"/>
    <x v="0"/>
    <s v="United States"/>
    <s v="Los Angeles"/>
    <x v="1"/>
    <n v="90045"/>
    <x v="1"/>
    <x v="150"/>
    <x v="1"/>
    <x v="10"/>
    <s v="Xerox 1920"/>
    <x v="156"/>
    <n v="1"/>
    <n v="0"/>
    <n v="2.6909999999999998"/>
  </r>
  <r>
    <n v="162"/>
    <x v="78"/>
    <x v="1"/>
    <x v="75"/>
    <d v="2012-12-31T00:00:00"/>
    <s v="Second Class"/>
    <s v="EM-13960"/>
    <s v="Eric Murdock"/>
    <x v="0"/>
    <s v="United States"/>
    <s v="Philadelphia"/>
    <x v="9"/>
    <n v="19134"/>
    <x v="3"/>
    <x v="151"/>
    <x v="2"/>
    <x v="11"/>
    <s v="Lenovo 17-Key USB Numeric Keypad"/>
    <x v="157"/>
    <n v="2"/>
    <n v="0.2"/>
    <n v="1.3595999999999999"/>
  </r>
  <r>
    <n v="163"/>
    <x v="79"/>
    <x v="0"/>
    <x v="76"/>
    <d v="2013-11-21T00:00:00"/>
    <s v="Standard Class"/>
    <s v="RD-19900"/>
    <s v="Ruben Dartt"/>
    <x v="0"/>
    <s v="United States"/>
    <s v="Carlsbad"/>
    <x v="27"/>
    <n v="88220"/>
    <x v="1"/>
    <x v="152"/>
    <x v="1"/>
    <x v="12"/>
    <s v="Staples"/>
    <x v="158"/>
    <n v="5"/>
    <n v="0"/>
    <n v="13.348000000000001"/>
  </r>
  <r>
    <n v="164"/>
    <x v="80"/>
    <x v="0"/>
    <x v="77"/>
    <d v="2013-11-12T00:00:00"/>
    <s v="Standard Class"/>
    <s v="MJ-17740"/>
    <s v="Max Jones"/>
    <x v="0"/>
    <s v="United States"/>
    <s v="Seattle"/>
    <x v="4"/>
    <n v="98115"/>
    <x v="1"/>
    <x v="153"/>
    <x v="1"/>
    <x v="8"/>
    <s v="Wilson Jones International Size A4 Ring Binders"/>
    <x v="159"/>
    <n v="2"/>
    <n v="0.2"/>
    <n v="9.6880000000000006"/>
  </r>
  <r>
    <n v="165"/>
    <x v="81"/>
    <x v="2"/>
    <x v="78"/>
    <d v="2011-09-12T00:00:00"/>
    <s v="Standard Class"/>
    <s v="BM-11140"/>
    <s v="Becky Martin"/>
    <x v="0"/>
    <s v="United States"/>
    <s v="San Antonio"/>
    <x v="5"/>
    <n v="78207"/>
    <x v="2"/>
    <x v="154"/>
    <x v="1"/>
    <x v="6"/>
    <s v="BIC Brite Liner Highlighters"/>
    <x v="160"/>
    <n v="3"/>
    <n v="0.2"/>
    <n v="2.7324000000000002"/>
  </r>
  <r>
    <n v="166"/>
    <x v="81"/>
    <x v="2"/>
    <x v="78"/>
    <d v="2011-09-12T00:00:00"/>
    <s v="Standard Class"/>
    <s v="BM-11140"/>
    <s v="Becky Martin"/>
    <x v="0"/>
    <s v="United States"/>
    <s v="San Antonio"/>
    <x v="5"/>
    <n v="78207"/>
    <x v="2"/>
    <x v="155"/>
    <x v="2"/>
    <x v="15"/>
    <s v="Lexmark MX611dhe Monochrome Laser Printer"/>
    <x v="161"/>
    <n v="8"/>
    <n v="0.4"/>
    <n v="-1359.992"/>
  </r>
  <r>
    <n v="167"/>
    <x v="81"/>
    <x v="2"/>
    <x v="78"/>
    <d v="2011-09-12T00:00:00"/>
    <s v="Standard Class"/>
    <s v="BM-11140"/>
    <s v="Becky Martin"/>
    <x v="0"/>
    <s v="United States"/>
    <s v="San Antonio"/>
    <x v="5"/>
    <n v="78207"/>
    <x v="2"/>
    <x v="156"/>
    <x v="1"/>
    <x v="4"/>
    <s v="Space Solutions HD Industrial Steel Shelving."/>
    <x v="162"/>
    <n v="3"/>
    <n v="0.2"/>
    <n v="-58.634700000000002"/>
  </r>
  <r>
    <n v="168"/>
    <x v="81"/>
    <x v="2"/>
    <x v="78"/>
    <d v="2011-09-12T00:00:00"/>
    <s v="Standard Class"/>
    <s v="BM-11140"/>
    <s v="Becky Martin"/>
    <x v="0"/>
    <s v="United States"/>
    <s v="San Antonio"/>
    <x v="5"/>
    <n v="78207"/>
    <x v="2"/>
    <x v="157"/>
    <x v="0"/>
    <x v="1"/>
    <s v="SAFCO Arco Folding Chair"/>
    <x v="163"/>
    <n v="9"/>
    <n v="0.3"/>
    <n v="-24.858000000000001"/>
  </r>
  <r>
    <n v="169"/>
    <x v="81"/>
    <x v="2"/>
    <x v="78"/>
    <d v="2011-09-12T00:00:00"/>
    <s v="Standard Class"/>
    <s v="BM-11140"/>
    <s v="Becky Martin"/>
    <x v="0"/>
    <s v="United States"/>
    <s v="San Antonio"/>
    <x v="5"/>
    <n v="78207"/>
    <x v="2"/>
    <x v="158"/>
    <x v="1"/>
    <x v="6"/>
    <s v="Sanford Liquid Accent Highlighters"/>
    <x v="164"/>
    <n v="6"/>
    <n v="0.2"/>
    <n v="6.8136000000000001"/>
  </r>
  <r>
    <n v="170"/>
    <x v="81"/>
    <x v="2"/>
    <x v="78"/>
    <d v="2011-09-12T00:00:00"/>
    <s v="Standard Class"/>
    <s v="BM-11140"/>
    <s v="Becky Martin"/>
    <x v="0"/>
    <s v="United States"/>
    <s v="San Antonio"/>
    <x v="5"/>
    <n v="78207"/>
    <x v="2"/>
    <x v="159"/>
    <x v="1"/>
    <x v="9"/>
    <s v="Kensington 7 Outlet MasterPiece Power Center"/>
    <x v="165"/>
    <n v="5"/>
    <n v="0.8"/>
    <n v="-453.84899999999999"/>
  </r>
  <r>
    <n v="171"/>
    <x v="81"/>
    <x v="2"/>
    <x v="78"/>
    <d v="2011-09-12T00:00:00"/>
    <s v="Standard Class"/>
    <s v="BM-11140"/>
    <s v="Becky Martin"/>
    <x v="0"/>
    <s v="United States"/>
    <s v="San Antonio"/>
    <x v="5"/>
    <n v="78207"/>
    <x v="2"/>
    <x v="160"/>
    <x v="2"/>
    <x v="7"/>
    <s v="JBL Micro Wireless Portable Bluetooth Speaker"/>
    <x v="166"/>
    <n v="3"/>
    <n v="0.2"/>
    <n v="8.9984999999999999"/>
  </r>
  <r>
    <n v="172"/>
    <x v="82"/>
    <x v="2"/>
    <x v="79"/>
    <d v="2011-08-09T00:00:00"/>
    <s v="Standard Class"/>
    <s v="CS-12130"/>
    <s v="Chad Sievert"/>
    <x v="0"/>
    <s v="United States"/>
    <s v="Los Angeles"/>
    <x v="1"/>
    <n v="90004"/>
    <x v="1"/>
    <x v="161"/>
    <x v="1"/>
    <x v="10"/>
    <s v="Adams Phone Message Book, Professional, 400 Message Capacity, 5 3/6” x 11”"/>
    <x v="167"/>
    <n v="3"/>
    <n v="0"/>
    <n v="9.8417999999999992"/>
  </r>
  <r>
    <n v="173"/>
    <x v="82"/>
    <x v="2"/>
    <x v="79"/>
    <d v="2011-08-09T00:00:00"/>
    <s v="Standard Class"/>
    <s v="CS-12130"/>
    <s v="Chad Sievert"/>
    <x v="0"/>
    <s v="United States"/>
    <s v="Los Angeles"/>
    <x v="1"/>
    <n v="90004"/>
    <x v="1"/>
    <x v="162"/>
    <x v="1"/>
    <x v="10"/>
    <s v="Xerox 1913"/>
    <x v="168"/>
    <n v="2"/>
    <n v="0"/>
    <n v="53.260800000000003"/>
  </r>
  <r>
    <n v="174"/>
    <x v="82"/>
    <x v="2"/>
    <x v="79"/>
    <d v="2011-08-09T00:00:00"/>
    <s v="Standard Class"/>
    <s v="CS-12130"/>
    <s v="Chad Sievert"/>
    <x v="0"/>
    <s v="United States"/>
    <s v="Los Angeles"/>
    <x v="1"/>
    <n v="90004"/>
    <x v="1"/>
    <x v="163"/>
    <x v="0"/>
    <x v="1"/>
    <s v="Global Value Steno Chair, Gray"/>
    <x v="169"/>
    <n v="7"/>
    <n v="0.2"/>
    <n v="21.259"/>
  </r>
  <r>
    <n v="175"/>
    <x v="83"/>
    <x v="2"/>
    <x v="80"/>
    <d v="2011-09-19T00:00:00"/>
    <s v="Standard Class"/>
    <s v="JB-15400"/>
    <s v="Jennifer Braxton"/>
    <x v="1"/>
    <s v="United States"/>
    <s v="Chicago"/>
    <x v="10"/>
    <n v="60623"/>
    <x v="2"/>
    <x v="164"/>
    <x v="1"/>
    <x v="9"/>
    <s v="Kensington 7 Outlet MasterPiece HOMEOFFICE Power Control Center"/>
    <x v="170"/>
    <n v="2"/>
    <n v="0.8"/>
    <n v="-131.12"/>
  </r>
  <r>
    <n v="176"/>
    <x v="83"/>
    <x v="2"/>
    <x v="80"/>
    <d v="2011-09-19T00:00:00"/>
    <s v="Standard Class"/>
    <s v="JB-15400"/>
    <s v="Jennifer Braxton"/>
    <x v="1"/>
    <s v="United States"/>
    <s v="Chicago"/>
    <x v="10"/>
    <n v="60623"/>
    <x v="2"/>
    <x v="165"/>
    <x v="1"/>
    <x v="2"/>
    <s v="Avery 51"/>
    <x v="171"/>
    <n v="4"/>
    <n v="0.2"/>
    <n v="6.5519999999999996"/>
  </r>
  <r>
    <n v="177"/>
    <x v="84"/>
    <x v="3"/>
    <x v="81"/>
    <d v="2014-04-26T00:00:00"/>
    <s v="Second Class"/>
    <s v="SJ-20500"/>
    <s v="Shirley Jackson"/>
    <x v="0"/>
    <s v="United States"/>
    <s v="Houston"/>
    <x v="5"/>
    <n v="77036"/>
    <x v="2"/>
    <x v="166"/>
    <x v="1"/>
    <x v="9"/>
    <s v="Acco 7-Outlet Masterpiece Power Center, Wihtout Fax/Phone Line Protection"/>
    <x v="172"/>
    <n v="4"/>
    <n v="0.8"/>
    <n v="-243.16"/>
  </r>
  <r>
    <n v="178"/>
    <x v="85"/>
    <x v="1"/>
    <x v="82"/>
    <d v="2012-11-23T00:00:00"/>
    <s v="Second Class"/>
    <s v="JE-15745"/>
    <s v="Joel Eaton"/>
    <x v="0"/>
    <s v="United States"/>
    <s v="Newark"/>
    <x v="24"/>
    <n v="43055"/>
    <x v="3"/>
    <x v="167"/>
    <x v="0"/>
    <x v="1"/>
    <s v="Padded Folding Chairs, Black, 4/Carton"/>
    <x v="173"/>
    <n v="7"/>
    <n v="0.3"/>
    <n v="-11.337199999999999"/>
  </r>
  <r>
    <n v="179"/>
    <x v="85"/>
    <x v="1"/>
    <x v="82"/>
    <d v="2012-11-23T00:00:00"/>
    <s v="Second Class"/>
    <s v="JE-15745"/>
    <s v="Joel Eaton"/>
    <x v="0"/>
    <s v="United States"/>
    <s v="Newark"/>
    <x v="24"/>
    <n v="43055"/>
    <x v="3"/>
    <x v="168"/>
    <x v="1"/>
    <x v="14"/>
    <s v="Acme Rosewood Handle Letter Opener"/>
    <x v="174"/>
    <n v="5"/>
    <n v="0.2"/>
    <n v="-3.7715000000000001"/>
  </r>
  <r>
    <n v="180"/>
    <x v="86"/>
    <x v="1"/>
    <x v="83"/>
    <d v="2012-12-19T00:00:00"/>
    <s v="Standard Class"/>
    <s v="JK-15640"/>
    <s v="Jim Kriz"/>
    <x v="2"/>
    <s v="United States"/>
    <s v="New York City"/>
    <x v="15"/>
    <n v="10009"/>
    <x v="3"/>
    <x v="169"/>
    <x v="1"/>
    <x v="6"/>
    <s v="Sanford Colorific Eraseable Coloring Pencils, 12 Count"/>
    <x v="175"/>
    <n v="1"/>
    <n v="0"/>
    <n v="1.4104000000000001"/>
  </r>
  <r>
    <n v="181"/>
    <x v="87"/>
    <x v="2"/>
    <x v="29"/>
    <d v="2011-12-09T00:00:00"/>
    <s v="Second Class"/>
    <s v="DK-13150"/>
    <s v="David Kendrick"/>
    <x v="1"/>
    <s v="United States"/>
    <s v="Decatur"/>
    <x v="10"/>
    <n v="62521"/>
    <x v="2"/>
    <x v="170"/>
    <x v="1"/>
    <x v="4"/>
    <s v="Tenex File Box, Personal Filing Tote with Lid, Black"/>
    <x v="176"/>
    <n v="2"/>
    <n v="0.2"/>
    <n v="1.8612"/>
  </r>
  <r>
    <n v="182"/>
    <x v="87"/>
    <x v="2"/>
    <x v="29"/>
    <d v="2011-12-09T00:00:00"/>
    <s v="Second Class"/>
    <s v="DK-13150"/>
    <s v="David Kendrick"/>
    <x v="1"/>
    <s v="United States"/>
    <s v="Decatur"/>
    <x v="10"/>
    <n v="62521"/>
    <x v="2"/>
    <x v="171"/>
    <x v="2"/>
    <x v="11"/>
    <s v="Imation Secure+ Hardware Encrypted USB 2.0 Flash Drive; 16GB"/>
    <x v="177"/>
    <n v="7"/>
    <n v="0.2"/>
    <n v="76.639499999999998"/>
  </r>
  <r>
    <n v="183"/>
    <x v="88"/>
    <x v="2"/>
    <x v="84"/>
    <d v="2011-11-24T00:00:00"/>
    <s v="Second Class"/>
    <s v="RM-19675"/>
    <s v="Robert Marley"/>
    <x v="2"/>
    <s v="United States"/>
    <s v="Monroe"/>
    <x v="28"/>
    <n v="71203"/>
    <x v="0"/>
    <x v="172"/>
    <x v="2"/>
    <x v="7"/>
    <s v="AT&amp;T TR1909W"/>
    <x v="178"/>
    <n v="4"/>
    <n v="0"/>
    <n v="131.02959999999999"/>
  </r>
  <r>
    <n v="184"/>
    <x v="88"/>
    <x v="2"/>
    <x v="84"/>
    <d v="2011-11-24T00:00:00"/>
    <s v="Second Class"/>
    <s v="RM-19675"/>
    <s v="Robert Marley"/>
    <x v="2"/>
    <s v="United States"/>
    <s v="Monroe"/>
    <x v="28"/>
    <n v="71203"/>
    <x v="0"/>
    <x v="173"/>
    <x v="2"/>
    <x v="7"/>
    <s v="Nokia Lumia 521 (T-Mobile)"/>
    <x v="179"/>
    <n v="5"/>
    <n v="0"/>
    <n v="41.985999999999997"/>
  </r>
  <r>
    <n v="185"/>
    <x v="88"/>
    <x v="2"/>
    <x v="84"/>
    <d v="2011-11-24T00:00:00"/>
    <s v="Second Class"/>
    <s v="RM-19675"/>
    <s v="Robert Marley"/>
    <x v="2"/>
    <s v="United States"/>
    <s v="Monroe"/>
    <x v="28"/>
    <n v="71203"/>
    <x v="0"/>
    <x v="174"/>
    <x v="2"/>
    <x v="11"/>
    <s v="HP Standard 104 key PS/2 Keyboard"/>
    <x v="180"/>
    <n v="2"/>
    <n v="0"/>
    <n v="7.25"/>
  </r>
  <r>
    <n v="186"/>
    <x v="89"/>
    <x v="0"/>
    <x v="85"/>
    <d v="2013-12-03T00:00:00"/>
    <s v="Standard Class"/>
    <s v="SK-19990"/>
    <s v="Sally Knutson"/>
    <x v="0"/>
    <s v="United States"/>
    <s v="Fairfield"/>
    <x v="29"/>
    <n v="6824"/>
    <x v="3"/>
    <x v="175"/>
    <x v="1"/>
    <x v="8"/>
    <s v="Avery Poly Binder Pockets"/>
    <x v="181"/>
    <n v="2"/>
    <n v="0"/>
    <n v="3.4367999999999999"/>
  </r>
  <r>
    <n v="187"/>
    <x v="90"/>
    <x v="2"/>
    <x v="86"/>
    <d v="2011-08-30T00:00:00"/>
    <s v="Standard Class"/>
    <s v="FM-14290"/>
    <s v="Frank Merwin"/>
    <x v="2"/>
    <s v="United States"/>
    <s v="Los Angeles"/>
    <x v="1"/>
    <n v="90032"/>
    <x v="1"/>
    <x v="176"/>
    <x v="2"/>
    <x v="11"/>
    <s v="SanDisk Ultra 32 GB MicroSDHC Class 10 Memory Card"/>
    <x v="182"/>
    <n v="8"/>
    <n v="0"/>
    <n v="22.984000000000002"/>
  </r>
  <r>
    <n v="188"/>
    <x v="91"/>
    <x v="0"/>
    <x v="87"/>
    <d v="2013-07-23T00:00:00"/>
    <s v="Standard Class"/>
    <s v="AM-10360"/>
    <s v="Alice McCarthy"/>
    <x v="1"/>
    <s v="United States"/>
    <s v="Grand Prairie"/>
    <x v="5"/>
    <n v="75051"/>
    <x v="2"/>
    <x v="177"/>
    <x v="1"/>
    <x v="4"/>
    <s v="Personal Filing Tote with Lid, Black/Gray"/>
    <x v="183"/>
    <n v="3"/>
    <n v="0.2"/>
    <n v="3.7223999999999999"/>
  </r>
  <r>
    <n v="189"/>
    <x v="91"/>
    <x v="0"/>
    <x v="87"/>
    <d v="2013-07-23T00:00:00"/>
    <s v="Standard Class"/>
    <s v="AM-10360"/>
    <s v="Alice McCarthy"/>
    <x v="1"/>
    <s v="United States"/>
    <s v="Grand Prairie"/>
    <x v="5"/>
    <n v="75051"/>
    <x v="2"/>
    <x v="144"/>
    <x v="1"/>
    <x v="10"/>
    <s v="Southworth 25% Cotton Antique Laid Paper &amp; Envelopes"/>
    <x v="184"/>
    <n v="3"/>
    <n v="0.2"/>
    <n v="6.2549999999999999"/>
  </r>
  <r>
    <n v="190"/>
    <x v="92"/>
    <x v="1"/>
    <x v="88"/>
    <d v="2012-10-14T00:00:00"/>
    <s v="First Class"/>
    <s v="MP-17470"/>
    <s v="Mark Packer"/>
    <x v="2"/>
    <s v="United States"/>
    <s v="New York City"/>
    <x v="15"/>
    <n v="10035"/>
    <x v="3"/>
    <x v="178"/>
    <x v="0"/>
    <x v="0"/>
    <s v="Atlantic Metals Mobile 4-Shelf Bookcases, Custom Colors"/>
    <x v="185"/>
    <n v="4"/>
    <n v="0.2"/>
    <n v="112.392"/>
  </r>
  <r>
    <n v="191"/>
    <x v="92"/>
    <x v="1"/>
    <x v="88"/>
    <d v="2012-10-14T00:00:00"/>
    <s v="First Class"/>
    <s v="MP-17470"/>
    <s v="Mark Packer"/>
    <x v="2"/>
    <s v="United States"/>
    <s v="New York City"/>
    <x v="15"/>
    <n v="10035"/>
    <x v="3"/>
    <x v="179"/>
    <x v="2"/>
    <x v="7"/>
    <s v="I Need's 3d Hello Kitty Hybrid Silicone Case Cover for HTC One X 4g with 3d Hello Kitty Stylus Pen Green/pink"/>
    <x v="186"/>
    <n v="6"/>
    <n v="0"/>
    <n v="20.0928"/>
  </r>
  <r>
    <n v="192"/>
    <x v="92"/>
    <x v="1"/>
    <x v="88"/>
    <d v="2012-10-14T00:00:00"/>
    <s v="First Class"/>
    <s v="MP-17470"/>
    <s v="Mark Packer"/>
    <x v="2"/>
    <s v="United States"/>
    <s v="New York City"/>
    <x v="15"/>
    <n v="10035"/>
    <x v="3"/>
    <x v="180"/>
    <x v="1"/>
    <x v="10"/>
    <s v="Xerox 205"/>
    <x v="187"/>
    <n v="8"/>
    <n v="0"/>
    <n v="24.883199999999999"/>
  </r>
  <r>
    <n v="193"/>
    <x v="92"/>
    <x v="1"/>
    <x v="88"/>
    <d v="2012-10-14T00:00:00"/>
    <s v="First Class"/>
    <s v="MP-17470"/>
    <s v="Mark Packer"/>
    <x v="2"/>
    <s v="United States"/>
    <s v="New York City"/>
    <x v="15"/>
    <n v="10035"/>
    <x v="3"/>
    <x v="37"/>
    <x v="0"/>
    <x v="0"/>
    <s v="Atlantic Metals Mobile 3-Shelf Bookcases, Custom Colors"/>
    <x v="188"/>
    <n v="3"/>
    <n v="0.2"/>
    <n v="46.976399999999998"/>
  </r>
  <r>
    <n v="194"/>
    <x v="92"/>
    <x v="1"/>
    <x v="88"/>
    <d v="2012-10-14T00:00:00"/>
    <s v="First Class"/>
    <s v="MP-17470"/>
    <s v="Mark Packer"/>
    <x v="2"/>
    <s v="United States"/>
    <s v="New York City"/>
    <x v="15"/>
    <n v="10035"/>
    <x v="3"/>
    <x v="181"/>
    <x v="1"/>
    <x v="6"/>
    <s v="4009 Highlighters by Sanford"/>
    <x v="189"/>
    <n v="5"/>
    <n v="0"/>
    <n v="6.5670000000000002"/>
  </r>
  <r>
    <n v="195"/>
    <x v="93"/>
    <x v="1"/>
    <x v="89"/>
    <d v="2012-11-06T00:00:00"/>
    <s v="Standard Class"/>
    <s v="MZ-17515"/>
    <s v="Mary Zewe"/>
    <x v="1"/>
    <s v="United States"/>
    <s v="Redlands"/>
    <x v="1"/>
    <n v="92374"/>
    <x v="1"/>
    <x v="29"/>
    <x v="1"/>
    <x v="12"/>
    <s v="Poly String Tie Envelopes"/>
    <x v="190"/>
    <n v="7"/>
    <n v="0"/>
    <n v="6.7115999999999998"/>
  </r>
  <r>
    <n v="196"/>
    <x v="94"/>
    <x v="2"/>
    <x v="90"/>
    <d v="2011-03-25T00:00:00"/>
    <s v="Standard Class"/>
    <s v="CB-12025"/>
    <s v="Cassandra Brandow"/>
    <x v="0"/>
    <s v="United States"/>
    <s v="Hamilton"/>
    <x v="24"/>
    <n v="45011"/>
    <x v="3"/>
    <x v="182"/>
    <x v="1"/>
    <x v="6"/>
    <s v="Binney &amp; Smith Crayola Metallic Colored Pencils, 8-Color Set"/>
    <x v="191"/>
    <n v="2"/>
    <n v="0.2"/>
    <n v="1.2038"/>
  </r>
  <r>
    <n v="197"/>
    <x v="94"/>
    <x v="2"/>
    <x v="90"/>
    <d v="2011-03-25T00:00:00"/>
    <s v="Standard Class"/>
    <s v="CB-12025"/>
    <s v="Cassandra Brandow"/>
    <x v="0"/>
    <s v="United States"/>
    <s v="Hamilton"/>
    <x v="24"/>
    <n v="45011"/>
    <x v="3"/>
    <x v="183"/>
    <x v="1"/>
    <x v="6"/>
    <s v="Binney &amp; Smith inkTank Erasable Desk Highlighter, Chisel Tip, Yellow, 12/Box"/>
    <x v="192"/>
    <n v="3"/>
    <n v="0.2"/>
    <n v="1.5875999999999999"/>
  </r>
  <r>
    <n v="198"/>
    <x v="95"/>
    <x v="3"/>
    <x v="44"/>
    <d v="2014-11-14T00:00:00"/>
    <s v="Standard Class"/>
    <s v="VM-21685"/>
    <s v="Valerie Mitchum"/>
    <x v="2"/>
    <s v="United States"/>
    <s v="Westfield"/>
    <x v="30"/>
    <n v="7090"/>
    <x v="3"/>
    <x v="184"/>
    <x v="1"/>
    <x v="4"/>
    <s v="Decoflex Hanging Personal Folder File"/>
    <x v="193"/>
    <n v="3"/>
    <n v="0"/>
    <n v="12.0276"/>
  </r>
  <r>
    <n v="199"/>
    <x v="96"/>
    <x v="3"/>
    <x v="91"/>
    <d v="2014-07-14T00:00:00"/>
    <s v="Standard Class"/>
    <s v="FH-14365"/>
    <s v="Fred Hopkins"/>
    <x v="1"/>
    <s v="United States"/>
    <s v="Philadelphia"/>
    <x v="9"/>
    <n v="19120"/>
    <x v="3"/>
    <x v="185"/>
    <x v="1"/>
    <x v="8"/>
    <s v="Pressboard Covers with Storage Hooks, 9 1/2&quot; x 11&quot;, Light Blue"/>
    <x v="194"/>
    <n v="2"/>
    <n v="0.7"/>
    <n v="-2.2585999999999999"/>
  </r>
  <r>
    <n v="200"/>
    <x v="96"/>
    <x v="3"/>
    <x v="91"/>
    <d v="2014-07-14T00:00:00"/>
    <s v="Standard Class"/>
    <s v="FH-14365"/>
    <s v="Fred Hopkins"/>
    <x v="1"/>
    <s v="United States"/>
    <s v="Philadelphia"/>
    <x v="9"/>
    <n v="19120"/>
    <x v="3"/>
    <x v="186"/>
    <x v="1"/>
    <x v="10"/>
    <s v="Wirebound Message Books, 5-1/2 x 4 Forms, 2 or 4 Forms per Page"/>
    <x v="195"/>
    <n v="3"/>
    <n v="0.2"/>
    <n v="5.8202999999999996"/>
  </r>
  <r>
    <n v="201"/>
    <x v="97"/>
    <x v="3"/>
    <x v="92"/>
    <d v="2014-06-30T00:00:00"/>
    <s v="Standard Class"/>
    <s v="MB-17305"/>
    <s v="Maria Bertelson"/>
    <x v="0"/>
    <s v="United States"/>
    <s v="Akron"/>
    <x v="24"/>
    <n v="44312"/>
    <x v="3"/>
    <x v="187"/>
    <x v="1"/>
    <x v="10"/>
    <s v="Southworth 25% Cotton Linen-Finish Paper &amp; Envelopes"/>
    <x v="196"/>
    <n v="3"/>
    <n v="0.2"/>
    <n v="6.7949999999999999"/>
  </r>
  <r>
    <n v="202"/>
    <x v="98"/>
    <x v="2"/>
    <x v="93"/>
    <d v="2011-08-05T00:00:00"/>
    <s v="First Class"/>
    <s v="BS-11755"/>
    <s v="Bruce Stewart"/>
    <x v="0"/>
    <s v="United States"/>
    <s v="Denver"/>
    <x v="22"/>
    <n v="80219"/>
    <x v="1"/>
    <x v="188"/>
    <x v="0"/>
    <x v="3"/>
    <s v="BoxOffice By Design Rectangular and Half-Moon Meeting Room Tables"/>
    <x v="197"/>
    <n v="2"/>
    <n v="0.5"/>
    <n v="-161.875"/>
  </r>
  <r>
    <n v="203"/>
    <x v="98"/>
    <x v="2"/>
    <x v="93"/>
    <d v="2011-08-05T00:00:00"/>
    <s v="First Class"/>
    <s v="BS-11755"/>
    <s v="Bruce Stewart"/>
    <x v="0"/>
    <s v="United States"/>
    <s v="Denver"/>
    <x v="22"/>
    <n v="80219"/>
    <x v="1"/>
    <x v="189"/>
    <x v="1"/>
    <x v="9"/>
    <s v="Bravo II Megaboss 12-Amp Hard Body Upright, Replacement Belts, 2 Belts per Pack"/>
    <x v="198"/>
    <n v="1"/>
    <n v="0.2"/>
    <n v="0.29249999999999998"/>
  </r>
  <r>
    <n v="204"/>
    <x v="99"/>
    <x v="3"/>
    <x v="94"/>
    <d v="2014-12-22T00:00:00"/>
    <s v="Second Class"/>
    <s v="LC-17140"/>
    <s v="Logan Currie"/>
    <x v="0"/>
    <s v="United States"/>
    <s v="Dallas"/>
    <x v="5"/>
    <n v="75220"/>
    <x v="2"/>
    <x v="190"/>
    <x v="1"/>
    <x v="9"/>
    <s v="Eureka Sanitaire Commercial Upright"/>
    <x v="199"/>
    <n v="2"/>
    <n v="0.8"/>
    <n v="-178.96680000000001"/>
  </r>
  <r>
    <n v="205"/>
    <x v="100"/>
    <x v="3"/>
    <x v="95"/>
    <d v="2014-06-08T00:00:00"/>
    <s v="Standard Class"/>
    <s v="HK-14890"/>
    <s v="Heather Kirkland"/>
    <x v="1"/>
    <s v="United States"/>
    <s v="Franklin"/>
    <x v="18"/>
    <n v="37064"/>
    <x v="0"/>
    <x v="191"/>
    <x v="0"/>
    <x v="5"/>
    <s v="Eldon 200 Class Desk Accessories, Burgundy"/>
    <x v="200"/>
    <n v="7"/>
    <n v="0.2"/>
    <n v="9.6712000000000007"/>
  </r>
  <r>
    <n v="206"/>
    <x v="101"/>
    <x v="3"/>
    <x v="34"/>
    <d v="2014-12-15T00:00:00"/>
    <s v="Standard Class"/>
    <s v="LE-16810"/>
    <s v="Laurel Elliston"/>
    <x v="0"/>
    <s v="United States"/>
    <s v="Whittier"/>
    <x v="1"/>
    <n v="90604"/>
    <x v="1"/>
    <x v="192"/>
    <x v="2"/>
    <x v="7"/>
    <s v="Nortel Business Series Terminal T7208 Digital phone"/>
    <x v="201"/>
    <n v="4"/>
    <n v="0.2"/>
    <n v="44.476799999999997"/>
  </r>
  <r>
    <n v="207"/>
    <x v="102"/>
    <x v="3"/>
    <x v="96"/>
    <d v="2014-12-08T00:00:00"/>
    <s v="Standard Class"/>
    <s v="JH-15985"/>
    <s v="Joseph Holt"/>
    <x v="0"/>
    <s v="United States"/>
    <s v="Saginaw"/>
    <x v="12"/>
    <n v="48601"/>
    <x v="2"/>
    <x v="193"/>
    <x v="1"/>
    <x v="4"/>
    <s v="Tennsco Lockers, Gray"/>
    <x v="202"/>
    <n v="4"/>
    <n v="0"/>
    <n v="5.8743999999999996"/>
  </r>
  <r>
    <n v="208"/>
    <x v="102"/>
    <x v="3"/>
    <x v="96"/>
    <d v="2014-12-08T00:00:00"/>
    <s v="Standard Class"/>
    <s v="JH-15985"/>
    <s v="Joseph Holt"/>
    <x v="0"/>
    <s v="United States"/>
    <s v="Saginaw"/>
    <x v="12"/>
    <n v="48601"/>
    <x v="2"/>
    <x v="194"/>
    <x v="2"/>
    <x v="7"/>
    <s v="Panasonic KX-TG6844B Expandable Digital Cordless Telephone"/>
    <x v="203"/>
    <n v="2"/>
    <n v="0"/>
    <n v="35.634599999999999"/>
  </r>
  <r>
    <n v="209"/>
    <x v="102"/>
    <x v="3"/>
    <x v="96"/>
    <d v="2014-12-08T00:00:00"/>
    <s v="Standard Class"/>
    <s v="JH-15985"/>
    <s v="Joseph Holt"/>
    <x v="0"/>
    <s v="United States"/>
    <s v="Saginaw"/>
    <x v="12"/>
    <n v="48601"/>
    <x v="2"/>
    <x v="122"/>
    <x v="1"/>
    <x v="8"/>
    <s v="Avery Durable Slant Ring Binders, No Labels"/>
    <x v="204"/>
    <n v="4"/>
    <n v="0"/>
    <n v="7.4824000000000002"/>
  </r>
  <r>
    <n v="210"/>
    <x v="102"/>
    <x v="3"/>
    <x v="96"/>
    <d v="2014-12-08T00:00:00"/>
    <s v="Standard Class"/>
    <s v="JH-15985"/>
    <s v="Joseph Holt"/>
    <x v="0"/>
    <s v="United States"/>
    <s v="Saginaw"/>
    <x v="12"/>
    <n v="48601"/>
    <x v="2"/>
    <x v="195"/>
    <x v="1"/>
    <x v="13"/>
    <s v="Advantus Push Pins, Aluminum Head"/>
    <x v="205"/>
    <n v="9"/>
    <n v="0"/>
    <n v="16.209900000000001"/>
  </r>
  <r>
    <n v="211"/>
    <x v="102"/>
    <x v="3"/>
    <x v="96"/>
    <d v="2014-12-08T00:00:00"/>
    <s v="Standard Class"/>
    <s v="JH-15985"/>
    <s v="Joseph Holt"/>
    <x v="0"/>
    <s v="United States"/>
    <s v="Saginaw"/>
    <x v="12"/>
    <n v="48601"/>
    <x v="2"/>
    <x v="196"/>
    <x v="1"/>
    <x v="4"/>
    <s v="Gould Plastics 18-Pocket Panel Bin, 34w x 5-1/4d x 20-1/2h"/>
    <x v="206"/>
    <n v="1"/>
    <n v="0"/>
    <n v="3.6796000000000002"/>
  </r>
  <r>
    <n v="212"/>
    <x v="103"/>
    <x v="1"/>
    <x v="97"/>
    <d v="2012-02-13T00:00:00"/>
    <s v="Second Class"/>
    <s v="MS-17980"/>
    <s v="Michael Stewart"/>
    <x v="1"/>
    <s v="United States"/>
    <s v="Dallas"/>
    <x v="5"/>
    <n v="75220"/>
    <x v="2"/>
    <x v="197"/>
    <x v="2"/>
    <x v="11"/>
    <s v="Memorex Micro Travel Drive 8 GB"/>
    <x v="207"/>
    <n v="2"/>
    <n v="0.2"/>
    <n v="6.5"/>
  </r>
  <r>
    <n v="213"/>
    <x v="104"/>
    <x v="1"/>
    <x v="98"/>
    <d v="2012-01-09T00:00:00"/>
    <s v="Standard Class"/>
    <s v="VW-21775"/>
    <s v="Victoria Wilson"/>
    <x v="1"/>
    <s v="United States"/>
    <s v="Medina"/>
    <x v="24"/>
    <n v="44256"/>
    <x v="3"/>
    <x v="198"/>
    <x v="1"/>
    <x v="2"/>
    <s v="Avery 505"/>
    <x v="208"/>
    <n v="2"/>
    <n v="0.2"/>
    <n v="8.8800000000000008"/>
  </r>
  <r>
    <n v="214"/>
    <x v="104"/>
    <x v="1"/>
    <x v="98"/>
    <d v="2012-01-09T00:00:00"/>
    <s v="Standard Class"/>
    <s v="VW-21775"/>
    <s v="Victoria Wilson"/>
    <x v="1"/>
    <s v="United States"/>
    <s v="Medina"/>
    <x v="24"/>
    <n v="44256"/>
    <x v="3"/>
    <x v="199"/>
    <x v="0"/>
    <x v="0"/>
    <s v="O'Sullivan 2-Door Barrister Bookcase in Odessa Pine"/>
    <x v="209"/>
    <n v="5"/>
    <n v="0.5"/>
    <n v="-244.32300000000001"/>
  </r>
  <r>
    <n v="215"/>
    <x v="104"/>
    <x v="1"/>
    <x v="98"/>
    <d v="2012-01-09T00:00:00"/>
    <s v="Standard Class"/>
    <s v="VW-21775"/>
    <s v="Victoria Wilson"/>
    <x v="1"/>
    <s v="United States"/>
    <s v="Medina"/>
    <x v="24"/>
    <n v="44256"/>
    <x v="3"/>
    <x v="104"/>
    <x v="2"/>
    <x v="7"/>
    <s v="Speck Products Candyshell Flip Case"/>
    <x v="210"/>
    <n v="3"/>
    <n v="0.4"/>
    <n v="-14.6958"/>
  </r>
  <r>
    <n v="216"/>
    <x v="104"/>
    <x v="1"/>
    <x v="98"/>
    <d v="2012-01-09T00:00:00"/>
    <s v="Standard Class"/>
    <s v="VW-21775"/>
    <s v="Victoria Wilson"/>
    <x v="1"/>
    <s v="United States"/>
    <s v="Medina"/>
    <x v="24"/>
    <n v="44256"/>
    <x v="3"/>
    <x v="200"/>
    <x v="2"/>
    <x v="15"/>
    <s v="Cisco 9971 IP Video Phone Charcoal"/>
    <x v="211"/>
    <n v="9"/>
    <n v="0.7"/>
    <n v="-950.4"/>
  </r>
  <r>
    <n v="217"/>
    <x v="104"/>
    <x v="1"/>
    <x v="98"/>
    <d v="2012-01-09T00:00:00"/>
    <s v="Standard Class"/>
    <s v="VW-21775"/>
    <s v="Victoria Wilson"/>
    <x v="1"/>
    <s v="United States"/>
    <s v="Medina"/>
    <x v="24"/>
    <n v="44256"/>
    <x v="3"/>
    <x v="201"/>
    <x v="2"/>
    <x v="11"/>
    <s v="Sony Micro Vault Click 16 GB USB 2.0 Flash Drive"/>
    <x v="212"/>
    <n v="2"/>
    <n v="0.2"/>
    <n v="4.4791999999999996"/>
  </r>
  <r>
    <n v="218"/>
    <x v="105"/>
    <x v="0"/>
    <x v="99"/>
    <d v="2013-11-02T00:00:00"/>
    <s v="Standard Class"/>
    <s v="JH-15910"/>
    <s v="Jonathan Howell"/>
    <x v="0"/>
    <s v="United States"/>
    <s v="Los Angeles"/>
    <x v="1"/>
    <n v="90032"/>
    <x v="1"/>
    <x v="177"/>
    <x v="1"/>
    <x v="4"/>
    <s v="Personal Filing Tote with Lid, Black/Gray"/>
    <x v="213"/>
    <n v="6"/>
    <n v="0"/>
    <n v="26.056799999999999"/>
  </r>
  <r>
    <n v="219"/>
    <x v="105"/>
    <x v="0"/>
    <x v="99"/>
    <d v="2013-11-02T00:00:00"/>
    <s v="Standard Class"/>
    <s v="JH-15910"/>
    <s v="Jonathan Howell"/>
    <x v="0"/>
    <s v="United States"/>
    <s v="Los Angeles"/>
    <x v="1"/>
    <n v="90032"/>
    <x v="1"/>
    <x v="202"/>
    <x v="2"/>
    <x v="7"/>
    <s v="Adtran 1202752G1"/>
    <x v="214"/>
    <n v="3"/>
    <n v="0.2"/>
    <n v="22.6782"/>
  </r>
  <r>
    <n v="220"/>
    <x v="106"/>
    <x v="1"/>
    <x v="100"/>
    <d v="2012-12-27T00:00:00"/>
    <s v="First Class"/>
    <s v="JB-15925"/>
    <s v="Joni Blumstein"/>
    <x v="0"/>
    <s v="United States"/>
    <s v="Dublin"/>
    <x v="24"/>
    <n v="43017"/>
    <x v="3"/>
    <x v="203"/>
    <x v="1"/>
    <x v="13"/>
    <s v="OIC Bulk Pack Metal Binder Clips"/>
    <x v="215"/>
    <n v="2"/>
    <n v="0.2"/>
    <n v="1.8148"/>
  </r>
  <r>
    <n v="221"/>
    <x v="106"/>
    <x v="1"/>
    <x v="100"/>
    <d v="2012-12-27T00:00:00"/>
    <s v="First Class"/>
    <s v="JB-15925"/>
    <s v="Joni Blumstein"/>
    <x v="0"/>
    <s v="United States"/>
    <s v="Dublin"/>
    <x v="24"/>
    <n v="43017"/>
    <x v="3"/>
    <x v="204"/>
    <x v="1"/>
    <x v="10"/>
    <s v="While You Were Out Pads, 50 per Pad, 4 x 5 1/4, Green Cycle"/>
    <x v="216"/>
    <n v="6"/>
    <n v="0.2"/>
    <n v="8.2302"/>
  </r>
  <r>
    <n v="222"/>
    <x v="106"/>
    <x v="1"/>
    <x v="100"/>
    <d v="2012-12-27T00:00:00"/>
    <s v="First Class"/>
    <s v="JB-15925"/>
    <s v="Joni Blumstein"/>
    <x v="0"/>
    <s v="United States"/>
    <s v="Dublin"/>
    <x v="24"/>
    <n v="43017"/>
    <x v="3"/>
    <x v="91"/>
    <x v="1"/>
    <x v="8"/>
    <s v="Ibico Standard Transparent Covers"/>
    <x v="217"/>
    <n v="4"/>
    <n v="0.7"/>
    <n v="-13.8432"/>
  </r>
  <r>
    <n v="223"/>
    <x v="106"/>
    <x v="1"/>
    <x v="100"/>
    <d v="2012-12-27T00:00:00"/>
    <s v="First Class"/>
    <s v="JB-15925"/>
    <s v="Joni Blumstein"/>
    <x v="0"/>
    <s v="United States"/>
    <s v="Dublin"/>
    <x v="24"/>
    <n v="43017"/>
    <x v="3"/>
    <x v="205"/>
    <x v="0"/>
    <x v="5"/>
    <s v="Executive Impressions 14&quot; Two-Color Numerals Wall Clock"/>
    <x v="218"/>
    <n v="4"/>
    <n v="0.2"/>
    <n v="19.084800000000001"/>
  </r>
  <r>
    <n v="224"/>
    <x v="106"/>
    <x v="1"/>
    <x v="100"/>
    <d v="2012-12-27T00:00:00"/>
    <s v="First Class"/>
    <s v="JB-15925"/>
    <s v="Joni Blumstein"/>
    <x v="0"/>
    <s v="United States"/>
    <s v="Dublin"/>
    <x v="24"/>
    <n v="43017"/>
    <x v="3"/>
    <x v="206"/>
    <x v="2"/>
    <x v="15"/>
    <s v="Swingline SM12-08 MicroCut Jam Free Shredder"/>
    <x v="219"/>
    <n v="4"/>
    <n v="0.7"/>
    <n v="-383.99040000000002"/>
  </r>
  <r>
    <n v="225"/>
    <x v="106"/>
    <x v="1"/>
    <x v="100"/>
    <d v="2012-12-27T00:00:00"/>
    <s v="First Class"/>
    <s v="JB-15925"/>
    <s v="Joni Blumstein"/>
    <x v="0"/>
    <s v="United States"/>
    <s v="Dublin"/>
    <x v="24"/>
    <n v="43017"/>
    <x v="3"/>
    <x v="207"/>
    <x v="1"/>
    <x v="6"/>
    <s v="Stanley Bostitch Contemporary Electric Pencil Sharpeners"/>
    <x v="220"/>
    <n v="2"/>
    <n v="0.2"/>
    <n v="2.7168000000000001"/>
  </r>
  <r>
    <n v="226"/>
    <x v="107"/>
    <x v="1"/>
    <x v="101"/>
    <d v="2012-08-16T00:00:00"/>
    <s v="Standard Class"/>
    <s v="DS-13180"/>
    <s v="David Smith"/>
    <x v="1"/>
    <s v="United States"/>
    <s v="Detroit"/>
    <x v="12"/>
    <n v="48227"/>
    <x v="2"/>
    <x v="208"/>
    <x v="1"/>
    <x v="6"/>
    <s v="Sanford Uni-Blazer View Highlighters, Chisel Tip, Yellow"/>
    <x v="221"/>
    <n v="1"/>
    <n v="0"/>
    <n v="0.96799999999999997"/>
  </r>
  <r>
    <n v="227"/>
    <x v="107"/>
    <x v="1"/>
    <x v="101"/>
    <d v="2012-08-16T00:00:00"/>
    <s v="Standard Class"/>
    <s v="DS-13180"/>
    <s v="David Smith"/>
    <x v="1"/>
    <s v="United States"/>
    <s v="Detroit"/>
    <x v="12"/>
    <n v="48227"/>
    <x v="2"/>
    <x v="209"/>
    <x v="0"/>
    <x v="3"/>
    <s v="Bevis 36 x 72 Conference Tables"/>
    <x v="222"/>
    <n v="5"/>
    <n v="0"/>
    <n v="136.93899999999999"/>
  </r>
  <r>
    <n v="228"/>
    <x v="107"/>
    <x v="1"/>
    <x v="101"/>
    <d v="2012-08-16T00:00:00"/>
    <s v="Standard Class"/>
    <s v="DS-13180"/>
    <s v="David Smith"/>
    <x v="1"/>
    <s v="United States"/>
    <s v="Detroit"/>
    <x v="12"/>
    <n v="48227"/>
    <x v="2"/>
    <x v="210"/>
    <x v="1"/>
    <x v="4"/>
    <s v="Rogers Deluxe File Chest"/>
    <x v="223"/>
    <n v="1"/>
    <n v="0"/>
    <n v="0.2198"/>
  </r>
  <r>
    <n v="229"/>
    <x v="108"/>
    <x v="1"/>
    <x v="102"/>
    <d v="2012-03-04T00:00:00"/>
    <s v="Standard Class"/>
    <s v="VD-21670"/>
    <s v="Valerie Dominguez"/>
    <x v="0"/>
    <s v="United States"/>
    <s v="Columbia"/>
    <x v="18"/>
    <n v="38401"/>
    <x v="0"/>
    <x v="211"/>
    <x v="0"/>
    <x v="1"/>
    <s v="Global Low Back Tilter Chair"/>
    <x v="224"/>
    <n v="2"/>
    <n v="0.2"/>
    <n v="-28.2744"/>
  </r>
  <r>
    <n v="230"/>
    <x v="108"/>
    <x v="1"/>
    <x v="102"/>
    <d v="2012-03-04T00:00:00"/>
    <s v="Standard Class"/>
    <s v="VD-21670"/>
    <s v="Valerie Dominguez"/>
    <x v="0"/>
    <s v="United States"/>
    <s v="Columbia"/>
    <x v="18"/>
    <n v="38401"/>
    <x v="0"/>
    <x v="212"/>
    <x v="0"/>
    <x v="1"/>
    <s v="Global Push Button Manager's Chair, Indigo"/>
    <x v="225"/>
    <n v="8"/>
    <n v="0.2"/>
    <n v="43.840800000000002"/>
  </r>
  <r>
    <n v="231"/>
    <x v="109"/>
    <x v="2"/>
    <x v="103"/>
    <d v="2011-09-17T00:00:00"/>
    <s v="Standard Class"/>
    <s v="EA-14035"/>
    <s v="Erin Ashbrook"/>
    <x v="1"/>
    <s v="United States"/>
    <s v="Charlotte"/>
    <x v="3"/>
    <n v="28205"/>
    <x v="0"/>
    <x v="213"/>
    <x v="1"/>
    <x v="8"/>
    <s v="GBC Instant Index System for Binding Systems"/>
    <x v="226"/>
    <n v="7"/>
    <n v="0.7"/>
    <n v="-12.432"/>
  </r>
  <r>
    <n v="232"/>
    <x v="110"/>
    <x v="3"/>
    <x v="104"/>
    <d v="2014-04-13T00:00:00"/>
    <s v="Standard Class"/>
    <s v="CS-12400"/>
    <s v="Christopher Schild"/>
    <x v="2"/>
    <s v="United States"/>
    <s v="Tampa"/>
    <x v="2"/>
    <n v="33614"/>
    <x v="0"/>
    <x v="214"/>
    <x v="0"/>
    <x v="3"/>
    <s v="Bush Advantage Collection Round Conference Table"/>
    <x v="227"/>
    <n v="2"/>
    <n v="0.45"/>
    <n v="-102.048"/>
  </r>
  <r>
    <n v="233"/>
    <x v="110"/>
    <x v="3"/>
    <x v="104"/>
    <d v="2014-04-13T00:00:00"/>
    <s v="Standard Class"/>
    <s v="CS-12400"/>
    <s v="Christopher Schild"/>
    <x v="2"/>
    <s v="United States"/>
    <s v="Tampa"/>
    <x v="2"/>
    <n v="33614"/>
    <x v="0"/>
    <x v="215"/>
    <x v="0"/>
    <x v="3"/>
    <s v="Bretford Rectangular Conference Table Tops"/>
    <x v="228"/>
    <n v="3"/>
    <n v="0.45"/>
    <n v="-248.2458"/>
  </r>
  <r>
    <n v="234"/>
    <x v="110"/>
    <x v="3"/>
    <x v="104"/>
    <d v="2014-04-13T00:00:00"/>
    <s v="Standard Class"/>
    <s v="CS-12400"/>
    <s v="Christopher Schild"/>
    <x v="2"/>
    <s v="United States"/>
    <s v="Tampa"/>
    <x v="2"/>
    <n v="33614"/>
    <x v="0"/>
    <x v="213"/>
    <x v="1"/>
    <x v="8"/>
    <s v="GBC Instant Index System for Binding Systems"/>
    <x v="229"/>
    <n v="2"/>
    <n v="0.7"/>
    <n v="-3.552"/>
  </r>
  <r>
    <n v="235"/>
    <x v="110"/>
    <x v="3"/>
    <x v="104"/>
    <d v="2014-04-13T00:00:00"/>
    <s v="Standard Class"/>
    <s v="CS-12400"/>
    <s v="Christopher Schild"/>
    <x v="2"/>
    <s v="United States"/>
    <s v="Tampa"/>
    <x v="2"/>
    <n v="33614"/>
    <x v="0"/>
    <x v="216"/>
    <x v="0"/>
    <x v="5"/>
    <s v="Tenex Contemporary Contur Chairmats for Low and Medium Pile Carpet, Computer, 39&quot; x 49&quot;"/>
    <x v="230"/>
    <n v="3"/>
    <n v="0.2"/>
    <n v="0"/>
  </r>
  <r>
    <n v="236"/>
    <x v="110"/>
    <x v="3"/>
    <x v="104"/>
    <d v="2014-04-13T00:00:00"/>
    <s v="Standard Class"/>
    <s v="CS-12400"/>
    <s v="Christopher Schild"/>
    <x v="2"/>
    <s v="United States"/>
    <s v="Tampa"/>
    <x v="2"/>
    <n v="33614"/>
    <x v="0"/>
    <x v="217"/>
    <x v="2"/>
    <x v="11"/>
    <s v="Logitech P710e Mobile Speakerphone"/>
    <x v="231"/>
    <n v="3"/>
    <n v="0.2"/>
    <n v="-7.7247000000000003"/>
  </r>
  <r>
    <n v="237"/>
    <x v="111"/>
    <x v="3"/>
    <x v="105"/>
    <d v="2014-11-17T00:00:00"/>
    <s v="Standard Class"/>
    <s v="DB-13120"/>
    <s v="David Bremer"/>
    <x v="1"/>
    <s v="United States"/>
    <s v="Santa Clara"/>
    <x v="1"/>
    <n v="95051"/>
    <x v="1"/>
    <x v="218"/>
    <x v="1"/>
    <x v="10"/>
    <s v="Xerox 4200 Series MultiUse Premium Copy Paper (20Lb. and 84 Bright)"/>
    <x v="232"/>
    <n v="2"/>
    <n v="0"/>
    <n v="4.7519999999999998"/>
  </r>
  <r>
    <n v="238"/>
    <x v="112"/>
    <x v="0"/>
    <x v="30"/>
    <d v="2013-06-10T00:00:00"/>
    <s v="Second Class"/>
    <s v="KL-16645"/>
    <s v="Ken Lonsdale"/>
    <x v="0"/>
    <s v="United States"/>
    <s v="Chicago"/>
    <x v="10"/>
    <n v="60610"/>
    <x v="2"/>
    <x v="219"/>
    <x v="1"/>
    <x v="10"/>
    <s v="Xerox 1957"/>
    <x v="233"/>
    <n v="5"/>
    <n v="0.2"/>
    <n v="9.3960000000000008"/>
  </r>
  <r>
    <n v="239"/>
    <x v="112"/>
    <x v="0"/>
    <x v="30"/>
    <d v="2013-06-10T00:00:00"/>
    <s v="Second Class"/>
    <s v="KL-16645"/>
    <s v="Ken Lonsdale"/>
    <x v="0"/>
    <s v="United States"/>
    <s v="Chicago"/>
    <x v="10"/>
    <n v="60610"/>
    <x v="2"/>
    <x v="220"/>
    <x v="0"/>
    <x v="5"/>
    <s v="Luxo Professional Fluorescent Magnifier Lamp with Clamp-Mount Base"/>
    <x v="234"/>
    <n v="5"/>
    <n v="0.6"/>
    <n v="-356.72800000000001"/>
  </r>
  <r>
    <n v="240"/>
    <x v="112"/>
    <x v="0"/>
    <x v="30"/>
    <d v="2013-06-10T00:00:00"/>
    <s v="Second Class"/>
    <s v="KL-16645"/>
    <s v="Ken Lonsdale"/>
    <x v="0"/>
    <s v="United States"/>
    <s v="Chicago"/>
    <x v="10"/>
    <n v="60610"/>
    <x v="2"/>
    <x v="221"/>
    <x v="0"/>
    <x v="5"/>
    <s v="Staples"/>
    <x v="235"/>
    <n v="3"/>
    <n v="0.6"/>
    <n v="-4.6752000000000002"/>
  </r>
  <r>
    <n v="241"/>
    <x v="112"/>
    <x v="0"/>
    <x v="30"/>
    <d v="2013-06-10T00:00:00"/>
    <s v="Second Class"/>
    <s v="KL-16645"/>
    <s v="Ken Lonsdale"/>
    <x v="0"/>
    <s v="United States"/>
    <s v="Chicago"/>
    <x v="10"/>
    <n v="60610"/>
    <x v="2"/>
    <x v="222"/>
    <x v="2"/>
    <x v="7"/>
    <s v="PureGear Roll-On Screen Protector"/>
    <x v="236"/>
    <n v="2"/>
    <n v="0.2"/>
    <n v="11.1944"/>
  </r>
  <r>
    <n v="242"/>
    <x v="112"/>
    <x v="0"/>
    <x v="30"/>
    <d v="2013-06-10T00:00:00"/>
    <s v="Second Class"/>
    <s v="KL-16645"/>
    <s v="Ken Lonsdale"/>
    <x v="0"/>
    <s v="United States"/>
    <s v="Chicago"/>
    <x v="10"/>
    <n v="60610"/>
    <x v="2"/>
    <x v="223"/>
    <x v="0"/>
    <x v="3"/>
    <s v="KI Conference Tables"/>
    <x v="237"/>
    <n v="5"/>
    <n v="0.5"/>
    <n v="-120.51300000000001"/>
  </r>
  <r>
    <n v="243"/>
    <x v="112"/>
    <x v="0"/>
    <x v="30"/>
    <d v="2013-06-10T00:00:00"/>
    <s v="Second Class"/>
    <s v="KL-16645"/>
    <s v="Ken Lonsdale"/>
    <x v="0"/>
    <s v="United States"/>
    <s v="Chicago"/>
    <x v="10"/>
    <n v="60610"/>
    <x v="2"/>
    <x v="224"/>
    <x v="0"/>
    <x v="5"/>
    <s v="Eldon 100 Class Desk Accessories"/>
    <x v="238"/>
    <n v="3"/>
    <n v="0.6"/>
    <n v="-2.8308"/>
  </r>
  <r>
    <n v="244"/>
    <x v="112"/>
    <x v="0"/>
    <x v="30"/>
    <d v="2013-06-10T00:00:00"/>
    <s v="Second Class"/>
    <s v="KL-16645"/>
    <s v="Ken Lonsdale"/>
    <x v="0"/>
    <s v="United States"/>
    <s v="Chicago"/>
    <x v="10"/>
    <n v="60610"/>
    <x v="2"/>
    <x v="182"/>
    <x v="1"/>
    <x v="6"/>
    <s v="Binney &amp; Smith Crayola Metallic Colored Pencils, 8-Color Set"/>
    <x v="191"/>
    <n v="2"/>
    <n v="0.2"/>
    <n v="1.2038"/>
  </r>
  <r>
    <n v="245"/>
    <x v="113"/>
    <x v="2"/>
    <x v="106"/>
    <d v="2011-06-06T00:00:00"/>
    <s v="Second Class"/>
    <s v="DW-13480"/>
    <s v="Dianna Wilson"/>
    <x v="2"/>
    <s v="United States"/>
    <s v="Lakeville"/>
    <x v="11"/>
    <n v="55044"/>
    <x v="2"/>
    <x v="120"/>
    <x v="0"/>
    <x v="1"/>
    <s v="Global Deluxe High-Back Manager's Chair"/>
    <x v="239"/>
    <n v="7"/>
    <n v="0"/>
    <n v="580.5394"/>
  </r>
  <r>
    <n v="246"/>
    <x v="113"/>
    <x v="2"/>
    <x v="106"/>
    <d v="2011-06-06T00:00:00"/>
    <s v="Second Class"/>
    <s v="DW-13480"/>
    <s v="Dianna Wilson"/>
    <x v="2"/>
    <s v="United States"/>
    <s v="Lakeville"/>
    <x v="11"/>
    <n v="55044"/>
    <x v="2"/>
    <x v="225"/>
    <x v="1"/>
    <x v="4"/>
    <s v="Safco Steel Mobile File Cart"/>
    <x v="240"/>
    <n v="2"/>
    <n v="0"/>
    <n v="41.68"/>
  </r>
  <r>
    <n v="247"/>
    <x v="113"/>
    <x v="2"/>
    <x v="106"/>
    <d v="2011-06-06T00:00:00"/>
    <s v="Second Class"/>
    <s v="DW-13480"/>
    <s v="Dianna Wilson"/>
    <x v="2"/>
    <s v="United States"/>
    <s v="Lakeville"/>
    <x v="11"/>
    <n v="55044"/>
    <x v="2"/>
    <x v="226"/>
    <x v="1"/>
    <x v="10"/>
    <s v="Adams Telephone Message Book w/Frequently-Called Numbers Space, 400 Messages per Book"/>
    <x v="241"/>
    <n v="6"/>
    <n v="0"/>
    <n v="23.94"/>
  </r>
  <r>
    <n v="248"/>
    <x v="113"/>
    <x v="2"/>
    <x v="106"/>
    <d v="2011-06-06T00:00:00"/>
    <s v="Second Class"/>
    <s v="DW-13480"/>
    <s v="Dianna Wilson"/>
    <x v="2"/>
    <s v="United States"/>
    <s v="Lakeville"/>
    <x v="11"/>
    <n v="55044"/>
    <x v="2"/>
    <x v="227"/>
    <x v="1"/>
    <x v="9"/>
    <s v="Honeywell Enviracaire Portable HEPA Air Cleaner for 17' x 22' Room"/>
    <x v="242"/>
    <n v="5"/>
    <n v="0"/>
    <n v="496.07249999999999"/>
  </r>
  <r>
    <n v="249"/>
    <x v="113"/>
    <x v="2"/>
    <x v="106"/>
    <d v="2011-06-06T00:00:00"/>
    <s v="Second Class"/>
    <s v="DW-13480"/>
    <s v="Dianna Wilson"/>
    <x v="2"/>
    <s v="United States"/>
    <s v="Lakeville"/>
    <x v="11"/>
    <n v="55044"/>
    <x v="2"/>
    <x v="180"/>
    <x v="1"/>
    <x v="10"/>
    <s v="Xerox 205"/>
    <x v="233"/>
    <n v="4"/>
    <n v="0"/>
    <n v="12.441599999999999"/>
  </r>
  <r>
    <n v="250"/>
    <x v="114"/>
    <x v="0"/>
    <x v="107"/>
    <d v="2013-12-16T00:00:00"/>
    <s v="Second Class"/>
    <s v="LH-17155"/>
    <s v="Logan Haushalter"/>
    <x v="0"/>
    <s v="United States"/>
    <s v="San Francisco"/>
    <x v="1"/>
    <n v="94109"/>
    <x v="1"/>
    <x v="228"/>
    <x v="0"/>
    <x v="1"/>
    <s v="Global Leather Highback Executive Chair with Pneumatic Height Adjustment, Black"/>
    <x v="243"/>
    <n v="2"/>
    <n v="0.2"/>
    <n v="28.1372"/>
  </r>
  <r>
    <n v="251"/>
    <x v="115"/>
    <x v="0"/>
    <x v="108"/>
    <d v="2013-09-18T00:00:00"/>
    <s v="Standard Class"/>
    <s v="KC-16540"/>
    <s v="Kelly Collister"/>
    <x v="0"/>
    <s v="United States"/>
    <s v="San Diego"/>
    <x v="1"/>
    <n v="92037"/>
    <x v="1"/>
    <x v="229"/>
    <x v="1"/>
    <x v="10"/>
    <s v="Wirebound Message Books, Two 4 1/4&quot; x 5&quot; Forms per Page"/>
    <x v="244"/>
    <n v="1"/>
    <n v="0"/>
    <n v="3.5767000000000002"/>
  </r>
  <r>
    <n v="252"/>
    <x v="115"/>
    <x v="0"/>
    <x v="108"/>
    <d v="2013-09-18T00:00:00"/>
    <s v="Standard Class"/>
    <s v="KC-16540"/>
    <s v="Kelly Collister"/>
    <x v="0"/>
    <s v="United States"/>
    <s v="San Diego"/>
    <x v="1"/>
    <n v="92037"/>
    <x v="1"/>
    <x v="217"/>
    <x v="2"/>
    <x v="11"/>
    <s v="Logitech P710e Mobile Speakerphone"/>
    <x v="245"/>
    <n v="13"/>
    <n v="0"/>
    <n v="636.00030000000004"/>
  </r>
  <r>
    <n v="253"/>
    <x v="116"/>
    <x v="0"/>
    <x v="107"/>
    <d v="2013-12-14T00:00:00"/>
    <s v="First Class"/>
    <s v="DL-13315"/>
    <s v="Delfina Latchford"/>
    <x v="0"/>
    <s v="United States"/>
    <s v="New York City"/>
    <x v="15"/>
    <n v="10024"/>
    <x v="3"/>
    <x v="230"/>
    <x v="1"/>
    <x v="4"/>
    <s v="Fellowes Personal Hanging Folder Files, Navy"/>
    <x v="246"/>
    <n v="6"/>
    <n v="0"/>
    <n v="22.5624"/>
  </r>
  <r>
    <n v="254"/>
    <x v="116"/>
    <x v="0"/>
    <x v="107"/>
    <d v="2013-12-14T00:00:00"/>
    <s v="First Class"/>
    <s v="DL-13315"/>
    <s v="Delfina Latchford"/>
    <x v="0"/>
    <s v="United States"/>
    <s v="New York City"/>
    <x v="15"/>
    <n v="10024"/>
    <x v="3"/>
    <x v="231"/>
    <x v="1"/>
    <x v="12"/>
    <s v="Tyvek Side-Opening Peel &amp; Seel Expanding Envelopes"/>
    <x v="247"/>
    <n v="4"/>
    <n v="0"/>
    <n v="162.864"/>
  </r>
  <r>
    <n v="255"/>
    <x v="117"/>
    <x v="1"/>
    <x v="109"/>
    <d v="2012-12-04T00:00:00"/>
    <s v="Standard Class"/>
    <s v="DR-12880"/>
    <s v="Dan Reichenbach"/>
    <x v="1"/>
    <s v="United States"/>
    <s v="Chicago"/>
    <x v="10"/>
    <n v="60623"/>
    <x v="2"/>
    <x v="224"/>
    <x v="0"/>
    <x v="5"/>
    <s v="Eldon 100 Class Desk Accessories"/>
    <x v="248"/>
    <n v="9"/>
    <n v="0.6"/>
    <n v="-8.4923999999999999"/>
  </r>
  <r>
    <n v="256"/>
    <x v="117"/>
    <x v="1"/>
    <x v="109"/>
    <d v="2012-12-04T00:00:00"/>
    <s v="Standard Class"/>
    <s v="DR-12880"/>
    <s v="Dan Reichenbach"/>
    <x v="1"/>
    <s v="United States"/>
    <s v="Chicago"/>
    <x v="10"/>
    <n v="60623"/>
    <x v="2"/>
    <x v="232"/>
    <x v="1"/>
    <x v="4"/>
    <s v="Belkin 19&quot; Vented Equipment Shelf, Black"/>
    <x v="249"/>
    <n v="2"/>
    <n v="0.2"/>
    <n v="-19.5624"/>
  </r>
  <r>
    <n v="257"/>
    <x v="117"/>
    <x v="1"/>
    <x v="109"/>
    <d v="2012-12-04T00:00:00"/>
    <s v="Standard Class"/>
    <s v="DR-12880"/>
    <s v="Dan Reichenbach"/>
    <x v="1"/>
    <s v="United States"/>
    <s v="Chicago"/>
    <x v="10"/>
    <n v="60623"/>
    <x v="2"/>
    <x v="146"/>
    <x v="1"/>
    <x v="4"/>
    <s v="Tenex Personal Project File with Scoop Front Design, Black"/>
    <x v="250"/>
    <n v="5"/>
    <n v="0.2"/>
    <n v="4.0439999999999996"/>
  </r>
  <r>
    <n v="258"/>
    <x v="117"/>
    <x v="1"/>
    <x v="109"/>
    <d v="2012-12-04T00:00:00"/>
    <s v="Standard Class"/>
    <s v="DR-12880"/>
    <s v="Dan Reichenbach"/>
    <x v="1"/>
    <s v="United States"/>
    <s v="Chicago"/>
    <x v="10"/>
    <n v="60623"/>
    <x v="2"/>
    <x v="233"/>
    <x v="2"/>
    <x v="7"/>
    <s v="Logitech Mobile Speakerphone P710e - speaker phone"/>
    <x v="251"/>
    <n v="6"/>
    <n v="0.2"/>
    <n v="56.691600000000001"/>
  </r>
  <r>
    <n v="259"/>
    <x v="118"/>
    <x v="3"/>
    <x v="96"/>
    <d v="2014-12-04T00:00:00"/>
    <s v="Second Class"/>
    <s v="CC-12670"/>
    <s v="Craig Carreira"/>
    <x v="0"/>
    <s v="United States"/>
    <s v="New York City"/>
    <x v="15"/>
    <n v="10009"/>
    <x v="3"/>
    <x v="234"/>
    <x v="2"/>
    <x v="11"/>
    <s v="Sabrent 4-Port USB 2.0 Hub"/>
    <x v="252"/>
    <n v="3"/>
    <n v="0"/>
    <n v="6.9257999999999997"/>
  </r>
  <r>
    <n v="260"/>
    <x v="118"/>
    <x v="3"/>
    <x v="96"/>
    <d v="2014-12-04T00:00:00"/>
    <s v="Second Class"/>
    <s v="CC-12670"/>
    <s v="Craig Carreira"/>
    <x v="0"/>
    <s v="United States"/>
    <s v="New York City"/>
    <x v="15"/>
    <n v="10009"/>
    <x v="3"/>
    <x v="235"/>
    <x v="1"/>
    <x v="4"/>
    <s v="Safco Industrial Shelving"/>
    <x v="253"/>
    <n v="3"/>
    <n v="0"/>
    <n v="6.6464999999999996"/>
  </r>
  <r>
    <n v="261"/>
    <x v="118"/>
    <x v="3"/>
    <x v="96"/>
    <d v="2014-12-04T00:00:00"/>
    <s v="Second Class"/>
    <s v="CC-12670"/>
    <s v="Craig Carreira"/>
    <x v="0"/>
    <s v="United States"/>
    <s v="New York City"/>
    <x v="15"/>
    <n v="10009"/>
    <x v="3"/>
    <x v="236"/>
    <x v="1"/>
    <x v="8"/>
    <s v="Acco 3-Hole Punch"/>
    <x v="254"/>
    <n v="5"/>
    <n v="0.2"/>
    <n v="6.1319999999999997"/>
  </r>
  <r>
    <n v="262"/>
    <x v="119"/>
    <x v="3"/>
    <x v="110"/>
    <d v="2014-06-13T00:00:00"/>
    <s v="Standard Class"/>
    <s v="Dl-13600"/>
    <s v="Dorris liebe"/>
    <x v="1"/>
    <s v="United States"/>
    <s v="Pasadena"/>
    <x v="5"/>
    <n v="77506"/>
    <x v="2"/>
    <x v="237"/>
    <x v="1"/>
    <x v="9"/>
    <s v="Eureka Disposable Bags for Sanitaire Vibra Groomer I Upright Vac"/>
    <x v="255"/>
    <n v="2"/>
    <n v="0.8"/>
    <n v="-4.4660000000000002"/>
  </r>
  <r>
    <n v="263"/>
    <x v="120"/>
    <x v="2"/>
    <x v="111"/>
    <d v="2011-09-21T00:00:00"/>
    <s v="Second Class"/>
    <s v="SB-20290"/>
    <s v="Sean Braxton"/>
    <x v="1"/>
    <s v="United States"/>
    <s v="Houston"/>
    <x v="5"/>
    <n v="77036"/>
    <x v="2"/>
    <x v="155"/>
    <x v="2"/>
    <x v="15"/>
    <s v="Lexmark MX611dhe Monochrome Laser Printer"/>
    <x v="256"/>
    <n v="3"/>
    <n v="0.4"/>
    <n v="-509.99700000000001"/>
  </r>
  <r>
    <n v="264"/>
    <x v="120"/>
    <x v="2"/>
    <x v="111"/>
    <d v="2011-09-21T00:00:00"/>
    <s v="Second Class"/>
    <s v="SB-20290"/>
    <s v="Sean Braxton"/>
    <x v="1"/>
    <s v="United States"/>
    <s v="Houston"/>
    <x v="5"/>
    <n v="77036"/>
    <x v="2"/>
    <x v="238"/>
    <x v="2"/>
    <x v="15"/>
    <s v="Xerox WorkCentre 6505DN Laser Multifunction Printer"/>
    <x v="257"/>
    <n v="7"/>
    <n v="0.4"/>
    <n v="-251.9958"/>
  </r>
  <r>
    <n v="265"/>
    <x v="121"/>
    <x v="0"/>
    <x v="112"/>
    <d v="2013-06-14T00:00:00"/>
    <s v="Standard Class"/>
    <s v="RC-19825"/>
    <s v="Roy Collins"/>
    <x v="0"/>
    <s v="United States"/>
    <s v="Chicago"/>
    <x v="10"/>
    <n v="60610"/>
    <x v="2"/>
    <x v="239"/>
    <x v="2"/>
    <x v="7"/>
    <s v="Cisco Small Business SPA 502G VoIP phone"/>
    <x v="258"/>
    <n v="4"/>
    <n v="0.2"/>
    <n v="28.7196"/>
  </r>
  <r>
    <n v="266"/>
    <x v="122"/>
    <x v="1"/>
    <x v="113"/>
    <d v="2012-11-15T00:00:00"/>
    <s v="Standard Class"/>
    <s v="AH-10210"/>
    <s v="Alan Hwang"/>
    <x v="0"/>
    <s v="United States"/>
    <s v="Brentwood"/>
    <x v="1"/>
    <n v="94513"/>
    <x v="1"/>
    <x v="240"/>
    <x v="2"/>
    <x v="11"/>
    <s v="Microsoft Sculpt Comfort Mouse"/>
    <x v="259"/>
    <n v="2"/>
    <n v="0"/>
    <n v="35.155999999999999"/>
  </r>
  <r>
    <n v="267"/>
    <x v="123"/>
    <x v="3"/>
    <x v="114"/>
    <d v="2014-06-21T00:00:00"/>
    <s v="Standard Class"/>
    <s v="CB-12535"/>
    <s v="Claudia Bergmann"/>
    <x v="1"/>
    <s v="United States"/>
    <s v="Chapel Hill"/>
    <x v="3"/>
    <n v="27514"/>
    <x v="0"/>
    <x v="241"/>
    <x v="1"/>
    <x v="6"/>
    <s v="Quartet Omega Colored Chalk, 12/Pack"/>
    <x v="260"/>
    <n v="3"/>
    <n v="0.2"/>
    <n v="4.7304000000000004"/>
  </r>
  <r>
    <n v="268"/>
    <x v="124"/>
    <x v="0"/>
    <x v="115"/>
    <d v="2013-01-28T00:00:00"/>
    <s v="Standard Class"/>
    <s v="PG-18895"/>
    <s v="Paul Gonzalez"/>
    <x v="0"/>
    <s v="United States"/>
    <s v="Morristown"/>
    <x v="30"/>
    <n v="7960"/>
    <x v="3"/>
    <x v="242"/>
    <x v="1"/>
    <x v="13"/>
    <s v="Bagged Rubber Bands"/>
    <x v="261"/>
    <n v="6"/>
    <n v="0"/>
    <n v="0.3024"/>
  </r>
  <r>
    <n v="269"/>
    <x v="125"/>
    <x v="3"/>
    <x v="34"/>
    <d v="2014-12-14T00:00:00"/>
    <s v="Standard Class"/>
    <s v="CA-12310"/>
    <s v="Christine Abelman"/>
    <x v="1"/>
    <s v="United States"/>
    <s v="Cincinnati"/>
    <x v="24"/>
    <n v="45231"/>
    <x v="3"/>
    <x v="243"/>
    <x v="1"/>
    <x v="4"/>
    <s v="Safco Commercial Shelving"/>
    <x v="262"/>
    <n v="1"/>
    <n v="0.2"/>
    <n v="-7.4416000000000002"/>
  </r>
  <r>
    <n v="270"/>
    <x v="125"/>
    <x v="3"/>
    <x v="34"/>
    <d v="2014-12-14T00:00:00"/>
    <s v="Standard Class"/>
    <s v="CA-12310"/>
    <s v="Christine Abelman"/>
    <x v="1"/>
    <s v="United States"/>
    <s v="Cincinnati"/>
    <x v="24"/>
    <n v="45231"/>
    <x v="3"/>
    <x v="244"/>
    <x v="1"/>
    <x v="12"/>
    <s v="Recycled Interoffice Envelopes with String and Button Closure, 10 x 13"/>
    <x v="263"/>
    <n v="3"/>
    <n v="0.2"/>
    <n v="21.591000000000001"/>
  </r>
  <r>
    <n v="271"/>
    <x v="126"/>
    <x v="3"/>
    <x v="116"/>
    <d v="2015-01-03T00:00:00"/>
    <s v="Second Class"/>
    <s v="KH-16690"/>
    <s v="Kristen Hastings"/>
    <x v="1"/>
    <s v="United States"/>
    <s v="San Francisco"/>
    <x v="1"/>
    <n v="94110"/>
    <x v="1"/>
    <x v="245"/>
    <x v="1"/>
    <x v="4"/>
    <s v="Adjustable Depth Letter/Legal Cart"/>
    <x v="264"/>
    <n v="4"/>
    <n v="0"/>
    <n v="210.49359999999999"/>
  </r>
  <r>
    <n v="272"/>
    <x v="127"/>
    <x v="1"/>
    <x v="117"/>
    <d v="2012-07-31T00:00:00"/>
    <s v="First Class"/>
    <s v="HA-14920"/>
    <s v="Helen Andreada"/>
    <x v="0"/>
    <s v="United States"/>
    <s v="San Francisco"/>
    <x v="1"/>
    <n v="94109"/>
    <x v="1"/>
    <x v="246"/>
    <x v="2"/>
    <x v="11"/>
    <s v="Logitech 910-002974 M325 Wireless Mouse for Web Scrolling"/>
    <x v="265"/>
    <n v="7"/>
    <n v="0"/>
    <n v="92.369200000000006"/>
  </r>
  <r>
    <n v="273"/>
    <x v="127"/>
    <x v="1"/>
    <x v="117"/>
    <d v="2012-07-31T00:00:00"/>
    <s v="First Class"/>
    <s v="HA-14920"/>
    <s v="Helen Andreada"/>
    <x v="0"/>
    <s v="United States"/>
    <s v="San Francisco"/>
    <x v="1"/>
    <n v="94109"/>
    <x v="1"/>
    <x v="247"/>
    <x v="0"/>
    <x v="5"/>
    <s v="Regeneration Desk Collection"/>
    <x v="266"/>
    <n v="3"/>
    <n v="0"/>
    <n v="2.3231999999999999"/>
  </r>
  <r>
    <n v="274"/>
    <x v="127"/>
    <x v="1"/>
    <x v="117"/>
    <d v="2012-07-31T00:00:00"/>
    <s v="First Class"/>
    <s v="HA-14920"/>
    <s v="Helen Andreada"/>
    <x v="0"/>
    <s v="United States"/>
    <s v="San Francisco"/>
    <x v="1"/>
    <n v="94109"/>
    <x v="1"/>
    <x v="248"/>
    <x v="1"/>
    <x v="8"/>
    <s v="Presstex Flexible Ring Binders"/>
    <x v="267"/>
    <n v="3"/>
    <n v="0.2"/>
    <n v="4.0949999999999998"/>
  </r>
  <r>
    <n v="275"/>
    <x v="128"/>
    <x v="3"/>
    <x v="118"/>
    <d v="2014-09-18T00:00:00"/>
    <s v="First Class"/>
    <s v="BB-10990"/>
    <s v="Barry Blumstein"/>
    <x v="1"/>
    <s v="United States"/>
    <s v="Inglewood"/>
    <x v="1"/>
    <n v="90301"/>
    <x v="1"/>
    <x v="249"/>
    <x v="1"/>
    <x v="10"/>
    <s v="Ampad Gold Fibre Wirebound Steno Books, 6&quot; x 9&quot;, Gregg Ruled"/>
    <x v="138"/>
    <n v="2"/>
    <n v="0"/>
    <n v="4.0571999999999999"/>
  </r>
  <r>
    <n v="276"/>
    <x v="128"/>
    <x v="3"/>
    <x v="118"/>
    <d v="2014-09-18T00:00:00"/>
    <s v="First Class"/>
    <s v="BB-10990"/>
    <s v="Barry Blumstein"/>
    <x v="1"/>
    <s v="United States"/>
    <s v="Inglewood"/>
    <x v="1"/>
    <n v="90301"/>
    <x v="1"/>
    <x v="250"/>
    <x v="1"/>
    <x v="6"/>
    <s v="Newell 330"/>
    <x v="156"/>
    <n v="1"/>
    <n v="0"/>
    <n v="1.5548"/>
  </r>
  <r>
    <n v="277"/>
    <x v="129"/>
    <x v="3"/>
    <x v="119"/>
    <d v="2014-10-18T00:00:00"/>
    <s v="Standard Class"/>
    <s v="AG-10495"/>
    <s v="Andrew Gjertsen"/>
    <x v="1"/>
    <s v="United States"/>
    <s v="Philadelphia"/>
    <x v="9"/>
    <n v="19140"/>
    <x v="3"/>
    <x v="251"/>
    <x v="1"/>
    <x v="10"/>
    <s v="Post-it “Important Message” Note Pad, Neon Colors, 50 Sheets/Pad"/>
    <x v="25"/>
    <n v="2"/>
    <n v="0.2"/>
    <n v="4.0768000000000004"/>
  </r>
  <r>
    <n v="278"/>
    <x v="129"/>
    <x v="3"/>
    <x v="119"/>
    <d v="2014-10-18T00:00:00"/>
    <s v="Standard Class"/>
    <s v="AG-10495"/>
    <s v="Andrew Gjertsen"/>
    <x v="1"/>
    <s v="United States"/>
    <s v="Philadelphia"/>
    <x v="9"/>
    <n v="19140"/>
    <x v="3"/>
    <x v="252"/>
    <x v="1"/>
    <x v="10"/>
    <s v="Adams Write n' Stick Phone Message Book, 11&quot; X 5 1/4&quot;, 200 Messages"/>
    <x v="268"/>
    <n v="4"/>
    <n v="0.2"/>
    <n v="5.9071999999999996"/>
  </r>
  <r>
    <n v="279"/>
    <x v="129"/>
    <x v="3"/>
    <x v="119"/>
    <d v="2014-10-18T00:00:00"/>
    <s v="Standard Class"/>
    <s v="AG-10495"/>
    <s v="Andrew Gjertsen"/>
    <x v="1"/>
    <s v="United States"/>
    <s v="Philadelphia"/>
    <x v="9"/>
    <n v="19140"/>
    <x v="3"/>
    <x v="253"/>
    <x v="1"/>
    <x v="4"/>
    <s v="Eldon Simplefile Box Office"/>
    <x v="269"/>
    <n v="6"/>
    <n v="0.2"/>
    <n v="5.9711999999999996"/>
  </r>
  <r>
    <n v="280"/>
    <x v="129"/>
    <x v="3"/>
    <x v="119"/>
    <d v="2014-10-18T00:00:00"/>
    <s v="Standard Class"/>
    <s v="AG-10495"/>
    <s v="Andrew Gjertsen"/>
    <x v="1"/>
    <s v="United States"/>
    <s v="Philadelphia"/>
    <x v="9"/>
    <n v="19140"/>
    <x v="3"/>
    <x v="254"/>
    <x v="1"/>
    <x v="2"/>
    <s v="Avery 489"/>
    <x v="270"/>
    <n v="3"/>
    <n v="0.2"/>
    <n v="8.6940000000000008"/>
  </r>
  <r>
    <n v="281"/>
    <x v="130"/>
    <x v="1"/>
    <x v="120"/>
    <d v="2012-09-28T00:00:00"/>
    <s v="Second Class"/>
    <s v="SC-20725"/>
    <s v="Steven Cartwright"/>
    <x v="0"/>
    <s v="United States"/>
    <s v="Houston"/>
    <x v="5"/>
    <n v="77070"/>
    <x v="2"/>
    <x v="255"/>
    <x v="1"/>
    <x v="8"/>
    <s v="Round Ring Binders"/>
    <x v="271"/>
    <n v="5"/>
    <n v="0.8"/>
    <n v="-3.4319999999999999"/>
  </r>
  <r>
    <n v="282"/>
    <x v="130"/>
    <x v="1"/>
    <x v="120"/>
    <d v="2012-09-28T00:00:00"/>
    <s v="Second Class"/>
    <s v="SC-20725"/>
    <s v="Steven Cartwright"/>
    <x v="0"/>
    <s v="United States"/>
    <s v="Houston"/>
    <x v="5"/>
    <n v="77070"/>
    <x v="2"/>
    <x v="256"/>
    <x v="2"/>
    <x v="7"/>
    <s v="Bose SoundLink Bluetooth Speaker"/>
    <x v="272"/>
    <n v="7"/>
    <n v="0.2"/>
    <n v="376.11"/>
  </r>
  <r>
    <n v="283"/>
    <x v="131"/>
    <x v="1"/>
    <x v="121"/>
    <d v="2012-11-06T00:00:00"/>
    <s v="Standard Class"/>
    <s v="JO-15280"/>
    <s v="Jas O'Carroll"/>
    <x v="0"/>
    <s v="United States"/>
    <s v="Los Angeles"/>
    <x v="1"/>
    <n v="90004"/>
    <x v="1"/>
    <x v="257"/>
    <x v="0"/>
    <x v="3"/>
    <s v="Bevis Round Bullnose 29&quot; High Table Top"/>
    <x v="273"/>
    <n v="5"/>
    <n v="0.2"/>
    <n v="51.942"/>
  </r>
  <r>
    <n v="284"/>
    <x v="132"/>
    <x v="1"/>
    <x v="120"/>
    <d v="2012-10-02T00:00:00"/>
    <s v="Standard Class"/>
    <s v="TB-21520"/>
    <s v="Tracy Blumstein"/>
    <x v="0"/>
    <s v="United States"/>
    <s v="Portland"/>
    <x v="21"/>
    <n v="97206"/>
    <x v="1"/>
    <x v="258"/>
    <x v="1"/>
    <x v="10"/>
    <s v="Staples"/>
    <x v="274"/>
    <n v="5"/>
    <n v="0.2"/>
    <n v="47.844000000000001"/>
  </r>
  <r>
    <n v="285"/>
    <x v="132"/>
    <x v="1"/>
    <x v="120"/>
    <d v="2012-10-02T00:00:00"/>
    <s v="Standard Class"/>
    <s v="TB-21520"/>
    <s v="Tracy Blumstein"/>
    <x v="0"/>
    <s v="United States"/>
    <s v="Portland"/>
    <x v="21"/>
    <n v="97206"/>
    <x v="1"/>
    <x v="259"/>
    <x v="2"/>
    <x v="11"/>
    <s v="Microsoft Arc Touch Mouse"/>
    <x v="275"/>
    <n v="5"/>
    <n v="0.2"/>
    <n v="47.96"/>
  </r>
  <r>
    <n v="286"/>
    <x v="132"/>
    <x v="1"/>
    <x v="120"/>
    <d v="2012-10-02T00:00:00"/>
    <s v="Standard Class"/>
    <s v="TB-21520"/>
    <s v="Tracy Blumstein"/>
    <x v="0"/>
    <s v="United States"/>
    <s v="Portland"/>
    <x v="21"/>
    <n v="97206"/>
    <x v="1"/>
    <x v="260"/>
    <x v="1"/>
    <x v="10"/>
    <s v="Xerox 216"/>
    <x v="276"/>
    <n v="6"/>
    <n v="0.2"/>
    <n v="10.8864"/>
  </r>
  <r>
    <n v="287"/>
    <x v="133"/>
    <x v="0"/>
    <x v="122"/>
    <d v="2013-12-21T00:00:00"/>
    <s v="Second Class"/>
    <s v="AH-10195"/>
    <s v="Alan Haines"/>
    <x v="1"/>
    <s v="United States"/>
    <s v="Tamarac"/>
    <x v="2"/>
    <n v="33319"/>
    <x v="0"/>
    <x v="261"/>
    <x v="1"/>
    <x v="8"/>
    <s v="GBC VeloBinder Electric Binding Machine"/>
    <x v="277"/>
    <n v="7"/>
    <n v="0.7"/>
    <n v="-169.37200000000001"/>
  </r>
  <r>
    <n v="288"/>
    <x v="133"/>
    <x v="0"/>
    <x v="122"/>
    <d v="2013-12-21T00:00:00"/>
    <s v="Second Class"/>
    <s v="AH-10195"/>
    <s v="Alan Haines"/>
    <x v="1"/>
    <s v="United States"/>
    <s v="Tamarac"/>
    <x v="2"/>
    <n v="33319"/>
    <x v="0"/>
    <x v="166"/>
    <x v="1"/>
    <x v="9"/>
    <s v="Acco 7-Outlet Masterpiece Power Center, Wihtout Fax/Phone Line Protection"/>
    <x v="278"/>
    <n v="2"/>
    <n v="0.2"/>
    <n v="24.315999999999999"/>
  </r>
  <r>
    <n v="289"/>
    <x v="133"/>
    <x v="0"/>
    <x v="122"/>
    <d v="2013-12-21T00:00:00"/>
    <s v="Second Class"/>
    <s v="AH-10195"/>
    <s v="Alan Haines"/>
    <x v="1"/>
    <s v="United States"/>
    <s v="Tamarac"/>
    <x v="2"/>
    <n v="33319"/>
    <x v="0"/>
    <x v="262"/>
    <x v="1"/>
    <x v="14"/>
    <s v="Premier Automatic Letter Opener"/>
    <x v="279"/>
    <n v="5"/>
    <n v="0.2"/>
    <n v="-204.31450000000001"/>
  </r>
  <r>
    <n v="290"/>
    <x v="134"/>
    <x v="0"/>
    <x v="73"/>
    <d v="2013-11-25T00:00:00"/>
    <s v="Second Class"/>
    <s v="NZ-18565"/>
    <s v="Nick Zandusky"/>
    <x v="2"/>
    <s v="United States"/>
    <s v="Columbus"/>
    <x v="24"/>
    <n v="43229"/>
    <x v="3"/>
    <x v="263"/>
    <x v="1"/>
    <x v="13"/>
    <s v="Advantus SlideClip Paper Clips"/>
    <x v="280"/>
    <n v="7"/>
    <n v="0.2"/>
    <n v="6.6836000000000002"/>
  </r>
  <r>
    <n v="291"/>
    <x v="134"/>
    <x v="0"/>
    <x v="73"/>
    <d v="2013-11-25T00:00:00"/>
    <s v="Second Class"/>
    <s v="NZ-18565"/>
    <s v="Nick Zandusky"/>
    <x v="2"/>
    <s v="United States"/>
    <s v="Columbus"/>
    <x v="24"/>
    <n v="43229"/>
    <x v="3"/>
    <x v="264"/>
    <x v="1"/>
    <x v="2"/>
    <s v="Avery 512"/>
    <x v="281"/>
    <n v="8"/>
    <n v="0.2"/>
    <n v="6.2423999999999999"/>
  </r>
  <r>
    <n v="292"/>
    <x v="134"/>
    <x v="0"/>
    <x v="73"/>
    <d v="2013-11-25T00:00:00"/>
    <s v="Second Class"/>
    <s v="NZ-18565"/>
    <s v="Nick Zandusky"/>
    <x v="2"/>
    <s v="United States"/>
    <s v="Columbus"/>
    <x v="24"/>
    <n v="43229"/>
    <x v="3"/>
    <x v="265"/>
    <x v="2"/>
    <x v="11"/>
    <s v="Logitech Wireless Gaming Headset G930"/>
    <x v="282"/>
    <n v="2"/>
    <n v="0.2"/>
    <n v="54.396599999999999"/>
  </r>
  <r>
    <n v="293"/>
    <x v="134"/>
    <x v="0"/>
    <x v="73"/>
    <d v="2013-11-25T00:00:00"/>
    <s v="Second Class"/>
    <s v="NZ-18565"/>
    <s v="Nick Zandusky"/>
    <x v="2"/>
    <s v="United States"/>
    <s v="Columbus"/>
    <x v="24"/>
    <n v="43229"/>
    <x v="3"/>
    <x v="266"/>
    <x v="0"/>
    <x v="0"/>
    <s v="Bush Westfield Collection Bookcases, Medium Cherry Finish"/>
    <x v="283"/>
    <n v="3"/>
    <n v="0.5"/>
    <n v="-48.703200000000002"/>
  </r>
  <r>
    <n v="294"/>
    <x v="135"/>
    <x v="2"/>
    <x v="58"/>
    <d v="2011-12-28T00:00:00"/>
    <s v="First Class"/>
    <s v="KL-16555"/>
    <s v="Kelly Lampkin"/>
    <x v="1"/>
    <s v="United States"/>
    <s v="Colorado Springs"/>
    <x v="22"/>
    <n v="80906"/>
    <x v="1"/>
    <x v="267"/>
    <x v="0"/>
    <x v="5"/>
    <s v="Howard Miller 13&quot; Diameter Goldtone Round Wall Clock"/>
    <x v="284"/>
    <n v="8"/>
    <n v="0.2"/>
    <n v="78.859200000000001"/>
  </r>
  <r>
    <n v="295"/>
    <x v="135"/>
    <x v="2"/>
    <x v="58"/>
    <d v="2011-12-28T00:00:00"/>
    <s v="First Class"/>
    <s v="KL-16555"/>
    <s v="Kelly Lampkin"/>
    <x v="1"/>
    <s v="United States"/>
    <s v="Colorado Springs"/>
    <x v="22"/>
    <n v="80906"/>
    <x v="1"/>
    <x v="268"/>
    <x v="0"/>
    <x v="1"/>
    <s v="Global Deluxe Office Fabric Chairs"/>
    <x v="285"/>
    <n v="3"/>
    <n v="0.2"/>
    <n v="20.155799999999999"/>
  </r>
  <r>
    <n v="296"/>
    <x v="135"/>
    <x v="2"/>
    <x v="58"/>
    <d v="2011-12-28T00:00:00"/>
    <s v="First Class"/>
    <s v="KL-16555"/>
    <s v="Kelly Lampkin"/>
    <x v="1"/>
    <s v="United States"/>
    <s v="Colorado Springs"/>
    <x v="22"/>
    <n v="80906"/>
    <x v="1"/>
    <x v="269"/>
    <x v="0"/>
    <x v="5"/>
    <s v="Eldon ClusterMat Chair Mat with Cordless Antistatic Protection"/>
    <x v="286"/>
    <n v="3"/>
    <n v="0.2"/>
    <n v="-24.564599999999999"/>
  </r>
  <r>
    <n v="297"/>
    <x v="135"/>
    <x v="2"/>
    <x v="58"/>
    <d v="2011-12-28T00:00:00"/>
    <s v="First Class"/>
    <s v="KL-16555"/>
    <s v="Kelly Lampkin"/>
    <x v="1"/>
    <s v="United States"/>
    <s v="Colorado Springs"/>
    <x v="22"/>
    <n v="80906"/>
    <x v="1"/>
    <x v="270"/>
    <x v="1"/>
    <x v="8"/>
    <s v="Ibico Laser Imprintable Binding System Covers"/>
    <x v="287"/>
    <n v="5"/>
    <n v="0.7"/>
    <n v="-62.88"/>
  </r>
  <r>
    <n v="298"/>
    <x v="135"/>
    <x v="2"/>
    <x v="58"/>
    <d v="2011-12-28T00:00:00"/>
    <s v="First Class"/>
    <s v="KL-16555"/>
    <s v="Kelly Lampkin"/>
    <x v="1"/>
    <s v="United States"/>
    <s v="Colorado Springs"/>
    <x v="22"/>
    <n v="80906"/>
    <x v="1"/>
    <x v="271"/>
    <x v="1"/>
    <x v="13"/>
    <s v="Vinyl Coated Wire Paper Clips in Organizer Box, 800/Box"/>
    <x v="288"/>
    <n v="3"/>
    <n v="0.2"/>
    <n v="9.2988"/>
  </r>
  <r>
    <n v="299"/>
    <x v="136"/>
    <x v="0"/>
    <x v="99"/>
    <d v="2013-11-04T00:00:00"/>
    <s v="Standard Class"/>
    <s v="JD-15895"/>
    <s v="Jonathan Doherty"/>
    <x v="1"/>
    <s v="United States"/>
    <s v="Belleville"/>
    <x v="30"/>
    <n v="7109"/>
    <x v="3"/>
    <x v="272"/>
    <x v="1"/>
    <x v="10"/>
    <s v="Xerox 223"/>
    <x v="56"/>
    <n v="5"/>
    <n v="0"/>
    <n v="15.552"/>
  </r>
  <r>
    <n v="300"/>
    <x v="136"/>
    <x v="0"/>
    <x v="99"/>
    <d v="2013-11-04T00:00:00"/>
    <s v="Standard Class"/>
    <s v="JD-15895"/>
    <s v="Jonathan Doherty"/>
    <x v="1"/>
    <s v="United States"/>
    <s v="Belleville"/>
    <x v="30"/>
    <n v="7109"/>
    <x v="3"/>
    <x v="273"/>
    <x v="1"/>
    <x v="4"/>
    <s v="Tennsco Stur-D-Stor Boltless Shelving, 5 Shelves, 24&quot; Deep, Sand"/>
    <x v="289"/>
    <n v="8"/>
    <n v="0"/>
    <n v="10.8248"/>
  </r>
  <r>
    <n v="301"/>
    <x v="136"/>
    <x v="0"/>
    <x v="99"/>
    <d v="2013-11-04T00:00:00"/>
    <s v="Standard Class"/>
    <s v="JD-15895"/>
    <s v="Jonathan Doherty"/>
    <x v="1"/>
    <s v="United States"/>
    <s v="Belleville"/>
    <x v="30"/>
    <n v="7109"/>
    <x v="3"/>
    <x v="274"/>
    <x v="1"/>
    <x v="10"/>
    <s v="Xerox 1939"/>
    <x v="290"/>
    <n v="3"/>
    <n v="0"/>
    <n v="27.316800000000001"/>
  </r>
  <r>
    <n v="302"/>
    <x v="136"/>
    <x v="0"/>
    <x v="99"/>
    <d v="2013-11-04T00:00:00"/>
    <s v="Standard Class"/>
    <s v="JD-15895"/>
    <s v="Jonathan Doherty"/>
    <x v="1"/>
    <s v="United States"/>
    <s v="Belleville"/>
    <x v="30"/>
    <n v="7109"/>
    <x v="3"/>
    <x v="275"/>
    <x v="0"/>
    <x v="5"/>
    <s v="Floodlight Indoor Halogen Bulbs, 1 Bulb per Pack, 60 Watts"/>
    <x v="291"/>
    <n v="4"/>
    <n v="0"/>
    <n v="38.024000000000001"/>
  </r>
  <r>
    <n v="303"/>
    <x v="136"/>
    <x v="0"/>
    <x v="99"/>
    <d v="2013-11-04T00:00:00"/>
    <s v="Standard Class"/>
    <s v="JD-15895"/>
    <s v="Jonathan Doherty"/>
    <x v="1"/>
    <s v="United States"/>
    <s v="Belleville"/>
    <x v="30"/>
    <n v="7109"/>
    <x v="3"/>
    <x v="276"/>
    <x v="1"/>
    <x v="8"/>
    <s v="Avery Premier Heavy-Duty Binder with Round Locking Rings"/>
    <x v="190"/>
    <n v="1"/>
    <n v="0"/>
    <n v="6.5688000000000004"/>
  </r>
  <r>
    <n v="304"/>
    <x v="137"/>
    <x v="3"/>
    <x v="123"/>
    <d v="2014-11-24T00:00:00"/>
    <s v="Standard Class"/>
    <s v="JH-15910"/>
    <s v="Jonathan Howell"/>
    <x v="0"/>
    <s v="United States"/>
    <s v="Chicago"/>
    <x v="10"/>
    <n v="60623"/>
    <x v="2"/>
    <x v="277"/>
    <x v="0"/>
    <x v="3"/>
    <s v="BPI Conference Tables"/>
    <x v="292"/>
    <n v="3"/>
    <n v="0.5"/>
    <n v="-131.44499999999999"/>
  </r>
  <r>
    <n v="305"/>
    <x v="138"/>
    <x v="1"/>
    <x v="124"/>
    <d v="2012-05-09T00:00:00"/>
    <s v="Second Class"/>
    <s v="AS-10225"/>
    <s v="Alan Schoenberger"/>
    <x v="1"/>
    <s v="United States"/>
    <s v="New York City"/>
    <x v="15"/>
    <n v="10024"/>
    <x v="3"/>
    <x v="278"/>
    <x v="0"/>
    <x v="5"/>
    <s v="Electrix 20W Halogen Replacement Bulb for Zoom-In Desk Lamp"/>
    <x v="293"/>
    <n v="2"/>
    <n v="0"/>
    <n v="12.864000000000001"/>
  </r>
  <r>
    <n v="306"/>
    <x v="139"/>
    <x v="2"/>
    <x v="125"/>
    <d v="2012-01-04T00:00:00"/>
    <s v="Standard Class"/>
    <s v="KB-16600"/>
    <s v="Ken Brennan"/>
    <x v="1"/>
    <s v="United States"/>
    <s v="Taylor"/>
    <x v="12"/>
    <n v="48180"/>
    <x v="2"/>
    <x v="279"/>
    <x v="1"/>
    <x v="6"/>
    <s v="Newell 350"/>
    <x v="294"/>
    <n v="3"/>
    <n v="0"/>
    <n v="2.8536000000000001"/>
  </r>
  <r>
    <n v="307"/>
    <x v="140"/>
    <x v="2"/>
    <x v="106"/>
    <d v="2011-06-06T00:00:00"/>
    <s v="Standard Class"/>
    <s v="CR-12625"/>
    <s v="Corey Roper"/>
    <x v="2"/>
    <s v="United States"/>
    <s v="Lakewood"/>
    <x v="30"/>
    <n v="8701"/>
    <x v="3"/>
    <x v="280"/>
    <x v="1"/>
    <x v="8"/>
    <s v="GBC Clear Cover, 8-1/2 x 11, unpunched, 25 covers per pack"/>
    <x v="295"/>
    <n v="3"/>
    <n v="0"/>
    <n v="20.9208"/>
  </r>
  <r>
    <n v="308"/>
    <x v="140"/>
    <x v="2"/>
    <x v="106"/>
    <d v="2011-06-06T00:00:00"/>
    <s v="Standard Class"/>
    <s v="CR-12625"/>
    <s v="Corey Roper"/>
    <x v="2"/>
    <s v="United States"/>
    <s v="Lakewood"/>
    <x v="30"/>
    <n v="8701"/>
    <x v="3"/>
    <x v="281"/>
    <x v="1"/>
    <x v="6"/>
    <s v="Boston Heavy-Duty Trimline Electric Pencil Sharpeners"/>
    <x v="296"/>
    <n v="6"/>
    <n v="0"/>
    <n v="83.867999999999995"/>
  </r>
  <r>
    <n v="309"/>
    <x v="141"/>
    <x v="3"/>
    <x v="4"/>
    <d v="2014-04-18T00:00:00"/>
    <s v="First Class"/>
    <s v="SH-20395"/>
    <s v="Shahid Hopkins"/>
    <x v="0"/>
    <s v="United States"/>
    <s v="Arlington"/>
    <x v="17"/>
    <n v="22204"/>
    <x v="0"/>
    <x v="282"/>
    <x v="1"/>
    <x v="6"/>
    <s v="Faber Castell Col-Erase Pencils"/>
    <x v="297"/>
    <n v="1"/>
    <n v="0"/>
    <n v="2.0049000000000001"/>
  </r>
  <r>
    <n v="310"/>
    <x v="142"/>
    <x v="0"/>
    <x v="126"/>
    <d v="2013-09-15T00:00:00"/>
    <s v="Second Class"/>
    <s v="BP-11185"/>
    <s v="Ben Peterman"/>
    <x v="1"/>
    <s v="United States"/>
    <s v="Arvada"/>
    <x v="22"/>
    <n v="80004"/>
    <x v="1"/>
    <x v="283"/>
    <x v="0"/>
    <x v="5"/>
    <s v="C-Line Cubicle Keepers Polyproplyene Holder With Velcro Backings"/>
    <x v="298"/>
    <n v="4"/>
    <n v="0.2"/>
    <n v="3.5948000000000002"/>
  </r>
  <r>
    <n v="311"/>
    <x v="142"/>
    <x v="0"/>
    <x v="126"/>
    <d v="2013-09-15T00:00:00"/>
    <s v="Second Class"/>
    <s v="BP-11185"/>
    <s v="Ben Peterman"/>
    <x v="1"/>
    <s v="United States"/>
    <s v="Arvada"/>
    <x v="22"/>
    <n v="80004"/>
    <x v="1"/>
    <x v="284"/>
    <x v="0"/>
    <x v="1"/>
    <s v="Hon 4070 Series Pagoda Armless Upholstered Stacking Chairs"/>
    <x v="299"/>
    <n v="2"/>
    <n v="0.2"/>
    <n v="52.511400000000002"/>
  </r>
  <r>
    <n v="312"/>
    <x v="142"/>
    <x v="0"/>
    <x v="126"/>
    <d v="2013-09-15T00:00:00"/>
    <s v="Second Class"/>
    <s v="BP-11185"/>
    <s v="Ben Peterman"/>
    <x v="1"/>
    <s v="United States"/>
    <s v="Arvada"/>
    <x v="22"/>
    <n v="80004"/>
    <x v="1"/>
    <x v="285"/>
    <x v="0"/>
    <x v="5"/>
    <s v="Eldon Expressions Desk Accessory, Wood Photo Frame, Mahogany"/>
    <x v="300"/>
    <n v="1"/>
    <n v="0.2"/>
    <n v="1.7136"/>
  </r>
  <r>
    <n v="313"/>
    <x v="142"/>
    <x v="0"/>
    <x v="126"/>
    <d v="2013-09-15T00:00:00"/>
    <s v="Second Class"/>
    <s v="BP-11185"/>
    <s v="Ben Peterman"/>
    <x v="1"/>
    <s v="United States"/>
    <s v="Arvada"/>
    <x v="22"/>
    <n v="80004"/>
    <x v="1"/>
    <x v="286"/>
    <x v="1"/>
    <x v="2"/>
    <s v="Avery 509"/>
    <x v="301"/>
    <n v="3"/>
    <n v="0.2"/>
    <n v="2.0358000000000001"/>
  </r>
  <r>
    <n v="314"/>
    <x v="143"/>
    <x v="2"/>
    <x v="127"/>
    <d v="2011-10-03T00:00:00"/>
    <s v="Standard Class"/>
    <s v="TS-21205"/>
    <s v="Thomas Seio"/>
    <x v="1"/>
    <s v="United States"/>
    <s v="Hackensack"/>
    <x v="30"/>
    <n v="7601"/>
    <x v="3"/>
    <x v="287"/>
    <x v="0"/>
    <x v="5"/>
    <s v="Deflect-o SuperTray Unbreakable Stackable Tray, Letter, Black"/>
    <x v="302"/>
    <n v="3"/>
    <n v="0"/>
    <n v="37.642200000000003"/>
  </r>
  <r>
    <n v="315"/>
    <x v="144"/>
    <x v="2"/>
    <x v="128"/>
    <d v="2011-08-16T00:00:00"/>
    <s v="Standard Class"/>
    <s v="AG-10525"/>
    <s v="Andy Gerbode"/>
    <x v="1"/>
    <s v="United States"/>
    <s v="Saint Petersburg"/>
    <x v="2"/>
    <n v="33710"/>
    <x v="0"/>
    <x v="288"/>
    <x v="2"/>
    <x v="7"/>
    <s v="AT&amp;T 1070 Corded Phone"/>
    <x v="303"/>
    <n v="2"/>
    <n v="0.2"/>
    <n v="22.297999999999998"/>
  </r>
  <r>
    <n v="316"/>
    <x v="144"/>
    <x v="2"/>
    <x v="128"/>
    <d v="2011-08-16T00:00:00"/>
    <s v="Standard Class"/>
    <s v="AG-10525"/>
    <s v="Andy Gerbode"/>
    <x v="1"/>
    <s v="United States"/>
    <s v="Saint Petersburg"/>
    <x v="2"/>
    <n v="33710"/>
    <x v="0"/>
    <x v="289"/>
    <x v="1"/>
    <x v="10"/>
    <s v="Xerox 21"/>
    <x v="12"/>
    <n v="3"/>
    <n v="0.2"/>
    <n v="5.4432"/>
  </r>
  <r>
    <n v="317"/>
    <x v="145"/>
    <x v="2"/>
    <x v="129"/>
    <d v="2011-12-30T00:00:00"/>
    <s v="First Class"/>
    <s v="SP-20860"/>
    <s v="Sung Pak"/>
    <x v="1"/>
    <s v="United States"/>
    <s v="Philadelphia"/>
    <x v="9"/>
    <n v="19143"/>
    <x v="3"/>
    <x v="290"/>
    <x v="1"/>
    <x v="6"/>
    <s v="Boston School Pro Electric Pencil Sharpener, 1670"/>
    <x v="304"/>
    <n v="4"/>
    <n v="0.2"/>
    <n v="8.6744000000000003"/>
  </r>
  <r>
    <n v="318"/>
    <x v="146"/>
    <x v="2"/>
    <x v="130"/>
    <d v="2011-11-09T00:00:00"/>
    <s v="Standard Class"/>
    <s v="NM-18445"/>
    <s v="Nathan Mautz"/>
    <x v="2"/>
    <s v="United States"/>
    <s v="New York City"/>
    <x v="15"/>
    <n v="10024"/>
    <x v="3"/>
    <x v="291"/>
    <x v="0"/>
    <x v="1"/>
    <s v="DMI Arturo Collection Mission-style Design Wood Chair"/>
    <x v="305"/>
    <n v="1"/>
    <n v="0.1"/>
    <n v="24.1568"/>
  </r>
  <r>
    <n v="319"/>
    <x v="146"/>
    <x v="2"/>
    <x v="130"/>
    <d v="2011-11-09T00:00:00"/>
    <s v="Standard Class"/>
    <s v="NM-18445"/>
    <s v="Nathan Mautz"/>
    <x v="2"/>
    <s v="United States"/>
    <s v="New York City"/>
    <x v="15"/>
    <n v="10024"/>
    <x v="3"/>
    <x v="292"/>
    <x v="2"/>
    <x v="15"/>
    <s v="Canon imageCLASS MF7460 Monochrome Digital Laser Multifunction Copier"/>
    <x v="306"/>
    <n v="2"/>
    <n v="0"/>
    <n v="1995.99"/>
  </r>
  <r>
    <n v="320"/>
    <x v="146"/>
    <x v="2"/>
    <x v="130"/>
    <d v="2011-11-09T00:00:00"/>
    <s v="Standard Class"/>
    <s v="NM-18445"/>
    <s v="Nathan Mautz"/>
    <x v="2"/>
    <s v="United States"/>
    <s v="New York City"/>
    <x v="15"/>
    <n v="10024"/>
    <x v="3"/>
    <x v="40"/>
    <x v="2"/>
    <x v="7"/>
    <s v="Panasonic Kx-TS550"/>
    <x v="307"/>
    <n v="6"/>
    <n v="0"/>
    <n v="80.022599999999997"/>
  </r>
  <r>
    <n v="321"/>
    <x v="146"/>
    <x v="2"/>
    <x v="130"/>
    <d v="2011-11-09T00:00:00"/>
    <s v="Standard Class"/>
    <s v="NM-18445"/>
    <s v="Nathan Mautz"/>
    <x v="2"/>
    <s v="United States"/>
    <s v="New York City"/>
    <x v="15"/>
    <n v="10024"/>
    <x v="3"/>
    <x v="293"/>
    <x v="2"/>
    <x v="11"/>
    <s v="NETGEAR N750 Dual Band Wi-Fi Gigabit Router"/>
    <x v="308"/>
    <n v="4"/>
    <n v="0"/>
    <n v="129.6"/>
  </r>
  <r>
    <n v="322"/>
    <x v="146"/>
    <x v="2"/>
    <x v="130"/>
    <d v="2011-11-09T00:00:00"/>
    <s v="Standard Class"/>
    <s v="NM-18445"/>
    <s v="Nathan Mautz"/>
    <x v="2"/>
    <s v="United States"/>
    <s v="New York City"/>
    <x v="15"/>
    <n v="10024"/>
    <x v="3"/>
    <x v="123"/>
    <x v="1"/>
    <x v="4"/>
    <s v="Trav-L-File Heavy-Duty Shuttle II, Black"/>
    <x v="309"/>
    <n v="1"/>
    <n v="0"/>
    <n v="13.071"/>
  </r>
  <r>
    <n v="323"/>
    <x v="147"/>
    <x v="2"/>
    <x v="111"/>
    <d v="2011-09-24T00:00:00"/>
    <s v="Standard Class"/>
    <s v="FA-14230"/>
    <s v="Frank Atkinson"/>
    <x v="1"/>
    <s v="United States"/>
    <s v="Long Beach"/>
    <x v="1"/>
    <n v="90805"/>
    <x v="1"/>
    <x v="294"/>
    <x v="1"/>
    <x v="13"/>
    <s v="OIC Binder Clips"/>
    <x v="181"/>
    <n v="2"/>
    <n v="0"/>
    <n v="3.58"/>
  </r>
  <r>
    <n v="324"/>
    <x v="148"/>
    <x v="0"/>
    <x v="131"/>
    <d v="2013-04-28T00:00:00"/>
    <s v="Standard Class"/>
    <s v="GK-14620"/>
    <s v="Grace Kelly"/>
    <x v="1"/>
    <s v="United States"/>
    <s v="Hesperia"/>
    <x v="1"/>
    <n v="92345"/>
    <x v="1"/>
    <x v="270"/>
    <x v="1"/>
    <x v="8"/>
    <s v="Ibico Laser Imprintable Binding System Covers"/>
    <x v="310"/>
    <n v="6"/>
    <n v="0.2"/>
    <n v="81.744"/>
  </r>
  <r>
    <n v="325"/>
    <x v="148"/>
    <x v="0"/>
    <x v="131"/>
    <d v="2013-04-28T00:00:00"/>
    <s v="Standard Class"/>
    <s v="GK-14620"/>
    <s v="Grace Kelly"/>
    <x v="1"/>
    <s v="United States"/>
    <s v="Hesperia"/>
    <x v="1"/>
    <n v="92345"/>
    <x v="1"/>
    <x v="295"/>
    <x v="2"/>
    <x v="11"/>
    <s v="Logitech Wireless Headset h800"/>
    <x v="311"/>
    <n v="1"/>
    <n v="0"/>
    <n v="34.996499999999997"/>
  </r>
  <r>
    <n v="326"/>
    <x v="149"/>
    <x v="3"/>
    <x v="132"/>
    <d v="2014-11-06T00:00:00"/>
    <s v="Second Class"/>
    <s v="DJ-13510"/>
    <s v="Don Jones"/>
    <x v="1"/>
    <s v="United States"/>
    <s v="Murfreesboro"/>
    <x v="18"/>
    <n v="37130"/>
    <x v="0"/>
    <x v="296"/>
    <x v="0"/>
    <x v="5"/>
    <s v="Telescoping Adjustable Floor Lamp"/>
    <x v="312"/>
    <n v="1"/>
    <n v="0.2"/>
    <n v="0.99950000000000006"/>
  </r>
  <r>
    <n v="327"/>
    <x v="150"/>
    <x v="0"/>
    <x v="133"/>
    <d v="2013-09-02T00:00:00"/>
    <s v="First Class"/>
    <s v="PO-18850"/>
    <s v="Patrick O'Brill"/>
    <x v="0"/>
    <s v="United States"/>
    <s v="Philadelphia"/>
    <x v="9"/>
    <n v="19143"/>
    <x v="3"/>
    <x v="297"/>
    <x v="2"/>
    <x v="7"/>
    <s v="Aastra 57i VoIP phone"/>
    <x v="313"/>
    <n v="3"/>
    <n v="0.4"/>
    <n v="-67.876199999999997"/>
  </r>
  <r>
    <n v="328"/>
    <x v="150"/>
    <x v="0"/>
    <x v="133"/>
    <d v="2013-09-02T00:00:00"/>
    <s v="First Class"/>
    <s v="PO-18850"/>
    <s v="Patrick O'Brill"/>
    <x v="0"/>
    <s v="United States"/>
    <s v="Philadelphia"/>
    <x v="9"/>
    <n v="19143"/>
    <x v="3"/>
    <x v="298"/>
    <x v="1"/>
    <x v="4"/>
    <s v="File Shuttle II and Handi-File, Black"/>
    <x v="314"/>
    <n v="2"/>
    <n v="0.2"/>
    <n v="3.3889999999999998"/>
  </r>
  <r>
    <n v="329"/>
    <x v="150"/>
    <x v="0"/>
    <x v="133"/>
    <d v="2013-09-02T00:00:00"/>
    <s v="First Class"/>
    <s v="PO-18850"/>
    <s v="Patrick O'Brill"/>
    <x v="0"/>
    <s v="United States"/>
    <s v="Philadelphia"/>
    <x v="9"/>
    <n v="19143"/>
    <x v="3"/>
    <x v="299"/>
    <x v="0"/>
    <x v="1"/>
    <s v="Hon 2090 “Pillow Soft” Series Mid Back Swivel/Tilt Chairs"/>
    <x v="315"/>
    <n v="4"/>
    <n v="0.3"/>
    <n v="-258.5016"/>
  </r>
  <r>
    <n v="330"/>
    <x v="150"/>
    <x v="0"/>
    <x v="133"/>
    <d v="2013-09-02T00:00:00"/>
    <s v="First Class"/>
    <s v="PO-18850"/>
    <s v="Patrick O'Brill"/>
    <x v="0"/>
    <s v="United States"/>
    <s v="Philadelphia"/>
    <x v="9"/>
    <n v="19143"/>
    <x v="3"/>
    <x v="300"/>
    <x v="1"/>
    <x v="2"/>
    <s v="Round Specialty Laser Printer Labels"/>
    <x v="316"/>
    <n v="10"/>
    <n v="0.2"/>
    <n v="33.831000000000003"/>
  </r>
  <r>
    <n v="331"/>
    <x v="150"/>
    <x v="0"/>
    <x v="133"/>
    <d v="2013-09-02T00:00:00"/>
    <s v="First Class"/>
    <s v="PO-18850"/>
    <s v="Patrick O'Brill"/>
    <x v="0"/>
    <s v="United States"/>
    <s v="Philadelphia"/>
    <x v="9"/>
    <n v="19143"/>
    <x v="3"/>
    <x v="301"/>
    <x v="1"/>
    <x v="8"/>
    <s v="GBC Premium Transparent Covers with Diagonal Lined Pattern"/>
    <x v="317"/>
    <n v="6"/>
    <n v="0.7"/>
    <n v="-27.6936"/>
  </r>
  <r>
    <n v="332"/>
    <x v="151"/>
    <x v="0"/>
    <x v="134"/>
    <d v="2013-04-30T00:00:00"/>
    <s v="Second Class"/>
    <s v="JL-15850"/>
    <s v="John Lucas"/>
    <x v="0"/>
    <s v="United States"/>
    <s v="Philadelphia"/>
    <x v="9"/>
    <n v="19134"/>
    <x v="3"/>
    <x v="302"/>
    <x v="2"/>
    <x v="7"/>
    <s v="AT&amp;T 841000 Phone"/>
    <x v="137"/>
    <n v="2"/>
    <n v="0.4"/>
    <n v="-20.7"/>
  </r>
  <r>
    <n v="333"/>
    <x v="151"/>
    <x v="0"/>
    <x v="134"/>
    <d v="2013-04-30T00:00:00"/>
    <s v="Second Class"/>
    <s v="JL-15850"/>
    <s v="John Lucas"/>
    <x v="0"/>
    <s v="United States"/>
    <s v="Philadelphia"/>
    <x v="9"/>
    <n v="19134"/>
    <x v="3"/>
    <x v="303"/>
    <x v="1"/>
    <x v="8"/>
    <s v="Ibico Recycled Grain-Textured Covers"/>
    <x v="318"/>
    <n v="2"/>
    <n v="0.7"/>
    <n v="-13.816000000000001"/>
  </r>
  <r>
    <n v="334"/>
    <x v="151"/>
    <x v="0"/>
    <x v="134"/>
    <d v="2013-04-30T00:00:00"/>
    <s v="Second Class"/>
    <s v="JL-15850"/>
    <s v="John Lucas"/>
    <x v="0"/>
    <s v="United States"/>
    <s v="Philadelphia"/>
    <x v="9"/>
    <n v="19134"/>
    <x v="3"/>
    <x v="304"/>
    <x v="1"/>
    <x v="8"/>
    <s v="Wilson Jones Custom Binder Spines &amp; Labels"/>
    <x v="319"/>
    <n v="3"/>
    <n v="0.7"/>
    <n v="-3.4272"/>
  </r>
  <r>
    <n v="335"/>
    <x v="152"/>
    <x v="1"/>
    <x v="135"/>
    <d v="2012-09-04T00:00:00"/>
    <s v="Second Class"/>
    <s v="DB-13615"/>
    <s v="Doug Bickford"/>
    <x v="0"/>
    <s v="United States"/>
    <s v="Los Angeles"/>
    <x v="1"/>
    <n v="90045"/>
    <x v="1"/>
    <x v="305"/>
    <x v="1"/>
    <x v="8"/>
    <s v="Storex Dura Pro Binders"/>
    <x v="320"/>
    <n v="1"/>
    <n v="0.2"/>
    <n v="1.6037999999999999"/>
  </r>
  <r>
    <n v="336"/>
    <x v="152"/>
    <x v="1"/>
    <x v="135"/>
    <d v="2012-09-04T00:00:00"/>
    <s v="Second Class"/>
    <s v="DB-13615"/>
    <s v="Doug Bickford"/>
    <x v="0"/>
    <s v="United States"/>
    <s v="Los Angeles"/>
    <x v="1"/>
    <n v="90045"/>
    <x v="1"/>
    <x v="306"/>
    <x v="2"/>
    <x v="16"/>
    <s v="Hewlett Packard LaserJet 3310 Copier"/>
    <x v="321"/>
    <n v="2"/>
    <n v="0.2"/>
    <n v="335.99439999999998"/>
  </r>
  <r>
    <n v="337"/>
    <x v="152"/>
    <x v="1"/>
    <x v="135"/>
    <d v="2012-09-04T00:00:00"/>
    <s v="Second Class"/>
    <s v="DB-13615"/>
    <s v="Doug Bickford"/>
    <x v="0"/>
    <s v="United States"/>
    <s v="Los Angeles"/>
    <x v="1"/>
    <n v="90045"/>
    <x v="1"/>
    <x v="307"/>
    <x v="1"/>
    <x v="8"/>
    <s v="Avery Non-Stick Binders"/>
    <x v="322"/>
    <n v="4"/>
    <n v="0.2"/>
    <n v="4.49"/>
  </r>
  <r>
    <n v="338"/>
    <x v="153"/>
    <x v="2"/>
    <x v="136"/>
    <d v="2011-07-17T00:00:00"/>
    <s v="Standard Class"/>
    <s v="AC-10420"/>
    <s v="Alyssa Crouse"/>
    <x v="1"/>
    <s v="United States"/>
    <s v="San Francisco"/>
    <x v="1"/>
    <n v="94122"/>
    <x v="1"/>
    <x v="308"/>
    <x v="1"/>
    <x v="8"/>
    <s v="Tuff Stuff Recycled Round Ring Binders"/>
    <x v="323"/>
    <n v="2"/>
    <n v="0.2"/>
    <n v="2.7955999999999999"/>
  </r>
  <r>
    <n v="339"/>
    <x v="153"/>
    <x v="2"/>
    <x v="136"/>
    <d v="2011-07-17T00:00:00"/>
    <s v="Standard Class"/>
    <s v="AC-10420"/>
    <s v="Alyssa Crouse"/>
    <x v="1"/>
    <s v="United States"/>
    <s v="San Francisco"/>
    <x v="1"/>
    <n v="94122"/>
    <x v="1"/>
    <x v="309"/>
    <x v="0"/>
    <x v="3"/>
    <s v="Hon 5100 Series Wood Tables"/>
    <x v="324"/>
    <n v="3"/>
    <n v="0.2"/>
    <n v="-17.4588"/>
  </r>
  <r>
    <n v="340"/>
    <x v="154"/>
    <x v="1"/>
    <x v="137"/>
    <d v="2012-06-26T00:00:00"/>
    <s v="Second Class"/>
    <s v="KL-16645"/>
    <s v="Ken Lonsdale"/>
    <x v="0"/>
    <s v="United States"/>
    <s v="Layton"/>
    <x v="7"/>
    <n v="84041"/>
    <x v="1"/>
    <x v="310"/>
    <x v="1"/>
    <x v="13"/>
    <s v="OIC Binder Clips, Mini, 1/4&quot; Capacity, Black"/>
    <x v="325"/>
    <n v="4"/>
    <n v="0"/>
    <n v="2.3311999999999999"/>
  </r>
  <r>
    <n v="341"/>
    <x v="155"/>
    <x v="2"/>
    <x v="138"/>
    <d v="2011-04-17T00:00:00"/>
    <s v="Second Class"/>
    <s v="JD-15895"/>
    <s v="Jonathan Doherty"/>
    <x v="1"/>
    <s v="United States"/>
    <s v="Philadelphia"/>
    <x v="9"/>
    <n v="19140"/>
    <x v="3"/>
    <x v="311"/>
    <x v="1"/>
    <x v="6"/>
    <s v="Newell 314"/>
    <x v="326"/>
    <n v="4"/>
    <n v="0.2"/>
    <n v="1.1160000000000001"/>
  </r>
  <r>
    <n v="342"/>
    <x v="155"/>
    <x v="2"/>
    <x v="138"/>
    <d v="2011-04-17T00:00:00"/>
    <s v="Second Class"/>
    <s v="JD-15895"/>
    <s v="Jonathan Doherty"/>
    <x v="1"/>
    <s v="United States"/>
    <s v="Philadelphia"/>
    <x v="9"/>
    <n v="19140"/>
    <x v="3"/>
    <x v="13"/>
    <x v="1"/>
    <x v="8"/>
    <s v="Fellowes PB200 Plastic Comb Binding Machine"/>
    <x v="327"/>
    <n v="10"/>
    <n v="0.7"/>
    <n v="-407.976"/>
  </r>
  <r>
    <n v="343"/>
    <x v="155"/>
    <x v="2"/>
    <x v="138"/>
    <d v="2011-04-17T00:00:00"/>
    <s v="Second Class"/>
    <s v="JD-15895"/>
    <s v="Jonathan Doherty"/>
    <x v="1"/>
    <s v="United States"/>
    <s v="Philadelphia"/>
    <x v="9"/>
    <n v="19140"/>
    <x v="3"/>
    <x v="127"/>
    <x v="1"/>
    <x v="13"/>
    <s v="Staples"/>
    <x v="328"/>
    <n v="13"/>
    <n v="0.2"/>
    <n v="10.0724"/>
  </r>
  <r>
    <n v="344"/>
    <x v="155"/>
    <x v="2"/>
    <x v="138"/>
    <d v="2011-04-17T00:00:00"/>
    <s v="Second Class"/>
    <s v="JD-15895"/>
    <s v="Jonathan Doherty"/>
    <x v="1"/>
    <s v="United States"/>
    <s v="Philadelphia"/>
    <x v="9"/>
    <n v="19140"/>
    <x v="3"/>
    <x v="312"/>
    <x v="2"/>
    <x v="7"/>
    <s v="Square Credit Card Reader, 4 1/2&quot; x 4 1/2&quot; x 1&quot;, White"/>
    <x v="329"/>
    <n v="12"/>
    <n v="0.4"/>
    <n v="8.3916000000000004"/>
  </r>
  <r>
    <n v="345"/>
    <x v="156"/>
    <x v="1"/>
    <x v="139"/>
    <d v="2012-12-24T00:00:00"/>
    <s v="Standard Class"/>
    <s v="CS-12130"/>
    <s v="Chad Sievert"/>
    <x v="0"/>
    <s v="United States"/>
    <s v="Austin"/>
    <x v="5"/>
    <n v="78745"/>
    <x v="2"/>
    <x v="17"/>
    <x v="1"/>
    <x v="4"/>
    <s v="Fellowes Super Stor/Drawer"/>
    <x v="330"/>
    <n v="4"/>
    <n v="0.2"/>
    <n v="-2.2200000000000002"/>
  </r>
  <r>
    <n v="346"/>
    <x v="157"/>
    <x v="3"/>
    <x v="140"/>
    <d v="2014-06-20T00:00:00"/>
    <s v="Standard Class"/>
    <s v="CC-12550"/>
    <s v="Clay Cheatham"/>
    <x v="0"/>
    <s v="United States"/>
    <s v="San Francisco"/>
    <x v="1"/>
    <n v="94122"/>
    <x v="1"/>
    <x v="125"/>
    <x v="2"/>
    <x v="7"/>
    <s v="Anker 36W 4-Port USB Wall Charger Travel Power Adapter for iPhone 5s 5c 5"/>
    <x v="331"/>
    <n v="3"/>
    <n v="0.2"/>
    <n v="4.7976000000000001"/>
  </r>
  <r>
    <n v="347"/>
    <x v="158"/>
    <x v="3"/>
    <x v="141"/>
    <d v="2014-07-13T00:00:00"/>
    <s v="Standard Class"/>
    <s v="TD-20995"/>
    <s v="Tamara Dahlen"/>
    <x v="0"/>
    <s v="United States"/>
    <s v="Lowell"/>
    <x v="31"/>
    <n v="1852"/>
    <x v="3"/>
    <x v="183"/>
    <x v="1"/>
    <x v="6"/>
    <s v="Binney &amp; Smith inkTank Erasable Desk Highlighter, Chisel Tip, Yellow, 12/Box"/>
    <x v="261"/>
    <n v="3"/>
    <n v="0"/>
    <n v="3.0996000000000001"/>
  </r>
  <r>
    <n v="348"/>
    <x v="158"/>
    <x v="3"/>
    <x v="141"/>
    <d v="2014-07-13T00:00:00"/>
    <s v="Standard Class"/>
    <s v="TD-20995"/>
    <s v="Tamara Dahlen"/>
    <x v="0"/>
    <s v="United States"/>
    <s v="Lowell"/>
    <x v="31"/>
    <n v="1852"/>
    <x v="3"/>
    <x v="33"/>
    <x v="1"/>
    <x v="10"/>
    <s v="Staples"/>
    <x v="332"/>
    <n v="2"/>
    <n v="0"/>
    <n v="11.543200000000001"/>
  </r>
  <r>
    <n v="349"/>
    <x v="158"/>
    <x v="3"/>
    <x v="141"/>
    <d v="2014-07-13T00:00:00"/>
    <s v="Standard Class"/>
    <s v="TD-20995"/>
    <s v="Tamara Dahlen"/>
    <x v="0"/>
    <s v="United States"/>
    <s v="Lowell"/>
    <x v="31"/>
    <n v="1852"/>
    <x v="3"/>
    <x v="313"/>
    <x v="1"/>
    <x v="6"/>
    <s v="BIC Brite Liner Highlighters, Chisel Tip"/>
    <x v="91"/>
    <n v="2"/>
    <n v="0"/>
    <n v="4.1471999999999998"/>
  </r>
  <r>
    <n v="350"/>
    <x v="159"/>
    <x v="0"/>
    <x v="142"/>
    <d v="2013-09-04T00:00:00"/>
    <s v="First Class"/>
    <s v="AB-10060"/>
    <s v="Adam Bellavance"/>
    <x v="2"/>
    <s v="United States"/>
    <s v="New York City"/>
    <x v="15"/>
    <n v="10009"/>
    <x v="3"/>
    <x v="234"/>
    <x v="2"/>
    <x v="11"/>
    <s v="Sabrent 4-Port USB 2.0 Hub"/>
    <x v="333"/>
    <n v="1"/>
    <n v="0"/>
    <n v="2.3086000000000002"/>
  </r>
  <r>
    <n v="351"/>
    <x v="159"/>
    <x v="0"/>
    <x v="142"/>
    <d v="2013-09-04T00:00:00"/>
    <s v="First Class"/>
    <s v="AB-10060"/>
    <s v="Adam Bellavance"/>
    <x v="2"/>
    <s v="United States"/>
    <s v="New York City"/>
    <x v="15"/>
    <n v="10009"/>
    <x v="3"/>
    <x v="314"/>
    <x v="1"/>
    <x v="10"/>
    <s v="Xerox 1881"/>
    <x v="332"/>
    <n v="2"/>
    <n v="0"/>
    <n v="11.543200000000001"/>
  </r>
  <r>
    <n v="352"/>
    <x v="159"/>
    <x v="0"/>
    <x v="142"/>
    <d v="2013-09-04T00:00:00"/>
    <s v="First Class"/>
    <s v="AB-10060"/>
    <s v="Adam Bellavance"/>
    <x v="2"/>
    <s v="United States"/>
    <s v="New York City"/>
    <x v="15"/>
    <n v="10009"/>
    <x v="3"/>
    <x v="315"/>
    <x v="1"/>
    <x v="8"/>
    <s v="Acco Hanging Data Binders"/>
    <x v="334"/>
    <n v="1"/>
    <n v="0.2"/>
    <n v="1.0668"/>
  </r>
  <r>
    <n v="353"/>
    <x v="159"/>
    <x v="0"/>
    <x v="142"/>
    <d v="2013-09-04T00:00:00"/>
    <s v="First Class"/>
    <s v="AB-10060"/>
    <s v="Adam Bellavance"/>
    <x v="2"/>
    <s v="United States"/>
    <s v="New York City"/>
    <x v="15"/>
    <n v="10009"/>
    <x v="3"/>
    <x v="314"/>
    <x v="1"/>
    <x v="10"/>
    <s v="Xerox 1881"/>
    <x v="335"/>
    <n v="4"/>
    <n v="0"/>
    <n v="23.086400000000001"/>
  </r>
  <r>
    <n v="354"/>
    <x v="159"/>
    <x v="0"/>
    <x v="142"/>
    <d v="2013-09-04T00:00:00"/>
    <s v="First Class"/>
    <s v="AB-10060"/>
    <s v="Adam Bellavance"/>
    <x v="2"/>
    <s v="United States"/>
    <s v="New York City"/>
    <x v="15"/>
    <n v="10009"/>
    <x v="3"/>
    <x v="316"/>
    <x v="1"/>
    <x v="8"/>
    <s v="GBC DocuBind P400 Electric Binding System"/>
    <x v="336"/>
    <n v="4"/>
    <n v="0.2"/>
    <n v="1415.4295999999999"/>
  </r>
  <r>
    <n v="355"/>
    <x v="160"/>
    <x v="0"/>
    <x v="143"/>
    <d v="2013-04-14T00:00:00"/>
    <s v="Standard Class"/>
    <s v="JL-15505"/>
    <s v="Jeremy Lonsdale"/>
    <x v="0"/>
    <s v="United States"/>
    <s v="New York City"/>
    <x v="15"/>
    <n v="10035"/>
    <x v="3"/>
    <x v="317"/>
    <x v="0"/>
    <x v="0"/>
    <s v="Sauder Barrister Bookcases"/>
    <x v="337"/>
    <n v="6"/>
    <n v="0.2"/>
    <n v="-4.8587999999999996"/>
  </r>
  <r>
    <n v="356"/>
    <x v="160"/>
    <x v="0"/>
    <x v="143"/>
    <d v="2013-04-14T00:00:00"/>
    <s v="Standard Class"/>
    <s v="JL-15505"/>
    <s v="Jeremy Lonsdale"/>
    <x v="0"/>
    <s v="United States"/>
    <s v="New York City"/>
    <x v="15"/>
    <n v="10035"/>
    <x v="3"/>
    <x v="318"/>
    <x v="1"/>
    <x v="12"/>
    <s v="#10 Gummed Flap White Envelopes, 100/Box"/>
    <x v="338"/>
    <n v="2"/>
    <n v="0"/>
    <n v="3.7995999999999999"/>
  </r>
  <r>
    <n v="357"/>
    <x v="160"/>
    <x v="0"/>
    <x v="143"/>
    <d v="2013-04-14T00:00:00"/>
    <s v="Standard Class"/>
    <s v="JL-15505"/>
    <s v="Jeremy Lonsdale"/>
    <x v="0"/>
    <s v="United States"/>
    <s v="New York City"/>
    <x v="15"/>
    <n v="10035"/>
    <x v="3"/>
    <x v="319"/>
    <x v="1"/>
    <x v="6"/>
    <s v="Dixon Prang Watercolor Pencils, 10-Color Set with Brush"/>
    <x v="339"/>
    <n v="4"/>
    <n v="0"/>
    <n v="6.9863999999999997"/>
  </r>
  <r>
    <n v="358"/>
    <x v="160"/>
    <x v="0"/>
    <x v="143"/>
    <d v="2013-04-14T00:00:00"/>
    <s v="Standard Class"/>
    <s v="JL-15505"/>
    <s v="Jeremy Lonsdale"/>
    <x v="0"/>
    <s v="United States"/>
    <s v="New York City"/>
    <x v="15"/>
    <n v="10035"/>
    <x v="3"/>
    <x v="320"/>
    <x v="1"/>
    <x v="10"/>
    <s v="Adams Phone Message Book, 200 Message Capacity, 8 1/16” x 11”"/>
    <x v="340"/>
    <n v="5"/>
    <n v="0"/>
    <n v="15.824"/>
  </r>
  <r>
    <n v="359"/>
    <x v="161"/>
    <x v="0"/>
    <x v="131"/>
    <d v="2013-04-29T00:00:00"/>
    <s v="Standard Class"/>
    <s v="HK-14890"/>
    <s v="Heather Kirkland"/>
    <x v="1"/>
    <s v="United States"/>
    <s v="Charlotte"/>
    <x v="3"/>
    <n v="28205"/>
    <x v="0"/>
    <x v="187"/>
    <x v="1"/>
    <x v="10"/>
    <s v="Southworth 25% Cotton Linen-Finish Paper &amp; Envelopes"/>
    <x v="341"/>
    <n v="5"/>
    <n v="0.2"/>
    <n v="11.324999999999999"/>
  </r>
  <r>
    <n v="360"/>
    <x v="162"/>
    <x v="3"/>
    <x v="144"/>
    <d v="2014-03-12T00:00:00"/>
    <s v="First Class"/>
    <s v="VB-21745"/>
    <s v="Victoria Brennan"/>
    <x v="1"/>
    <s v="United States"/>
    <s v="Columbus"/>
    <x v="32"/>
    <n v="31907"/>
    <x v="0"/>
    <x v="321"/>
    <x v="1"/>
    <x v="9"/>
    <s v="Belkin 8 Outlet SurgeMaster II Gold Surge Protector with Phone Protection"/>
    <x v="342"/>
    <n v="8"/>
    <n v="0"/>
    <n v="168.4384"/>
  </r>
  <r>
    <n v="361"/>
    <x v="162"/>
    <x v="3"/>
    <x v="144"/>
    <d v="2014-03-12T00:00:00"/>
    <s v="First Class"/>
    <s v="VB-21745"/>
    <s v="Victoria Brennan"/>
    <x v="1"/>
    <s v="United States"/>
    <s v="Columbus"/>
    <x v="32"/>
    <n v="31907"/>
    <x v="0"/>
    <x v="322"/>
    <x v="1"/>
    <x v="2"/>
    <s v="Avery Address/Shipping Labels for Typewriters, 4&quot; x 2&quot;"/>
    <x v="343"/>
    <n v="2"/>
    <n v="0"/>
    <n v="9.9359999999999999"/>
  </r>
  <r>
    <n v="362"/>
    <x v="163"/>
    <x v="3"/>
    <x v="145"/>
    <d v="2014-10-02T00:00:00"/>
    <s v="Standard Class"/>
    <s v="KW-16435"/>
    <s v="Katrina Willman"/>
    <x v="0"/>
    <s v="United States"/>
    <s v="New York City"/>
    <x v="15"/>
    <n v="10009"/>
    <x v="3"/>
    <x v="322"/>
    <x v="1"/>
    <x v="2"/>
    <s v="Avery Address/Shipping Labels for Typewriters, 4&quot; x 2&quot;"/>
    <x v="343"/>
    <n v="2"/>
    <n v="0"/>
    <n v="9.9359999999999999"/>
  </r>
  <r>
    <n v="363"/>
    <x v="163"/>
    <x v="3"/>
    <x v="145"/>
    <d v="2014-10-02T00:00:00"/>
    <s v="Standard Class"/>
    <s v="KW-16435"/>
    <s v="Katrina Willman"/>
    <x v="0"/>
    <s v="United States"/>
    <s v="New York City"/>
    <x v="15"/>
    <n v="10009"/>
    <x v="3"/>
    <x v="323"/>
    <x v="0"/>
    <x v="1"/>
    <s v="Global Ergonomic Managers Chair"/>
    <x v="344"/>
    <n v="3"/>
    <n v="0.1"/>
    <n v="86.870400000000004"/>
  </r>
  <r>
    <n v="364"/>
    <x v="163"/>
    <x v="3"/>
    <x v="145"/>
    <d v="2014-10-02T00:00:00"/>
    <s v="Standard Class"/>
    <s v="KW-16435"/>
    <s v="Katrina Willman"/>
    <x v="0"/>
    <s v="United States"/>
    <s v="New York City"/>
    <x v="15"/>
    <n v="10009"/>
    <x v="3"/>
    <x v="324"/>
    <x v="1"/>
    <x v="6"/>
    <s v="Newell 333"/>
    <x v="345"/>
    <n v="2"/>
    <n v="0"/>
    <n v="1.4456"/>
  </r>
  <r>
    <n v="365"/>
    <x v="163"/>
    <x v="3"/>
    <x v="145"/>
    <d v="2014-10-02T00:00:00"/>
    <s v="Standard Class"/>
    <s v="KW-16435"/>
    <s v="Katrina Willman"/>
    <x v="0"/>
    <s v="United States"/>
    <s v="New York City"/>
    <x v="15"/>
    <n v="10009"/>
    <x v="3"/>
    <x v="325"/>
    <x v="0"/>
    <x v="5"/>
    <s v="Eldon Wave Desk Accessories"/>
    <x v="346"/>
    <n v="8"/>
    <n v="0"/>
    <n v="20.732800000000001"/>
  </r>
  <r>
    <n v="366"/>
    <x v="164"/>
    <x v="2"/>
    <x v="146"/>
    <d v="2011-09-29T00:00:00"/>
    <s v="Standard Class"/>
    <s v="JD-16060"/>
    <s v="Julia Dunbar"/>
    <x v="0"/>
    <s v="United States"/>
    <s v="San Francisco"/>
    <x v="1"/>
    <n v="94109"/>
    <x v="1"/>
    <x v="45"/>
    <x v="1"/>
    <x v="4"/>
    <s v="Gould Plastics 9-Pocket Panel Bin, 18-3/8w x 5-1/4d x 20-1/2h, Black"/>
    <x v="46"/>
    <n v="4"/>
    <n v="0"/>
    <n v="8.4784000000000006"/>
  </r>
  <r>
    <n v="367"/>
    <x v="165"/>
    <x v="0"/>
    <x v="147"/>
    <d v="2013-10-22T00:00:00"/>
    <s v="Same Day"/>
    <s v="MK-17905"/>
    <s v="Michael Kennedy"/>
    <x v="1"/>
    <s v="United States"/>
    <s v="Manchester"/>
    <x v="29"/>
    <n v="6040"/>
    <x v="3"/>
    <x v="326"/>
    <x v="1"/>
    <x v="8"/>
    <s v="Wilson Jones “Snap” Scratch Pad Binder Tool for Ring Binders"/>
    <x v="347"/>
    <n v="4"/>
    <n v="0"/>
    <n v="10.44"/>
  </r>
  <r>
    <n v="368"/>
    <x v="165"/>
    <x v="0"/>
    <x v="147"/>
    <d v="2013-10-22T00:00:00"/>
    <s v="Same Day"/>
    <s v="MK-17905"/>
    <s v="Michael Kennedy"/>
    <x v="1"/>
    <s v="United States"/>
    <s v="Manchester"/>
    <x v="29"/>
    <n v="6040"/>
    <x v="3"/>
    <x v="327"/>
    <x v="1"/>
    <x v="14"/>
    <s v="Staples"/>
    <x v="348"/>
    <n v="2"/>
    <n v="0"/>
    <n v="0.1472"/>
  </r>
  <r>
    <n v="369"/>
    <x v="165"/>
    <x v="0"/>
    <x v="147"/>
    <d v="2013-10-22T00:00:00"/>
    <s v="Same Day"/>
    <s v="MK-17905"/>
    <s v="Michael Kennedy"/>
    <x v="1"/>
    <s v="United States"/>
    <s v="Manchester"/>
    <x v="29"/>
    <n v="6040"/>
    <x v="3"/>
    <x v="328"/>
    <x v="1"/>
    <x v="4"/>
    <s v="Pizazz Global Quick File"/>
    <x v="349"/>
    <n v="7"/>
    <n v="0"/>
    <n v="29.341200000000001"/>
  </r>
  <r>
    <n v="370"/>
    <x v="165"/>
    <x v="0"/>
    <x v="147"/>
    <d v="2013-10-22T00:00:00"/>
    <s v="Same Day"/>
    <s v="MK-17905"/>
    <s v="Michael Kennedy"/>
    <x v="1"/>
    <s v="United States"/>
    <s v="Manchester"/>
    <x v="29"/>
    <n v="6040"/>
    <x v="3"/>
    <x v="37"/>
    <x v="0"/>
    <x v="0"/>
    <s v="Atlantic Metals Mobile 3-Shelf Bookcases, Custom Colors"/>
    <x v="350"/>
    <n v="4"/>
    <n v="0"/>
    <n v="271.41919999999999"/>
  </r>
  <r>
    <n v="371"/>
    <x v="166"/>
    <x v="3"/>
    <x v="148"/>
    <d v="2014-06-05T00:00:00"/>
    <s v="Standard Class"/>
    <s v="GT-14755"/>
    <s v="Guy Thornton"/>
    <x v="0"/>
    <s v="United States"/>
    <s v="Harlingen"/>
    <x v="5"/>
    <n v="78550"/>
    <x v="2"/>
    <x v="329"/>
    <x v="1"/>
    <x v="10"/>
    <s v="Xerox 1930"/>
    <x v="233"/>
    <n v="5"/>
    <n v="0.2"/>
    <n v="9.3960000000000008"/>
  </r>
  <r>
    <n v="372"/>
    <x v="166"/>
    <x v="3"/>
    <x v="148"/>
    <d v="2014-06-05T00:00:00"/>
    <s v="Standard Class"/>
    <s v="GT-14755"/>
    <s v="Guy Thornton"/>
    <x v="0"/>
    <s v="United States"/>
    <s v="Harlingen"/>
    <x v="5"/>
    <n v="78550"/>
    <x v="2"/>
    <x v="330"/>
    <x v="1"/>
    <x v="4"/>
    <s v="File Shuttle I and Handi-File"/>
    <x v="351"/>
    <n v="3"/>
    <n v="0.2"/>
    <n v="4.6745999999999999"/>
  </r>
  <r>
    <n v="373"/>
    <x v="167"/>
    <x v="2"/>
    <x v="149"/>
    <d v="2011-07-27T00:00:00"/>
    <s v="Standard Class"/>
    <s v="AG-10900"/>
    <s v="Arthur Gainer"/>
    <x v="0"/>
    <s v="United States"/>
    <s v="Tucson"/>
    <x v="16"/>
    <n v="85705"/>
    <x v="1"/>
    <x v="304"/>
    <x v="1"/>
    <x v="8"/>
    <s v="Wilson Jones Custom Binder Spines &amp; Labels"/>
    <x v="352"/>
    <n v="5"/>
    <n v="0.7"/>
    <n v="-5.7119999999999997"/>
  </r>
  <r>
    <n v="374"/>
    <x v="167"/>
    <x v="2"/>
    <x v="149"/>
    <d v="2011-07-27T00:00:00"/>
    <s v="Standard Class"/>
    <s v="AG-10900"/>
    <s v="Arthur Gainer"/>
    <x v="0"/>
    <s v="United States"/>
    <s v="Tucson"/>
    <x v="16"/>
    <n v="85705"/>
    <x v="1"/>
    <x v="331"/>
    <x v="2"/>
    <x v="11"/>
    <s v="NETGEAR AC1750 Dual Band Gigabit Smart WiFi Router"/>
    <x v="353"/>
    <n v="8"/>
    <n v="0.2"/>
    <n v="179.18879999999999"/>
  </r>
  <r>
    <n v="375"/>
    <x v="167"/>
    <x v="2"/>
    <x v="149"/>
    <d v="2011-07-27T00:00:00"/>
    <s v="Standard Class"/>
    <s v="AG-10900"/>
    <s v="Arthur Gainer"/>
    <x v="0"/>
    <s v="United States"/>
    <s v="Tucson"/>
    <x v="16"/>
    <n v="85705"/>
    <x v="1"/>
    <x v="332"/>
    <x v="1"/>
    <x v="6"/>
    <s v="Newell 324"/>
    <x v="354"/>
    <n v="1"/>
    <n v="0.2"/>
    <n v="0.92400000000000004"/>
  </r>
  <r>
    <n v="376"/>
    <x v="167"/>
    <x v="2"/>
    <x v="149"/>
    <d v="2011-07-27T00:00:00"/>
    <s v="Standard Class"/>
    <s v="AG-10900"/>
    <s v="Arthur Gainer"/>
    <x v="0"/>
    <s v="United States"/>
    <s v="Tucson"/>
    <x v="16"/>
    <n v="85705"/>
    <x v="1"/>
    <x v="333"/>
    <x v="2"/>
    <x v="11"/>
    <s v="Microsoft Natural Keyboard Elite"/>
    <x v="355"/>
    <n v="10"/>
    <n v="0.2"/>
    <n v="-29.94"/>
  </r>
  <r>
    <n v="377"/>
    <x v="168"/>
    <x v="0"/>
    <x v="150"/>
    <d v="2013-10-02T00:00:00"/>
    <s v="First Class"/>
    <s v="MM-18280"/>
    <s v="Muhammed MacIntyre"/>
    <x v="1"/>
    <s v="United States"/>
    <s v="Quincy"/>
    <x v="10"/>
    <n v="62301"/>
    <x v="2"/>
    <x v="334"/>
    <x v="1"/>
    <x v="10"/>
    <s v="Xerox 1960"/>
    <x v="304"/>
    <n v="4"/>
    <n v="0.2"/>
    <n v="30.98"/>
  </r>
  <r>
    <n v="378"/>
    <x v="169"/>
    <x v="3"/>
    <x v="151"/>
    <d v="2014-09-02T00:00:00"/>
    <s v="Standard Class"/>
    <s v="AR-10405"/>
    <s v="Allen Rosenblatt"/>
    <x v="1"/>
    <s v="United States"/>
    <s v="Franklin"/>
    <x v="31"/>
    <n v="2038"/>
    <x v="3"/>
    <x v="335"/>
    <x v="0"/>
    <x v="3"/>
    <s v="Office Impressions End Table, 20-1/2&quot;H x 24&quot;W x 20&quot;D"/>
    <x v="356"/>
    <n v="7"/>
    <n v="0.3"/>
    <n v="-297.6848"/>
  </r>
  <r>
    <n v="379"/>
    <x v="170"/>
    <x v="1"/>
    <x v="152"/>
    <d v="2012-05-05T00:00:00"/>
    <s v="Standard Class"/>
    <s v="RA-19915"/>
    <s v="Russell Applegate"/>
    <x v="0"/>
    <s v="United States"/>
    <s v="Houston"/>
    <x v="5"/>
    <n v="77095"/>
    <x v="2"/>
    <x v="336"/>
    <x v="1"/>
    <x v="9"/>
    <s v="Holmes Odor Grabber"/>
    <x v="357"/>
    <n v="3"/>
    <n v="0.8"/>
    <n v="-20.3322"/>
  </r>
  <r>
    <n v="380"/>
    <x v="170"/>
    <x v="1"/>
    <x v="152"/>
    <d v="2012-05-05T00:00:00"/>
    <s v="Standard Class"/>
    <s v="RA-19915"/>
    <s v="Russell Applegate"/>
    <x v="0"/>
    <s v="United States"/>
    <s v="Houston"/>
    <x v="5"/>
    <n v="77095"/>
    <x v="2"/>
    <x v="337"/>
    <x v="1"/>
    <x v="4"/>
    <s v="Akro-Mils 12-Gallon Tote"/>
    <x v="358"/>
    <n v="3"/>
    <n v="0.2"/>
    <n v="2.6810999999999998"/>
  </r>
  <r>
    <n v="381"/>
    <x v="170"/>
    <x v="1"/>
    <x v="152"/>
    <d v="2012-05-05T00:00:00"/>
    <s v="Standard Class"/>
    <s v="RA-19915"/>
    <s v="Russell Applegate"/>
    <x v="0"/>
    <s v="United States"/>
    <s v="Houston"/>
    <x v="5"/>
    <n v="77095"/>
    <x v="2"/>
    <x v="338"/>
    <x v="1"/>
    <x v="8"/>
    <s v="GBC Twin Loop Wire Binding Elements, 9/16&quot; Spine, Black"/>
    <x v="359"/>
    <n v="4"/>
    <n v="0.8"/>
    <n v="-18.872800000000002"/>
  </r>
  <r>
    <n v="382"/>
    <x v="171"/>
    <x v="0"/>
    <x v="99"/>
    <d v="2013-10-30T00:00:00"/>
    <s v="First Class"/>
    <s v="AS-10285"/>
    <s v="Alejandro Savely"/>
    <x v="1"/>
    <s v="United States"/>
    <s v="San Francisco"/>
    <x v="1"/>
    <n v="94109"/>
    <x v="1"/>
    <x v="339"/>
    <x v="1"/>
    <x v="10"/>
    <s v="Southworth Structures Collection"/>
    <x v="360"/>
    <n v="7"/>
    <n v="0"/>
    <n v="25.48"/>
  </r>
  <r>
    <n v="383"/>
    <x v="171"/>
    <x v="0"/>
    <x v="99"/>
    <d v="2013-10-30T00:00:00"/>
    <s v="First Class"/>
    <s v="AS-10285"/>
    <s v="Alejandro Savely"/>
    <x v="1"/>
    <s v="United States"/>
    <s v="San Francisco"/>
    <x v="1"/>
    <n v="94109"/>
    <x v="1"/>
    <x v="340"/>
    <x v="1"/>
    <x v="8"/>
    <s v="Square Ring Data Binders, Rigid 75 Pt. Covers, 11&quot; x 14-7/8&quot;"/>
    <x v="361"/>
    <n v="3"/>
    <n v="0.2"/>
    <n v="17.337599999999998"/>
  </r>
  <r>
    <n v="384"/>
    <x v="172"/>
    <x v="1"/>
    <x v="153"/>
    <d v="2012-06-29T00:00:00"/>
    <s v="Second Class"/>
    <s v="LA-16780"/>
    <s v="Laura Armstrong"/>
    <x v="1"/>
    <s v="United States"/>
    <s v="Taylor"/>
    <x v="12"/>
    <n v="48180"/>
    <x v="2"/>
    <x v="341"/>
    <x v="2"/>
    <x v="11"/>
    <s v="Sony 32GB Class 10 Micro SDHC R40 Memory Card"/>
    <x v="362"/>
    <n v="2"/>
    <n v="0"/>
    <n v="8.7989999999999995"/>
  </r>
  <r>
    <n v="385"/>
    <x v="173"/>
    <x v="1"/>
    <x v="154"/>
    <d v="2012-12-02T00:00:00"/>
    <s v="Standard Class"/>
    <s v="DO-13435"/>
    <s v="Denny Ordway"/>
    <x v="0"/>
    <s v="United States"/>
    <s v="Pembroke Pines"/>
    <x v="2"/>
    <n v="33024"/>
    <x v="0"/>
    <x v="342"/>
    <x v="0"/>
    <x v="3"/>
    <s v="Hon Practical Foundations 30 x 60 Training Table, Light Gray/Charcoal"/>
    <x v="363"/>
    <n v="3"/>
    <n v="0.45"/>
    <n v="-157.0095"/>
  </r>
  <r>
    <n v="386"/>
    <x v="173"/>
    <x v="1"/>
    <x v="154"/>
    <d v="2012-12-02T00:00:00"/>
    <s v="Standard Class"/>
    <s v="DO-13435"/>
    <s v="Denny Ordway"/>
    <x v="0"/>
    <s v="United States"/>
    <s v="Pembroke Pines"/>
    <x v="2"/>
    <n v="33024"/>
    <x v="0"/>
    <x v="343"/>
    <x v="2"/>
    <x v="11"/>
    <s v="Logitech Media Keyboard K200"/>
    <x v="364"/>
    <n v="3"/>
    <n v="0.2"/>
    <n v="-1.0497000000000001"/>
  </r>
  <r>
    <n v="387"/>
    <x v="174"/>
    <x v="1"/>
    <x v="155"/>
    <d v="2012-12-07T00:00:00"/>
    <s v="Standard Class"/>
    <s v="DK-13225"/>
    <s v="Dean Katz"/>
    <x v="1"/>
    <s v="United States"/>
    <s v="Philadelphia"/>
    <x v="9"/>
    <n v="19140"/>
    <x v="3"/>
    <x v="344"/>
    <x v="2"/>
    <x v="15"/>
    <s v="Lexmark MarkNet N8150 Wireless Print Server"/>
    <x v="365"/>
    <n v="4"/>
    <n v="0.7"/>
    <n v="-337.63799999999998"/>
  </r>
  <r>
    <n v="388"/>
    <x v="174"/>
    <x v="1"/>
    <x v="155"/>
    <d v="2012-12-07T00:00:00"/>
    <s v="Standard Class"/>
    <s v="DK-13225"/>
    <s v="Dean Katz"/>
    <x v="1"/>
    <s v="United States"/>
    <s v="Philadelphia"/>
    <x v="9"/>
    <n v="19140"/>
    <x v="3"/>
    <x v="345"/>
    <x v="0"/>
    <x v="5"/>
    <s v="3M Hangers With Command Adhesive"/>
    <x v="366"/>
    <n v="1"/>
    <n v="0.2"/>
    <n v="0.77700000000000002"/>
  </r>
  <r>
    <n v="389"/>
    <x v="175"/>
    <x v="2"/>
    <x v="156"/>
    <d v="2011-11-26T00:00:00"/>
    <s v="First Class"/>
    <s v="NG-18430"/>
    <s v="Nathan Gelder"/>
    <x v="0"/>
    <s v="United States"/>
    <s v="Cincinnati"/>
    <x v="24"/>
    <n v="45231"/>
    <x v="3"/>
    <x v="346"/>
    <x v="1"/>
    <x v="6"/>
    <s v="Crayola Colored Pencils"/>
    <x v="367"/>
    <n v="1"/>
    <n v="0.2"/>
    <n v="0.4264"/>
  </r>
  <r>
    <n v="390"/>
    <x v="176"/>
    <x v="3"/>
    <x v="157"/>
    <d v="2014-12-16T00:00:00"/>
    <s v="Standard Class"/>
    <s v="MV-18190"/>
    <s v="Mike Vittorini"/>
    <x v="0"/>
    <s v="United States"/>
    <s v="New York City"/>
    <x v="15"/>
    <n v="10009"/>
    <x v="3"/>
    <x v="347"/>
    <x v="1"/>
    <x v="8"/>
    <s v="Angle-D Binders with Locking Rings, Label Holders"/>
    <x v="368"/>
    <n v="4"/>
    <n v="0.2"/>
    <n v="7.8840000000000003"/>
  </r>
  <r>
    <n v="391"/>
    <x v="176"/>
    <x v="3"/>
    <x v="157"/>
    <d v="2014-12-16T00:00:00"/>
    <s v="Standard Class"/>
    <s v="MV-18190"/>
    <s v="Mike Vittorini"/>
    <x v="0"/>
    <s v="United States"/>
    <s v="New York City"/>
    <x v="15"/>
    <n v="10009"/>
    <x v="3"/>
    <x v="84"/>
    <x v="2"/>
    <x v="11"/>
    <s v="Logitech LS21 Speaker System - PC Multimedia - 2.1-CH - Wired"/>
    <x v="369"/>
    <n v="2"/>
    <n v="0"/>
    <n v="13.5932"/>
  </r>
  <r>
    <n v="392"/>
    <x v="177"/>
    <x v="2"/>
    <x v="158"/>
    <d v="2011-09-23T00:00:00"/>
    <s v="Second Class"/>
    <s v="JG-15115"/>
    <s v="Jack Garza"/>
    <x v="0"/>
    <s v="United States"/>
    <s v="Des Moines"/>
    <x v="4"/>
    <n v="98198"/>
    <x v="1"/>
    <x v="348"/>
    <x v="2"/>
    <x v="7"/>
    <s v="Nortel Meridian M3904 Professional Digital phone"/>
    <x v="370"/>
    <n v="2"/>
    <n v="0.2"/>
    <n v="27.7182"/>
  </r>
  <r>
    <n v="393"/>
    <x v="177"/>
    <x v="2"/>
    <x v="158"/>
    <d v="2011-09-23T00:00:00"/>
    <s v="Second Class"/>
    <s v="JG-15115"/>
    <s v="Jack Garza"/>
    <x v="0"/>
    <s v="United States"/>
    <s v="Des Moines"/>
    <x v="4"/>
    <n v="98198"/>
    <x v="1"/>
    <x v="349"/>
    <x v="2"/>
    <x v="16"/>
    <s v="Canon PC1080F Personal Copier"/>
    <x v="371"/>
    <n v="3"/>
    <n v="0"/>
    <n v="701.98829999999998"/>
  </r>
  <r>
    <n v="394"/>
    <x v="178"/>
    <x v="2"/>
    <x v="159"/>
    <d v="2011-06-10T00:00:00"/>
    <s v="Second Class"/>
    <s v="BP-11095"/>
    <s v="Bart Pistole"/>
    <x v="1"/>
    <s v="United States"/>
    <s v="Peoria"/>
    <x v="10"/>
    <n v="61604"/>
    <x v="2"/>
    <x v="350"/>
    <x v="1"/>
    <x v="8"/>
    <s v="Wilson Jones Century Plastic Molded Ring Binders"/>
    <x v="372"/>
    <n v="3"/>
    <n v="0.8"/>
    <n v="-20.5623"/>
  </r>
  <r>
    <n v="395"/>
    <x v="179"/>
    <x v="3"/>
    <x v="160"/>
    <d v="2014-07-06T00:00:00"/>
    <s v="Standard Class"/>
    <s v="VP-21730"/>
    <s v="Victor Preis"/>
    <x v="2"/>
    <s v="United States"/>
    <s v="Las Vegas"/>
    <x v="33"/>
    <n v="89115"/>
    <x v="1"/>
    <x v="351"/>
    <x v="1"/>
    <x v="8"/>
    <s v="Tuf-Vin Binders"/>
    <x v="373"/>
    <n v="3"/>
    <n v="0.2"/>
    <n v="25.579799999999999"/>
  </r>
  <r>
    <n v="396"/>
    <x v="180"/>
    <x v="3"/>
    <x v="161"/>
    <d v="2014-10-20T00:00:00"/>
    <s v="Second Class"/>
    <s v="SS-20140"/>
    <s v="Saphhira Shifley"/>
    <x v="1"/>
    <s v="United States"/>
    <s v="Warwick"/>
    <x v="34"/>
    <n v="2886"/>
    <x v="3"/>
    <x v="352"/>
    <x v="1"/>
    <x v="4"/>
    <s v="2300 Heavy-Duty Transfer File Systems by Perma"/>
    <x v="374"/>
    <n v="2"/>
    <n v="0"/>
    <n v="9.4923999999999999"/>
  </r>
  <r>
    <n v="397"/>
    <x v="180"/>
    <x v="3"/>
    <x v="161"/>
    <d v="2014-10-20T00:00:00"/>
    <s v="Second Class"/>
    <s v="SS-20140"/>
    <s v="Saphhira Shifley"/>
    <x v="1"/>
    <s v="United States"/>
    <s v="Warwick"/>
    <x v="34"/>
    <n v="2886"/>
    <x v="3"/>
    <x v="353"/>
    <x v="1"/>
    <x v="10"/>
    <s v="Xerox 1958"/>
    <x v="91"/>
    <n v="2"/>
    <n v="0"/>
    <n v="6.2207999999999997"/>
  </r>
  <r>
    <n v="398"/>
    <x v="181"/>
    <x v="1"/>
    <x v="89"/>
    <d v="2012-11-04T00:00:00"/>
    <s v="Standard Class"/>
    <s v="HP-14815"/>
    <s v="Harold Pawlan"/>
    <x v="2"/>
    <s v="United States"/>
    <s v="Jackson"/>
    <x v="12"/>
    <n v="49201"/>
    <x v="2"/>
    <x v="354"/>
    <x v="1"/>
    <x v="14"/>
    <s v="Acme 10&quot; Easy Grip Assistive Scissors"/>
    <x v="375"/>
    <n v="4"/>
    <n v="0"/>
    <n v="21.036000000000001"/>
  </r>
  <r>
    <n v="399"/>
    <x v="182"/>
    <x v="0"/>
    <x v="162"/>
    <d v="2013-09-11T00:00:00"/>
    <s v="Second Class"/>
    <s v="AG-10675"/>
    <s v="Anna Gayman"/>
    <x v="0"/>
    <s v="United States"/>
    <s v="Houston"/>
    <x v="5"/>
    <n v="77036"/>
    <x v="2"/>
    <x v="355"/>
    <x v="1"/>
    <x v="4"/>
    <s v="Super Decoflex Portable Personal File"/>
    <x v="376"/>
    <n v="3"/>
    <n v="0.2"/>
    <n v="3.5952000000000002"/>
  </r>
  <r>
    <n v="400"/>
    <x v="182"/>
    <x v="0"/>
    <x v="162"/>
    <d v="2013-09-11T00:00:00"/>
    <s v="Second Class"/>
    <s v="AG-10675"/>
    <s v="Anna Gayman"/>
    <x v="0"/>
    <s v="United States"/>
    <s v="Houston"/>
    <x v="5"/>
    <n v="77036"/>
    <x v="2"/>
    <x v="26"/>
    <x v="0"/>
    <x v="0"/>
    <s v="Riverside Palais Royal Lawyers Bookcase, Royale Cherry Finish"/>
    <x v="377"/>
    <n v="4"/>
    <n v="0.32"/>
    <n v="-317.15280000000001"/>
  </r>
  <r>
    <n v="401"/>
    <x v="182"/>
    <x v="0"/>
    <x v="162"/>
    <d v="2013-09-11T00:00:00"/>
    <s v="Second Class"/>
    <s v="AG-10675"/>
    <s v="Anna Gayman"/>
    <x v="0"/>
    <s v="United States"/>
    <s v="Houston"/>
    <x v="5"/>
    <n v="77036"/>
    <x v="2"/>
    <x v="356"/>
    <x v="1"/>
    <x v="4"/>
    <s v="Contico 72&quot;H Heavy-Duty Storage System"/>
    <x v="378"/>
    <n v="4"/>
    <n v="0.2"/>
    <n v="-32.783999999999999"/>
  </r>
  <r>
    <n v="402"/>
    <x v="182"/>
    <x v="0"/>
    <x v="162"/>
    <d v="2013-09-11T00:00:00"/>
    <s v="Second Class"/>
    <s v="AG-10675"/>
    <s v="Anna Gayman"/>
    <x v="0"/>
    <s v="United States"/>
    <s v="Houston"/>
    <x v="5"/>
    <n v="77036"/>
    <x v="2"/>
    <x v="357"/>
    <x v="2"/>
    <x v="11"/>
    <s v="Sony 64GB Class 10 Micro SDHC R40 Memory Card"/>
    <x v="379"/>
    <n v="2"/>
    <n v="0.2"/>
    <n v="0.7198"/>
  </r>
  <r>
    <n v="403"/>
    <x v="183"/>
    <x v="2"/>
    <x v="163"/>
    <d v="2011-12-26T00:00:00"/>
    <s v="First Class"/>
    <s v="LF-17185"/>
    <s v="Luke Foster"/>
    <x v="0"/>
    <s v="United States"/>
    <s v="Miami"/>
    <x v="2"/>
    <n v="33180"/>
    <x v="0"/>
    <x v="358"/>
    <x v="1"/>
    <x v="10"/>
    <s v="Xerox 1974"/>
    <x v="380"/>
    <n v="2"/>
    <n v="0.2"/>
    <n v="3.4683999999999999"/>
  </r>
  <r>
    <n v="404"/>
    <x v="184"/>
    <x v="2"/>
    <x v="164"/>
    <d v="2011-04-20T00:00:00"/>
    <s v="Standard Class"/>
    <s v="SP-20650"/>
    <s v="Stephanie Phelps"/>
    <x v="1"/>
    <s v="United States"/>
    <s v="Wilmington"/>
    <x v="3"/>
    <n v="28403"/>
    <x v="0"/>
    <x v="359"/>
    <x v="1"/>
    <x v="6"/>
    <s v="Avery Hi-Liter EverBold Pen Style Fluorescent Highlighters, 4/Pack"/>
    <x v="381"/>
    <n v="6"/>
    <n v="0.2"/>
    <n v="9.7680000000000007"/>
  </r>
  <r>
    <n v="405"/>
    <x v="185"/>
    <x v="3"/>
    <x v="165"/>
    <d v="2014-12-30T00:00:00"/>
    <s v="Standard Class"/>
    <s v="RF-19840"/>
    <s v="Roy Französisch"/>
    <x v="0"/>
    <s v="United States"/>
    <s v="New York City"/>
    <x v="15"/>
    <n v="10024"/>
    <x v="3"/>
    <x v="360"/>
    <x v="1"/>
    <x v="9"/>
    <s v="Staples"/>
    <x v="382"/>
    <n v="3"/>
    <n v="0"/>
    <n v="9.6957000000000004"/>
  </r>
  <r>
    <n v="406"/>
    <x v="186"/>
    <x v="3"/>
    <x v="166"/>
    <d v="2014-12-13T00:00:00"/>
    <s v="Standard Class"/>
    <s v="KH-16510"/>
    <s v="Keith Herrera"/>
    <x v="0"/>
    <s v="United States"/>
    <s v="San Francisco"/>
    <x v="1"/>
    <n v="94110"/>
    <x v="1"/>
    <x v="357"/>
    <x v="2"/>
    <x v="11"/>
    <s v="Sony 64GB Class 10 Micro SDHC R40 Memory Card"/>
    <x v="383"/>
    <n v="5"/>
    <n v="0"/>
    <n v="37.789499999999997"/>
  </r>
  <r>
    <n v="407"/>
    <x v="186"/>
    <x v="3"/>
    <x v="166"/>
    <d v="2014-12-13T00:00:00"/>
    <s v="Standard Class"/>
    <s v="KH-16510"/>
    <s v="Keith Herrera"/>
    <x v="0"/>
    <s v="United States"/>
    <s v="San Francisco"/>
    <x v="1"/>
    <n v="94110"/>
    <x v="1"/>
    <x v="361"/>
    <x v="2"/>
    <x v="16"/>
    <s v="Sharp AL-1530CS Digital Copier"/>
    <x v="384"/>
    <n v="3"/>
    <n v="0.2"/>
    <n v="434.99130000000002"/>
  </r>
  <r>
    <n v="408"/>
    <x v="186"/>
    <x v="3"/>
    <x v="166"/>
    <d v="2014-12-13T00:00:00"/>
    <s v="Standard Class"/>
    <s v="KH-16510"/>
    <s v="Keith Herrera"/>
    <x v="0"/>
    <s v="United States"/>
    <s v="San Francisco"/>
    <x v="1"/>
    <n v="94110"/>
    <x v="1"/>
    <x v="362"/>
    <x v="1"/>
    <x v="10"/>
    <s v="Wirebound Message Book, 4 per Page"/>
    <x v="385"/>
    <n v="5"/>
    <n v="0"/>
    <n v="13.3035"/>
  </r>
  <r>
    <n v="409"/>
    <x v="186"/>
    <x v="3"/>
    <x v="166"/>
    <d v="2014-12-13T00:00:00"/>
    <s v="Standard Class"/>
    <s v="KH-16510"/>
    <s v="Keith Herrera"/>
    <x v="0"/>
    <s v="United States"/>
    <s v="San Francisco"/>
    <x v="1"/>
    <n v="94110"/>
    <x v="1"/>
    <x v="363"/>
    <x v="0"/>
    <x v="3"/>
    <s v="Bevis Round Conference Table Top, X-Base"/>
    <x v="386"/>
    <n v="7"/>
    <n v="0.2"/>
    <n v="-112.95269999999999"/>
  </r>
  <r>
    <n v="410"/>
    <x v="186"/>
    <x v="3"/>
    <x v="166"/>
    <d v="2014-12-13T00:00:00"/>
    <s v="Standard Class"/>
    <s v="KH-16510"/>
    <s v="Keith Herrera"/>
    <x v="0"/>
    <s v="United States"/>
    <s v="San Francisco"/>
    <x v="1"/>
    <n v="94110"/>
    <x v="1"/>
    <x v="364"/>
    <x v="1"/>
    <x v="10"/>
    <s v="Wirebound Service Call Books, 5 1/2&quot; x 4&quot;"/>
    <x v="387"/>
    <n v="1"/>
    <n v="0"/>
    <n v="4.6463999999999999"/>
  </r>
  <r>
    <n v="411"/>
    <x v="186"/>
    <x v="3"/>
    <x v="166"/>
    <d v="2014-12-13T00:00:00"/>
    <s v="Standard Class"/>
    <s v="KH-16510"/>
    <s v="Keith Herrera"/>
    <x v="0"/>
    <s v="United States"/>
    <s v="San Francisco"/>
    <x v="1"/>
    <n v="94110"/>
    <x v="1"/>
    <x v="365"/>
    <x v="1"/>
    <x v="2"/>
    <s v="Self-Adhesive Removable Labels"/>
    <x v="388"/>
    <n v="9"/>
    <n v="0"/>
    <n v="13.608000000000001"/>
  </r>
  <r>
    <n v="412"/>
    <x v="186"/>
    <x v="3"/>
    <x v="166"/>
    <d v="2014-12-13T00:00:00"/>
    <s v="Standard Class"/>
    <s v="KH-16510"/>
    <s v="Keith Herrera"/>
    <x v="0"/>
    <s v="United States"/>
    <s v="San Francisco"/>
    <x v="1"/>
    <n v="94110"/>
    <x v="1"/>
    <x v="314"/>
    <x v="1"/>
    <x v="10"/>
    <s v="Xerox 1908"/>
    <x v="389"/>
    <n v="1"/>
    <n v="0"/>
    <n v="27.430199999999999"/>
  </r>
  <r>
    <n v="413"/>
    <x v="186"/>
    <x v="3"/>
    <x v="166"/>
    <d v="2014-12-13T00:00:00"/>
    <s v="Standard Class"/>
    <s v="KH-16510"/>
    <s v="Keith Herrera"/>
    <x v="0"/>
    <s v="United States"/>
    <s v="San Francisco"/>
    <x v="1"/>
    <n v="94110"/>
    <x v="1"/>
    <x v="366"/>
    <x v="0"/>
    <x v="0"/>
    <s v="O'Sullivan 4-Shelf Bookcase in Odessa Pine"/>
    <x v="390"/>
    <n v="13"/>
    <n v="0.15"/>
    <n v="31.454799999999999"/>
  </r>
  <r>
    <n v="414"/>
    <x v="186"/>
    <x v="3"/>
    <x v="166"/>
    <d v="2014-12-13T00:00:00"/>
    <s v="Standard Class"/>
    <s v="KH-16510"/>
    <s v="Keith Herrera"/>
    <x v="0"/>
    <s v="United States"/>
    <s v="San Francisco"/>
    <x v="1"/>
    <n v="94110"/>
    <x v="1"/>
    <x v="367"/>
    <x v="0"/>
    <x v="1"/>
    <s v="Novimex High-Tech Fabric Mesh Task Chair"/>
    <x v="391"/>
    <n v="2"/>
    <n v="0.2"/>
    <n v="-18.454799999999999"/>
  </r>
  <r>
    <n v="415"/>
    <x v="187"/>
    <x v="3"/>
    <x v="132"/>
    <d v="2014-11-08T00:00:00"/>
    <s v="Standard Class"/>
    <s v="KC-16675"/>
    <s v="Kimberly Carter"/>
    <x v="1"/>
    <s v="United States"/>
    <s v="Seattle"/>
    <x v="4"/>
    <n v="98105"/>
    <x v="1"/>
    <x v="368"/>
    <x v="1"/>
    <x v="10"/>
    <s v="Xerox 191"/>
    <x v="392"/>
    <n v="7"/>
    <n v="0"/>
    <n v="65.734200000000001"/>
  </r>
  <r>
    <n v="416"/>
    <x v="187"/>
    <x v="3"/>
    <x v="132"/>
    <d v="2014-11-08T00:00:00"/>
    <s v="Standard Class"/>
    <s v="KC-16675"/>
    <s v="Kimberly Carter"/>
    <x v="1"/>
    <s v="United States"/>
    <s v="Seattle"/>
    <x v="4"/>
    <n v="98105"/>
    <x v="1"/>
    <x v="268"/>
    <x v="0"/>
    <x v="1"/>
    <s v="Global Deluxe Office Fabric Chairs"/>
    <x v="393"/>
    <n v="4"/>
    <n v="0.2"/>
    <n v="26.874400000000001"/>
  </r>
  <r>
    <n v="417"/>
    <x v="188"/>
    <x v="3"/>
    <x v="92"/>
    <d v="2014-06-29T00:00:00"/>
    <s v="Standard Class"/>
    <s v="CJ-12010"/>
    <s v="Caroline Jumper"/>
    <x v="0"/>
    <s v="United States"/>
    <s v="Huntington Beach"/>
    <x v="1"/>
    <n v="92646"/>
    <x v="1"/>
    <x v="369"/>
    <x v="1"/>
    <x v="6"/>
    <s v="Bulldog Vacuum Base Pencil Sharpener"/>
    <x v="394"/>
    <n v="8"/>
    <n v="0"/>
    <n v="25.898399999999999"/>
  </r>
  <r>
    <n v="418"/>
    <x v="189"/>
    <x v="0"/>
    <x v="167"/>
    <d v="2013-04-19T00:00:00"/>
    <s v="Standard Class"/>
    <s v="PB-19150"/>
    <s v="Philip Brown"/>
    <x v="0"/>
    <s v="United States"/>
    <s v="Los Angeles"/>
    <x v="1"/>
    <n v="90004"/>
    <x v="1"/>
    <x v="370"/>
    <x v="0"/>
    <x v="1"/>
    <s v="Bevis Steel Folding Chairs"/>
    <x v="395"/>
    <n v="5"/>
    <n v="0.2"/>
    <n v="38.380000000000003"/>
  </r>
  <r>
    <n v="419"/>
    <x v="190"/>
    <x v="3"/>
    <x v="44"/>
    <d v="2014-11-11T00:00:00"/>
    <s v="Standard Class"/>
    <s v="VB-21745"/>
    <s v="Victoria Brennan"/>
    <x v="1"/>
    <s v="United States"/>
    <s v="Richmond"/>
    <x v="0"/>
    <n v="40475"/>
    <x v="0"/>
    <x v="371"/>
    <x v="1"/>
    <x v="10"/>
    <s v="Xerox 1987"/>
    <x v="396"/>
    <n v="1"/>
    <n v="0"/>
    <n v="2.8321999999999998"/>
  </r>
  <r>
    <n v="420"/>
    <x v="191"/>
    <x v="3"/>
    <x v="168"/>
    <d v="2014-03-10T00:00:00"/>
    <s v="Standard Class"/>
    <s v="SP-20860"/>
    <s v="Sung Pak"/>
    <x v="1"/>
    <s v="United States"/>
    <s v="Los Angeles"/>
    <x v="1"/>
    <n v="90045"/>
    <x v="1"/>
    <x v="372"/>
    <x v="1"/>
    <x v="6"/>
    <s v="American Pencil"/>
    <x v="397"/>
    <n v="4"/>
    <n v="0"/>
    <n v="2.7027999999999999"/>
  </r>
  <r>
    <n v="421"/>
    <x v="191"/>
    <x v="3"/>
    <x v="168"/>
    <d v="2014-03-10T00:00:00"/>
    <s v="Standard Class"/>
    <s v="SP-20860"/>
    <s v="Sung Pak"/>
    <x v="1"/>
    <s v="United States"/>
    <s v="Los Angeles"/>
    <x v="1"/>
    <n v="90045"/>
    <x v="1"/>
    <x v="373"/>
    <x v="1"/>
    <x v="12"/>
    <s v="White Envelopes, White Envelopes with Clear Poly Window"/>
    <x v="398"/>
    <n v="1"/>
    <n v="0"/>
    <n v="7.0149999999999997"/>
  </r>
  <r>
    <n v="422"/>
    <x v="192"/>
    <x v="2"/>
    <x v="169"/>
    <d v="2011-06-25T00:00:00"/>
    <s v="First Class"/>
    <s v="JE-15745"/>
    <s v="Joel Eaton"/>
    <x v="0"/>
    <s v="United States"/>
    <s v="Louisville"/>
    <x v="22"/>
    <n v="80027"/>
    <x v="1"/>
    <x v="374"/>
    <x v="2"/>
    <x v="11"/>
    <s v="KeyTronic 6101 Series - Keyboard - Black"/>
    <x v="399"/>
    <n v="6"/>
    <n v="0.2"/>
    <n v="56.566200000000002"/>
  </r>
  <r>
    <n v="423"/>
    <x v="193"/>
    <x v="3"/>
    <x v="15"/>
    <d v="2014-10-24T00:00:00"/>
    <s v="Standard Class"/>
    <s v="MP-17965"/>
    <s v="Michael Paige"/>
    <x v="1"/>
    <s v="United States"/>
    <s v="Lawrence"/>
    <x v="31"/>
    <n v="1841"/>
    <x v="3"/>
    <x v="375"/>
    <x v="0"/>
    <x v="5"/>
    <s v="Westinghouse Mesh Shade Clip-On Gooseneck Lamp, Black"/>
    <x v="400"/>
    <n v="4"/>
    <n v="0"/>
    <n v="14.7056"/>
  </r>
  <r>
    <n v="424"/>
    <x v="193"/>
    <x v="3"/>
    <x v="15"/>
    <d v="2014-10-24T00:00:00"/>
    <s v="Standard Class"/>
    <s v="MP-17965"/>
    <s v="Michael Paige"/>
    <x v="1"/>
    <s v="United States"/>
    <s v="Lawrence"/>
    <x v="31"/>
    <n v="1841"/>
    <x v="3"/>
    <x v="376"/>
    <x v="1"/>
    <x v="4"/>
    <s v="Crate-A-Files"/>
    <x v="401"/>
    <n v="3"/>
    <n v="0"/>
    <n v="8.5020000000000007"/>
  </r>
  <r>
    <n v="425"/>
    <x v="194"/>
    <x v="3"/>
    <x v="170"/>
    <d v="2014-08-24T00:00:00"/>
    <s v="Second Class"/>
    <s v="NF-18385"/>
    <s v="Natalie Fritzler"/>
    <x v="0"/>
    <s v="United States"/>
    <s v="Jackson"/>
    <x v="35"/>
    <n v="39212"/>
    <x v="0"/>
    <x v="377"/>
    <x v="0"/>
    <x v="1"/>
    <s v="Hon Multipurpose Stacking Arm Chairs"/>
    <x v="402"/>
    <n v="4"/>
    <n v="0"/>
    <n v="225.26400000000001"/>
  </r>
  <r>
    <n v="426"/>
    <x v="195"/>
    <x v="3"/>
    <x v="51"/>
    <d v="2014-11-27T00:00:00"/>
    <s v="Second Class"/>
    <s v="JM-15265"/>
    <s v="Janet Molinari"/>
    <x v="1"/>
    <s v="United States"/>
    <s v="Canton"/>
    <x v="12"/>
    <n v="48187"/>
    <x v="2"/>
    <x v="378"/>
    <x v="0"/>
    <x v="5"/>
    <s v="Coloredge Poster Frame"/>
    <x v="158"/>
    <n v="2"/>
    <n v="0"/>
    <n v="11.076000000000001"/>
  </r>
  <r>
    <n v="427"/>
    <x v="195"/>
    <x v="3"/>
    <x v="51"/>
    <d v="2014-11-27T00:00:00"/>
    <s v="Second Class"/>
    <s v="JM-15265"/>
    <s v="Janet Molinari"/>
    <x v="1"/>
    <s v="United States"/>
    <s v="Canton"/>
    <x v="12"/>
    <n v="48187"/>
    <x v="2"/>
    <x v="379"/>
    <x v="1"/>
    <x v="8"/>
    <s v="GBC VeloBinder Manual Binding System"/>
    <x v="403"/>
    <n v="8"/>
    <n v="0"/>
    <n v="138.20160000000001"/>
  </r>
  <r>
    <n v="428"/>
    <x v="196"/>
    <x v="2"/>
    <x v="171"/>
    <d v="2011-09-13T00:00:00"/>
    <s v="First Class"/>
    <s v="SD-20485"/>
    <s v="Shirley Daniels"/>
    <x v="2"/>
    <s v="United States"/>
    <s v="New Rochelle"/>
    <x v="15"/>
    <n v="10801"/>
    <x v="3"/>
    <x v="380"/>
    <x v="2"/>
    <x v="15"/>
    <s v="Epson WorkForce WF-2530 All-in-One Printer, Copier Scanner"/>
    <x v="404"/>
    <n v="1"/>
    <n v="0"/>
    <n v="30.095700000000001"/>
  </r>
  <r>
    <n v="429"/>
    <x v="197"/>
    <x v="3"/>
    <x v="172"/>
    <d v="2014-10-09T00:00:00"/>
    <s v="Standard Class"/>
    <s v="KH-16630"/>
    <s v="Ken Heidel"/>
    <x v="1"/>
    <s v="United States"/>
    <s v="San Antonio"/>
    <x v="5"/>
    <n v="78207"/>
    <x v="2"/>
    <x v="381"/>
    <x v="1"/>
    <x v="6"/>
    <s v="Design Ebony Sketching Pencil"/>
    <x v="405"/>
    <n v="6"/>
    <n v="0.2"/>
    <n v="0.50039999999999996"/>
  </r>
  <r>
    <n v="430"/>
    <x v="198"/>
    <x v="0"/>
    <x v="173"/>
    <d v="2013-04-22T00:00:00"/>
    <s v="Standard Class"/>
    <s v="RB-19795"/>
    <s v="Ross Baird"/>
    <x v="2"/>
    <s v="United States"/>
    <s v="Gastonia"/>
    <x v="3"/>
    <n v="28052"/>
    <x v="0"/>
    <x v="382"/>
    <x v="1"/>
    <x v="8"/>
    <s v="GBC ProClick 150 Presentation Binding System"/>
    <x v="406"/>
    <n v="2"/>
    <n v="0.7"/>
    <n v="-145.35079999999999"/>
  </r>
  <r>
    <n v="431"/>
    <x v="198"/>
    <x v="0"/>
    <x v="173"/>
    <d v="2013-04-22T00:00:00"/>
    <s v="Standard Class"/>
    <s v="RB-19795"/>
    <s v="Ross Baird"/>
    <x v="2"/>
    <s v="United States"/>
    <s v="Gastonia"/>
    <x v="3"/>
    <n v="28052"/>
    <x v="0"/>
    <x v="171"/>
    <x v="2"/>
    <x v="11"/>
    <s v="Imation Secure+ Hardware Encrypted USB 2.0 Flash Drive; 16GB"/>
    <x v="177"/>
    <n v="7"/>
    <n v="0.2"/>
    <n v="76.639499999999998"/>
  </r>
  <r>
    <n v="432"/>
    <x v="198"/>
    <x v="0"/>
    <x v="173"/>
    <d v="2013-04-22T00:00:00"/>
    <s v="Standard Class"/>
    <s v="RB-19795"/>
    <s v="Ross Baird"/>
    <x v="2"/>
    <s v="United States"/>
    <s v="Gastonia"/>
    <x v="3"/>
    <n v="28052"/>
    <x v="0"/>
    <x v="171"/>
    <x v="2"/>
    <x v="11"/>
    <s v="Imation Secure+ Hardware Encrypted USB 2.0 Flash Drive; 16GB"/>
    <x v="407"/>
    <n v="5"/>
    <n v="0.2"/>
    <n v="54.7425"/>
  </r>
  <r>
    <n v="433"/>
    <x v="198"/>
    <x v="0"/>
    <x v="173"/>
    <d v="2013-04-22T00:00:00"/>
    <s v="Standard Class"/>
    <s v="RB-19795"/>
    <s v="Ross Baird"/>
    <x v="2"/>
    <s v="United States"/>
    <s v="Gastonia"/>
    <x v="3"/>
    <n v="28052"/>
    <x v="0"/>
    <x v="383"/>
    <x v="1"/>
    <x v="4"/>
    <s v="Woodgrain Magazine Files by Perma"/>
    <x v="408"/>
    <n v="2"/>
    <n v="0.2"/>
    <n v="-0.77480000000000004"/>
  </r>
  <r>
    <n v="434"/>
    <x v="199"/>
    <x v="0"/>
    <x v="112"/>
    <d v="2013-06-08T00:00:00"/>
    <s v="First Class"/>
    <s v="DB-13060"/>
    <s v="Dave Brooks"/>
    <x v="0"/>
    <s v="United States"/>
    <s v="Lowell"/>
    <x v="31"/>
    <n v="1852"/>
    <x v="3"/>
    <x v="384"/>
    <x v="1"/>
    <x v="4"/>
    <s v="Letter Size Cart"/>
    <x v="409"/>
    <n v="5"/>
    <n v="0"/>
    <n v="207.14699999999999"/>
  </r>
  <r>
    <n v="435"/>
    <x v="200"/>
    <x v="2"/>
    <x v="174"/>
    <d v="2011-12-25T00:00:00"/>
    <s v="Standard Class"/>
    <s v="MK-18160"/>
    <s v="Mike Kennedy"/>
    <x v="0"/>
    <s v="United States"/>
    <s v="Jacksonville"/>
    <x v="2"/>
    <n v="32216"/>
    <x v="0"/>
    <x v="385"/>
    <x v="1"/>
    <x v="8"/>
    <s v="Insertable Tab Post Binder Dividers"/>
    <x v="410"/>
    <n v="2"/>
    <n v="0.7"/>
    <n v="-3.6892"/>
  </r>
  <r>
    <n v="436"/>
    <x v="200"/>
    <x v="2"/>
    <x v="174"/>
    <d v="2011-12-25T00:00:00"/>
    <s v="Standard Class"/>
    <s v="MK-18160"/>
    <s v="Mike Kennedy"/>
    <x v="0"/>
    <s v="United States"/>
    <s v="Jacksonville"/>
    <x v="2"/>
    <n v="32216"/>
    <x v="0"/>
    <x v="386"/>
    <x v="2"/>
    <x v="11"/>
    <s v="Belkin QODE FastFit Bluetooth Keyboard"/>
    <x v="411"/>
    <n v="5"/>
    <n v="0.2"/>
    <n v="-18.585000000000001"/>
  </r>
  <r>
    <n v="437"/>
    <x v="201"/>
    <x v="0"/>
    <x v="1"/>
    <d v="2013-06-15T00:00:00"/>
    <s v="Second Class"/>
    <s v="PO-19180"/>
    <s v="Philisse Overcash"/>
    <x v="2"/>
    <s v="United States"/>
    <s v="Chicago"/>
    <x v="10"/>
    <n v="60623"/>
    <x v="2"/>
    <x v="387"/>
    <x v="2"/>
    <x v="15"/>
    <s v="Canon Color ImageCLASS MF8580Cdw Wireless Laser All-In-One Printer, Copier, Scanner"/>
    <x v="412"/>
    <n v="3"/>
    <n v="0.3"/>
    <n v="43.199100000000001"/>
  </r>
  <r>
    <n v="438"/>
    <x v="201"/>
    <x v="0"/>
    <x v="1"/>
    <d v="2013-06-15T00:00:00"/>
    <s v="Second Class"/>
    <s v="PO-19180"/>
    <s v="Philisse Overcash"/>
    <x v="2"/>
    <s v="United States"/>
    <s v="Chicago"/>
    <x v="10"/>
    <n v="60623"/>
    <x v="2"/>
    <x v="314"/>
    <x v="1"/>
    <x v="10"/>
    <s v="Xerox 1908"/>
    <x v="413"/>
    <n v="7"/>
    <n v="0.2"/>
    <n v="113.63939999999999"/>
  </r>
  <r>
    <n v="439"/>
    <x v="202"/>
    <x v="3"/>
    <x v="175"/>
    <d v="2014-09-20T00:00:00"/>
    <s v="Standard Class"/>
    <s v="BB-11545"/>
    <s v="Brenda Bowman"/>
    <x v="1"/>
    <s v="United States"/>
    <s v="Houston"/>
    <x v="5"/>
    <n v="77070"/>
    <x v="2"/>
    <x v="388"/>
    <x v="1"/>
    <x v="10"/>
    <s v="Xerox 1897"/>
    <x v="414"/>
    <n v="8"/>
    <n v="0.2"/>
    <n v="11.553599999999999"/>
  </r>
  <r>
    <n v="440"/>
    <x v="203"/>
    <x v="3"/>
    <x v="176"/>
    <d v="2014-01-24T00:00:00"/>
    <s v="Second Class"/>
    <s v="CV-12805"/>
    <s v="Cynthia Voltz"/>
    <x v="1"/>
    <s v="United States"/>
    <s v="New York City"/>
    <x v="15"/>
    <n v="10024"/>
    <x v="3"/>
    <x v="389"/>
    <x v="0"/>
    <x v="1"/>
    <s v="Global Deluxe Steno Chair"/>
    <x v="415"/>
    <n v="3"/>
    <n v="0.1"/>
    <n v="2.3094000000000001"/>
  </r>
  <r>
    <n v="441"/>
    <x v="204"/>
    <x v="0"/>
    <x v="64"/>
    <d v="2013-09-08T00:00:00"/>
    <s v="Second Class"/>
    <s v="PK-19075"/>
    <s v="Pete Kriz"/>
    <x v="0"/>
    <s v="United States"/>
    <s v="Detroit"/>
    <x v="12"/>
    <n v="48227"/>
    <x v="2"/>
    <x v="390"/>
    <x v="0"/>
    <x v="5"/>
    <s v="Aluminum Document Frame"/>
    <x v="416"/>
    <n v="1"/>
    <n v="0"/>
    <n v="3.6659999999999999"/>
  </r>
  <r>
    <n v="442"/>
    <x v="204"/>
    <x v="0"/>
    <x v="64"/>
    <d v="2013-09-08T00:00:00"/>
    <s v="Second Class"/>
    <s v="PK-19075"/>
    <s v="Pete Kriz"/>
    <x v="0"/>
    <s v="United States"/>
    <s v="Detroit"/>
    <x v="12"/>
    <n v="48227"/>
    <x v="2"/>
    <x v="391"/>
    <x v="1"/>
    <x v="4"/>
    <s v="Fellowes Bankers Box Staxonsteel Drawer File/Stacking System"/>
    <x v="417"/>
    <n v="3"/>
    <n v="0"/>
    <n v="23.392800000000001"/>
  </r>
  <r>
    <n v="443"/>
    <x v="204"/>
    <x v="0"/>
    <x v="64"/>
    <d v="2013-09-08T00:00:00"/>
    <s v="Second Class"/>
    <s v="PK-19075"/>
    <s v="Pete Kriz"/>
    <x v="0"/>
    <s v="United States"/>
    <s v="Detroit"/>
    <x v="12"/>
    <n v="48227"/>
    <x v="2"/>
    <x v="392"/>
    <x v="1"/>
    <x v="4"/>
    <s v="Eldon Mobile Mega Data Cart Mega Stackable Add-On Trays"/>
    <x v="418"/>
    <n v="3"/>
    <n v="0"/>
    <n v="20.575500000000002"/>
  </r>
  <r>
    <n v="444"/>
    <x v="204"/>
    <x v="0"/>
    <x v="64"/>
    <d v="2013-09-08T00:00:00"/>
    <s v="Second Class"/>
    <s v="PK-19075"/>
    <s v="Pete Kriz"/>
    <x v="0"/>
    <s v="United States"/>
    <s v="Detroit"/>
    <x v="12"/>
    <n v="48227"/>
    <x v="2"/>
    <x v="393"/>
    <x v="1"/>
    <x v="10"/>
    <s v="Xerox Color Copier Paper, 11&quot; x 17&quot;, Ream"/>
    <x v="419"/>
    <n v="4"/>
    <n v="0"/>
    <n v="42.025599999999997"/>
  </r>
  <r>
    <n v="445"/>
    <x v="204"/>
    <x v="0"/>
    <x v="64"/>
    <d v="2013-09-08T00:00:00"/>
    <s v="Second Class"/>
    <s v="PK-19075"/>
    <s v="Pete Kriz"/>
    <x v="0"/>
    <s v="United States"/>
    <s v="Detroit"/>
    <x v="12"/>
    <n v="48227"/>
    <x v="2"/>
    <x v="394"/>
    <x v="0"/>
    <x v="1"/>
    <s v="Office Star - Ergonomically Designed Knee Chair"/>
    <x v="420"/>
    <n v="3"/>
    <n v="0"/>
    <n v="29.152799999999999"/>
  </r>
  <r>
    <n v="446"/>
    <x v="204"/>
    <x v="0"/>
    <x v="64"/>
    <d v="2013-09-08T00:00:00"/>
    <s v="Second Class"/>
    <s v="PK-19075"/>
    <s v="Pete Kriz"/>
    <x v="0"/>
    <s v="United States"/>
    <s v="Detroit"/>
    <x v="12"/>
    <n v="48227"/>
    <x v="2"/>
    <x v="395"/>
    <x v="1"/>
    <x v="2"/>
    <s v="Avery 520"/>
    <x v="421"/>
    <n v="7"/>
    <n v="0"/>
    <n v="10.584"/>
  </r>
  <r>
    <n v="447"/>
    <x v="205"/>
    <x v="3"/>
    <x v="177"/>
    <d v="2014-03-26T00:00:00"/>
    <s v="Second Class"/>
    <s v="TB-21595"/>
    <s v="Troy Blackwell"/>
    <x v="0"/>
    <s v="United States"/>
    <s v="Columbus"/>
    <x v="14"/>
    <n v="47201"/>
    <x v="2"/>
    <x v="396"/>
    <x v="0"/>
    <x v="5"/>
    <s v="GE General Purpose, Extra Long Life, Showcase &amp; Floodlight Incandescent Bulbs"/>
    <x v="422"/>
    <n v="1"/>
    <n v="0"/>
    <n v="1.3676999999999999"/>
  </r>
  <r>
    <n v="448"/>
    <x v="206"/>
    <x v="0"/>
    <x v="178"/>
    <d v="2013-04-04T00:00:00"/>
    <s v="Second Class"/>
    <s v="RB-19360"/>
    <s v="Raymond Buch"/>
    <x v="0"/>
    <s v="United States"/>
    <s v="Auburn"/>
    <x v="15"/>
    <n v="13021"/>
    <x v="3"/>
    <x v="397"/>
    <x v="1"/>
    <x v="6"/>
    <s v="Newell 345"/>
    <x v="423"/>
    <n v="3"/>
    <n v="0"/>
    <n v="15.475199999999999"/>
  </r>
  <r>
    <n v="449"/>
    <x v="206"/>
    <x v="0"/>
    <x v="178"/>
    <d v="2013-04-04T00:00:00"/>
    <s v="Second Class"/>
    <s v="RB-19360"/>
    <s v="Raymond Buch"/>
    <x v="0"/>
    <s v="United States"/>
    <s v="Auburn"/>
    <x v="15"/>
    <n v="13021"/>
    <x v="3"/>
    <x v="398"/>
    <x v="1"/>
    <x v="4"/>
    <s v="Fellowes Bankers Box Recycled Super Stor/Drawer"/>
    <x v="424"/>
    <n v="3"/>
    <n v="0"/>
    <n v="9.7164000000000001"/>
  </r>
  <r>
    <n v="450"/>
    <x v="206"/>
    <x v="0"/>
    <x v="178"/>
    <d v="2013-04-04T00:00:00"/>
    <s v="Second Class"/>
    <s v="RB-19360"/>
    <s v="Raymond Buch"/>
    <x v="0"/>
    <s v="United States"/>
    <s v="Auburn"/>
    <x v="15"/>
    <n v="13021"/>
    <x v="3"/>
    <x v="399"/>
    <x v="1"/>
    <x v="6"/>
    <s v="Boston 1645 Deluxe Heavier-Duty Electric Pencil Sharpener"/>
    <x v="425"/>
    <n v="6"/>
    <n v="0"/>
    <n v="71.247600000000006"/>
  </r>
  <r>
    <n v="451"/>
    <x v="206"/>
    <x v="0"/>
    <x v="178"/>
    <d v="2013-04-04T00:00:00"/>
    <s v="Second Class"/>
    <s v="RB-19360"/>
    <s v="Raymond Buch"/>
    <x v="0"/>
    <s v="United States"/>
    <s v="Auburn"/>
    <x v="15"/>
    <n v="13021"/>
    <x v="3"/>
    <x v="400"/>
    <x v="1"/>
    <x v="6"/>
    <s v="50 Colored Long Pencils"/>
    <x v="426"/>
    <n v="3"/>
    <n v="0"/>
    <n v="7.9248000000000003"/>
  </r>
  <r>
    <n v="452"/>
    <x v="206"/>
    <x v="0"/>
    <x v="178"/>
    <d v="2013-04-04T00:00:00"/>
    <s v="Second Class"/>
    <s v="RB-19360"/>
    <s v="Raymond Buch"/>
    <x v="0"/>
    <s v="United States"/>
    <s v="Auburn"/>
    <x v="15"/>
    <n v="13021"/>
    <x v="3"/>
    <x v="401"/>
    <x v="1"/>
    <x v="6"/>
    <s v="Newell 342"/>
    <x v="294"/>
    <n v="3"/>
    <n v="0"/>
    <n v="2.8536000000000001"/>
  </r>
  <r>
    <n v="453"/>
    <x v="206"/>
    <x v="0"/>
    <x v="178"/>
    <d v="2013-04-04T00:00:00"/>
    <s v="Second Class"/>
    <s v="RB-19360"/>
    <s v="Raymond Buch"/>
    <x v="0"/>
    <s v="United States"/>
    <s v="Auburn"/>
    <x v="15"/>
    <n v="13021"/>
    <x v="3"/>
    <x v="402"/>
    <x v="2"/>
    <x v="7"/>
    <s v="Belkin Grip Candy Sheer Case / Cover for iPhone 5 and 5S"/>
    <x v="427"/>
    <n v="4"/>
    <n v="0"/>
    <n v="9.1311999999999998"/>
  </r>
  <r>
    <n v="454"/>
    <x v="207"/>
    <x v="3"/>
    <x v="179"/>
    <d v="2014-10-25T00:00:00"/>
    <s v="Standard Class"/>
    <s v="EB-13705"/>
    <s v="Ed Braxton"/>
    <x v="1"/>
    <s v="United States"/>
    <s v="Akron"/>
    <x v="24"/>
    <n v="44312"/>
    <x v="3"/>
    <x v="10"/>
    <x v="0"/>
    <x v="3"/>
    <s v="Chromcraft Rectangular Conference Tables"/>
    <x v="428"/>
    <n v="2"/>
    <n v="0.4"/>
    <n v="-75.830399999999997"/>
  </r>
  <r>
    <n v="455"/>
    <x v="207"/>
    <x v="3"/>
    <x v="179"/>
    <d v="2014-10-25T00:00:00"/>
    <s v="Standard Class"/>
    <s v="EB-13705"/>
    <s v="Ed Braxton"/>
    <x v="1"/>
    <s v="United States"/>
    <s v="Akron"/>
    <x v="24"/>
    <n v="44312"/>
    <x v="3"/>
    <x v="403"/>
    <x v="1"/>
    <x v="4"/>
    <s v="Deluxe Rollaway Locking File with Drawer"/>
    <x v="429"/>
    <n v="2"/>
    <n v="0.2"/>
    <n v="66.540800000000004"/>
  </r>
  <r>
    <n v="456"/>
    <x v="208"/>
    <x v="0"/>
    <x v="180"/>
    <d v="2013-12-18T00:00:00"/>
    <s v="Standard Class"/>
    <s v="KH-16630"/>
    <s v="Ken Heidel"/>
    <x v="1"/>
    <s v="United States"/>
    <s v="Norman"/>
    <x v="26"/>
    <n v="73071"/>
    <x v="2"/>
    <x v="404"/>
    <x v="2"/>
    <x v="11"/>
    <s v="Memorex Mini Travel Drive 16 GB USB 2.0 Flash Drive"/>
    <x v="430"/>
    <n v="4"/>
    <n v="0"/>
    <n v="24.9132"/>
  </r>
  <r>
    <n v="457"/>
    <x v="209"/>
    <x v="2"/>
    <x v="181"/>
    <d v="2011-02-19T00:00:00"/>
    <s v="Standard Class"/>
    <s v="SC-20095"/>
    <s v="Sanjit Chand"/>
    <x v="0"/>
    <s v="United States"/>
    <s v="Concord"/>
    <x v="1"/>
    <n v="94521"/>
    <x v="1"/>
    <x v="405"/>
    <x v="0"/>
    <x v="1"/>
    <s v="Global Geo Office Task Chair, Gray"/>
    <x v="431"/>
    <n v="2"/>
    <n v="0.2"/>
    <n v="-24.294"/>
  </r>
  <r>
    <n v="458"/>
    <x v="210"/>
    <x v="0"/>
    <x v="182"/>
    <d v="2013-10-02T00:00:00"/>
    <s v="Standard Class"/>
    <s v="NF-18385"/>
    <s v="Natalie Fritzler"/>
    <x v="0"/>
    <s v="United States"/>
    <s v="Decatur"/>
    <x v="10"/>
    <n v="62521"/>
    <x v="2"/>
    <x v="406"/>
    <x v="0"/>
    <x v="1"/>
    <s v="Hon 4700 Series Mobuis Mid-Back Task Chairs with Adjustable Arms"/>
    <x v="432"/>
    <n v="3"/>
    <n v="0.3"/>
    <n v="-96.114599999999996"/>
  </r>
  <r>
    <n v="459"/>
    <x v="210"/>
    <x v="0"/>
    <x v="182"/>
    <d v="2013-10-02T00:00:00"/>
    <s v="Standard Class"/>
    <s v="NF-18385"/>
    <s v="Natalie Fritzler"/>
    <x v="0"/>
    <s v="United States"/>
    <s v="Decatur"/>
    <x v="10"/>
    <n v="62521"/>
    <x v="2"/>
    <x v="407"/>
    <x v="1"/>
    <x v="12"/>
    <s v="Staples"/>
    <x v="433"/>
    <n v="2"/>
    <n v="0.2"/>
    <n v="3.3479999999999999"/>
  </r>
  <r>
    <n v="460"/>
    <x v="211"/>
    <x v="1"/>
    <x v="83"/>
    <d v="2012-12-22T00:00:00"/>
    <s v="Standard Class"/>
    <s v="JH-15985"/>
    <s v="Joseph Holt"/>
    <x v="0"/>
    <s v="United States"/>
    <s v="Seattle"/>
    <x v="4"/>
    <n v="98115"/>
    <x v="1"/>
    <x v="408"/>
    <x v="1"/>
    <x v="9"/>
    <s v="3M Office Air Cleaner"/>
    <x v="434"/>
    <n v="4"/>
    <n v="0"/>
    <n v="36.372"/>
  </r>
  <r>
    <n v="461"/>
    <x v="211"/>
    <x v="1"/>
    <x v="83"/>
    <d v="2012-12-22T00:00:00"/>
    <s v="Standard Class"/>
    <s v="JH-15985"/>
    <s v="Joseph Holt"/>
    <x v="0"/>
    <s v="United States"/>
    <s v="Seattle"/>
    <x v="4"/>
    <n v="98115"/>
    <x v="1"/>
    <x v="409"/>
    <x v="2"/>
    <x v="11"/>
    <s v="Logitech G700s Rechargeable Gaming Mouse"/>
    <x v="435"/>
    <n v="9"/>
    <n v="0"/>
    <n v="377.9622"/>
  </r>
  <r>
    <n v="462"/>
    <x v="211"/>
    <x v="1"/>
    <x v="83"/>
    <d v="2012-12-22T00:00:00"/>
    <s v="Standard Class"/>
    <s v="JH-15985"/>
    <s v="Joseph Holt"/>
    <x v="0"/>
    <s v="United States"/>
    <s v="Seattle"/>
    <x v="4"/>
    <n v="98115"/>
    <x v="1"/>
    <x v="410"/>
    <x v="1"/>
    <x v="8"/>
    <s v="Acco D-Ring Binder w/DublLock"/>
    <x v="96"/>
    <n v="3"/>
    <n v="0.2"/>
    <n v="18.6006"/>
  </r>
  <r>
    <n v="463"/>
    <x v="212"/>
    <x v="0"/>
    <x v="183"/>
    <d v="2013-04-30T00:00:00"/>
    <s v="Standard Class"/>
    <s v="TN-21040"/>
    <s v="Tanja Norvell"/>
    <x v="2"/>
    <s v="United States"/>
    <s v="Phoenix"/>
    <x v="16"/>
    <n v="85023"/>
    <x v="1"/>
    <x v="325"/>
    <x v="0"/>
    <x v="5"/>
    <s v="Eldon Wave Desk Accessories"/>
    <x v="436"/>
    <n v="5"/>
    <n v="0.2"/>
    <n v="7.0679999999999996"/>
  </r>
  <r>
    <n v="464"/>
    <x v="212"/>
    <x v="0"/>
    <x v="183"/>
    <d v="2013-04-30T00:00:00"/>
    <s v="Standard Class"/>
    <s v="TN-21040"/>
    <s v="Tanja Norvell"/>
    <x v="2"/>
    <s v="United States"/>
    <s v="Phoenix"/>
    <x v="16"/>
    <n v="85023"/>
    <x v="1"/>
    <x v="411"/>
    <x v="0"/>
    <x v="3"/>
    <s v="Bush Advantage Collection Racetrack Conference Table"/>
    <x v="437"/>
    <n v="6"/>
    <n v="0.5"/>
    <n v="-814.48320000000001"/>
  </r>
  <r>
    <n v="465"/>
    <x v="212"/>
    <x v="0"/>
    <x v="183"/>
    <d v="2013-04-30T00:00:00"/>
    <s v="Standard Class"/>
    <s v="TN-21040"/>
    <s v="Tanja Norvell"/>
    <x v="2"/>
    <s v="United States"/>
    <s v="Phoenix"/>
    <x v="16"/>
    <n v="85023"/>
    <x v="1"/>
    <x v="412"/>
    <x v="1"/>
    <x v="8"/>
    <s v="Poly Designer Cover &amp; Back"/>
    <x v="438"/>
    <n v="5"/>
    <n v="0.7"/>
    <n v="-20.888999999999999"/>
  </r>
  <r>
    <n v="466"/>
    <x v="212"/>
    <x v="0"/>
    <x v="183"/>
    <d v="2013-04-30T00:00:00"/>
    <s v="Standard Class"/>
    <s v="TN-21040"/>
    <s v="Tanja Norvell"/>
    <x v="2"/>
    <s v="United States"/>
    <s v="Phoenix"/>
    <x v="16"/>
    <n v="85023"/>
    <x v="1"/>
    <x v="413"/>
    <x v="1"/>
    <x v="14"/>
    <s v="Premier Electric Letter Opener"/>
    <x v="439"/>
    <n v="2"/>
    <n v="0.2"/>
    <n v="-34.758000000000003"/>
  </r>
  <r>
    <n v="467"/>
    <x v="212"/>
    <x v="0"/>
    <x v="183"/>
    <d v="2013-04-30T00:00:00"/>
    <s v="Standard Class"/>
    <s v="TN-21040"/>
    <s v="Tanja Norvell"/>
    <x v="2"/>
    <s v="United States"/>
    <s v="Phoenix"/>
    <x v="16"/>
    <n v="85023"/>
    <x v="1"/>
    <x v="414"/>
    <x v="1"/>
    <x v="9"/>
    <s v="Fellowes Premier Superior Surge Suppressor, 10-Outlet, With Phone and Remote"/>
    <x v="440"/>
    <n v="2"/>
    <n v="0.2"/>
    <n v="5.8704000000000001"/>
  </r>
  <r>
    <n v="468"/>
    <x v="213"/>
    <x v="1"/>
    <x v="184"/>
    <d v="2012-01-24T00:00:00"/>
    <s v="Standard Class"/>
    <s v="JS-15940"/>
    <s v="Joni Sundaresam"/>
    <x v="2"/>
    <s v="United States"/>
    <s v="Park Ridge"/>
    <x v="10"/>
    <n v="60068"/>
    <x v="2"/>
    <x v="269"/>
    <x v="0"/>
    <x v="5"/>
    <s v="Eldon ClusterMat Chair Mat with Cordless Antistatic Protection"/>
    <x v="441"/>
    <n v="7"/>
    <n v="0.6"/>
    <n v="-312.06139999999999"/>
  </r>
  <r>
    <n v="469"/>
    <x v="214"/>
    <x v="3"/>
    <x v="185"/>
    <d v="2014-04-05T00:00:00"/>
    <s v="Standard Class"/>
    <s v="DS-13180"/>
    <s v="David Smith"/>
    <x v="1"/>
    <s v="United States"/>
    <s v="Amarillo"/>
    <x v="5"/>
    <n v="79109"/>
    <x v="2"/>
    <x v="415"/>
    <x v="0"/>
    <x v="0"/>
    <s v="Bush Mission Pointe Library"/>
    <x v="442"/>
    <n v="2"/>
    <n v="0.32"/>
    <n v="-36.235199999999999"/>
  </r>
  <r>
    <n v="470"/>
    <x v="215"/>
    <x v="0"/>
    <x v="186"/>
    <d v="2013-12-21T00:00:00"/>
    <s v="Second Class"/>
    <s v="CC-12670"/>
    <s v="Craig Carreira"/>
    <x v="0"/>
    <s v="United States"/>
    <s v="Chicago"/>
    <x v="10"/>
    <n v="60610"/>
    <x v="2"/>
    <x v="416"/>
    <x v="1"/>
    <x v="8"/>
    <s v="Cardinal Hold-It CD Pocket"/>
    <x v="443"/>
    <n v="3"/>
    <n v="0.8"/>
    <n v="-7.9001999999999999"/>
  </r>
  <r>
    <n v="471"/>
    <x v="216"/>
    <x v="1"/>
    <x v="139"/>
    <d v="2012-12-24T00:00:00"/>
    <s v="Standard Class"/>
    <s v="MH-17785"/>
    <s v="Maya Herman"/>
    <x v="1"/>
    <s v="United States"/>
    <s v="Lindenhurst"/>
    <x v="15"/>
    <n v="11757"/>
    <x v="3"/>
    <x v="417"/>
    <x v="1"/>
    <x v="10"/>
    <s v="Eaton Premium Continuous-Feed Paper, 25% Cotton, Letter Size, White, 1000 Shts/Box"/>
    <x v="444"/>
    <n v="1"/>
    <n v="0"/>
    <n v="26.630400000000002"/>
  </r>
  <r>
    <n v="472"/>
    <x v="217"/>
    <x v="2"/>
    <x v="187"/>
    <d v="2011-11-11T00:00:00"/>
    <s v="Second Class"/>
    <s v="JP-15520"/>
    <s v="Jeremy Pistek"/>
    <x v="0"/>
    <s v="United States"/>
    <s v="San Francisco"/>
    <x v="1"/>
    <n v="94110"/>
    <x v="1"/>
    <x v="418"/>
    <x v="1"/>
    <x v="4"/>
    <s v="SAFCO Boltless Steel Shelving"/>
    <x v="445"/>
    <n v="3"/>
    <n v="0"/>
    <n v="3.4091999999999998"/>
  </r>
  <r>
    <n v="473"/>
    <x v="217"/>
    <x v="2"/>
    <x v="187"/>
    <d v="2011-11-11T00:00:00"/>
    <s v="Second Class"/>
    <s v="JP-15520"/>
    <s v="Jeremy Pistek"/>
    <x v="0"/>
    <s v="United States"/>
    <s v="San Francisco"/>
    <x v="1"/>
    <n v="94110"/>
    <x v="1"/>
    <x v="419"/>
    <x v="0"/>
    <x v="0"/>
    <s v="Sauder Mission Library with Doors, Fruitwood Finish"/>
    <x v="446"/>
    <n v="2"/>
    <n v="0.15"/>
    <n v="10.478400000000001"/>
  </r>
  <r>
    <n v="474"/>
    <x v="217"/>
    <x v="2"/>
    <x v="187"/>
    <d v="2011-11-11T00:00:00"/>
    <s v="Second Class"/>
    <s v="JP-15520"/>
    <s v="Jeremy Pistek"/>
    <x v="0"/>
    <s v="United States"/>
    <s v="San Francisco"/>
    <x v="1"/>
    <n v="94110"/>
    <x v="1"/>
    <x v="420"/>
    <x v="2"/>
    <x v="7"/>
    <s v="Samsung Galaxy Note 3"/>
    <x v="447"/>
    <n v="4"/>
    <n v="0.2"/>
    <n v="87.995999999999995"/>
  </r>
  <r>
    <n v="475"/>
    <x v="217"/>
    <x v="2"/>
    <x v="187"/>
    <d v="2011-11-11T00:00:00"/>
    <s v="Second Class"/>
    <s v="JP-15520"/>
    <s v="Jeremy Pistek"/>
    <x v="0"/>
    <s v="United States"/>
    <s v="San Francisco"/>
    <x v="1"/>
    <n v="94110"/>
    <x v="1"/>
    <x v="421"/>
    <x v="1"/>
    <x v="4"/>
    <s v="Decoflex Hanging Personal Folder File, Blue"/>
    <x v="448"/>
    <n v="6"/>
    <n v="0"/>
    <n v="24.980399999999999"/>
  </r>
  <r>
    <n v="476"/>
    <x v="217"/>
    <x v="2"/>
    <x v="187"/>
    <d v="2011-11-11T00:00:00"/>
    <s v="Second Class"/>
    <s v="JP-15520"/>
    <s v="Jeremy Pistek"/>
    <x v="0"/>
    <s v="United States"/>
    <s v="San Francisco"/>
    <x v="1"/>
    <n v="94110"/>
    <x v="1"/>
    <x v="422"/>
    <x v="1"/>
    <x v="10"/>
    <s v="Recycled Desk Saver Line &quot;While You Were Out&quot; Book, 5 1/2&quot; X 4&quot;"/>
    <x v="449"/>
    <n v="7"/>
    <n v="0"/>
    <n v="28.818999999999999"/>
  </r>
  <r>
    <n v="477"/>
    <x v="217"/>
    <x v="2"/>
    <x v="187"/>
    <d v="2011-11-11T00:00:00"/>
    <s v="Second Class"/>
    <s v="JP-15520"/>
    <s v="Jeremy Pistek"/>
    <x v="0"/>
    <s v="United States"/>
    <s v="San Francisco"/>
    <x v="1"/>
    <n v="94110"/>
    <x v="1"/>
    <x v="423"/>
    <x v="1"/>
    <x v="10"/>
    <s v="Xerox 1912"/>
    <x v="450"/>
    <n v="5"/>
    <n v="0"/>
    <n v="45.527999999999999"/>
  </r>
  <r>
    <n v="478"/>
    <x v="218"/>
    <x v="0"/>
    <x v="188"/>
    <d v="2013-07-20T00:00:00"/>
    <s v="Standard Class"/>
    <s v="KH-16690"/>
    <s v="Kristen Hastings"/>
    <x v="1"/>
    <s v="United States"/>
    <s v="Los Angeles"/>
    <x v="1"/>
    <n v="90008"/>
    <x v="1"/>
    <x v="424"/>
    <x v="2"/>
    <x v="7"/>
    <s v="Cisco SPA525G2 IP Phone - Wireless"/>
    <x v="451"/>
    <n v="6"/>
    <n v="0.2"/>
    <n v="7.1820000000000004"/>
  </r>
  <r>
    <n v="479"/>
    <x v="219"/>
    <x v="0"/>
    <x v="189"/>
    <d v="2013-11-03T00:00:00"/>
    <s v="Standard Class"/>
    <s v="JE-15475"/>
    <s v="Jeremy Ellison"/>
    <x v="0"/>
    <s v="United States"/>
    <s v="Troy"/>
    <x v="15"/>
    <n v="12180"/>
    <x v="3"/>
    <x v="278"/>
    <x v="0"/>
    <x v="5"/>
    <s v="Electrix 20W Halogen Replacement Bulb for Zoom-In Desk Lamp"/>
    <x v="452"/>
    <n v="3"/>
    <n v="0"/>
    <n v="19.295999999999999"/>
  </r>
  <r>
    <n v="480"/>
    <x v="220"/>
    <x v="0"/>
    <x v="190"/>
    <d v="2013-07-03T00:00:00"/>
    <s v="Standard Class"/>
    <s v="JG-15805"/>
    <s v="John Grady"/>
    <x v="1"/>
    <s v="United States"/>
    <s v="New York City"/>
    <x v="15"/>
    <n v="10024"/>
    <x v="3"/>
    <x v="425"/>
    <x v="1"/>
    <x v="6"/>
    <s v="Prang Colored Pencils"/>
    <x v="453"/>
    <n v="5"/>
    <n v="0"/>
    <n v="6.6150000000000002"/>
  </r>
  <r>
    <n v="481"/>
    <x v="220"/>
    <x v="0"/>
    <x v="190"/>
    <d v="2013-07-03T00:00:00"/>
    <s v="Standard Class"/>
    <s v="JG-15805"/>
    <s v="John Grady"/>
    <x v="1"/>
    <s v="United States"/>
    <s v="New York City"/>
    <x v="15"/>
    <n v="10024"/>
    <x v="3"/>
    <x v="426"/>
    <x v="1"/>
    <x v="4"/>
    <s v="Fellowes Strictly Business Drawer File, Letter/Legal Size"/>
    <x v="454"/>
    <n v="5"/>
    <n v="0"/>
    <n v="84.51"/>
  </r>
  <r>
    <n v="482"/>
    <x v="221"/>
    <x v="2"/>
    <x v="191"/>
    <d v="2011-10-10T00:00:00"/>
    <s v="Standard Class"/>
    <s v="XP-21865"/>
    <s v="Xylona Preis"/>
    <x v="0"/>
    <s v="United States"/>
    <s v="San Diego"/>
    <x v="1"/>
    <n v="92024"/>
    <x v="1"/>
    <x v="427"/>
    <x v="2"/>
    <x v="11"/>
    <s v="Imation USB 2.0 Swivel Flash Drive USB flash drive - 4 GB - Pink"/>
    <x v="455"/>
    <n v="3"/>
    <n v="0"/>
    <n v="1.9089"/>
  </r>
  <r>
    <n v="483"/>
    <x v="222"/>
    <x v="2"/>
    <x v="192"/>
    <d v="2011-07-27T00:00:00"/>
    <s v="Standard Class"/>
    <s v="EM-14065"/>
    <s v="Erin Mull"/>
    <x v="0"/>
    <s v="United States"/>
    <s v="New York City"/>
    <x v="15"/>
    <n v="10024"/>
    <x v="3"/>
    <x v="79"/>
    <x v="1"/>
    <x v="6"/>
    <s v="Premium Writing Pencils, Soft, #2 by Central Association for the Blind"/>
    <x v="456"/>
    <n v="2"/>
    <n v="0"/>
    <n v="1.6688000000000001"/>
  </r>
  <r>
    <n v="484"/>
    <x v="222"/>
    <x v="2"/>
    <x v="192"/>
    <d v="2011-07-27T00:00:00"/>
    <s v="Standard Class"/>
    <s v="EM-14065"/>
    <s v="Erin Mull"/>
    <x v="0"/>
    <s v="United States"/>
    <s v="New York City"/>
    <x v="15"/>
    <n v="10024"/>
    <x v="3"/>
    <x v="428"/>
    <x v="2"/>
    <x v="11"/>
    <s v="Logitech G602 Wireless Gaming Mouse"/>
    <x v="457"/>
    <n v="2"/>
    <n v="0"/>
    <n v="57.592799999999997"/>
  </r>
  <r>
    <n v="485"/>
    <x v="223"/>
    <x v="3"/>
    <x v="193"/>
    <d v="2014-06-14T00:00:00"/>
    <s v="First Class"/>
    <s v="MT-18070"/>
    <s v="Michelle Tran"/>
    <x v="2"/>
    <s v="United States"/>
    <s v="Los Angeles"/>
    <x v="1"/>
    <n v="90045"/>
    <x v="1"/>
    <x v="429"/>
    <x v="1"/>
    <x v="2"/>
    <s v="Alphabetical Labels for Top Tab Filing"/>
    <x v="458"/>
    <n v="2"/>
    <n v="0"/>
    <n v="14.8"/>
  </r>
  <r>
    <n v="486"/>
    <x v="223"/>
    <x v="3"/>
    <x v="193"/>
    <d v="2014-06-14T00:00:00"/>
    <s v="First Class"/>
    <s v="MT-18070"/>
    <s v="Michelle Tran"/>
    <x v="2"/>
    <s v="United States"/>
    <s v="Los Angeles"/>
    <x v="1"/>
    <n v="90045"/>
    <x v="1"/>
    <x v="430"/>
    <x v="0"/>
    <x v="0"/>
    <s v="O'Sullivan Living Dimensions 2-Shelf Bookcases"/>
    <x v="459"/>
    <n v="5"/>
    <n v="0.15"/>
    <n v="-30.245000000000001"/>
  </r>
  <r>
    <n v="487"/>
    <x v="223"/>
    <x v="3"/>
    <x v="193"/>
    <d v="2014-06-14T00:00:00"/>
    <s v="First Class"/>
    <s v="MT-18070"/>
    <s v="Michelle Tran"/>
    <x v="2"/>
    <s v="United States"/>
    <s v="Los Angeles"/>
    <x v="1"/>
    <n v="90045"/>
    <x v="1"/>
    <x v="431"/>
    <x v="2"/>
    <x v="7"/>
    <s v="iHome FM Clock Radio with Lightning Dock"/>
    <x v="460"/>
    <n v="5"/>
    <n v="0.2"/>
    <n v="17.497499999999999"/>
  </r>
  <r>
    <n v="488"/>
    <x v="224"/>
    <x v="2"/>
    <x v="194"/>
    <d v="2011-10-31T00:00:00"/>
    <s v="First Class"/>
    <s v="SA-20830"/>
    <s v="Sue Ann Reed"/>
    <x v="0"/>
    <s v="United States"/>
    <s v="Chicago"/>
    <x v="10"/>
    <n v="60610"/>
    <x v="2"/>
    <x v="432"/>
    <x v="2"/>
    <x v="7"/>
    <s v="Apple iPhone 5S"/>
    <x v="461"/>
    <n v="6"/>
    <n v="0.2"/>
    <n v="341.99400000000003"/>
  </r>
  <r>
    <n v="489"/>
    <x v="225"/>
    <x v="2"/>
    <x v="3"/>
    <d v="2011-06-13T00:00:00"/>
    <s v="Second Class"/>
    <s v="CW-11905"/>
    <s v="Carl Weiss"/>
    <x v="2"/>
    <s v="United States"/>
    <s v="Huntsville"/>
    <x v="5"/>
    <n v="77340"/>
    <x v="2"/>
    <x v="433"/>
    <x v="2"/>
    <x v="7"/>
    <s v="Square Credit Card Reader"/>
    <x v="462"/>
    <n v="1"/>
    <n v="0.2"/>
    <n v="0.59940000000000004"/>
  </r>
  <r>
    <n v="490"/>
    <x v="225"/>
    <x v="2"/>
    <x v="3"/>
    <d v="2011-06-13T00:00:00"/>
    <s v="Second Class"/>
    <s v="CW-11905"/>
    <s v="Carl Weiss"/>
    <x v="2"/>
    <s v="United States"/>
    <s v="Huntsville"/>
    <x v="5"/>
    <n v="77340"/>
    <x v="2"/>
    <x v="434"/>
    <x v="2"/>
    <x v="11"/>
    <s v="Logitech M510 Wireless Mouse"/>
    <x v="463"/>
    <n v="2"/>
    <n v="0.2"/>
    <n v="10.397399999999999"/>
  </r>
  <r>
    <n v="491"/>
    <x v="225"/>
    <x v="2"/>
    <x v="3"/>
    <d v="2011-06-13T00:00:00"/>
    <s v="Second Class"/>
    <s v="CW-11905"/>
    <s v="Carl Weiss"/>
    <x v="2"/>
    <s v="United States"/>
    <s v="Huntsville"/>
    <x v="5"/>
    <n v="77340"/>
    <x v="2"/>
    <x v="399"/>
    <x v="1"/>
    <x v="6"/>
    <s v="Boston 1645 Deluxe Heavier-Duty Electric Pencil Sharpener"/>
    <x v="464"/>
    <n v="2"/>
    <n v="0.2"/>
    <n v="6.1571999999999996"/>
  </r>
  <r>
    <n v="492"/>
    <x v="226"/>
    <x v="2"/>
    <x v="80"/>
    <d v="2011-09-19T00:00:00"/>
    <s v="Standard Class"/>
    <s v="AJ-10960"/>
    <s v="Astrea Jones"/>
    <x v="0"/>
    <s v="United States"/>
    <s v="Rochester"/>
    <x v="15"/>
    <n v="14609"/>
    <x v="3"/>
    <x v="435"/>
    <x v="1"/>
    <x v="4"/>
    <s v="Fellowes Officeware Wire Shelving"/>
    <x v="465"/>
    <n v="5"/>
    <n v="0"/>
    <n v="8.9830000000000005"/>
  </r>
  <r>
    <n v="493"/>
    <x v="226"/>
    <x v="2"/>
    <x v="80"/>
    <d v="2011-09-19T00:00:00"/>
    <s v="Standard Class"/>
    <s v="AJ-10960"/>
    <s v="Astrea Jones"/>
    <x v="0"/>
    <s v="United States"/>
    <s v="Rochester"/>
    <x v="15"/>
    <n v="14609"/>
    <x v="3"/>
    <x v="436"/>
    <x v="1"/>
    <x v="12"/>
    <s v="Colored Envelopes"/>
    <x v="466"/>
    <n v="3"/>
    <n v="0"/>
    <n v="5.0922000000000001"/>
  </r>
  <r>
    <n v="494"/>
    <x v="227"/>
    <x v="0"/>
    <x v="195"/>
    <d v="2013-05-15T00:00:00"/>
    <s v="Standard Class"/>
    <s v="SS-20590"/>
    <s v="Sonia Sunley"/>
    <x v="0"/>
    <s v="United States"/>
    <s v="Seattle"/>
    <x v="4"/>
    <n v="98115"/>
    <x v="1"/>
    <x v="437"/>
    <x v="2"/>
    <x v="11"/>
    <s v="Sony Micro Vault Click 8 GB USB 2.0 Flash Drive"/>
    <x v="467"/>
    <n v="2"/>
    <n v="0"/>
    <n v="13.1572"/>
  </r>
  <r>
    <n v="495"/>
    <x v="228"/>
    <x v="0"/>
    <x v="196"/>
    <d v="2013-03-22T00:00:00"/>
    <s v="Second Class"/>
    <s v="RO-19780"/>
    <s v="Rose O'Brian"/>
    <x v="0"/>
    <s v="United States"/>
    <s v="Memphis"/>
    <x v="18"/>
    <n v="38109"/>
    <x v="0"/>
    <x v="438"/>
    <x v="0"/>
    <x v="3"/>
    <s v="Balt Solid Wood Rectangular Table"/>
    <x v="468"/>
    <n v="3"/>
    <n v="0.4"/>
    <n v="-94.941000000000003"/>
  </r>
  <r>
    <n v="496"/>
    <x v="229"/>
    <x v="1"/>
    <x v="17"/>
    <d v="2012-12-31T00:00:00"/>
    <s v="Standard Class"/>
    <s v="MD-17350"/>
    <s v="Maribeth Dona"/>
    <x v="0"/>
    <s v="United States"/>
    <s v="Fayetteville"/>
    <x v="36"/>
    <n v="72701"/>
    <x v="0"/>
    <x v="439"/>
    <x v="1"/>
    <x v="12"/>
    <s v="Strathmore #10 Envelopes, Ultimate White"/>
    <x v="469"/>
    <n v="2"/>
    <n v="0"/>
    <n v="51.655799999999999"/>
  </r>
  <r>
    <n v="497"/>
    <x v="230"/>
    <x v="0"/>
    <x v="197"/>
    <d v="2013-08-01T00:00:00"/>
    <s v="Standard Class"/>
    <s v="SC-20095"/>
    <s v="Sanjit Chand"/>
    <x v="0"/>
    <s v="United States"/>
    <s v="Costa Mesa"/>
    <x v="1"/>
    <n v="92627"/>
    <x v="1"/>
    <x v="440"/>
    <x v="1"/>
    <x v="8"/>
    <s v="Clear Mylar Reinforcing Strips"/>
    <x v="470"/>
    <n v="8"/>
    <n v="0.2"/>
    <n v="40.370399999999997"/>
  </r>
  <r>
    <n v="498"/>
    <x v="230"/>
    <x v="0"/>
    <x v="197"/>
    <d v="2013-08-01T00:00:00"/>
    <s v="Standard Class"/>
    <s v="SC-20095"/>
    <s v="Sanjit Chand"/>
    <x v="0"/>
    <s v="United States"/>
    <s v="Costa Mesa"/>
    <x v="1"/>
    <n v="92627"/>
    <x v="1"/>
    <x v="441"/>
    <x v="0"/>
    <x v="5"/>
    <s v="Howard Miller 14-1/2&quot; Diameter Chrome Round Wall Clock"/>
    <x v="471"/>
    <n v="4"/>
    <n v="0"/>
    <n v="81.843199999999996"/>
  </r>
  <r>
    <n v="499"/>
    <x v="230"/>
    <x v="0"/>
    <x v="197"/>
    <d v="2013-08-01T00:00:00"/>
    <s v="Standard Class"/>
    <s v="SC-20095"/>
    <s v="Sanjit Chand"/>
    <x v="0"/>
    <s v="United States"/>
    <s v="Costa Mesa"/>
    <x v="1"/>
    <n v="92627"/>
    <x v="1"/>
    <x v="291"/>
    <x v="0"/>
    <x v="1"/>
    <s v="DMI Arturo Collection Mission-style Design Wood Chair"/>
    <x v="472"/>
    <n v="2"/>
    <n v="0.2"/>
    <n v="18.117599999999999"/>
  </r>
  <r>
    <n v="500"/>
    <x v="230"/>
    <x v="0"/>
    <x v="197"/>
    <d v="2013-08-01T00:00:00"/>
    <s v="Standard Class"/>
    <s v="SC-20095"/>
    <s v="Sanjit Chand"/>
    <x v="0"/>
    <s v="United States"/>
    <s v="Costa Mesa"/>
    <x v="1"/>
    <n v="92627"/>
    <x v="1"/>
    <x v="442"/>
    <x v="0"/>
    <x v="5"/>
    <s v="Deflect-O Glasstique Clear Desk Accessories"/>
    <x v="473"/>
    <n v="9"/>
    <n v="0"/>
    <n v="22.869"/>
  </r>
  <r>
    <n v="501"/>
    <x v="231"/>
    <x v="0"/>
    <x v="198"/>
    <d v="2013-06-05T00:00:00"/>
    <s v="Standard Class"/>
    <s v="MY-17380"/>
    <s v="Maribeth Yedwab"/>
    <x v="1"/>
    <s v="United States"/>
    <s v="Parker"/>
    <x v="22"/>
    <n v="80134"/>
    <x v="1"/>
    <x v="443"/>
    <x v="1"/>
    <x v="8"/>
    <s v="Vinyl Sectional Post Binders"/>
    <x v="474"/>
    <n v="2"/>
    <n v="0.7"/>
    <n v="-15.08"/>
  </r>
  <r>
    <n v="502"/>
    <x v="231"/>
    <x v="0"/>
    <x v="198"/>
    <d v="2013-06-05T00:00:00"/>
    <s v="Standard Class"/>
    <s v="MY-17380"/>
    <s v="Maribeth Yedwab"/>
    <x v="1"/>
    <s v="United States"/>
    <s v="Parker"/>
    <x v="22"/>
    <n v="80134"/>
    <x v="1"/>
    <x v="444"/>
    <x v="1"/>
    <x v="8"/>
    <s v="GBC Standard Therm-A-Bind Covers"/>
    <x v="475"/>
    <n v="2"/>
    <n v="0.7"/>
    <n v="-11.961600000000001"/>
  </r>
  <r>
    <n v="503"/>
    <x v="231"/>
    <x v="0"/>
    <x v="198"/>
    <d v="2013-06-05T00:00:00"/>
    <s v="Standard Class"/>
    <s v="MY-17380"/>
    <s v="Maribeth Yedwab"/>
    <x v="1"/>
    <s v="United States"/>
    <s v="Parker"/>
    <x v="22"/>
    <n v="80134"/>
    <x v="1"/>
    <x v="445"/>
    <x v="0"/>
    <x v="1"/>
    <s v="Global Troy Executive Leather Low-Back Tilter"/>
    <x v="476"/>
    <n v="2"/>
    <n v="0.2"/>
    <n v="50.097999999999999"/>
  </r>
  <r>
    <n v="504"/>
    <x v="231"/>
    <x v="0"/>
    <x v="198"/>
    <d v="2013-06-05T00:00:00"/>
    <s v="Standard Class"/>
    <s v="MY-17380"/>
    <s v="Maribeth Yedwab"/>
    <x v="1"/>
    <s v="United States"/>
    <s v="Parker"/>
    <x v="22"/>
    <n v="80134"/>
    <x v="1"/>
    <x v="446"/>
    <x v="1"/>
    <x v="8"/>
    <s v="Storex Flexible Poly Binders with Double Pockets"/>
    <x v="477"/>
    <n v="3"/>
    <n v="0.7"/>
    <n v="-1.9008"/>
  </r>
  <r>
    <n v="505"/>
    <x v="231"/>
    <x v="0"/>
    <x v="198"/>
    <d v="2013-06-05T00:00:00"/>
    <s v="Standard Class"/>
    <s v="MY-17380"/>
    <s v="Maribeth Yedwab"/>
    <x v="1"/>
    <s v="United States"/>
    <s v="Parker"/>
    <x v="22"/>
    <n v="80134"/>
    <x v="1"/>
    <x v="447"/>
    <x v="1"/>
    <x v="10"/>
    <s v="White Dual Perf Computer Printout Paper, 2700 Sheets, 1 Part, Heavyweight, 20 lbs., 14 7/8 x 11"/>
    <x v="478"/>
    <n v="1"/>
    <n v="0.2"/>
    <n v="11.8871"/>
  </r>
  <r>
    <n v="506"/>
    <x v="232"/>
    <x v="3"/>
    <x v="105"/>
    <d v="2014-11-16T00:00:00"/>
    <s v="Second Class"/>
    <s v="EB-13705"/>
    <s v="Ed Braxton"/>
    <x v="1"/>
    <s v="United States"/>
    <s v="New York City"/>
    <x v="15"/>
    <n v="10024"/>
    <x v="3"/>
    <x v="122"/>
    <x v="1"/>
    <x v="8"/>
    <s v="Avery Durable Slant Ring Binders, No Labels"/>
    <x v="204"/>
    <n v="5"/>
    <n v="0.2"/>
    <n v="5.3730000000000002"/>
  </r>
  <r>
    <n v="507"/>
    <x v="233"/>
    <x v="1"/>
    <x v="199"/>
    <d v="2012-03-22T00:00:00"/>
    <s v="Standard Class"/>
    <s v="CM-12385"/>
    <s v="Christopher Martinez"/>
    <x v="0"/>
    <s v="United States"/>
    <s v="Atlanta"/>
    <x v="32"/>
    <n v="30318"/>
    <x v="0"/>
    <x v="448"/>
    <x v="1"/>
    <x v="6"/>
    <s v="Rogers Handheld Barrel Pencil Sharpener"/>
    <x v="479"/>
    <n v="1"/>
    <n v="0"/>
    <n v="0.73980000000000001"/>
  </r>
  <r>
    <n v="508"/>
    <x v="233"/>
    <x v="1"/>
    <x v="199"/>
    <d v="2012-03-22T00:00:00"/>
    <s v="Standard Class"/>
    <s v="CM-12385"/>
    <s v="Christopher Martinez"/>
    <x v="0"/>
    <s v="United States"/>
    <s v="Atlanta"/>
    <x v="32"/>
    <n v="30318"/>
    <x v="0"/>
    <x v="449"/>
    <x v="1"/>
    <x v="6"/>
    <s v="Newell 344"/>
    <x v="480"/>
    <n v="3"/>
    <n v="0"/>
    <n v="2.1684000000000001"/>
  </r>
  <r>
    <n v="509"/>
    <x v="233"/>
    <x v="1"/>
    <x v="199"/>
    <d v="2012-03-22T00:00:00"/>
    <s v="Standard Class"/>
    <s v="CM-12385"/>
    <s v="Christopher Martinez"/>
    <x v="0"/>
    <s v="United States"/>
    <s v="Atlanta"/>
    <x v="32"/>
    <n v="30318"/>
    <x v="0"/>
    <x v="230"/>
    <x v="1"/>
    <x v="4"/>
    <s v="Personal File Boxes with Fold-Down Carry Handle"/>
    <x v="481"/>
    <n v="3"/>
    <n v="0"/>
    <n v="11.685"/>
  </r>
  <r>
    <n v="510"/>
    <x v="233"/>
    <x v="1"/>
    <x v="199"/>
    <d v="2012-03-22T00:00:00"/>
    <s v="Standard Class"/>
    <s v="CM-12385"/>
    <s v="Christopher Martinez"/>
    <x v="0"/>
    <s v="United States"/>
    <s v="Atlanta"/>
    <x v="32"/>
    <n v="30318"/>
    <x v="0"/>
    <x v="450"/>
    <x v="1"/>
    <x v="8"/>
    <s v="Fellowes PB500 Electric Punch Plastic Comb Binding Machine with Manual Bind"/>
    <x v="482"/>
    <n v="5"/>
    <n v="0"/>
    <n v="3177.4749999999999"/>
  </r>
  <r>
    <n v="511"/>
    <x v="234"/>
    <x v="3"/>
    <x v="200"/>
    <d v="2014-11-28T00:00:00"/>
    <s v="First Class"/>
    <s v="LS-17245"/>
    <s v="Lynn Smith"/>
    <x v="0"/>
    <s v="United States"/>
    <s v="Gladstone"/>
    <x v="25"/>
    <n v="64118"/>
    <x v="2"/>
    <x v="451"/>
    <x v="0"/>
    <x v="5"/>
    <s v="Executive Impressions Supervisor Wall Clock"/>
    <x v="483"/>
    <n v="3"/>
    <n v="0"/>
    <n v="40.415999999999997"/>
  </r>
  <r>
    <n v="512"/>
    <x v="234"/>
    <x v="3"/>
    <x v="200"/>
    <d v="2014-11-28T00:00:00"/>
    <s v="First Class"/>
    <s v="LS-17245"/>
    <s v="Lynn Smith"/>
    <x v="0"/>
    <s v="United States"/>
    <s v="Gladstone"/>
    <x v="25"/>
    <n v="64118"/>
    <x v="2"/>
    <x v="452"/>
    <x v="2"/>
    <x v="11"/>
    <s v="SanDisk Cruzer 32 GB USB Flash Drive"/>
    <x v="484"/>
    <n v="2"/>
    <n v="0"/>
    <n v="12.172800000000001"/>
  </r>
  <r>
    <n v="513"/>
    <x v="235"/>
    <x v="0"/>
    <x v="201"/>
    <d v="2013-10-24T00:00:00"/>
    <s v="First Class"/>
    <s v="LF-17185"/>
    <s v="Luke Foster"/>
    <x v="0"/>
    <s v="United States"/>
    <s v="Newark"/>
    <x v="24"/>
    <n v="43055"/>
    <x v="3"/>
    <x v="79"/>
    <x v="1"/>
    <x v="6"/>
    <s v="Premium Writing Pencils, Soft, #2 by Central Association for the Blind"/>
    <x v="485"/>
    <n v="3"/>
    <n v="0.2"/>
    <n v="0.71519999999999995"/>
  </r>
  <r>
    <n v="514"/>
    <x v="236"/>
    <x v="3"/>
    <x v="202"/>
    <d v="2014-12-26T00:00:00"/>
    <s v="Standard Class"/>
    <s v="BN-11515"/>
    <s v="Bradley Nguyen"/>
    <x v="0"/>
    <s v="United States"/>
    <s v="Los Angeles"/>
    <x v="1"/>
    <n v="90049"/>
    <x v="1"/>
    <x v="453"/>
    <x v="1"/>
    <x v="6"/>
    <s v="Newell 327"/>
    <x v="153"/>
    <n v="3"/>
    <n v="0"/>
    <n v="1.7901"/>
  </r>
  <r>
    <n v="515"/>
    <x v="236"/>
    <x v="3"/>
    <x v="202"/>
    <d v="2014-12-26T00:00:00"/>
    <s v="Standard Class"/>
    <s v="BN-11515"/>
    <s v="Bradley Nguyen"/>
    <x v="0"/>
    <s v="United States"/>
    <s v="Los Angeles"/>
    <x v="1"/>
    <n v="90049"/>
    <x v="1"/>
    <x v="454"/>
    <x v="1"/>
    <x v="6"/>
    <s v="Newell 317"/>
    <x v="486"/>
    <n v="2"/>
    <n v="0"/>
    <n v="1.7052"/>
  </r>
  <r>
    <n v="516"/>
    <x v="237"/>
    <x v="3"/>
    <x v="203"/>
    <d v="2014-01-28T00:00:00"/>
    <s v="Standard Class"/>
    <s v="AD-10180"/>
    <s v="Alan Dominguez"/>
    <x v="2"/>
    <s v="United States"/>
    <s v="Great Falls"/>
    <x v="37"/>
    <n v="59405"/>
    <x v="1"/>
    <x v="455"/>
    <x v="2"/>
    <x v="16"/>
    <s v="Canon Image Class D660 Copier"/>
    <x v="487"/>
    <n v="5"/>
    <n v="0"/>
    <n v="1379.9770000000001"/>
  </r>
  <r>
    <n v="517"/>
    <x v="237"/>
    <x v="3"/>
    <x v="203"/>
    <d v="2014-01-28T00:00:00"/>
    <s v="Standard Class"/>
    <s v="AD-10180"/>
    <s v="Alan Dominguez"/>
    <x v="2"/>
    <s v="United States"/>
    <s v="Great Falls"/>
    <x v="37"/>
    <n v="59405"/>
    <x v="1"/>
    <x v="456"/>
    <x v="1"/>
    <x v="4"/>
    <s v="Advantus Rolling Storage Box"/>
    <x v="488"/>
    <n v="3"/>
    <n v="0"/>
    <n v="13.891500000000001"/>
  </r>
  <r>
    <n v="518"/>
    <x v="237"/>
    <x v="3"/>
    <x v="203"/>
    <d v="2014-01-28T00:00:00"/>
    <s v="Standard Class"/>
    <s v="AD-10180"/>
    <s v="Alan Dominguez"/>
    <x v="2"/>
    <s v="United States"/>
    <s v="Great Falls"/>
    <x v="37"/>
    <n v="59405"/>
    <x v="1"/>
    <x v="457"/>
    <x v="1"/>
    <x v="10"/>
    <s v="Great White Multi-Use Recycled Paper (20Lb. and 84 Bright)"/>
    <x v="489"/>
    <n v="2"/>
    <n v="0"/>
    <n v="5.3819999999999997"/>
  </r>
  <r>
    <n v="519"/>
    <x v="237"/>
    <x v="3"/>
    <x v="203"/>
    <d v="2014-01-28T00:00:00"/>
    <s v="Standard Class"/>
    <s v="AD-10180"/>
    <s v="Alan Dominguez"/>
    <x v="2"/>
    <s v="United States"/>
    <s v="Great Falls"/>
    <x v="37"/>
    <n v="59405"/>
    <x v="1"/>
    <x v="458"/>
    <x v="1"/>
    <x v="4"/>
    <s v="Tennsco Single-Tier Lockers"/>
    <x v="490"/>
    <n v="3"/>
    <n v="0"/>
    <n v="56.301000000000002"/>
  </r>
  <r>
    <n v="520"/>
    <x v="238"/>
    <x v="1"/>
    <x v="204"/>
    <d v="2012-03-26T00:00:00"/>
    <s v="Standard Class"/>
    <s v="DB-13210"/>
    <s v="Dean Braden"/>
    <x v="0"/>
    <s v="United States"/>
    <s v="Houston"/>
    <x v="5"/>
    <n v="77041"/>
    <x v="2"/>
    <x v="43"/>
    <x v="2"/>
    <x v="11"/>
    <s v="Verbatim 25 GB 6x Blu-ray Single Layer Recordable Disc, 25/Pack"/>
    <x v="491"/>
    <n v="1"/>
    <n v="0.2"/>
    <n v="5.2877000000000001"/>
  </r>
  <r>
    <n v="521"/>
    <x v="238"/>
    <x v="1"/>
    <x v="204"/>
    <d v="2012-03-26T00:00:00"/>
    <s v="Standard Class"/>
    <s v="DB-13210"/>
    <s v="Dean Braden"/>
    <x v="0"/>
    <s v="United States"/>
    <s v="Houston"/>
    <x v="5"/>
    <n v="77041"/>
    <x v="2"/>
    <x v="459"/>
    <x v="1"/>
    <x v="4"/>
    <s v="Carina Double Wide Media Storage Towers in Natural &amp; Black"/>
    <x v="431"/>
    <n v="2"/>
    <n v="0.2"/>
    <n v="-25.913599999999999"/>
  </r>
  <r>
    <n v="522"/>
    <x v="238"/>
    <x v="1"/>
    <x v="204"/>
    <d v="2012-03-26T00:00:00"/>
    <s v="Standard Class"/>
    <s v="DB-13210"/>
    <s v="Dean Braden"/>
    <x v="0"/>
    <s v="United States"/>
    <s v="Houston"/>
    <x v="5"/>
    <n v="77041"/>
    <x v="2"/>
    <x v="460"/>
    <x v="1"/>
    <x v="8"/>
    <s v="XtraLife ClearVue Slant-D Ring Binders by Cardinal"/>
    <x v="492"/>
    <n v="9"/>
    <n v="0.8"/>
    <n v="-21.167999999999999"/>
  </r>
  <r>
    <n v="523"/>
    <x v="239"/>
    <x v="3"/>
    <x v="205"/>
    <d v="2014-01-26T00:00:00"/>
    <s v="First Class"/>
    <s v="MC-17605"/>
    <s v="Matt Connell"/>
    <x v="1"/>
    <s v="United States"/>
    <s v="Detroit"/>
    <x v="12"/>
    <n v="48234"/>
    <x v="2"/>
    <x v="438"/>
    <x v="0"/>
    <x v="3"/>
    <s v="Balt Solid Wood Rectangular Table"/>
    <x v="493"/>
    <n v="2"/>
    <n v="0"/>
    <n v="21.097999999999999"/>
  </r>
  <r>
    <n v="524"/>
    <x v="240"/>
    <x v="0"/>
    <x v="206"/>
    <d v="2013-05-24T00:00:00"/>
    <s v="First Class"/>
    <s v="LH-17155"/>
    <s v="Logan Haushalter"/>
    <x v="0"/>
    <s v="United States"/>
    <s v="Los Angeles"/>
    <x v="1"/>
    <n v="90032"/>
    <x v="1"/>
    <x v="461"/>
    <x v="2"/>
    <x v="7"/>
    <s v="Motorola HK250 Universal Bluetooth Headset"/>
    <x v="494"/>
    <n v="3"/>
    <n v="0.2"/>
    <n v="-12.4146"/>
  </r>
  <r>
    <n v="525"/>
    <x v="240"/>
    <x v="0"/>
    <x v="206"/>
    <d v="2013-05-24T00:00:00"/>
    <s v="First Class"/>
    <s v="LH-17155"/>
    <s v="Logan Haushalter"/>
    <x v="0"/>
    <s v="United States"/>
    <s v="Los Angeles"/>
    <x v="1"/>
    <n v="90032"/>
    <x v="1"/>
    <x v="217"/>
    <x v="2"/>
    <x v="11"/>
    <s v="Imation 16GB Mini TravelDrive USB 2.0 Flash Drive"/>
    <x v="495"/>
    <n v="2"/>
    <n v="0"/>
    <n v="27.166599999999999"/>
  </r>
  <r>
    <n v="526"/>
    <x v="241"/>
    <x v="1"/>
    <x v="207"/>
    <d v="2013-01-02T00:00:00"/>
    <s v="Standard Class"/>
    <s v="BD-11605"/>
    <s v="Brian Dahlen"/>
    <x v="0"/>
    <s v="United States"/>
    <s v="Lawrence"/>
    <x v="31"/>
    <n v="1841"/>
    <x v="3"/>
    <x v="462"/>
    <x v="1"/>
    <x v="13"/>
    <s v="Staples"/>
    <x v="496"/>
    <n v="5"/>
    <n v="0"/>
    <n v="10.433999999999999"/>
  </r>
  <r>
    <n v="527"/>
    <x v="242"/>
    <x v="3"/>
    <x v="208"/>
    <d v="2014-10-27T00:00:00"/>
    <s v="Standard Class"/>
    <s v="PH-18790"/>
    <s v="Patricia Hirasaki"/>
    <x v="2"/>
    <s v="United States"/>
    <s v="Lakeland"/>
    <x v="2"/>
    <n v="33801"/>
    <x v="0"/>
    <x v="463"/>
    <x v="0"/>
    <x v="1"/>
    <s v="Global Commerce Series High-Back Swivel/Tilt Chairs"/>
    <x v="497"/>
    <n v="3"/>
    <n v="0.2"/>
    <n v="42.747"/>
  </r>
  <r>
    <n v="528"/>
    <x v="242"/>
    <x v="3"/>
    <x v="208"/>
    <d v="2014-10-27T00:00:00"/>
    <s v="Standard Class"/>
    <s v="PH-18790"/>
    <s v="Patricia Hirasaki"/>
    <x v="2"/>
    <s v="United States"/>
    <s v="Lakeland"/>
    <x v="2"/>
    <n v="33801"/>
    <x v="0"/>
    <x v="285"/>
    <x v="0"/>
    <x v="5"/>
    <s v="Eldon Expressions Desk Accessory, Wood Photo Frame, Mahogany"/>
    <x v="498"/>
    <n v="3"/>
    <n v="0.2"/>
    <n v="5.1407999999999996"/>
  </r>
  <r>
    <n v="529"/>
    <x v="243"/>
    <x v="1"/>
    <x v="37"/>
    <d v="2012-09-07T00:00:00"/>
    <s v="Standard Class"/>
    <s v="MG-18145"/>
    <s v="Mike Gockenbach"/>
    <x v="0"/>
    <s v="United States"/>
    <s v="Philadelphia"/>
    <x v="9"/>
    <n v="19134"/>
    <x v="3"/>
    <x v="464"/>
    <x v="1"/>
    <x v="4"/>
    <s v="Eldon Gobal File Keepers"/>
    <x v="499"/>
    <n v="3"/>
    <n v="0.2"/>
    <n v="-7.2671999999999999"/>
  </r>
  <r>
    <n v="530"/>
    <x v="243"/>
    <x v="1"/>
    <x v="37"/>
    <d v="2012-09-07T00:00:00"/>
    <s v="Standard Class"/>
    <s v="MG-18145"/>
    <s v="Mike Gockenbach"/>
    <x v="0"/>
    <s v="United States"/>
    <s v="Philadelphia"/>
    <x v="9"/>
    <n v="19134"/>
    <x v="3"/>
    <x v="465"/>
    <x v="1"/>
    <x v="14"/>
    <s v="Martin Yale Chadless Opener Electric Letter Opener"/>
    <x v="500"/>
    <n v="1"/>
    <n v="0.2"/>
    <n v="-149.9058"/>
  </r>
  <r>
    <n v="531"/>
    <x v="243"/>
    <x v="1"/>
    <x v="37"/>
    <d v="2012-09-07T00:00:00"/>
    <s v="Standard Class"/>
    <s v="MG-18145"/>
    <s v="Mike Gockenbach"/>
    <x v="0"/>
    <s v="United States"/>
    <s v="Philadelphia"/>
    <x v="9"/>
    <n v="19134"/>
    <x v="3"/>
    <x v="466"/>
    <x v="1"/>
    <x v="12"/>
    <s v="White Business Envelopes with Contemporary Seam, Recycled White Business Envelopes"/>
    <x v="501"/>
    <n v="6"/>
    <n v="0.2"/>
    <n v="19.692"/>
  </r>
  <r>
    <n v="532"/>
    <x v="244"/>
    <x v="1"/>
    <x v="209"/>
    <d v="2012-11-09T00:00:00"/>
    <s v="Second Class"/>
    <s v="KB-16240"/>
    <s v="Karen Bern"/>
    <x v="1"/>
    <s v="United States"/>
    <s v="Los Angeles"/>
    <x v="1"/>
    <n v="90036"/>
    <x v="1"/>
    <x v="467"/>
    <x v="0"/>
    <x v="1"/>
    <s v="Safco Contoured Stacking Chairs"/>
    <x v="502"/>
    <n v="1"/>
    <n v="0.2"/>
    <n v="11.92"/>
  </r>
  <r>
    <n v="533"/>
    <x v="245"/>
    <x v="3"/>
    <x v="210"/>
    <d v="2014-09-12T00:00:00"/>
    <s v="Standard Class"/>
    <s v="JC-15340"/>
    <s v="Jasper Cacioppo"/>
    <x v="0"/>
    <s v="United States"/>
    <s v="Los Angeles"/>
    <x v="1"/>
    <n v="90032"/>
    <x v="1"/>
    <x v="468"/>
    <x v="0"/>
    <x v="5"/>
    <s v="Tenex Chairmats For Use With Carpeted Floors"/>
    <x v="503"/>
    <n v="3"/>
    <n v="0"/>
    <n v="2.3969999999999998"/>
  </r>
  <r>
    <n v="534"/>
    <x v="246"/>
    <x v="0"/>
    <x v="211"/>
    <d v="2013-06-02T00:00:00"/>
    <s v="Second Class"/>
    <s v="RL-19615"/>
    <s v="Rob Lucas"/>
    <x v="0"/>
    <s v="United States"/>
    <s v="Montgomery"/>
    <x v="19"/>
    <n v="36116"/>
    <x v="0"/>
    <x v="469"/>
    <x v="2"/>
    <x v="7"/>
    <s v="Panasonic KX-TG9471B"/>
    <x v="504"/>
    <n v="5"/>
    <n v="0"/>
    <n v="274.38600000000002"/>
  </r>
  <r>
    <n v="535"/>
    <x v="246"/>
    <x v="0"/>
    <x v="211"/>
    <d v="2013-06-02T00:00:00"/>
    <s v="Second Class"/>
    <s v="RL-19615"/>
    <s v="Rob Lucas"/>
    <x v="0"/>
    <s v="United States"/>
    <s v="Montgomery"/>
    <x v="19"/>
    <n v="36116"/>
    <x v="0"/>
    <x v="248"/>
    <x v="1"/>
    <x v="8"/>
    <s v="Presstex Flexible Ring Binders"/>
    <x v="505"/>
    <n v="5"/>
    <n v="0"/>
    <n v="11.375"/>
  </r>
  <r>
    <n v="536"/>
    <x v="247"/>
    <x v="0"/>
    <x v="212"/>
    <d v="2013-07-17T00:00:00"/>
    <s v="Standard Class"/>
    <s v="AA-10375"/>
    <s v="Allen Armold"/>
    <x v="0"/>
    <s v="United States"/>
    <s v="Mesa"/>
    <x v="16"/>
    <n v="85204"/>
    <x v="1"/>
    <x v="470"/>
    <x v="1"/>
    <x v="4"/>
    <s v="Sterilite Officeware Hinged File Box"/>
    <x v="506"/>
    <n v="2"/>
    <n v="0.2"/>
    <n v="1.4672000000000001"/>
  </r>
  <r>
    <n v="537"/>
    <x v="248"/>
    <x v="3"/>
    <x v="213"/>
    <d v="2014-09-09T00:00:00"/>
    <s v="Second Class"/>
    <s v="EP-13915"/>
    <s v="Emily Phan"/>
    <x v="0"/>
    <s v="United States"/>
    <s v="Chicago"/>
    <x v="10"/>
    <n v="60653"/>
    <x v="2"/>
    <x v="471"/>
    <x v="1"/>
    <x v="8"/>
    <s v="Premier Elliptical Ring Binder, Black"/>
    <x v="507"/>
    <n v="7"/>
    <n v="0.8"/>
    <n v="-68.185599999999994"/>
  </r>
  <r>
    <n v="538"/>
    <x v="249"/>
    <x v="1"/>
    <x v="155"/>
    <d v="2012-12-08T00:00:00"/>
    <s v="Standard Class"/>
    <s v="MP-17470"/>
    <s v="Mark Packer"/>
    <x v="2"/>
    <s v="United States"/>
    <s v="New York City"/>
    <x v="15"/>
    <n v="10009"/>
    <x v="3"/>
    <x v="472"/>
    <x v="1"/>
    <x v="8"/>
    <s v="Cardinal Poly Pocket Divider Pockets for Ring Binders"/>
    <x v="508"/>
    <n v="4"/>
    <n v="0.2"/>
    <n v="3.36"/>
  </r>
  <r>
    <n v="539"/>
    <x v="250"/>
    <x v="1"/>
    <x v="214"/>
    <d v="2012-12-11T00:00:00"/>
    <s v="Standard Class"/>
    <s v="DK-12985"/>
    <s v="Darren Koutras"/>
    <x v="0"/>
    <s v="United States"/>
    <s v="Henderson"/>
    <x v="0"/>
    <n v="42420"/>
    <x v="0"/>
    <x v="473"/>
    <x v="1"/>
    <x v="9"/>
    <s v="Eureka The Boss Cordless Rechargeable Stick Vac"/>
    <x v="509"/>
    <n v="3"/>
    <n v="0"/>
    <n v="41.293799999999997"/>
  </r>
  <r>
    <n v="540"/>
    <x v="250"/>
    <x v="1"/>
    <x v="214"/>
    <d v="2012-12-11T00:00:00"/>
    <s v="Standard Class"/>
    <s v="DK-12985"/>
    <s v="Darren Koutras"/>
    <x v="0"/>
    <s v="United States"/>
    <s v="Henderson"/>
    <x v="0"/>
    <n v="42420"/>
    <x v="0"/>
    <x v="474"/>
    <x v="0"/>
    <x v="1"/>
    <s v="Situations Contoured Folding Chairs, 4/Set"/>
    <x v="510"/>
    <n v="4"/>
    <n v="0"/>
    <n v="70.98"/>
  </r>
  <r>
    <n v="541"/>
    <x v="251"/>
    <x v="2"/>
    <x v="215"/>
    <d v="2011-02-04T00:00:00"/>
    <s v="First Class"/>
    <s v="BD-11500"/>
    <s v="Bradley Drucker"/>
    <x v="0"/>
    <s v="United States"/>
    <s v="Green Bay"/>
    <x v="6"/>
    <n v="54302"/>
    <x v="2"/>
    <x v="475"/>
    <x v="2"/>
    <x v="11"/>
    <s v="Enermax Aurora Lite Keyboard"/>
    <x v="511"/>
    <n v="6"/>
    <n v="0"/>
    <n v="206.316"/>
  </r>
  <r>
    <n v="542"/>
    <x v="252"/>
    <x v="0"/>
    <x v="216"/>
    <d v="2013-07-18T00:00:00"/>
    <s v="First Class"/>
    <s v="ES-14080"/>
    <s v="Erin Smith"/>
    <x v="1"/>
    <s v="United States"/>
    <s v="Tucson"/>
    <x v="16"/>
    <n v="85705"/>
    <x v="1"/>
    <x v="476"/>
    <x v="2"/>
    <x v="7"/>
    <s v="LG Electronics Tone+ HBS-730 Bluetooth Headset"/>
    <x v="512"/>
    <n v="8"/>
    <n v="0.2"/>
    <n v="38.086399999999998"/>
  </r>
  <r>
    <n v="543"/>
    <x v="253"/>
    <x v="1"/>
    <x v="217"/>
    <d v="2012-12-23T00:00:00"/>
    <s v="Standard Class"/>
    <s v="LM-17065"/>
    <s v="Liz MacKendrick"/>
    <x v="0"/>
    <s v="United States"/>
    <s v="Springfield"/>
    <x v="24"/>
    <n v="45503"/>
    <x v="3"/>
    <x v="435"/>
    <x v="1"/>
    <x v="4"/>
    <s v="Fellowes Officeware Wire Shelving"/>
    <x v="513"/>
    <n v="9"/>
    <n v="0.2"/>
    <n v="-145.52459999999999"/>
  </r>
  <r>
    <n v="544"/>
    <x v="254"/>
    <x v="2"/>
    <x v="218"/>
    <d v="2011-05-16T00:00:00"/>
    <s v="Standard Class"/>
    <s v="PG-18895"/>
    <s v="Paul Gonzalez"/>
    <x v="0"/>
    <s v="United States"/>
    <s v="Fort Worth"/>
    <x v="5"/>
    <n v="76106"/>
    <x v="2"/>
    <x v="477"/>
    <x v="2"/>
    <x v="11"/>
    <s v="SanDisk Cruzer 64 GB USB Flash Drive"/>
    <x v="514"/>
    <n v="2"/>
    <n v="0.2"/>
    <n v="7.2640000000000002"/>
  </r>
  <r>
    <n v="545"/>
    <x v="254"/>
    <x v="2"/>
    <x v="218"/>
    <d v="2011-05-16T00:00:00"/>
    <s v="Standard Class"/>
    <s v="PG-18895"/>
    <s v="Paul Gonzalez"/>
    <x v="0"/>
    <s v="United States"/>
    <s v="Fort Worth"/>
    <x v="5"/>
    <n v="76106"/>
    <x v="2"/>
    <x v="478"/>
    <x v="2"/>
    <x v="7"/>
    <s v="Xblue XB-1670-86 X16 Small Office Telephone - Titanium"/>
    <x v="515"/>
    <n v="1"/>
    <n v="0.2"/>
    <n v="6.2995000000000001"/>
  </r>
  <r>
    <n v="546"/>
    <x v="254"/>
    <x v="2"/>
    <x v="218"/>
    <d v="2011-05-16T00:00:00"/>
    <s v="Standard Class"/>
    <s v="PG-18895"/>
    <s v="Paul Gonzalez"/>
    <x v="0"/>
    <s v="United States"/>
    <s v="Fort Worth"/>
    <x v="5"/>
    <n v="76106"/>
    <x v="2"/>
    <x v="479"/>
    <x v="0"/>
    <x v="5"/>
    <s v="Deflect-o EconoMat Studded, No Bevel Mat for Low Pile Carpeting"/>
    <x v="516"/>
    <n v="4"/>
    <n v="0.6"/>
    <n v="-84.2928"/>
  </r>
  <r>
    <n v="547"/>
    <x v="255"/>
    <x v="3"/>
    <x v="123"/>
    <d v="2014-11-23T00:00:00"/>
    <s v="First Class"/>
    <s v="AS-10135"/>
    <s v="Adrian Shami"/>
    <x v="2"/>
    <s v="United States"/>
    <s v="New York City"/>
    <x v="15"/>
    <n v="10035"/>
    <x v="3"/>
    <x v="480"/>
    <x v="1"/>
    <x v="8"/>
    <s v="Avery Printable Repositionable Plastic Tabs"/>
    <x v="517"/>
    <n v="6"/>
    <n v="0.2"/>
    <n v="13.932"/>
  </r>
  <r>
    <n v="548"/>
    <x v="255"/>
    <x v="3"/>
    <x v="123"/>
    <d v="2014-11-23T00:00:00"/>
    <s v="First Class"/>
    <s v="AS-10135"/>
    <s v="Adrian Shami"/>
    <x v="2"/>
    <s v="United States"/>
    <s v="New York City"/>
    <x v="15"/>
    <n v="10035"/>
    <x v="3"/>
    <x v="481"/>
    <x v="1"/>
    <x v="10"/>
    <s v="Xerox 1898"/>
    <x v="518"/>
    <n v="2"/>
    <n v="0"/>
    <n v="6.4127999999999998"/>
  </r>
  <r>
    <n v="549"/>
    <x v="256"/>
    <x v="1"/>
    <x v="219"/>
    <d v="2012-11-17T00:00:00"/>
    <s v="Second Class"/>
    <s v="DK-13225"/>
    <s v="Dean Katz"/>
    <x v="1"/>
    <s v="United States"/>
    <s v="Chicago"/>
    <x v="10"/>
    <n v="60653"/>
    <x v="2"/>
    <x v="54"/>
    <x v="1"/>
    <x v="4"/>
    <s v="Home/Office Personal File Carts"/>
    <x v="519"/>
    <n v="9"/>
    <n v="0.2"/>
    <n v="15.641999999999999"/>
  </r>
  <r>
    <n v="550"/>
    <x v="256"/>
    <x v="1"/>
    <x v="219"/>
    <d v="2012-11-17T00:00:00"/>
    <s v="Second Class"/>
    <s v="DK-13225"/>
    <s v="Dean Katz"/>
    <x v="1"/>
    <s v="United States"/>
    <s v="Chicago"/>
    <x v="10"/>
    <n v="60653"/>
    <x v="2"/>
    <x v="92"/>
    <x v="1"/>
    <x v="8"/>
    <s v="Flexible Leather- Look Classic Collection Ring Binder"/>
    <x v="520"/>
    <n v="3"/>
    <n v="0.8"/>
    <n v="-17.045999999999999"/>
  </r>
  <r>
    <n v="551"/>
    <x v="256"/>
    <x v="1"/>
    <x v="219"/>
    <d v="2012-11-17T00:00:00"/>
    <s v="Second Class"/>
    <s v="DK-13225"/>
    <s v="Dean Katz"/>
    <x v="1"/>
    <s v="United States"/>
    <s v="Chicago"/>
    <x v="10"/>
    <n v="60653"/>
    <x v="2"/>
    <x v="482"/>
    <x v="1"/>
    <x v="14"/>
    <s v="Staples"/>
    <x v="521"/>
    <n v="5"/>
    <n v="0.2"/>
    <n v="-1.744"/>
  </r>
  <r>
    <n v="552"/>
    <x v="257"/>
    <x v="0"/>
    <x v="173"/>
    <d v="2013-04-18T00:00:00"/>
    <s v="Second Class"/>
    <s v="BD-11320"/>
    <s v="Bill Donatelli"/>
    <x v="0"/>
    <s v="United States"/>
    <s v="San Francisco"/>
    <x v="1"/>
    <n v="94110"/>
    <x v="1"/>
    <x v="483"/>
    <x v="0"/>
    <x v="1"/>
    <s v="HON 5400 Series Task Chairs for Big and Tall"/>
    <x v="522"/>
    <n v="2"/>
    <n v="0.2"/>
    <n v="0"/>
  </r>
  <r>
    <n v="553"/>
    <x v="258"/>
    <x v="3"/>
    <x v="220"/>
    <d v="2014-09-13T00:00:00"/>
    <s v="First Class"/>
    <s v="RC-19960"/>
    <s v="Ryan Crowe"/>
    <x v="0"/>
    <s v="United States"/>
    <s v="Jacksonville"/>
    <x v="2"/>
    <n v="32216"/>
    <x v="0"/>
    <x v="484"/>
    <x v="0"/>
    <x v="5"/>
    <s v="Howard Miller 11-1/2&quot; Diameter Grantwood Wall Clock"/>
    <x v="523"/>
    <n v="1"/>
    <n v="0.2"/>
    <n v="6.0381999999999998"/>
  </r>
  <r>
    <n v="554"/>
    <x v="259"/>
    <x v="3"/>
    <x v="221"/>
    <d v="2014-11-29T00:00:00"/>
    <s v="Standard Class"/>
    <s v="GT-14710"/>
    <s v="Greg Tran"/>
    <x v="0"/>
    <s v="United States"/>
    <s v="Houston"/>
    <x v="5"/>
    <n v="77070"/>
    <x v="2"/>
    <x v="485"/>
    <x v="1"/>
    <x v="13"/>
    <s v="Advantus T-Pin Paper Clips"/>
    <x v="524"/>
    <n v="3"/>
    <n v="0.2"/>
    <n v="2.5707"/>
  </r>
  <r>
    <n v="555"/>
    <x v="260"/>
    <x v="3"/>
    <x v="222"/>
    <d v="2014-07-04T00:00:00"/>
    <s v="Second Class"/>
    <s v="DK-13225"/>
    <s v="Dean Katz"/>
    <x v="1"/>
    <s v="United States"/>
    <s v="Anaheim"/>
    <x v="1"/>
    <n v="92804"/>
    <x v="1"/>
    <x v="486"/>
    <x v="1"/>
    <x v="4"/>
    <s v="Tennsco 16-Compartment Lockers with Coat Rack"/>
    <x v="525"/>
    <n v="2"/>
    <n v="0"/>
    <n v="310.98719999999997"/>
  </r>
  <r>
    <n v="556"/>
    <x v="261"/>
    <x v="2"/>
    <x v="223"/>
    <d v="2011-03-07T00:00:00"/>
    <s v="Second Class"/>
    <s v="AJ-10945"/>
    <s v="Ashley Jarboe"/>
    <x v="0"/>
    <s v="United States"/>
    <s v="Wilmington"/>
    <x v="3"/>
    <n v="28403"/>
    <x v="0"/>
    <x v="487"/>
    <x v="1"/>
    <x v="6"/>
    <s v="Zebra Zazzle Fluorescent Highlighters"/>
    <x v="526"/>
    <n v="4"/>
    <n v="0.2"/>
    <n v="3.4047999999999998"/>
  </r>
  <r>
    <n v="557"/>
    <x v="262"/>
    <x v="0"/>
    <x v="224"/>
    <d v="2013-06-16T00:00:00"/>
    <s v="Standard Class"/>
    <s v="OT-18730"/>
    <s v="Olvera Toch"/>
    <x v="0"/>
    <s v="United States"/>
    <s v="Los Angeles"/>
    <x v="1"/>
    <n v="90045"/>
    <x v="1"/>
    <x v="488"/>
    <x v="1"/>
    <x v="2"/>
    <s v="Avery 473"/>
    <x v="343"/>
    <n v="2"/>
    <n v="0"/>
    <n v="9.9359999999999999"/>
  </r>
  <r>
    <n v="558"/>
    <x v="262"/>
    <x v="0"/>
    <x v="224"/>
    <d v="2013-06-16T00:00:00"/>
    <s v="Standard Class"/>
    <s v="OT-18730"/>
    <s v="Olvera Toch"/>
    <x v="0"/>
    <s v="United States"/>
    <s v="Los Angeles"/>
    <x v="1"/>
    <n v="90045"/>
    <x v="1"/>
    <x v="489"/>
    <x v="0"/>
    <x v="3"/>
    <s v="Bretford “Just In Time” Height-Adjustable Multi-Task Work Tables"/>
    <x v="527"/>
    <n v="4"/>
    <n v="0.2"/>
    <n v="-217.048"/>
  </r>
  <r>
    <n v="559"/>
    <x v="262"/>
    <x v="0"/>
    <x v="224"/>
    <d v="2013-06-16T00:00:00"/>
    <s v="Standard Class"/>
    <s v="OT-18730"/>
    <s v="Olvera Toch"/>
    <x v="0"/>
    <s v="United States"/>
    <s v="Los Angeles"/>
    <x v="1"/>
    <n v="90045"/>
    <x v="1"/>
    <x v="490"/>
    <x v="1"/>
    <x v="10"/>
    <s v="Xerox 226"/>
    <x v="56"/>
    <n v="5"/>
    <n v="0"/>
    <n v="15.552"/>
  </r>
  <r>
    <n v="560"/>
    <x v="263"/>
    <x v="3"/>
    <x v="225"/>
    <d v="2014-11-23T00:00:00"/>
    <s v="Second Class"/>
    <s v="LP-17080"/>
    <s v="Liz Pelletier"/>
    <x v="0"/>
    <s v="United States"/>
    <s v="San Francisco"/>
    <x v="1"/>
    <n v="94110"/>
    <x v="1"/>
    <x v="378"/>
    <x v="0"/>
    <x v="5"/>
    <s v="Coloredge Poster Frame"/>
    <x v="528"/>
    <n v="3"/>
    <n v="0"/>
    <n v="16.614000000000001"/>
  </r>
  <r>
    <n v="561"/>
    <x v="263"/>
    <x v="3"/>
    <x v="225"/>
    <d v="2014-11-23T00:00:00"/>
    <s v="Second Class"/>
    <s v="LP-17080"/>
    <s v="Liz Pelletier"/>
    <x v="0"/>
    <s v="United States"/>
    <s v="San Francisco"/>
    <x v="1"/>
    <n v="94110"/>
    <x v="1"/>
    <x v="491"/>
    <x v="1"/>
    <x v="8"/>
    <s v="GBC Prepunched Paper, 19-Hole, for Binding Systems, 24-lb"/>
    <x v="529"/>
    <n v="7"/>
    <n v="0.2"/>
    <n v="27.318200000000001"/>
  </r>
  <r>
    <n v="562"/>
    <x v="264"/>
    <x v="2"/>
    <x v="80"/>
    <d v="2011-09-18T00:00:00"/>
    <s v="Second Class"/>
    <s v="CA-12775"/>
    <s v="Cynthia Arntzen"/>
    <x v="0"/>
    <s v="United States"/>
    <s v="Tampa"/>
    <x v="2"/>
    <n v="33614"/>
    <x v="0"/>
    <x v="492"/>
    <x v="1"/>
    <x v="9"/>
    <s v="Sanitaire Vibra Groomer IR Commercial Upright Vacuum, Replacement Belts"/>
    <x v="530"/>
    <n v="5"/>
    <n v="0.2"/>
    <n v="1.3"/>
  </r>
  <r>
    <n v="563"/>
    <x v="264"/>
    <x v="2"/>
    <x v="80"/>
    <d v="2011-09-18T00:00:00"/>
    <s v="Second Class"/>
    <s v="CA-12775"/>
    <s v="Cynthia Arntzen"/>
    <x v="0"/>
    <s v="United States"/>
    <s v="Tampa"/>
    <x v="2"/>
    <n v="33614"/>
    <x v="0"/>
    <x v="493"/>
    <x v="0"/>
    <x v="5"/>
    <s v="Advantus Panel Wall Acrylic Frame"/>
    <x v="531"/>
    <n v="3"/>
    <n v="0.2"/>
    <n v="3.7743000000000002"/>
  </r>
  <r>
    <n v="564"/>
    <x v="265"/>
    <x v="1"/>
    <x v="214"/>
    <d v="2012-12-09T00:00:00"/>
    <s v="First Class"/>
    <s v="JF-15490"/>
    <s v="Jeremy Farry"/>
    <x v="0"/>
    <s v="United States"/>
    <s v="Seattle"/>
    <x v="4"/>
    <n v="98105"/>
    <x v="1"/>
    <x v="494"/>
    <x v="1"/>
    <x v="13"/>
    <s v="Alliance Big Bands Rubber Bands, 12/Pack"/>
    <x v="532"/>
    <n v="2"/>
    <n v="0"/>
    <n v="0"/>
  </r>
  <r>
    <n v="565"/>
    <x v="265"/>
    <x v="1"/>
    <x v="214"/>
    <d v="2012-12-09T00:00:00"/>
    <s v="First Class"/>
    <s v="JF-15490"/>
    <s v="Jeremy Farry"/>
    <x v="0"/>
    <s v="United States"/>
    <s v="Seattle"/>
    <x v="4"/>
    <n v="98105"/>
    <x v="1"/>
    <x v="286"/>
    <x v="1"/>
    <x v="2"/>
    <s v="Avery 509"/>
    <x v="533"/>
    <n v="1"/>
    <n v="0"/>
    <n v="1.2005999999999999"/>
  </r>
  <r>
    <n v="566"/>
    <x v="266"/>
    <x v="3"/>
    <x v="226"/>
    <d v="2014-12-11T00:00:00"/>
    <s v="First Class"/>
    <s v="FP-14320"/>
    <s v="Frank Preis"/>
    <x v="0"/>
    <s v="United States"/>
    <s v="Los Angeles"/>
    <x v="1"/>
    <n v="90008"/>
    <x v="1"/>
    <x v="495"/>
    <x v="2"/>
    <x v="7"/>
    <s v="Cisco SPA301"/>
    <x v="534"/>
    <n v="3"/>
    <n v="0.2"/>
    <n v="46.796999999999997"/>
  </r>
  <r>
    <n v="567"/>
    <x v="267"/>
    <x v="3"/>
    <x v="172"/>
    <d v="2014-10-09T00:00:00"/>
    <s v="Standard Class"/>
    <s v="EB-13840"/>
    <s v="Ellis Ballard"/>
    <x v="1"/>
    <s v="United States"/>
    <s v="Seattle"/>
    <x v="4"/>
    <n v="98105"/>
    <x v="1"/>
    <x v="496"/>
    <x v="1"/>
    <x v="10"/>
    <s v="Personal Creations Ink Jet Cards and Labels"/>
    <x v="535"/>
    <n v="8"/>
    <n v="0"/>
    <n v="45.001600000000003"/>
  </r>
  <r>
    <n v="568"/>
    <x v="267"/>
    <x v="3"/>
    <x v="172"/>
    <d v="2014-10-09T00:00:00"/>
    <s v="Standard Class"/>
    <s v="EB-13840"/>
    <s v="Ellis Ballard"/>
    <x v="1"/>
    <s v="United States"/>
    <s v="Seattle"/>
    <x v="4"/>
    <n v="98105"/>
    <x v="1"/>
    <x v="497"/>
    <x v="1"/>
    <x v="8"/>
    <s v="GBC White Gloss Covers, Plain Front"/>
    <x v="536"/>
    <n v="7"/>
    <n v="0.2"/>
    <n v="27.3672"/>
  </r>
  <r>
    <n v="569"/>
    <x v="267"/>
    <x v="3"/>
    <x v="172"/>
    <d v="2014-10-09T00:00:00"/>
    <s v="Standard Class"/>
    <s v="EB-13840"/>
    <s v="Ellis Ballard"/>
    <x v="1"/>
    <s v="United States"/>
    <s v="Seattle"/>
    <x v="4"/>
    <n v="98105"/>
    <x v="1"/>
    <x v="498"/>
    <x v="1"/>
    <x v="10"/>
    <s v="Xerox 222"/>
    <x v="537"/>
    <n v="3"/>
    <n v="0"/>
    <n v="9.3312000000000008"/>
  </r>
  <r>
    <n v="570"/>
    <x v="267"/>
    <x v="3"/>
    <x v="172"/>
    <d v="2014-10-09T00:00:00"/>
    <s v="Standard Class"/>
    <s v="EB-13840"/>
    <s v="Ellis Ballard"/>
    <x v="1"/>
    <s v="United States"/>
    <s v="Seattle"/>
    <x v="4"/>
    <n v="98105"/>
    <x v="1"/>
    <x v="499"/>
    <x v="0"/>
    <x v="1"/>
    <s v="Hon Every-Day Series Multi-Task Chairs"/>
    <x v="538"/>
    <n v="3"/>
    <n v="0.2"/>
    <n v="0"/>
  </r>
  <r>
    <n v="571"/>
    <x v="268"/>
    <x v="3"/>
    <x v="116"/>
    <d v="2015-01-05T00:00:00"/>
    <s v="Standard Class"/>
    <s v="JF-15415"/>
    <s v="Jennifer Ferguson"/>
    <x v="0"/>
    <s v="United States"/>
    <s v="New York City"/>
    <x v="15"/>
    <n v="10024"/>
    <x v="3"/>
    <x v="488"/>
    <x v="1"/>
    <x v="2"/>
    <s v="Avery 473"/>
    <x v="539"/>
    <n v="7"/>
    <n v="0"/>
    <n v="34.776000000000003"/>
  </r>
  <r>
    <n v="572"/>
    <x v="268"/>
    <x v="3"/>
    <x v="116"/>
    <d v="2015-01-05T00:00:00"/>
    <s v="Standard Class"/>
    <s v="JF-15415"/>
    <s v="Jennifer Ferguson"/>
    <x v="0"/>
    <s v="United States"/>
    <s v="New York City"/>
    <x v="15"/>
    <n v="10024"/>
    <x v="3"/>
    <x v="203"/>
    <x v="1"/>
    <x v="13"/>
    <s v="OIC Bulk Pack Metal Binder Clips"/>
    <x v="540"/>
    <n v="4"/>
    <n v="0"/>
    <n v="6.4215999999999998"/>
  </r>
  <r>
    <n v="573"/>
    <x v="268"/>
    <x v="3"/>
    <x v="116"/>
    <d v="2015-01-05T00:00:00"/>
    <s v="Standard Class"/>
    <s v="JF-15415"/>
    <s v="Jennifer Ferguson"/>
    <x v="0"/>
    <s v="United States"/>
    <s v="New York City"/>
    <x v="15"/>
    <n v="10024"/>
    <x v="3"/>
    <x v="305"/>
    <x v="1"/>
    <x v="8"/>
    <s v="Storex Dura Pro Binders"/>
    <x v="541"/>
    <n v="7"/>
    <n v="0.2"/>
    <n v="11.226599999999999"/>
  </r>
  <r>
    <n v="574"/>
    <x v="268"/>
    <x v="3"/>
    <x v="116"/>
    <d v="2015-01-05T00:00:00"/>
    <s v="Standard Class"/>
    <s v="JF-15415"/>
    <s v="Jennifer Ferguson"/>
    <x v="0"/>
    <s v="United States"/>
    <s v="New York City"/>
    <x v="15"/>
    <n v="10024"/>
    <x v="3"/>
    <x v="500"/>
    <x v="2"/>
    <x v="7"/>
    <s v="Cush Cases Heavy Duty Rugged Cover Case for Samsung Galaxy S5 - Purple"/>
    <x v="542"/>
    <n v="3"/>
    <n v="0"/>
    <n v="4.0095000000000001"/>
  </r>
  <r>
    <n v="575"/>
    <x v="269"/>
    <x v="0"/>
    <x v="54"/>
    <d v="2013-11-08T00:00:00"/>
    <s v="Standard Class"/>
    <s v="SF-20200"/>
    <s v="Sarah Foster"/>
    <x v="0"/>
    <s v="United States"/>
    <s v="Marysville"/>
    <x v="4"/>
    <n v="98270"/>
    <x v="1"/>
    <x v="501"/>
    <x v="1"/>
    <x v="6"/>
    <s v="Newell 332"/>
    <x v="138"/>
    <n v="3"/>
    <n v="0"/>
    <n v="2.3814000000000002"/>
  </r>
  <r>
    <n v="576"/>
    <x v="270"/>
    <x v="1"/>
    <x v="227"/>
    <d v="2012-09-22T00:00:00"/>
    <s v="Second Class"/>
    <s v="TG-21640"/>
    <s v="Trudy Glocke"/>
    <x v="0"/>
    <s v="United States"/>
    <s v="Long Beach"/>
    <x v="1"/>
    <n v="90805"/>
    <x v="1"/>
    <x v="496"/>
    <x v="1"/>
    <x v="10"/>
    <s v="Personal Creations Ink Jet Cards and Labels"/>
    <x v="543"/>
    <n v="14"/>
    <n v="0"/>
    <n v="78.752799999999993"/>
  </r>
  <r>
    <n v="577"/>
    <x v="270"/>
    <x v="1"/>
    <x v="227"/>
    <d v="2012-09-22T00:00:00"/>
    <s v="Second Class"/>
    <s v="TG-21640"/>
    <s v="Trudy Glocke"/>
    <x v="0"/>
    <s v="United States"/>
    <s v="Long Beach"/>
    <x v="1"/>
    <n v="90805"/>
    <x v="1"/>
    <x v="502"/>
    <x v="1"/>
    <x v="10"/>
    <s v="Rediform S.O.S. Phone Message Books"/>
    <x v="544"/>
    <n v="4"/>
    <n v="0"/>
    <n v="9.7607999999999997"/>
  </r>
  <r>
    <n v="578"/>
    <x v="270"/>
    <x v="1"/>
    <x v="227"/>
    <d v="2012-09-22T00:00:00"/>
    <s v="Second Class"/>
    <s v="TG-21640"/>
    <s v="Trudy Glocke"/>
    <x v="0"/>
    <s v="United States"/>
    <s v="Long Beach"/>
    <x v="1"/>
    <n v="90805"/>
    <x v="1"/>
    <x v="503"/>
    <x v="1"/>
    <x v="14"/>
    <s v="Acme Value Line Scissors"/>
    <x v="545"/>
    <n v="2"/>
    <n v="0"/>
    <n v="2.19"/>
  </r>
  <r>
    <n v="579"/>
    <x v="271"/>
    <x v="3"/>
    <x v="228"/>
    <d v="2014-07-27T00:00:00"/>
    <s v="Standard Class"/>
    <s v="CS-11950"/>
    <s v="Carlos Soltero"/>
    <x v="0"/>
    <s v="United States"/>
    <s v="Chicago"/>
    <x v="10"/>
    <n v="60610"/>
    <x v="2"/>
    <x v="123"/>
    <x v="1"/>
    <x v="4"/>
    <s v="Trav-L-File Heavy-Duty Shuttle II, Black"/>
    <x v="546"/>
    <n v="2"/>
    <n v="0.2"/>
    <n v="8.7140000000000004"/>
  </r>
  <r>
    <n v="580"/>
    <x v="271"/>
    <x v="3"/>
    <x v="228"/>
    <d v="2014-07-27T00:00:00"/>
    <s v="Standard Class"/>
    <s v="CS-11950"/>
    <s v="Carlos Soltero"/>
    <x v="0"/>
    <s v="United States"/>
    <s v="Chicago"/>
    <x v="10"/>
    <n v="60610"/>
    <x v="2"/>
    <x v="504"/>
    <x v="0"/>
    <x v="5"/>
    <s v="Contract Clock, 14&quot;, Brown"/>
    <x v="547"/>
    <n v="1"/>
    <n v="0.6"/>
    <n v="-5.7148000000000003"/>
  </r>
  <r>
    <n v="581"/>
    <x v="272"/>
    <x v="1"/>
    <x v="229"/>
    <d v="2012-09-14T00:00:00"/>
    <s v="Standard Class"/>
    <s v="CC-12145"/>
    <s v="Charles Crestani"/>
    <x v="0"/>
    <s v="United States"/>
    <s v="Los Angeles"/>
    <x v="1"/>
    <n v="90004"/>
    <x v="1"/>
    <x v="505"/>
    <x v="1"/>
    <x v="14"/>
    <s v="Martin-Yale Premier Letter Opener"/>
    <x v="548"/>
    <n v="4"/>
    <n v="0"/>
    <n v="1.5456000000000001"/>
  </r>
  <r>
    <n v="582"/>
    <x v="273"/>
    <x v="3"/>
    <x v="96"/>
    <d v="2014-12-06T00:00:00"/>
    <s v="Standard Class"/>
    <s v="DV-13465"/>
    <s v="Dianna Vittorini"/>
    <x v="0"/>
    <s v="United States"/>
    <s v="Denver"/>
    <x v="22"/>
    <n v="80219"/>
    <x v="1"/>
    <x v="34"/>
    <x v="2"/>
    <x v="7"/>
    <s v="GE 30524EE4"/>
    <x v="549"/>
    <n v="3"/>
    <n v="0.2"/>
    <n v="52.917299999999997"/>
  </r>
  <r>
    <n v="583"/>
    <x v="273"/>
    <x v="3"/>
    <x v="96"/>
    <d v="2014-12-06T00:00:00"/>
    <s v="Standard Class"/>
    <s v="DV-13465"/>
    <s v="Dianna Vittorini"/>
    <x v="0"/>
    <s v="United States"/>
    <s v="Denver"/>
    <x v="22"/>
    <n v="80219"/>
    <x v="1"/>
    <x v="506"/>
    <x v="2"/>
    <x v="7"/>
    <s v="AT&amp;T SB67148 SynJ"/>
    <x v="550"/>
    <n v="2"/>
    <n v="0.2"/>
    <n v="9.2385999999999999"/>
  </r>
  <r>
    <n v="584"/>
    <x v="273"/>
    <x v="3"/>
    <x v="96"/>
    <d v="2014-12-06T00:00:00"/>
    <s v="Standard Class"/>
    <s v="DV-13465"/>
    <s v="Dianna Vittorini"/>
    <x v="0"/>
    <s v="United States"/>
    <s v="Denver"/>
    <x v="22"/>
    <n v="80219"/>
    <x v="1"/>
    <x v="95"/>
    <x v="1"/>
    <x v="9"/>
    <s v="Fellowes Basic Home/Office Series Surge Protectors"/>
    <x v="551"/>
    <n v="3"/>
    <n v="0.2"/>
    <n v="3.5045999999999999"/>
  </r>
  <r>
    <n v="585"/>
    <x v="273"/>
    <x v="3"/>
    <x v="96"/>
    <d v="2014-12-06T00:00:00"/>
    <s v="Standard Class"/>
    <s v="DV-13465"/>
    <s v="Dianna Vittorini"/>
    <x v="0"/>
    <s v="United States"/>
    <s v="Denver"/>
    <x v="22"/>
    <n v="80219"/>
    <x v="1"/>
    <x v="507"/>
    <x v="1"/>
    <x v="8"/>
    <s v="Recycled Pressboard Report Cover with Reinforced Top Hinge"/>
    <x v="552"/>
    <n v="7"/>
    <n v="0.7"/>
    <n v="-4.7481"/>
  </r>
  <r>
    <n v="586"/>
    <x v="273"/>
    <x v="3"/>
    <x v="96"/>
    <d v="2014-12-06T00:00:00"/>
    <s v="Standard Class"/>
    <s v="DV-13465"/>
    <s v="Dianna Vittorini"/>
    <x v="0"/>
    <s v="United States"/>
    <s v="Denver"/>
    <x v="22"/>
    <n v="80219"/>
    <x v="1"/>
    <x v="143"/>
    <x v="2"/>
    <x v="7"/>
    <s v="Jabra BIZ 2300 Duo QD Duo Corded Headset"/>
    <x v="553"/>
    <n v="4"/>
    <n v="0.2"/>
    <n v="30.477599999999999"/>
  </r>
  <r>
    <n v="587"/>
    <x v="274"/>
    <x v="1"/>
    <x v="230"/>
    <d v="2012-07-09T00:00:00"/>
    <s v="Standard Class"/>
    <s v="BD-11725"/>
    <s v="Bruce Degenhardt"/>
    <x v="0"/>
    <s v="United States"/>
    <s v="Richmond"/>
    <x v="0"/>
    <n v="40475"/>
    <x v="0"/>
    <x v="367"/>
    <x v="0"/>
    <x v="1"/>
    <s v="Novimex High-Tech Fabric Mesh Task Chair"/>
    <x v="554"/>
    <n v="1"/>
    <n v="0"/>
    <n v="4.9686000000000003"/>
  </r>
  <r>
    <n v="588"/>
    <x v="274"/>
    <x v="1"/>
    <x v="230"/>
    <d v="2012-07-09T00:00:00"/>
    <s v="Standard Class"/>
    <s v="BD-11725"/>
    <s v="Bruce Degenhardt"/>
    <x v="0"/>
    <s v="United States"/>
    <s v="Richmond"/>
    <x v="0"/>
    <n v="40475"/>
    <x v="0"/>
    <x v="508"/>
    <x v="1"/>
    <x v="2"/>
    <s v="Dot Matrix Printer Tape Reel Labels, White, 5000/Box"/>
    <x v="555"/>
    <n v="3"/>
    <n v="0"/>
    <n v="144.51570000000001"/>
  </r>
  <r>
    <n v="589"/>
    <x v="275"/>
    <x v="0"/>
    <x v="231"/>
    <d v="2013-03-25T00:00:00"/>
    <s v="Standard Class"/>
    <s v="ZC-21910"/>
    <s v="Zuschuss Carroll"/>
    <x v="0"/>
    <s v="United States"/>
    <s v="Salem"/>
    <x v="21"/>
    <n v="97301"/>
    <x v="1"/>
    <x v="509"/>
    <x v="2"/>
    <x v="7"/>
    <s v="i.Sound Portable Power - 8000 mAh"/>
    <x v="556"/>
    <n v="2"/>
    <n v="0.2"/>
    <n v="-20.136199999999999"/>
  </r>
  <r>
    <n v="590"/>
    <x v="275"/>
    <x v="0"/>
    <x v="231"/>
    <d v="2013-03-25T00:00:00"/>
    <s v="Standard Class"/>
    <s v="ZC-21910"/>
    <s v="Zuschuss Carroll"/>
    <x v="0"/>
    <s v="United States"/>
    <s v="Salem"/>
    <x v="21"/>
    <n v="97301"/>
    <x v="1"/>
    <x v="510"/>
    <x v="1"/>
    <x v="10"/>
    <s v="Xerox 225"/>
    <x v="557"/>
    <n v="4"/>
    <n v="0.2"/>
    <n v="7.2576000000000001"/>
  </r>
  <r>
    <n v="591"/>
    <x v="275"/>
    <x v="0"/>
    <x v="231"/>
    <d v="2013-03-25T00:00:00"/>
    <s v="Standard Class"/>
    <s v="ZC-21910"/>
    <s v="Zuschuss Carroll"/>
    <x v="0"/>
    <s v="United States"/>
    <s v="Salem"/>
    <x v="21"/>
    <n v="97301"/>
    <x v="1"/>
    <x v="440"/>
    <x v="1"/>
    <x v="8"/>
    <s v="Clear Mylar Reinforcing Strips"/>
    <x v="558"/>
    <n v="3"/>
    <n v="0.7"/>
    <n v="-12.896100000000001"/>
  </r>
  <r>
    <n v="592"/>
    <x v="275"/>
    <x v="0"/>
    <x v="231"/>
    <d v="2013-03-25T00:00:00"/>
    <s v="Standard Class"/>
    <s v="ZC-21910"/>
    <s v="Zuschuss Carroll"/>
    <x v="0"/>
    <s v="United States"/>
    <s v="Salem"/>
    <x v="21"/>
    <n v="97301"/>
    <x v="1"/>
    <x v="511"/>
    <x v="1"/>
    <x v="10"/>
    <s v="Xerox 1894"/>
    <x v="559"/>
    <n v="2"/>
    <n v="0.2"/>
    <n v="3.6288"/>
  </r>
  <r>
    <n v="593"/>
    <x v="276"/>
    <x v="2"/>
    <x v="232"/>
    <d v="2011-01-14T00:00:00"/>
    <s v="Standard Class"/>
    <s v="MS-17830"/>
    <s v="Melanie Seite"/>
    <x v="0"/>
    <s v="United States"/>
    <s v="Laredo"/>
    <x v="5"/>
    <n v="78041"/>
    <x v="2"/>
    <x v="512"/>
    <x v="1"/>
    <x v="6"/>
    <s v="Newell 312"/>
    <x v="560"/>
    <n v="2"/>
    <n v="0.2"/>
    <n v="1.1679999999999999"/>
  </r>
  <r>
    <n v="594"/>
    <x v="276"/>
    <x v="2"/>
    <x v="232"/>
    <d v="2011-01-14T00:00:00"/>
    <s v="Standard Class"/>
    <s v="MS-17830"/>
    <s v="Melanie Seite"/>
    <x v="0"/>
    <s v="United States"/>
    <s v="Laredo"/>
    <x v="5"/>
    <n v="78041"/>
    <x v="2"/>
    <x v="197"/>
    <x v="2"/>
    <x v="11"/>
    <s v="Memorex Micro Travel Drive 8 GB"/>
    <x v="561"/>
    <n v="3"/>
    <n v="0.2"/>
    <n v="9.75"/>
  </r>
  <r>
    <n v="595"/>
    <x v="277"/>
    <x v="2"/>
    <x v="233"/>
    <d v="2011-08-15T00:00:00"/>
    <s v="Standard Class"/>
    <s v="LR-16915"/>
    <s v="Lena Radford"/>
    <x v="0"/>
    <s v="United States"/>
    <s v="San Diego"/>
    <x v="1"/>
    <n v="92024"/>
    <x v="1"/>
    <x v="513"/>
    <x v="1"/>
    <x v="9"/>
    <s v="Fellowes Superior 10 Outlet Split Surge Protector"/>
    <x v="562"/>
    <n v="2"/>
    <n v="0"/>
    <n v="22.0748"/>
  </r>
  <r>
    <n v="596"/>
    <x v="277"/>
    <x v="2"/>
    <x v="233"/>
    <d v="2011-08-15T00:00:00"/>
    <s v="Standard Class"/>
    <s v="LR-16915"/>
    <s v="Lena Radford"/>
    <x v="0"/>
    <s v="United States"/>
    <s v="San Diego"/>
    <x v="1"/>
    <n v="92024"/>
    <x v="1"/>
    <x v="361"/>
    <x v="2"/>
    <x v="16"/>
    <s v="Sharp AL-1530CS Digital Copier"/>
    <x v="384"/>
    <n v="3"/>
    <n v="0.2"/>
    <n v="434.99130000000002"/>
  </r>
  <r>
    <n v="597"/>
    <x v="277"/>
    <x v="2"/>
    <x v="233"/>
    <d v="2011-08-15T00:00:00"/>
    <s v="Standard Class"/>
    <s v="LR-16915"/>
    <s v="Lena Radford"/>
    <x v="0"/>
    <s v="United States"/>
    <s v="San Diego"/>
    <x v="1"/>
    <n v="92024"/>
    <x v="1"/>
    <x v="288"/>
    <x v="2"/>
    <x v="7"/>
    <s v="AT&amp;T 1070 Corded Phone"/>
    <x v="563"/>
    <n v="5"/>
    <n v="0.2"/>
    <n v="55.744999999999997"/>
  </r>
  <r>
    <n v="598"/>
    <x v="277"/>
    <x v="2"/>
    <x v="233"/>
    <d v="2011-08-15T00:00:00"/>
    <s v="Standard Class"/>
    <s v="LR-16915"/>
    <s v="Lena Radford"/>
    <x v="0"/>
    <s v="United States"/>
    <s v="San Diego"/>
    <x v="1"/>
    <n v="92024"/>
    <x v="1"/>
    <x v="514"/>
    <x v="0"/>
    <x v="5"/>
    <s v="Dana Halogen Swing-Arm Architect Lamp"/>
    <x v="564"/>
    <n v="8"/>
    <n v="0"/>
    <n v="91.772800000000004"/>
  </r>
  <r>
    <n v="599"/>
    <x v="278"/>
    <x v="0"/>
    <x v="216"/>
    <d v="2013-07-17T00:00:00"/>
    <s v="First Class"/>
    <s v="TP-21130"/>
    <s v="Theone Pippenger"/>
    <x v="0"/>
    <s v="United States"/>
    <s v="Philadelphia"/>
    <x v="9"/>
    <n v="19134"/>
    <x v="3"/>
    <x v="515"/>
    <x v="1"/>
    <x v="14"/>
    <s v="Acme Stainless Steel Office Snips"/>
    <x v="565"/>
    <n v="2"/>
    <n v="0.2"/>
    <n v="1.0178"/>
  </r>
  <r>
    <n v="600"/>
    <x v="279"/>
    <x v="0"/>
    <x v="87"/>
    <d v="2013-07-22T00:00:00"/>
    <s v="Standard Class"/>
    <s v="CK-12205"/>
    <s v="Chloris Kastensmidt"/>
    <x v="0"/>
    <s v="United States"/>
    <s v="Philadelphia"/>
    <x v="9"/>
    <n v="19120"/>
    <x v="3"/>
    <x v="516"/>
    <x v="2"/>
    <x v="7"/>
    <s v="Mophie Juice Pack Helium for iPhone"/>
    <x v="566"/>
    <n v="3"/>
    <n v="0.4"/>
    <n v="-28.796399999999998"/>
  </r>
  <r>
    <n v="601"/>
    <x v="279"/>
    <x v="0"/>
    <x v="87"/>
    <d v="2013-07-22T00:00:00"/>
    <s v="Standard Class"/>
    <s v="CK-12205"/>
    <s v="Chloris Kastensmidt"/>
    <x v="0"/>
    <s v="United States"/>
    <s v="Philadelphia"/>
    <x v="9"/>
    <n v="19120"/>
    <x v="3"/>
    <x v="517"/>
    <x v="2"/>
    <x v="7"/>
    <s v="GE 2-Jack Phone Line Splitter"/>
    <x v="567"/>
    <n v="4"/>
    <n v="0.4"/>
    <n v="-115.3544"/>
  </r>
  <r>
    <n v="602"/>
    <x v="279"/>
    <x v="0"/>
    <x v="87"/>
    <d v="2013-07-22T00:00:00"/>
    <s v="Standard Class"/>
    <s v="CK-12205"/>
    <s v="Chloris Kastensmidt"/>
    <x v="0"/>
    <s v="United States"/>
    <s v="Philadelphia"/>
    <x v="9"/>
    <n v="19120"/>
    <x v="3"/>
    <x v="503"/>
    <x v="1"/>
    <x v="14"/>
    <s v="Acme Value Line Scissors"/>
    <x v="568"/>
    <n v="2"/>
    <n v="0.2"/>
    <n v="0.73"/>
  </r>
  <r>
    <n v="603"/>
    <x v="280"/>
    <x v="2"/>
    <x v="234"/>
    <d v="2011-03-19T00:00:00"/>
    <s v="Standard Class"/>
    <s v="AS-10240"/>
    <s v="Alan Shonely"/>
    <x v="0"/>
    <s v="United States"/>
    <s v="Tampa"/>
    <x v="2"/>
    <n v="33614"/>
    <x v="0"/>
    <x v="518"/>
    <x v="1"/>
    <x v="4"/>
    <s v="Hot File 7-Pocket, Floor Stand"/>
    <x v="569"/>
    <n v="1"/>
    <n v="0.2"/>
    <n v="17.847000000000001"/>
  </r>
  <r>
    <n v="604"/>
    <x v="280"/>
    <x v="2"/>
    <x v="234"/>
    <d v="2011-03-19T00:00:00"/>
    <s v="Standard Class"/>
    <s v="AS-10240"/>
    <s v="Alan Shonely"/>
    <x v="0"/>
    <s v="United States"/>
    <s v="Tampa"/>
    <x v="2"/>
    <n v="33614"/>
    <x v="0"/>
    <x v="285"/>
    <x v="0"/>
    <x v="5"/>
    <s v="Eldon Expressions Desk Accessory, Wood Photo Frame, Mahogany"/>
    <x v="498"/>
    <n v="3"/>
    <n v="0.2"/>
    <n v="5.1407999999999996"/>
  </r>
  <r>
    <n v="605"/>
    <x v="280"/>
    <x v="2"/>
    <x v="234"/>
    <d v="2011-03-19T00:00:00"/>
    <s v="Standard Class"/>
    <s v="AS-10240"/>
    <s v="Alan Shonely"/>
    <x v="0"/>
    <s v="United States"/>
    <s v="Tampa"/>
    <x v="2"/>
    <n v="33614"/>
    <x v="0"/>
    <x v="385"/>
    <x v="1"/>
    <x v="8"/>
    <s v="Insertable Tab Post Binder Dividers"/>
    <x v="570"/>
    <n v="3"/>
    <n v="0.7"/>
    <n v="-5.5338000000000003"/>
  </r>
  <r>
    <n v="606"/>
    <x v="280"/>
    <x v="2"/>
    <x v="234"/>
    <d v="2011-03-19T00:00:00"/>
    <s v="Standard Class"/>
    <s v="AS-10240"/>
    <s v="Alan Shonely"/>
    <x v="0"/>
    <s v="United States"/>
    <s v="Tampa"/>
    <x v="2"/>
    <n v="33614"/>
    <x v="0"/>
    <x v="379"/>
    <x v="1"/>
    <x v="8"/>
    <s v="GBC VeloBinder Manual Binding System"/>
    <x v="571"/>
    <n v="4"/>
    <n v="0.7"/>
    <n v="-31.671199999999999"/>
  </r>
  <r>
    <n v="607"/>
    <x v="280"/>
    <x v="2"/>
    <x v="234"/>
    <d v="2011-03-19T00:00:00"/>
    <s v="Standard Class"/>
    <s v="AS-10240"/>
    <s v="Alan Shonely"/>
    <x v="0"/>
    <s v="United States"/>
    <s v="Tampa"/>
    <x v="2"/>
    <n v="33614"/>
    <x v="0"/>
    <x v="519"/>
    <x v="1"/>
    <x v="10"/>
    <s v="Xerox 1889"/>
    <x v="572"/>
    <n v="3"/>
    <n v="0.2"/>
    <n v="47.815199999999997"/>
  </r>
  <r>
    <n v="608"/>
    <x v="281"/>
    <x v="2"/>
    <x v="235"/>
    <d v="2011-05-27T00:00:00"/>
    <s v="Standard Class"/>
    <s v="AR-10510"/>
    <s v="Andrew Roberts"/>
    <x v="0"/>
    <s v="United States"/>
    <s v="Philadelphia"/>
    <x v="9"/>
    <n v="19134"/>
    <x v="3"/>
    <x v="520"/>
    <x v="1"/>
    <x v="8"/>
    <s v="Angle-D Ring Binders"/>
    <x v="573"/>
    <n v="2"/>
    <n v="0.7"/>
    <n v="-2.6255999999999999"/>
  </r>
  <r>
    <n v="609"/>
    <x v="281"/>
    <x v="2"/>
    <x v="235"/>
    <d v="2011-05-27T00:00:00"/>
    <s v="Standard Class"/>
    <s v="AR-10510"/>
    <s v="Andrew Roberts"/>
    <x v="0"/>
    <s v="United States"/>
    <s v="Philadelphia"/>
    <x v="9"/>
    <n v="19134"/>
    <x v="3"/>
    <x v="454"/>
    <x v="1"/>
    <x v="6"/>
    <s v="Newell 317"/>
    <x v="574"/>
    <n v="9"/>
    <n v="0.2"/>
    <n v="2.3814000000000002"/>
  </r>
  <r>
    <n v="610"/>
    <x v="281"/>
    <x v="2"/>
    <x v="235"/>
    <d v="2011-05-27T00:00:00"/>
    <s v="Standard Class"/>
    <s v="AR-10510"/>
    <s v="Andrew Roberts"/>
    <x v="0"/>
    <s v="United States"/>
    <s v="Philadelphia"/>
    <x v="9"/>
    <n v="19134"/>
    <x v="3"/>
    <x v="521"/>
    <x v="2"/>
    <x v="7"/>
    <s v="Motorola L804"/>
    <x v="575"/>
    <n v="2"/>
    <n v="0.4"/>
    <n v="-10.117800000000001"/>
  </r>
  <r>
    <n v="611"/>
    <x v="282"/>
    <x v="0"/>
    <x v="236"/>
    <d v="2013-05-02T00:00:00"/>
    <s v="First Class"/>
    <s v="NB-18655"/>
    <s v="Nona Balk"/>
    <x v="1"/>
    <s v="United States"/>
    <s v="Dallas"/>
    <x v="5"/>
    <n v="75217"/>
    <x v="2"/>
    <x v="348"/>
    <x v="2"/>
    <x v="7"/>
    <s v="Nortel Meridian M3904 Professional Digital phone"/>
    <x v="576"/>
    <n v="3"/>
    <n v="0.2"/>
    <n v="41.577300000000001"/>
  </r>
  <r>
    <n v="612"/>
    <x v="282"/>
    <x v="0"/>
    <x v="236"/>
    <d v="2013-05-02T00:00:00"/>
    <s v="First Class"/>
    <s v="NB-18655"/>
    <s v="Nona Balk"/>
    <x v="1"/>
    <s v="United States"/>
    <s v="Dallas"/>
    <x v="5"/>
    <n v="75217"/>
    <x v="2"/>
    <x v="522"/>
    <x v="1"/>
    <x v="2"/>
    <s v="Avery 493"/>
    <x v="577"/>
    <n v="4"/>
    <n v="0.2"/>
    <n v="5.6955999999999998"/>
  </r>
  <r>
    <n v="613"/>
    <x v="283"/>
    <x v="0"/>
    <x v="108"/>
    <d v="2013-09-14T00:00:00"/>
    <s v="Second Class"/>
    <s v="GD-14590"/>
    <s v="Giulietta Dortch"/>
    <x v="1"/>
    <s v="United States"/>
    <s v="Philadelphia"/>
    <x v="9"/>
    <n v="19143"/>
    <x v="3"/>
    <x v="523"/>
    <x v="1"/>
    <x v="10"/>
    <s v="Xerox 1972"/>
    <x v="578"/>
    <n v="2"/>
    <n v="0.2"/>
    <n v="2.64"/>
  </r>
  <r>
    <n v="614"/>
    <x v="283"/>
    <x v="0"/>
    <x v="108"/>
    <d v="2013-09-14T00:00:00"/>
    <s v="Second Class"/>
    <s v="GD-14590"/>
    <s v="Giulietta Dortch"/>
    <x v="1"/>
    <s v="United States"/>
    <s v="Philadelphia"/>
    <x v="9"/>
    <n v="19143"/>
    <x v="3"/>
    <x v="524"/>
    <x v="2"/>
    <x v="7"/>
    <s v="Cisco 8x8 Inc. 6753i IP Business Phone System"/>
    <x v="579"/>
    <n v="9"/>
    <n v="0.4"/>
    <n v="-157.9383"/>
  </r>
  <r>
    <n v="615"/>
    <x v="284"/>
    <x v="3"/>
    <x v="237"/>
    <d v="2014-11-18T00:00:00"/>
    <s v="Second Class"/>
    <s v="CK-12595"/>
    <s v="Clytie Kelty"/>
    <x v="0"/>
    <s v="United States"/>
    <s v="Grove City"/>
    <x v="24"/>
    <n v="43123"/>
    <x v="3"/>
    <x v="222"/>
    <x v="2"/>
    <x v="7"/>
    <s v="PureGear Roll-On Screen Protector"/>
    <x v="580"/>
    <n v="10"/>
    <n v="0.4"/>
    <n v="15.992000000000001"/>
  </r>
  <r>
    <n v="616"/>
    <x v="284"/>
    <x v="3"/>
    <x v="237"/>
    <d v="2014-11-18T00:00:00"/>
    <s v="Second Class"/>
    <s v="CK-12595"/>
    <s v="Clytie Kelty"/>
    <x v="0"/>
    <s v="United States"/>
    <s v="Grove City"/>
    <x v="24"/>
    <n v="43123"/>
    <x v="3"/>
    <x v="525"/>
    <x v="1"/>
    <x v="8"/>
    <s v="Prestige Round Ring Binders"/>
    <x v="581"/>
    <n v="2"/>
    <n v="0.7"/>
    <n v="-2.7968000000000002"/>
  </r>
  <r>
    <n v="617"/>
    <x v="285"/>
    <x v="3"/>
    <x v="238"/>
    <d v="2014-08-24T00:00:00"/>
    <s v="Second Class"/>
    <s v="NG-18355"/>
    <s v="Nat Gilpin"/>
    <x v="1"/>
    <s v="United States"/>
    <s v="New York City"/>
    <x v="15"/>
    <n v="10011"/>
    <x v="3"/>
    <x v="526"/>
    <x v="0"/>
    <x v="5"/>
    <s v="DAX Metal Frame, Desktop, Stepped-Edge"/>
    <x v="582"/>
    <n v="2"/>
    <n v="0"/>
    <n v="15.7872"/>
  </r>
  <r>
    <n v="618"/>
    <x v="285"/>
    <x v="3"/>
    <x v="238"/>
    <d v="2014-08-24T00:00:00"/>
    <s v="Second Class"/>
    <s v="NG-18355"/>
    <s v="Nat Gilpin"/>
    <x v="1"/>
    <s v="United States"/>
    <s v="New York City"/>
    <x v="15"/>
    <n v="10011"/>
    <x v="3"/>
    <x v="527"/>
    <x v="0"/>
    <x v="5"/>
    <s v="DAX Value U-Channel Document Frames, Easel Back"/>
    <x v="583"/>
    <n v="2"/>
    <n v="0"/>
    <n v="3.0813999999999999"/>
  </r>
  <r>
    <n v="619"/>
    <x v="285"/>
    <x v="3"/>
    <x v="238"/>
    <d v="2014-08-24T00:00:00"/>
    <s v="Second Class"/>
    <s v="NG-18355"/>
    <s v="Nat Gilpin"/>
    <x v="1"/>
    <s v="United States"/>
    <s v="New York City"/>
    <x v="15"/>
    <n v="10011"/>
    <x v="3"/>
    <x v="528"/>
    <x v="1"/>
    <x v="8"/>
    <s v="Recycled Easel Ring Binders"/>
    <x v="584"/>
    <n v="9"/>
    <n v="0.2"/>
    <n v="33.57"/>
  </r>
  <r>
    <n v="620"/>
    <x v="285"/>
    <x v="3"/>
    <x v="238"/>
    <d v="2014-08-24T00:00:00"/>
    <s v="Second Class"/>
    <s v="NG-18355"/>
    <s v="Nat Gilpin"/>
    <x v="1"/>
    <s v="United States"/>
    <s v="New York City"/>
    <x v="15"/>
    <n v="10011"/>
    <x v="3"/>
    <x v="529"/>
    <x v="2"/>
    <x v="7"/>
    <s v="Grandstream GXP1160 VoIP phone"/>
    <x v="585"/>
    <n v="1"/>
    <n v="0"/>
    <n v="10.9939"/>
  </r>
  <r>
    <n v="621"/>
    <x v="285"/>
    <x v="3"/>
    <x v="238"/>
    <d v="2014-08-24T00:00:00"/>
    <s v="Second Class"/>
    <s v="NG-18355"/>
    <s v="Nat Gilpin"/>
    <x v="1"/>
    <s v="United States"/>
    <s v="New York City"/>
    <x v="15"/>
    <n v="10011"/>
    <x v="3"/>
    <x v="138"/>
    <x v="0"/>
    <x v="5"/>
    <s v="Seth Thomas 14&quot; Putty-Colored Wall Clock"/>
    <x v="586"/>
    <n v="3"/>
    <n v="0"/>
    <n v="27.286200000000001"/>
  </r>
  <r>
    <n v="622"/>
    <x v="286"/>
    <x v="2"/>
    <x v="58"/>
    <d v="2011-12-31T00:00:00"/>
    <s v="Standard Class"/>
    <s v="CA-12265"/>
    <s v="Christina Anderson"/>
    <x v="0"/>
    <s v="United States"/>
    <s v="Chicago"/>
    <x v="10"/>
    <n v="60610"/>
    <x v="2"/>
    <x v="530"/>
    <x v="1"/>
    <x v="8"/>
    <s v="Cardinal Slant-D Ring Binder, Heavy Gauge Vinyl"/>
    <x v="587"/>
    <n v="5"/>
    <n v="0.8"/>
    <n v="-14.773"/>
  </r>
  <r>
    <n v="623"/>
    <x v="287"/>
    <x v="1"/>
    <x v="239"/>
    <d v="2012-12-03T00:00:00"/>
    <s v="Standard Class"/>
    <s v="SF-20965"/>
    <s v="Sylvia Foulston"/>
    <x v="1"/>
    <s v="United States"/>
    <s v="Dearborn"/>
    <x v="12"/>
    <n v="48126"/>
    <x v="2"/>
    <x v="531"/>
    <x v="0"/>
    <x v="1"/>
    <s v="Global Manager's Adjustable Task Chair, Storm"/>
    <x v="85"/>
    <n v="2"/>
    <n v="0"/>
    <n v="87.568399999999997"/>
  </r>
  <r>
    <n v="624"/>
    <x v="287"/>
    <x v="1"/>
    <x v="239"/>
    <d v="2012-12-03T00:00:00"/>
    <s v="Standard Class"/>
    <s v="SF-20965"/>
    <s v="Sylvia Foulston"/>
    <x v="1"/>
    <s v="United States"/>
    <s v="Dearborn"/>
    <x v="12"/>
    <n v="48126"/>
    <x v="2"/>
    <x v="532"/>
    <x v="1"/>
    <x v="9"/>
    <s v="Honeywell Enviracaire Portable HEPA Air Cleaner for up to 10 x 16 Room"/>
    <x v="588"/>
    <n v="5"/>
    <n v="0.1"/>
    <n v="178.90100000000001"/>
  </r>
  <r>
    <n v="625"/>
    <x v="287"/>
    <x v="1"/>
    <x v="239"/>
    <d v="2012-12-03T00:00:00"/>
    <s v="Standard Class"/>
    <s v="SF-20965"/>
    <s v="Sylvia Foulston"/>
    <x v="1"/>
    <s v="United States"/>
    <s v="Dearborn"/>
    <x v="12"/>
    <n v="48126"/>
    <x v="2"/>
    <x v="533"/>
    <x v="1"/>
    <x v="4"/>
    <s v="Mini 13-1/2 Capacity Data Binder Rack, Pearl"/>
    <x v="589"/>
    <n v="4"/>
    <n v="0"/>
    <n v="130.87"/>
  </r>
  <r>
    <n v="626"/>
    <x v="287"/>
    <x v="1"/>
    <x v="239"/>
    <d v="2012-12-03T00:00:00"/>
    <s v="Standard Class"/>
    <s v="SF-20965"/>
    <s v="Sylvia Foulston"/>
    <x v="1"/>
    <s v="United States"/>
    <s v="Dearborn"/>
    <x v="12"/>
    <n v="48126"/>
    <x v="2"/>
    <x v="30"/>
    <x v="1"/>
    <x v="6"/>
    <s v="BOSTON Model 1800 Electric Pencil Sharpeners, Putty/Woodgrain"/>
    <x v="590"/>
    <n v="9"/>
    <n v="0"/>
    <n v="46.927799999999998"/>
  </r>
  <r>
    <n v="627"/>
    <x v="288"/>
    <x v="3"/>
    <x v="175"/>
    <d v="2014-09-20T00:00:00"/>
    <s v="Standard Class"/>
    <s v="MO-17800"/>
    <s v="Meg O'Connel"/>
    <x v="2"/>
    <s v="United States"/>
    <s v="New York City"/>
    <x v="15"/>
    <n v="10009"/>
    <x v="3"/>
    <x v="534"/>
    <x v="0"/>
    <x v="5"/>
    <s v="Master Caster Door Stop, Brown"/>
    <x v="591"/>
    <n v="7"/>
    <n v="0"/>
    <n v="12.090400000000001"/>
  </r>
  <r>
    <n v="628"/>
    <x v="289"/>
    <x v="3"/>
    <x v="240"/>
    <d v="2014-05-24T00:00:00"/>
    <s v="Standard Class"/>
    <s v="AT-10735"/>
    <s v="Annie Thurman"/>
    <x v="0"/>
    <s v="United States"/>
    <s v="Seattle"/>
    <x v="4"/>
    <n v="98115"/>
    <x v="1"/>
    <x v="535"/>
    <x v="1"/>
    <x v="9"/>
    <s v="Belkin Premiere Surge Master II 8-outlet surge protector"/>
    <x v="592"/>
    <n v="2"/>
    <n v="0"/>
    <n v="28.176400000000001"/>
  </r>
  <r>
    <n v="629"/>
    <x v="290"/>
    <x v="3"/>
    <x v="94"/>
    <d v="2014-12-22T00:00:00"/>
    <s v="Standard Class"/>
    <s v="LC-17140"/>
    <s v="Logan Currie"/>
    <x v="0"/>
    <s v="United States"/>
    <s v="San Francisco"/>
    <x v="1"/>
    <n v="94122"/>
    <x v="1"/>
    <x v="536"/>
    <x v="1"/>
    <x v="8"/>
    <s v="Acco Pressboard Covers with Storage Hooks, 9 1/2&quot; x 11&quot;, Executive Red"/>
    <x v="593"/>
    <n v="5"/>
    <n v="0.2"/>
    <n v="5.1435000000000004"/>
  </r>
  <r>
    <n v="630"/>
    <x v="290"/>
    <x v="3"/>
    <x v="94"/>
    <d v="2014-12-22T00:00:00"/>
    <s v="Standard Class"/>
    <s v="LC-17140"/>
    <s v="Logan Currie"/>
    <x v="0"/>
    <s v="United States"/>
    <s v="San Francisco"/>
    <x v="1"/>
    <n v="94122"/>
    <x v="1"/>
    <x v="249"/>
    <x v="1"/>
    <x v="10"/>
    <s v="Ampad Gold Fibre Wirebound Steno Books, 6&quot; x 9&quot;, Gregg Ruled"/>
    <x v="594"/>
    <n v="3"/>
    <n v="0"/>
    <n v="6.0857999999999999"/>
  </r>
  <r>
    <n v="631"/>
    <x v="291"/>
    <x v="0"/>
    <x v="25"/>
    <d v="2013-12-14T00:00:00"/>
    <s v="Second Class"/>
    <s v="FM-14380"/>
    <s v="Fred McMath"/>
    <x v="0"/>
    <s v="United States"/>
    <s v="Aurora"/>
    <x v="22"/>
    <n v="80013"/>
    <x v="1"/>
    <x v="537"/>
    <x v="1"/>
    <x v="4"/>
    <s v="Tennsco Regal Shelving Units"/>
    <x v="595"/>
    <n v="3"/>
    <n v="0.2"/>
    <n v="-51.719099999999997"/>
  </r>
  <r>
    <n v="632"/>
    <x v="291"/>
    <x v="0"/>
    <x v="25"/>
    <d v="2013-12-14T00:00:00"/>
    <s v="Second Class"/>
    <s v="FM-14380"/>
    <s v="Fred McMath"/>
    <x v="0"/>
    <s v="United States"/>
    <s v="Aurora"/>
    <x v="22"/>
    <n v="80013"/>
    <x v="1"/>
    <x v="538"/>
    <x v="2"/>
    <x v="11"/>
    <s v="Imation 32GB Pocket Pro USB 3.0 Flash Drive - 32 GB - Black - 1 P ..."/>
    <x v="596"/>
    <n v="5"/>
    <n v="0.2"/>
    <n v="29.95"/>
  </r>
  <r>
    <n v="633"/>
    <x v="291"/>
    <x v="0"/>
    <x v="25"/>
    <d v="2013-12-14T00:00:00"/>
    <s v="Second Class"/>
    <s v="FM-14380"/>
    <s v="Fred McMath"/>
    <x v="0"/>
    <s v="United States"/>
    <s v="Aurora"/>
    <x v="22"/>
    <n v="80013"/>
    <x v="1"/>
    <x v="539"/>
    <x v="2"/>
    <x v="7"/>
    <s v="Jabra SPEAK 410"/>
    <x v="597"/>
    <n v="4"/>
    <n v="0.2"/>
    <n v="30.076799999999999"/>
  </r>
  <r>
    <n v="634"/>
    <x v="292"/>
    <x v="3"/>
    <x v="241"/>
    <d v="2014-09-27T00:00:00"/>
    <s v="Second Class"/>
    <s v="BD-11605"/>
    <s v="Brian Dahlen"/>
    <x v="0"/>
    <s v="United States"/>
    <s v="Miami"/>
    <x v="2"/>
    <n v="33180"/>
    <x v="0"/>
    <x v="540"/>
    <x v="2"/>
    <x v="11"/>
    <s v="Verbatim 25 GB 6x Blu-ray Single Layer Recordable Disc, 1/Pack"/>
    <x v="598"/>
    <n v="3"/>
    <n v="0.2"/>
    <n v="2.4584999999999999"/>
  </r>
  <r>
    <n v="635"/>
    <x v="292"/>
    <x v="3"/>
    <x v="241"/>
    <d v="2014-09-27T00:00:00"/>
    <s v="Second Class"/>
    <s v="BD-11605"/>
    <s v="Brian Dahlen"/>
    <x v="0"/>
    <s v="United States"/>
    <s v="Miami"/>
    <x v="2"/>
    <n v="33180"/>
    <x v="0"/>
    <x v="508"/>
    <x v="1"/>
    <x v="2"/>
    <s v="Dot Matrix Printer Tape Reel Labels, White, 5000/Box"/>
    <x v="599"/>
    <n v="3"/>
    <n v="0.2"/>
    <n v="85.529700000000005"/>
  </r>
  <r>
    <n v="636"/>
    <x v="293"/>
    <x v="1"/>
    <x v="242"/>
    <d v="2012-10-09T00:00:00"/>
    <s v="Second Class"/>
    <s v="DJ-13420"/>
    <s v="Denny Joy"/>
    <x v="1"/>
    <s v="United States"/>
    <s v="Warner Robins"/>
    <x v="32"/>
    <n v="31088"/>
    <x v="0"/>
    <x v="541"/>
    <x v="0"/>
    <x v="1"/>
    <s v="Office Star - Mesh Screen back chair with Vinyl seat"/>
    <x v="600"/>
    <n v="3"/>
    <n v="0"/>
    <n v="43.223399999999998"/>
  </r>
  <r>
    <n v="637"/>
    <x v="294"/>
    <x v="0"/>
    <x v="243"/>
    <d v="2013-08-22T00:00:00"/>
    <s v="Standard Class"/>
    <s v="ME-17725"/>
    <s v="Max Engle"/>
    <x v="0"/>
    <s v="United States"/>
    <s v="Aurora"/>
    <x v="22"/>
    <n v="80013"/>
    <x v="1"/>
    <x v="542"/>
    <x v="1"/>
    <x v="8"/>
    <s v="Premium Transparent Presentation Covers by GBC"/>
    <x v="601"/>
    <n v="3"/>
    <n v="0.7"/>
    <n v="-13.8468"/>
  </r>
  <r>
    <n v="638"/>
    <x v="294"/>
    <x v="0"/>
    <x v="243"/>
    <d v="2013-08-22T00:00:00"/>
    <s v="Standard Class"/>
    <s v="ME-17725"/>
    <s v="Max Engle"/>
    <x v="0"/>
    <s v="United States"/>
    <s v="Aurora"/>
    <x v="22"/>
    <n v="80013"/>
    <x v="1"/>
    <x v="543"/>
    <x v="1"/>
    <x v="9"/>
    <s v="Tripp Lite TLP810NET Broadband Surge for Modem/Fax"/>
    <x v="602"/>
    <n v="3"/>
    <n v="0.2"/>
    <n v="12.232799999999999"/>
  </r>
  <r>
    <n v="639"/>
    <x v="295"/>
    <x v="0"/>
    <x v="244"/>
    <d v="2013-05-26T00:00:00"/>
    <s v="Standard Class"/>
    <s v="RB-19465"/>
    <s v="Rick Bensley"/>
    <x v="2"/>
    <s v="United States"/>
    <s v="Vallejo"/>
    <x v="1"/>
    <n v="94591"/>
    <x v="1"/>
    <x v="220"/>
    <x v="0"/>
    <x v="5"/>
    <s v="Luxo Professional Fluorescent Magnifier Lamp with Clamp-Mount Base"/>
    <x v="603"/>
    <n v="5"/>
    <n v="0"/>
    <n v="272.79199999999997"/>
  </r>
  <r>
    <n v="640"/>
    <x v="295"/>
    <x v="0"/>
    <x v="244"/>
    <d v="2013-05-26T00:00:00"/>
    <s v="Standard Class"/>
    <s v="RB-19465"/>
    <s v="Rick Bensley"/>
    <x v="2"/>
    <s v="United States"/>
    <s v="Vallejo"/>
    <x v="1"/>
    <n v="94591"/>
    <x v="1"/>
    <x v="544"/>
    <x v="1"/>
    <x v="8"/>
    <s v="Wilson Jones Turn Tabs Binder Tool for Ring Binders"/>
    <x v="604"/>
    <n v="4"/>
    <n v="0.2"/>
    <n v="5.0128000000000004"/>
  </r>
  <r>
    <n v="641"/>
    <x v="296"/>
    <x v="0"/>
    <x v="122"/>
    <d v="2013-12-23T00:00:00"/>
    <s v="Standard Class"/>
    <s v="JD-16150"/>
    <s v="Justin Deggeller"/>
    <x v="1"/>
    <s v="United States"/>
    <s v="Minneapolis"/>
    <x v="11"/>
    <n v="55407"/>
    <x v="2"/>
    <x v="545"/>
    <x v="0"/>
    <x v="5"/>
    <s v="Eldon 200 Class Desk Accessories"/>
    <x v="605"/>
    <n v="3"/>
    <n v="0"/>
    <n v="6.0288000000000004"/>
  </r>
  <r>
    <n v="642"/>
    <x v="297"/>
    <x v="3"/>
    <x v="245"/>
    <d v="2014-08-04T00:00:00"/>
    <s v="Second Class"/>
    <s v="JL-15835"/>
    <s v="John Lee"/>
    <x v="0"/>
    <s v="United States"/>
    <s v="Mission Viejo"/>
    <x v="1"/>
    <n v="92691"/>
    <x v="1"/>
    <x v="546"/>
    <x v="1"/>
    <x v="4"/>
    <s v="Economy Rollaway Files"/>
    <x v="606"/>
    <n v="2"/>
    <n v="0"/>
    <n v="85.903999999999996"/>
  </r>
  <r>
    <n v="643"/>
    <x v="297"/>
    <x v="3"/>
    <x v="245"/>
    <d v="2014-08-04T00:00:00"/>
    <s v="Second Class"/>
    <s v="JL-15835"/>
    <s v="John Lee"/>
    <x v="0"/>
    <s v="United States"/>
    <s v="Mission Viejo"/>
    <x v="1"/>
    <n v="92691"/>
    <x v="1"/>
    <x v="547"/>
    <x v="1"/>
    <x v="2"/>
    <s v="Avery 480"/>
    <x v="607"/>
    <n v="7"/>
    <n v="0"/>
    <n v="12.6"/>
  </r>
  <r>
    <n v="644"/>
    <x v="298"/>
    <x v="3"/>
    <x v="193"/>
    <d v="2014-06-16T00:00:00"/>
    <s v="Standard Class"/>
    <s v="SC-20305"/>
    <s v="Sean Christensen"/>
    <x v="0"/>
    <s v="United States"/>
    <s v="Rochester Hills"/>
    <x v="12"/>
    <n v="48307"/>
    <x v="2"/>
    <x v="217"/>
    <x v="2"/>
    <x v="11"/>
    <s v="Imation 16GB Mini TravelDrive USB 2.0 Flash Drive"/>
    <x v="608"/>
    <n v="4"/>
    <n v="0"/>
    <n v="54.333199999999998"/>
  </r>
  <r>
    <n v="645"/>
    <x v="299"/>
    <x v="3"/>
    <x v="246"/>
    <d v="2014-07-26T00:00:00"/>
    <s v="Standard Class"/>
    <s v="TW-21025"/>
    <s v="Tamara Willingham"/>
    <x v="2"/>
    <s v="United States"/>
    <s v="Plainfield"/>
    <x v="30"/>
    <n v="7060"/>
    <x v="3"/>
    <x v="548"/>
    <x v="1"/>
    <x v="10"/>
    <s v="Xerox 1993"/>
    <x v="90"/>
    <n v="1"/>
    <n v="0"/>
    <n v="3.1751999999999998"/>
  </r>
  <r>
    <n v="646"/>
    <x v="300"/>
    <x v="3"/>
    <x v="247"/>
    <d v="2015-01-06T00:00:00"/>
    <s v="Standard Class"/>
    <s v="CC-12430"/>
    <s v="Chuck Clark"/>
    <x v="2"/>
    <s v="United States"/>
    <s v="Columbus"/>
    <x v="14"/>
    <n v="47201"/>
    <x v="2"/>
    <x v="549"/>
    <x v="1"/>
    <x v="9"/>
    <s v="Eureka The Boss Plus 12-Amp Hard Box Upright Vacuum, Red"/>
    <x v="609"/>
    <n v="2"/>
    <n v="0"/>
    <n v="56.511000000000003"/>
  </r>
  <r>
    <n v="647"/>
    <x v="301"/>
    <x v="0"/>
    <x v="178"/>
    <d v="2013-04-09T00:00:00"/>
    <s v="Standard Class"/>
    <s v="BB-10990"/>
    <s v="Barry Blumstein"/>
    <x v="1"/>
    <s v="United States"/>
    <s v="Sierra Vista"/>
    <x v="16"/>
    <n v="85635"/>
    <x v="1"/>
    <x v="550"/>
    <x v="1"/>
    <x v="13"/>
    <s v="Staples"/>
    <x v="610"/>
    <n v="5"/>
    <n v="0.2"/>
    <n v="9.8625000000000007"/>
  </r>
  <r>
    <n v="648"/>
    <x v="301"/>
    <x v="0"/>
    <x v="178"/>
    <d v="2013-04-09T00:00:00"/>
    <s v="Standard Class"/>
    <s v="BB-10990"/>
    <s v="Barry Blumstein"/>
    <x v="1"/>
    <s v="United States"/>
    <s v="Sierra Vista"/>
    <x v="16"/>
    <n v="85635"/>
    <x v="1"/>
    <x v="551"/>
    <x v="1"/>
    <x v="9"/>
    <s v="Belkin F9H710-06 7 Outlet SurgeMaster Surge Protector"/>
    <x v="611"/>
    <n v="2"/>
    <n v="0.2"/>
    <n v="3.0144000000000002"/>
  </r>
  <r>
    <n v="649"/>
    <x v="302"/>
    <x v="0"/>
    <x v="25"/>
    <d v="2013-12-17T00:00:00"/>
    <s v="Second Class"/>
    <s v="AR-10825"/>
    <s v="Anthony Rawles"/>
    <x v="1"/>
    <s v="United States"/>
    <s v="Vancouver"/>
    <x v="4"/>
    <n v="98661"/>
    <x v="1"/>
    <x v="345"/>
    <x v="0"/>
    <x v="5"/>
    <s v="3M Hangers With Command Adhesive"/>
    <x v="612"/>
    <n v="4"/>
    <n v="0"/>
    <n v="6.0679999999999996"/>
  </r>
  <r>
    <n v="650"/>
    <x v="302"/>
    <x v="0"/>
    <x v="25"/>
    <d v="2013-12-17T00:00:00"/>
    <s v="Second Class"/>
    <s v="AR-10825"/>
    <s v="Anthony Rawles"/>
    <x v="1"/>
    <s v="United States"/>
    <s v="Vancouver"/>
    <x v="4"/>
    <n v="98661"/>
    <x v="1"/>
    <x v="172"/>
    <x v="2"/>
    <x v="7"/>
    <s v="AT&amp;T TR1909W"/>
    <x v="214"/>
    <n v="3"/>
    <n v="0.2"/>
    <n v="22.6782"/>
  </r>
  <r>
    <n v="651"/>
    <x v="302"/>
    <x v="0"/>
    <x v="25"/>
    <d v="2013-12-17T00:00:00"/>
    <s v="Second Class"/>
    <s v="AR-10825"/>
    <s v="Anthony Rawles"/>
    <x v="1"/>
    <s v="United States"/>
    <s v="Vancouver"/>
    <x v="4"/>
    <n v="98661"/>
    <x v="1"/>
    <x v="552"/>
    <x v="2"/>
    <x v="11"/>
    <s v="First Data FD10 PIN Pad"/>
    <x v="613"/>
    <n v="4"/>
    <n v="0"/>
    <n v="31.6"/>
  </r>
  <r>
    <n v="652"/>
    <x v="303"/>
    <x v="0"/>
    <x v="248"/>
    <d v="2013-10-30T00:00:00"/>
    <s v="Standard Class"/>
    <s v="SR-20740"/>
    <s v="Steven Roelle"/>
    <x v="2"/>
    <s v="United States"/>
    <s v="New York City"/>
    <x v="15"/>
    <n v="10024"/>
    <x v="3"/>
    <x v="67"/>
    <x v="1"/>
    <x v="10"/>
    <s v="Snap-A-Way Black Print Carbonless Ruled Speed Letter, Triplicate"/>
    <x v="614"/>
    <n v="10"/>
    <n v="0"/>
    <n v="178.31800000000001"/>
  </r>
  <r>
    <n v="653"/>
    <x v="304"/>
    <x v="3"/>
    <x v="249"/>
    <d v="2014-06-24T00:00:00"/>
    <s v="Standard Class"/>
    <s v="AR-10405"/>
    <s v="Allen Rosenblatt"/>
    <x v="1"/>
    <s v="United States"/>
    <s v="New York City"/>
    <x v="15"/>
    <n v="10035"/>
    <x v="3"/>
    <x v="62"/>
    <x v="1"/>
    <x v="10"/>
    <s v="Xerox 1943"/>
    <x v="615"/>
    <n v="2"/>
    <n v="0"/>
    <n v="45.9754"/>
  </r>
  <r>
    <n v="654"/>
    <x v="304"/>
    <x v="3"/>
    <x v="249"/>
    <d v="2014-06-24T00:00:00"/>
    <s v="Standard Class"/>
    <s v="AR-10405"/>
    <s v="Allen Rosenblatt"/>
    <x v="1"/>
    <s v="United States"/>
    <s v="New York City"/>
    <x v="15"/>
    <n v="10035"/>
    <x v="3"/>
    <x v="553"/>
    <x v="2"/>
    <x v="11"/>
    <s v="Sony 16GB Class 10 Micro SDHC R40 Memory Card"/>
    <x v="616"/>
    <n v="8"/>
    <n v="0"/>
    <n v="10.311999999999999"/>
  </r>
  <r>
    <n v="655"/>
    <x v="305"/>
    <x v="0"/>
    <x v="250"/>
    <d v="2013-08-29T00:00:00"/>
    <s v="Standard Class"/>
    <s v="CR-12730"/>
    <s v="Craig Reiter"/>
    <x v="0"/>
    <s v="United States"/>
    <s v="Columbus"/>
    <x v="24"/>
    <n v="43229"/>
    <x v="3"/>
    <x v="554"/>
    <x v="1"/>
    <x v="9"/>
    <s v="Tripp Lite Isotel 8 Ultra 8 Outlet Metal Surge"/>
    <x v="617"/>
    <n v="2"/>
    <n v="0.2"/>
    <n v="8.5164000000000009"/>
  </r>
  <r>
    <n v="656"/>
    <x v="305"/>
    <x v="0"/>
    <x v="250"/>
    <d v="2013-08-29T00:00:00"/>
    <s v="Standard Class"/>
    <s v="CR-12730"/>
    <s v="Craig Reiter"/>
    <x v="0"/>
    <s v="United States"/>
    <s v="Columbus"/>
    <x v="24"/>
    <n v="43229"/>
    <x v="3"/>
    <x v="555"/>
    <x v="1"/>
    <x v="8"/>
    <s v="Avery Durable Poly Binders"/>
    <x v="618"/>
    <n v="2"/>
    <n v="0.7"/>
    <n v="-2.6543999999999999"/>
  </r>
  <r>
    <n v="657"/>
    <x v="305"/>
    <x v="0"/>
    <x v="250"/>
    <d v="2013-08-29T00:00:00"/>
    <s v="Standard Class"/>
    <s v="CR-12730"/>
    <s v="Craig Reiter"/>
    <x v="0"/>
    <s v="United States"/>
    <s v="Columbus"/>
    <x v="24"/>
    <n v="43229"/>
    <x v="3"/>
    <x v="556"/>
    <x v="1"/>
    <x v="12"/>
    <s v="Airmail Envelopes"/>
    <x v="619"/>
    <n v="2"/>
    <n v="0.2"/>
    <n v="45.322200000000002"/>
  </r>
  <r>
    <n v="658"/>
    <x v="306"/>
    <x v="0"/>
    <x v="251"/>
    <d v="2013-09-20T00:00:00"/>
    <s v="Same Day"/>
    <s v="EH-14125"/>
    <s v="Eugene Hildebrand"/>
    <x v="2"/>
    <s v="United States"/>
    <s v="Aurora"/>
    <x v="10"/>
    <n v="60505"/>
    <x v="2"/>
    <x v="445"/>
    <x v="0"/>
    <x v="1"/>
    <s v="Global Troy Executive Leather Low-Back Tilter"/>
    <x v="620"/>
    <n v="2"/>
    <n v="0.3"/>
    <n v="-50.097999999999999"/>
  </r>
  <r>
    <n v="659"/>
    <x v="306"/>
    <x v="0"/>
    <x v="251"/>
    <d v="2013-09-20T00:00:00"/>
    <s v="Same Day"/>
    <s v="EH-14125"/>
    <s v="Eugene Hildebrand"/>
    <x v="2"/>
    <s v="United States"/>
    <s v="Aurora"/>
    <x v="10"/>
    <n v="60505"/>
    <x v="2"/>
    <x v="68"/>
    <x v="1"/>
    <x v="8"/>
    <s v="Avery Binding System Hidden Tab Executive Style Index Sets"/>
    <x v="621"/>
    <n v="2"/>
    <n v="0.8"/>
    <n v="-3.4620000000000002"/>
  </r>
  <r>
    <n v="660"/>
    <x v="307"/>
    <x v="1"/>
    <x v="252"/>
    <d v="2012-08-28T00:00:00"/>
    <s v="Standard Class"/>
    <s v="CB-12025"/>
    <s v="Cassandra Brandow"/>
    <x v="0"/>
    <s v="United States"/>
    <s v="Arlington"/>
    <x v="5"/>
    <n v="76017"/>
    <x v="2"/>
    <x v="518"/>
    <x v="1"/>
    <x v="4"/>
    <s v="Hot File 7-Pocket, Floor Stand"/>
    <x v="622"/>
    <n v="7"/>
    <n v="0.2"/>
    <n v="124.929"/>
  </r>
  <r>
    <n v="661"/>
    <x v="307"/>
    <x v="1"/>
    <x v="252"/>
    <d v="2012-08-28T00:00:00"/>
    <s v="Standard Class"/>
    <s v="CB-12025"/>
    <s v="Cassandra Brandow"/>
    <x v="0"/>
    <s v="United States"/>
    <s v="Arlington"/>
    <x v="5"/>
    <n v="76017"/>
    <x v="2"/>
    <x v="557"/>
    <x v="1"/>
    <x v="4"/>
    <s v="Space Solutions Commercial Steel Shelving"/>
    <x v="623"/>
    <n v="14"/>
    <n v="0.2"/>
    <n v="-135.76499999999999"/>
  </r>
  <r>
    <n v="662"/>
    <x v="307"/>
    <x v="1"/>
    <x v="252"/>
    <d v="2012-08-28T00:00:00"/>
    <s v="Standard Class"/>
    <s v="CB-12025"/>
    <s v="Cassandra Brandow"/>
    <x v="0"/>
    <s v="United States"/>
    <s v="Arlington"/>
    <x v="5"/>
    <n v="76017"/>
    <x v="2"/>
    <x v="114"/>
    <x v="0"/>
    <x v="3"/>
    <s v="Hon Racetrack Conference Tables"/>
    <x v="624"/>
    <n v="5"/>
    <n v="0.3"/>
    <n v="-118.12949999999999"/>
  </r>
  <r>
    <n v="663"/>
    <x v="307"/>
    <x v="1"/>
    <x v="252"/>
    <d v="2012-08-28T00:00:00"/>
    <s v="Standard Class"/>
    <s v="CB-12025"/>
    <s v="Cassandra Brandow"/>
    <x v="0"/>
    <s v="United States"/>
    <s v="Arlington"/>
    <x v="5"/>
    <n v="76017"/>
    <x v="2"/>
    <x v="109"/>
    <x v="1"/>
    <x v="8"/>
    <s v="Avery Durable Plastic 1&quot; Binders"/>
    <x v="625"/>
    <n v="3"/>
    <n v="0.8"/>
    <n v="-4.2222"/>
  </r>
  <r>
    <n v="664"/>
    <x v="308"/>
    <x v="0"/>
    <x v="253"/>
    <d v="2013-03-31T00:00:00"/>
    <s v="Standard Class"/>
    <s v="SP-20545"/>
    <s v="Sibella Parks"/>
    <x v="1"/>
    <s v="United States"/>
    <s v="New York City"/>
    <x v="15"/>
    <n v="10011"/>
    <x v="3"/>
    <x v="196"/>
    <x v="1"/>
    <x v="4"/>
    <s v="Gould Plastics 18-Pocket Panel Bin, 34w x 5-1/4d x 20-1/2h"/>
    <x v="626"/>
    <n v="5"/>
    <n v="0"/>
    <n v="18.398"/>
  </r>
  <r>
    <n v="665"/>
    <x v="309"/>
    <x v="0"/>
    <x v="254"/>
    <d v="2013-11-05T00:00:00"/>
    <s v="Same Day"/>
    <s v="RC-19825"/>
    <s v="Roy Collins"/>
    <x v="0"/>
    <s v="United States"/>
    <s v="Louisville"/>
    <x v="0"/>
    <n v="40214"/>
    <x v="0"/>
    <x v="110"/>
    <x v="1"/>
    <x v="13"/>
    <s v="OIC Colored Binder Clips, Assorted Sizes"/>
    <x v="627"/>
    <n v="3"/>
    <n v="0"/>
    <n v="5.2625999999999999"/>
  </r>
  <r>
    <n v="666"/>
    <x v="310"/>
    <x v="3"/>
    <x v="110"/>
    <d v="2014-06-11T00:00:00"/>
    <s v="Second Class"/>
    <s v="TH-21235"/>
    <s v="Tiffany House"/>
    <x v="1"/>
    <s v="United States"/>
    <s v="Dallas"/>
    <x v="5"/>
    <n v="75081"/>
    <x v="2"/>
    <x v="558"/>
    <x v="1"/>
    <x v="14"/>
    <s v="Acme Tagit Stainless Steel Antibacterial Scissors"/>
    <x v="628"/>
    <n v="3"/>
    <n v="0.2"/>
    <n v="2.0790000000000002"/>
  </r>
  <r>
    <n v="667"/>
    <x v="310"/>
    <x v="3"/>
    <x v="110"/>
    <d v="2014-06-11T00:00:00"/>
    <s v="Second Class"/>
    <s v="TH-21235"/>
    <s v="Tiffany House"/>
    <x v="1"/>
    <s v="United States"/>
    <s v="Dallas"/>
    <x v="5"/>
    <n v="75081"/>
    <x v="2"/>
    <x v="258"/>
    <x v="1"/>
    <x v="10"/>
    <s v="Staples"/>
    <x v="629"/>
    <n v="3"/>
    <n v="0.2"/>
    <n v="28.706399999999999"/>
  </r>
  <r>
    <n v="668"/>
    <x v="310"/>
    <x v="3"/>
    <x v="110"/>
    <d v="2014-06-11T00:00:00"/>
    <s v="Second Class"/>
    <s v="TH-21235"/>
    <s v="Tiffany House"/>
    <x v="1"/>
    <s v="United States"/>
    <s v="Dallas"/>
    <x v="5"/>
    <n v="75081"/>
    <x v="2"/>
    <x v="559"/>
    <x v="2"/>
    <x v="7"/>
    <s v="ClearOne Communications CHAT 70 OC Speaker Phone"/>
    <x v="630"/>
    <n v="3"/>
    <n v="0.2"/>
    <n v="28.618200000000002"/>
  </r>
  <r>
    <n v="669"/>
    <x v="311"/>
    <x v="2"/>
    <x v="163"/>
    <d v="2011-12-26T00:00:00"/>
    <s v="First Class"/>
    <s v="RP-19390"/>
    <s v="Resi Pölking"/>
    <x v="0"/>
    <s v="United States"/>
    <s v="Cleveland"/>
    <x v="24"/>
    <n v="44105"/>
    <x v="3"/>
    <x v="560"/>
    <x v="0"/>
    <x v="5"/>
    <s v="Master Giant Foot Doorstop, Safety Yellow"/>
    <x v="631"/>
    <n v="5"/>
    <n v="0.2"/>
    <n v="8.7285000000000004"/>
  </r>
  <r>
    <n v="670"/>
    <x v="312"/>
    <x v="3"/>
    <x v="255"/>
    <d v="2014-06-14T00:00:00"/>
    <s v="Standard Class"/>
    <s v="MO-17800"/>
    <s v="Meg O'Connel"/>
    <x v="2"/>
    <s v="United States"/>
    <s v="Chicago"/>
    <x v="10"/>
    <n v="60653"/>
    <x v="2"/>
    <x v="561"/>
    <x v="0"/>
    <x v="5"/>
    <s v="12-1/2 Diameter Round Wall Clock"/>
    <x v="112"/>
    <n v="3"/>
    <n v="0.6"/>
    <n v="-14.3856"/>
  </r>
  <r>
    <n v="671"/>
    <x v="312"/>
    <x v="3"/>
    <x v="255"/>
    <d v="2014-06-14T00:00:00"/>
    <s v="Standard Class"/>
    <s v="MO-17800"/>
    <s v="Meg O'Connel"/>
    <x v="2"/>
    <s v="United States"/>
    <s v="Chicago"/>
    <x v="10"/>
    <n v="60653"/>
    <x v="2"/>
    <x v="562"/>
    <x v="0"/>
    <x v="3"/>
    <s v="Chromcraft Bull-Nose Wood Round Conference Table Top, Wood Base"/>
    <x v="632"/>
    <n v="1"/>
    <n v="0.5"/>
    <n v="-71.890500000000003"/>
  </r>
  <r>
    <n v="672"/>
    <x v="312"/>
    <x v="3"/>
    <x v="255"/>
    <d v="2014-06-14T00:00:00"/>
    <s v="Standard Class"/>
    <s v="MO-17800"/>
    <s v="Meg O'Connel"/>
    <x v="2"/>
    <s v="United States"/>
    <s v="Chicago"/>
    <x v="10"/>
    <n v="60653"/>
    <x v="2"/>
    <x v="126"/>
    <x v="1"/>
    <x v="10"/>
    <s v="Adams Telephone Message Book W/Dividers/Space For Phone Numbers, 5 1/4&quot;X8 1/2&quot;, 200/Messages"/>
    <x v="633"/>
    <n v="8"/>
    <n v="0.2"/>
    <n v="11.36"/>
  </r>
  <r>
    <n v="673"/>
    <x v="313"/>
    <x v="3"/>
    <x v="140"/>
    <d v="2014-06-23T00:00:00"/>
    <s v="Standard Class"/>
    <s v="TD-20995"/>
    <s v="Tamara Dahlen"/>
    <x v="0"/>
    <s v="United States"/>
    <s v="Quincy"/>
    <x v="10"/>
    <n v="62301"/>
    <x v="2"/>
    <x v="563"/>
    <x v="1"/>
    <x v="6"/>
    <s v="Newell 331"/>
    <x v="634"/>
    <n v="5"/>
    <n v="0.2"/>
    <n v="1.7115"/>
  </r>
  <r>
    <n v="674"/>
    <x v="314"/>
    <x v="3"/>
    <x v="256"/>
    <d v="2014-12-09T00:00:00"/>
    <s v="First Class"/>
    <s v="RB-19570"/>
    <s v="Rob Beeghly"/>
    <x v="0"/>
    <s v="United States"/>
    <s v="Columbus"/>
    <x v="14"/>
    <n v="47201"/>
    <x v="2"/>
    <x v="564"/>
    <x v="1"/>
    <x v="9"/>
    <s v="Kensington 6 Outlet Guardian Standard Surge Protector"/>
    <x v="635"/>
    <n v="3"/>
    <n v="0"/>
    <n v="16.588799999999999"/>
  </r>
  <r>
    <n v="675"/>
    <x v="314"/>
    <x v="3"/>
    <x v="256"/>
    <d v="2014-12-09T00:00:00"/>
    <s v="First Class"/>
    <s v="RB-19570"/>
    <s v="Rob Beeghly"/>
    <x v="0"/>
    <s v="United States"/>
    <s v="Columbus"/>
    <x v="14"/>
    <n v="47201"/>
    <x v="2"/>
    <x v="565"/>
    <x v="1"/>
    <x v="10"/>
    <s v="Southworth 100% Résumé Paper, 24lb."/>
    <x v="636"/>
    <n v="5"/>
    <n v="0"/>
    <n v="17.504999999999999"/>
  </r>
  <r>
    <n v="676"/>
    <x v="314"/>
    <x v="3"/>
    <x v="256"/>
    <d v="2014-12-09T00:00:00"/>
    <s v="First Class"/>
    <s v="RB-19570"/>
    <s v="Rob Beeghly"/>
    <x v="0"/>
    <s v="United States"/>
    <s v="Columbus"/>
    <x v="14"/>
    <n v="47201"/>
    <x v="2"/>
    <x v="217"/>
    <x v="2"/>
    <x v="11"/>
    <s v="Imation 16GB Mini TravelDrive USB 2.0 Flash Drive"/>
    <x v="637"/>
    <n v="3"/>
    <n v="0"/>
    <n v="40.749899999999997"/>
  </r>
  <r>
    <n v="677"/>
    <x v="315"/>
    <x v="3"/>
    <x v="257"/>
    <d v="2014-03-24T00:00:00"/>
    <s v="Standard Class"/>
    <s v="CD-11980"/>
    <s v="Carol Darley"/>
    <x v="0"/>
    <s v="United States"/>
    <s v="Tyler"/>
    <x v="5"/>
    <n v="75701"/>
    <x v="2"/>
    <x v="566"/>
    <x v="1"/>
    <x v="9"/>
    <s v="Hoover Portapower Portable Vacuum"/>
    <x v="638"/>
    <n v="3"/>
    <n v="0.8"/>
    <n v="-7.3920000000000003"/>
  </r>
  <r>
    <n v="678"/>
    <x v="315"/>
    <x v="3"/>
    <x v="257"/>
    <d v="2014-03-24T00:00:00"/>
    <s v="Standard Class"/>
    <s v="CD-11980"/>
    <s v="Carol Darley"/>
    <x v="0"/>
    <s v="United States"/>
    <s v="Tyler"/>
    <x v="5"/>
    <n v="75701"/>
    <x v="2"/>
    <x v="567"/>
    <x v="2"/>
    <x v="11"/>
    <s v="Verbatim 25 GB 6x Blu-ray Single Layer Recordable Disc, 10/Pack"/>
    <x v="639"/>
    <n v="3"/>
    <n v="0.2"/>
    <n v="4.5201000000000002"/>
  </r>
  <r>
    <n v="679"/>
    <x v="315"/>
    <x v="3"/>
    <x v="257"/>
    <d v="2014-03-24T00:00:00"/>
    <s v="Standard Class"/>
    <s v="CD-11980"/>
    <s v="Carol Darley"/>
    <x v="0"/>
    <s v="United States"/>
    <s v="Tyler"/>
    <x v="5"/>
    <n v="75701"/>
    <x v="2"/>
    <x v="568"/>
    <x v="0"/>
    <x v="5"/>
    <s v="Howard Miller 13-1/2&quot; Diameter Rosebrook Wall Clock"/>
    <x v="640"/>
    <n v="3"/>
    <n v="0.6"/>
    <n v="-41.262"/>
  </r>
  <r>
    <n v="680"/>
    <x v="315"/>
    <x v="3"/>
    <x v="257"/>
    <d v="2014-03-24T00:00:00"/>
    <s v="Standard Class"/>
    <s v="CD-11980"/>
    <s v="Carol Darley"/>
    <x v="0"/>
    <s v="United States"/>
    <s v="Tyler"/>
    <x v="5"/>
    <n v="75701"/>
    <x v="2"/>
    <x v="569"/>
    <x v="1"/>
    <x v="8"/>
    <s v="Ibico Hi-Tech Manual Binding System"/>
    <x v="641"/>
    <n v="3"/>
    <n v="0.8"/>
    <n v="-320.23950000000002"/>
  </r>
  <r>
    <n v="681"/>
    <x v="316"/>
    <x v="0"/>
    <x v="258"/>
    <d v="2013-11-25T00:00:00"/>
    <s v="Standard Class"/>
    <s v="DJ-13630"/>
    <s v="Doug Jacobs"/>
    <x v="0"/>
    <s v="United States"/>
    <s v="New York City"/>
    <x v="15"/>
    <n v="10024"/>
    <x v="3"/>
    <x v="570"/>
    <x v="1"/>
    <x v="8"/>
    <s v="Avery Hanging File Binders"/>
    <x v="642"/>
    <n v="3"/>
    <n v="0.2"/>
    <n v="4.6643999999999997"/>
  </r>
  <r>
    <n v="682"/>
    <x v="316"/>
    <x v="0"/>
    <x v="258"/>
    <d v="2013-11-25T00:00:00"/>
    <s v="Standard Class"/>
    <s v="DJ-13630"/>
    <s v="Doug Jacobs"/>
    <x v="0"/>
    <s v="United States"/>
    <s v="New York City"/>
    <x v="15"/>
    <n v="10024"/>
    <x v="3"/>
    <x v="571"/>
    <x v="1"/>
    <x v="4"/>
    <s v="Fellowes Neat Ideas Storage Cubes"/>
    <x v="643"/>
    <n v="2"/>
    <n v="0"/>
    <n v="2.5983999999999998"/>
  </r>
  <r>
    <n v="683"/>
    <x v="316"/>
    <x v="0"/>
    <x v="258"/>
    <d v="2013-11-25T00:00:00"/>
    <s v="Standard Class"/>
    <s v="DJ-13630"/>
    <s v="Doug Jacobs"/>
    <x v="0"/>
    <s v="United States"/>
    <s v="New York City"/>
    <x v="15"/>
    <n v="10024"/>
    <x v="3"/>
    <x v="456"/>
    <x v="1"/>
    <x v="4"/>
    <s v="Advantus Rolling Storage Box"/>
    <x v="644"/>
    <n v="4"/>
    <n v="0"/>
    <n v="18.521999999999998"/>
  </r>
  <r>
    <n v="684"/>
    <x v="317"/>
    <x v="3"/>
    <x v="259"/>
    <d v="2014-11-05T00:00:00"/>
    <s v="Same Day"/>
    <s v="GT-14635"/>
    <s v="Grant Thornton"/>
    <x v="1"/>
    <s v="United States"/>
    <s v="Burlington"/>
    <x v="3"/>
    <n v="27217"/>
    <x v="0"/>
    <x v="572"/>
    <x v="2"/>
    <x v="15"/>
    <s v="Cubify CubeX 3D Printer Triple Head Print"/>
    <x v="645"/>
    <n v="4"/>
    <n v="0.5"/>
    <n v="-3839.9904000000001"/>
  </r>
  <r>
    <n v="685"/>
    <x v="317"/>
    <x v="3"/>
    <x v="259"/>
    <d v="2014-11-05T00:00:00"/>
    <s v="Same Day"/>
    <s v="GT-14635"/>
    <s v="Grant Thornton"/>
    <x v="1"/>
    <s v="United States"/>
    <s v="Burlington"/>
    <x v="3"/>
    <n v="27217"/>
    <x v="0"/>
    <x v="549"/>
    <x v="1"/>
    <x v="9"/>
    <s v="Eureka The Boss Plus 12-Amp Hard Box Upright Vacuum, Red"/>
    <x v="646"/>
    <n v="2"/>
    <n v="0.2"/>
    <n v="14.651"/>
  </r>
  <r>
    <n v="686"/>
    <x v="318"/>
    <x v="2"/>
    <x v="260"/>
    <d v="2011-07-08T00:00:00"/>
    <s v="First Class"/>
    <s v="MC-17845"/>
    <s v="Michael Chen"/>
    <x v="0"/>
    <s v="United States"/>
    <s v="Jackson"/>
    <x v="35"/>
    <n v="39212"/>
    <x v="0"/>
    <x v="331"/>
    <x v="2"/>
    <x v="11"/>
    <s v="NETGEAR AC1750 Dual Band Gigabit Smart WiFi Router"/>
    <x v="647"/>
    <n v="3"/>
    <n v="0"/>
    <n v="163.18979999999999"/>
  </r>
  <r>
    <n v="687"/>
    <x v="318"/>
    <x v="2"/>
    <x v="260"/>
    <d v="2011-07-08T00:00:00"/>
    <s v="First Class"/>
    <s v="MC-17845"/>
    <s v="Michael Chen"/>
    <x v="0"/>
    <s v="United States"/>
    <s v="Jackson"/>
    <x v="35"/>
    <n v="39212"/>
    <x v="0"/>
    <x v="573"/>
    <x v="1"/>
    <x v="2"/>
    <s v="Avery 516"/>
    <x v="2"/>
    <n v="2"/>
    <n v="0"/>
    <n v="6.8714000000000004"/>
  </r>
  <r>
    <n v="688"/>
    <x v="318"/>
    <x v="2"/>
    <x v="260"/>
    <d v="2011-07-08T00:00:00"/>
    <s v="First Class"/>
    <s v="MC-17845"/>
    <s v="Michael Chen"/>
    <x v="0"/>
    <s v="United States"/>
    <s v="Jackson"/>
    <x v="35"/>
    <n v="39212"/>
    <x v="0"/>
    <x v="88"/>
    <x v="1"/>
    <x v="10"/>
    <s v="Xerox 1995"/>
    <x v="537"/>
    <n v="3"/>
    <n v="0"/>
    <n v="9.3312000000000008"/>
  </r>
  <r>
    <n v="689"/>
    <x v="319"/>
    <x v="3"/>
    <x v="53"/>
    <d v="2014-12-30T00:00:00"/>
    <s v="Standard Class"/>
    <s v="RA-19285"/>
    <s v="Ralph Arnett"/>
    <x v="0"/>
    <s v="United States"/>
    <s v="New York City"/>
    <x v="15"/>
    <n v="10035"/>
    <x v="3"/>
    <x v="574"/>
    <x v="0"/>
    <x v="0"/>
    <s v="Bush Andora Bookcase, Maple/Graphite Gray Finish"/>
    <x v="648"/>
    <n v="2"/>
    <n v="0.2"/>
    <n v="4.7995999999999999"/>
  </r>
  <r>
    <n v="690"/>
    <x v="320"/>
    <x v="2"/>
    <x v="261"/>
    <d v="2011-06-23T00:00:00"/>
    <s v="Second Class"/>
    <s v="NP-18325"/>
    <s v="Naresj Patel"/>
    <x v="0"/>
    <s v="United States"/>
    <s v="Waynesboro"/>
    <x v="17"/>
    <n v="22980"/>
    <x v="0"/>
    <x v="575"/>
    <x v="0"/>
    <x v="5"/>
    <s v="Luxo Professional Magnifying Clamp-On Fluorescent Lamps"/>
    <x v="649"/>
    <n v="1"/>
    <n v="0"/>
    <n v="14.561400000000001"/>
  </r>
  <r>
    <n v="691"/>
    <x v="320"/>
    <x v="2"/>
    <x v="261"/>
    <d v="2011-06-23T00:00:00"/>
    <s v="Second Class"/>
    <s v="NP-18325"/>
    <s v="Naresj Patel"/>
    <x v="0"/>
    <s v="United States"/>
    <s v="Waynesboro"/>
    <x v="17"/>
    <n v="22980"/>
    <x v="0"/>
    <x v="11"/>
    <x v="2"/>
    <x v="7"/>
    <s v="Konftel 250 Conference phone - Charcoal black"/>
    <x v="650"/>
    <n v="1"/>
    <n v="0"/>
    <n v="74.053200000000004"/>
  </r>
  <r>
    <n v="692"/>
    <x v="320"/>
    <x v="2"/>
    <x v="261"/>
    <d v="2011-06-23T00:00:00"/>
    <s v="Second Class"/>
    <s v="NP-18325"/>
    <s v="Naresj Patel"/>
    <x v="0"/>
    <s v="United States"/>
    <s v="Waynesboro"/>
    <x v="17"/>
    <n v="22980"/>
    <x v="0"/>
    <x v="576"/>
    <x v="1"/>
    <x v="4"/>
    <s v="Recycled Eldon Regeneration Jumbo File"/>
    <x v="651"/>
    <n v="3"/>
    <n v="0"/>
    <n v="10.315200000000001"/>
  </r>
  <r>
    <n v="693"/>
    <x v="321"/>
    <x v="1"/>
    <x v="262"/>
    <d v="2012-04-02T00:00:00"/>
    <s v="Standard Class"/>
    <s v="AB-10165"/>
    <s v="Alan Barnes"/>
    <x v="0"/>
    <s v="United States"/>
    <s v="Los Angeles"/>
    <x v="1"/>
    <n v="90036"/>
    <x v="1"/>
    <x v="577"/>
    <x v="2"/>
    <x v="11"/>
    <s v="Imation Bio 8GB USB Flash Drive Imation Corp"/>
    <x v="652"/>
    <n v="1"/>
    <n v="0"/>
    <n v="24.936"/>
  </r>
  <r>
    <n v="694"/>
    <x v="321"/>
    <x v="1"/>
    <x v="262"/>
    <d v="2012-04-02T00:00:00"/>
    <s v="Standard Class"/>
    <s v="AB-10165"/>
    <s v="Alan Barnes"/>
    <x v="0"/>
    <s v="United States"/>
    <s v="Los Angeles"/>
    <x v="1"/>
    <n v="90036"/>
    <x v="1"/>
    <x v="578"/>
    <x v="1"/>
    <x v="10"/>
    <s v="Xerox 1977"/>
    <x v="653"/>
    <n v="5"/>
    <n v="0"/>
    <n v="16.032"/>
  </r>
  <r>
    <n v="695"/>
    <x v="322"/>
    <x v="1"/>
    <x v="263"/>
    <d v="2012-05-17T00:00:00"/>
    <s v="First Class"/>
    <s v="JO-15550"/>
    <s v="Jesus Ocampo"/>
    <x v="2"/>
    <s v="United States"/>
    <s v="Chester"/>
    <x v="9"/>
    <n v="19013"/>
    <x v="3"/>
    <x v="290"/>
    <x v="1"/>
    <x v="6"/>
    <s v="Boston School Pro Electric Pencil Sharpener, 1670"/>
    <x v="654"/>
    <n v="8"/>
    <n v="0.2"/>
    <n v="17.348800000000001"/>
  </r>
  <r>
    <n v="696"/>
    <x v="322"/>
    <x v="1"/>
    <x v="263"/>
    <d v="2012-05-17T00:00:00"/>
    <s v="First Class"/>
    <s v="JO-15550"/>
    <s v="Jesus Ocampo"/>
    <x v="2"/>
    <s v="United States"/>
    <s v="Chester"/>
    <x v="9"/>
    <n v="19013"/>
    <x v="3"/>
    <x v="579"/>
    <x v="1"/>
    <x v="2"/>
    <s v="Avery 490"/>
    <x v="655"/>
    <n v="4"/>
    <n v="0.2"/>
    <n v="17.760000000000002"/>
  </r>
  <r>
    <n v="697"/>
    <x v="322"/>
    <x v="1"/>
    <x v="263"/>
    <d v="2012-05-17T00:00:00"/>
    <s v="First Class"/>
    <s v="JO-15550"/>
    <s v="Jesus Ocampo"/>
    <x v="2"/>
    <s v="United States"/>
    <s v="Chester"/>
    <x v="9"/>
    <n v="19013"/>
    <x v="3"/>
    <x v="81"/>
    <x v="1"/>
    <x v="12"/>
    <s v="Jet-Pak Recycled Peel 'N' Seal Padded Mailers"/>
    <x v="83"/>
    <n v="7"/>
    <n v="0.2"/>
    <n v="62.807499999999997"/>
  </r>
  <r>
    <n v="698"/>
    <x v="322"/>
    <x v="1"/>
    <x v="263"/>
    <d v="2012-05-17T00:00:00"/>
    <s v="First Class"/>
    <s v="JO-15550"/>
    <s v="Jesus Ocampo"/>
    <x v="2"/>
    <s v="United States"/>
    <s v="Chester"/>
    <x v="9"/>
    <n v="19013"/>
    <x v="3"/>
    <x v="580"/>
    <x v="1"/>
    <x v="2"/>
    <s v="Avery 4027 File Folder Labels for Dot Matrix Printers, 5000 Labels per Box, White"/>
    <x v="656"/>
    <n v="4"/>
    <n v="0.2"/>
    <n v="31.751200000000001"/>
  </r>
  <r>
    <n v="699"/>
    <x v="322"/>
    <x v="1"/>
    <x v="263"/>
    <d v="2012-05-17T00:00:00"/>
    <s v="First Class"/>
    <s v="JO-15550"/>
    <s v="Jesus Ocampo"/>
    <x v="2"/>
    <s v="United States"/>
    <s v="Chester"/>
    <x v="9"/>
    <n v="19013"/>
    <x v="3"/>
    <x v="581"/>
    <x v="1"/>
    <x v="6"/>
    <s v="Binney &amp; Smith Crayola Metallic Crayons, 16-Color Pack"/>
    <x v="657"/>
    <n v="1"/>
    <n v="0.2"/>
    <n v="0.80879999999999996"/>
  </r>
  <r>
    <n v="700"/>
    <x v="322"/>
    <x v="1"/>
    <x v="263"/>
    <d v="2012-05-17T00:00:00"/>
    <s v="First Class"/>
    <s v="JO-15550"/>
    <s v="Jesus Ocampo"/>
    <x v="2"/>
    <s v="United States"/>
    <s v="Chester"/>
    <x v="9"/>
    <n v="19013"/>
    <x v="3"/>
    <x v="582"/>
    <x v="1"/>
    <x v="8"/>
    <s v="GBC Linen Binding Covers"/>
    <x v="658"/>
    <n v="2"/>
    <n v="0.7"/>
    <n v="-13.6312"/>
  </r>
  <r>
    <n v="701"/>
    <x v="322"/>
    <x v="1"/>
    <x v="263"/>
    <d v="2012-05-17T00:00:00"/>
    <s v="First Class"/>
    <s v="JO-15550"/>
    <s v="Jesus Ocampo"/>
    <x v="2"/>
    <s v="United States"/>
    <s v="Chester"/>
    <x v="9"/>
    <n v="19013"/>
    <x v="3"/>
    <x v="304"/>
    <x v="1"/>
    <x v="8"/>
    <s v="Wilson Jones Custom Binder Spines &amp; Labels"/>
    <x v="319"/>
    <n v="3"/>
    <n v="0.7"/>
    <n v="-3.4272"/>
  </r>
  <r>
    <n v="702"/>
    <x v="323"/>
    <x v="3"/>
    <x v="264"/>
    <d v="2014-09-09T00:00:00"/>
    <s v="Standard Class"/>
    <s v="Dl-13600"/>
    <s v="Dorris liebe"/>
    <x v="1"/>
    <s v="United States"/>
    <s v="Cleveland"/>
    <x v="24"/>
    <n v="44105"/>
    <x v="3"/>
    <x v="191"/>
    <x v="0"/>
    <x v="5"/>
    <s v="Eldon 200 Class Desk Accessories, Burgundy"/>
    <x v="659"/>
    <n v="3"/>
    <n v="0.2"/>
    <n v="4.1448"/>
  </r>
  <r>
    <n v="703"/>
    <x v="324"/>
    <x v="0"/>
    <x v="254"/>
    <d v="2013-11-09T00:00:00"/>
    <s v="Second Class"/>
    <s v="AS-10285"/>
    <s v="Alejandro Savely"/>
    <x v="1"/>
    <s v="United States"/>
    <s v="Seattle"/>
    <x v="4"/>
    <n v="98103"/>
    <x v="1"/>
    <x v="583"/>
    <x v="0"/>
    <x v="5"/>
    <s v="Tenex &quot;The Solids&quot; Textured Chair Mats"/>
    <x v="660"/>
    <n v="3"/>
    <n v="0"/>
    <n v="35.679600000000001"/>
  </r>
  <r>
    <n v="704"/>
    <x v="325"/>
    <x v="1"/>
    <x v="265"/>
    <d v="2012-04-14T00:00:00"/>
    <s v="Standard Class"/>
    <s v="JK-15370"/>
    <s v="Jay Kimmel"/>
    <x v="0"/>
    <s v="United States"/>
    <s v="Long Beach"/>
    <x v="1"/>
    <n v="90805"/>
    <x v="1"/>
    <x v="584"/>
    <x v="0"/>
    <x v="3"/>
    <s v="Laminate Occasional Tables"/>
    <x v="661"/>
    <n v="3"/>
    <n v="0.2"/>
    <n v="-13.871700000000001"/>
  </r>
  <r>
    <n v="705"/>
    <x v="326"/>
    <x v="2"/>
    <x v="171"/>
    <d v="2011-09-17T00:00:00"/>
    <s v="Standard Class"/>
    <s v="BN-11470"/>
    <s v="Brad Norvell"/>
    <x v="1"/>
    <s v="United States"/>
    <s v="Cary"/>
    <x v="3"/>
    <n v="27511"/>
    <x v="0"/>
    <x v="585"/>
    <x v="1"/>
    <x v="10"/>
    <s v="Xerox 220"/>
    <x v="559"/>
    <n v="2"/>
    <n v="0.2"/>
    <n v="3.6288"/>
  </r>
  <r>
    <n v="706"/>
    <x v="326"/>
    <x v="2"/>
    <x v="171"/>
    <d v="2011-09-17T00:00:00"/>
    <s v="Standard Class"/>
    <s v="BN-11470"/>
    <s v="Brad Norvell"/>
    <x v="1"/>
    <s v="United States"/>
    <s v="Cary"/>
    <x v="3"/>
    <n v="27511"/>
    <x v="0"/>
    <x v="586"/>
    <x v="1"/>
    <x v="9"/>
    <s v="Fellowes 8 Outlet Superior Workstation Surge Protector"/>
    <x v="662"/>
    <n v="5"/>
    <n v="0.2"/>
    <n v="18.769500000000001"/>
  </r>
  <r>
    <n v="707"/>
    <x v="326"/>
    <x v="2"/>
    <x v="171"/>
    <d v="2011-09-17T00:00:00"/>
    <s v="Standard Class"/>
    <s v="BN-11470"/>
    <s v="Brad Norvell"/>
    <x v="1"/>
    <s v="United States"/>
    <s v="Cary"/>
    <x v="3"/>
    <n v="27511"/>
    <x v="0"/>
    <x v="452"/>
    <x v="2"/>
    <x v="11"/>
    <s v="SanDisk Cruzer 32 GB USB Flash Drive"/>
    <x v="663"/>
    <n v="1"/>
    <n v="0.2"/>
    <n v="2.2824"/>
  </r>
  <r>
    <n v="708"/>
    <x v="327"/>
    <x v="2"/>
    <x v="266"/>
    <d v="2011-12-04T00:00:00"/>
    <s v="First Class"/>
    <s v="DP-13165"/>
    <s v="David Philippe"/>
    <x v="0"/>
    <s v="United States"/>
    <s v="New York City"/>
    <x v="15"/>
    <n v="10035"/>
    <x v="3"/>
    <x v="246"/>
    <x v="2"/>
    <x v="11"/>
    <s v="Logitech 910-002974 M325 Wireless Mouse for Web Scrolling"/>
    <x v="664"/>
    <n v="4"/>
    <n v="0"/>
    <n v="52.782400000000003"/>
  </r>
  <r>
    <n v="709"/>
    <x v="327"/>
    <x v="2"/>
    <x v="266"/>
    <d v="2011-12-04T00:00:00"/>
    <s v="First Class"/>
    <s v="DP-13165"/>
    <s v="David Philippe"/>
    <x v="0"/>
    <s v="United States"/>
    <s v="New York City"/>
    <x v="15"/>
    <n v="10035"/>
    <x v="3"/>
    <x v="587"/>
    <x v="0"/>
    <x v="0"/>
    <s v="O'Sullivan Living Dimensions 5-Shelf Bookcases"/>
    <x v="665"/>
    <n v="5"/>
    <n v="0.2"/>
    <n v="-110.49"/>
  </r>
  <r>
    <n v="710"/>
    <x v="327"/>
    <x v="2"/>
    <x v="266"/>
    <d v="2011-12-04T00:00:00"/>
    <s v="First Class"/>
    <s v="DP-13165"/>
    <s v="David Philippe"/>
    <x v="0"/>
    <s v="United States"/>
    <s v="New York City"/>
    <x v="15"/>
    <n v="10035"/>
    <x v="3"/>
    <x v="347"/>
    <x v="1"/>
    <x v="8"/>
    <s v="Angle-D Binders with Locking Rings, Label Holders"/>
    <x v="666"/>
    <n v="8"/>
    <n v="0.2"/>
    <n v="15.768000000000001"/>
  </r>
  <r>
    <n v="711"/>
    <x v="328"/>
    <x v="2"/>
    <x v="267"/>
    <d v="2011-04-07T00:00:00"/>
    <s v="First Class"/>
    <s v="TH-21550"/>
    <s v="Tracy Hopkins"/>
    <x v="2"/>
    <s v="United States"/>
    <s v="New York City"/>
    <x v="15"/>
    <n v="10035"/>
    <x v="3"/>
    <x v="417"/>
    <x v="1"/>
    <x v="10"/>
    <s v="Eaton Premium Continuous-Feed Paper, 25% Cotton, Letter Size, White, 1000 Shts/Box"/>
    <x v="444"/>
    <n v="1"/>
    <n v="0"/>
    <n v="26.630400000000002"/>
  </r>
  <r>
    <n v="712"/>
    <x v="329"/>
    <x v="3"/>
    <x v="213"/>
    <d v="2014-09-08T00:00:00"/>
    <s v="Standard Class"/>
    <s v="AP-10915"/>
    <s v="Arthur Prichep"/>
    <x v="0"/>
    <s v="United States"/>
    <s v="Palm Coast"/>
    <x v="2"/>
    <n v="32137"/>
    <x v="0"/>
    <x v="588"/>
    <x v="1"/>
    <x v="12"/>
    <s v="#10- 4 1/8&quot; x 9 1/2&quot; Security-Tint Envelopes"/>
    <x v="667"/>
    <n v="4"/>
    <n v="0.2"/>
    <n v="8.8623999999999992"/>
  </r>
  <r>
    <n v="713"/>
    <x v="330"/>
    <x v="3"/>
    <x v="240"/>
    <d v="2014-05-25T00:00:00"/>
    <s v="Standard Class"/>
    <s v="RS-19765"/>
    <s v="Roland Schwarz"/>
    <x v="1"/>
    <s v="United States"/>
    <s v="Mount Vernon"/>
    <x v="15"/>
    <n v="10550"/>
    <x v="3"/>
    <x v="589"/>
    <x v="1"/>
    <x v="9"/>
    <s v="Bionaire Personal Warm Mist Humidifier/Vaporizer"/>
    <x v="668"/>
    <n v="6"/>
    <n v="0"/>
    <n v="109.7226"/>
  </r>
  <r>
    <n v="714"/>
    <x v="330"/>
    <x v="3"/>
    <x v="240"/>
    <d v="2014-05-25T00:00:00"/>
    <s v="Standard Class"/>
    <s v="RS-19765"/>
    <s v="Roland Schwarz"/>
    <x v="1"/>
    <s v="United States"/>
    <s v="Mount Vernon"/>
    <x v="15"/>
    <n v="10550"/>
    <x v="3"/>
    <x v="348"/>
    <x v="2"/>
    <x v="7"/>
    <s v="Nortel Meridian M3904 Professional Digital phone"/>
    <x v="669"/>
    <n v="2"/>
    <n v="0"/>
    <n v="89.3142"/>
  </r>
  <r>
    <n v="715"/>
    <x v="330"/>
    <x v="3"/>
    <x v="240"/>
    <d v="2014-05-25T00:00:00"/>
    <s v="Standard Class"/>
    <s v="RS-19765"/>
    <s v="Roland Schwarz"/>
    <x v="1"/>
    <s v="United States"/>
    <s v="Mount Vernon"/>
    <x v="15"/>
    <n v="10550"/>
    <x v="3"/>
    <x v="590"/>
    <x v="2"/>
    <x v="11"/>
    <s v="Logitech Wireless Performance Mouse MX for PC and Mac"/>
    <x v="670"/>
    <n v="3"/>
    <n v="0"/>
    <n v="113.98860000000001"/>
  </r>
  <r>
    <n v="716"/>
    <x v="331"/>
    <x v="2"/>
    <x v="268"/>
    <d v="2011-07-06T00:00:00"/>
    <s v="Second Class"/>
    <s v="Dl-13600"/>
    <s v="Dorris liebe"/>
    <x v="1"/>
    <s v="United States"/>
    <s v="Seattle"/>
    <x v="4"/>
    <n v="98105"/>
    <x v="1"/>
    <x v="591"/>
    <x v="1"/>
    <x v="8"/>
    <s v="Cardinal Holdit Business Card Pockets"/>
    <x v="544"/>
    <n v="5"/>
    <n v="0.2"/>
    <n v="6.9720000000000004"/>
  </r>
  <r>
    <n v="717"/>
    <x v="332"/>
    <x v="2"/>
    <x v="269"/>
    <d v="2011-01-15T00:00:00"/>
    <s v="First Class"/>
    <s v="SV-20365"/>
    <s v="Seth Vernon"/>
    <x v="0"/>
    <s v="United States"/>
    <s v="Dover"/>
    <x v="13"/>
    <n v="19901"/>
    <x v="3"/>
    <x v="527"/>
    <x v="0"/>
    <x v="5"/>
    <s v="DAX Value U-Channel Document Frames, Easel Back"/>
    <x v="583"/>
    <n v="2"/>
    <n v="0"/>
    <n v="3.0813999999999999"/>
  </r>
  <r>
    <n v="718"/>
    <x v="333"/>
    <x v="3"/>
    <x v="241"/>
    <d v="2014-09-30T00:00:00"/>
    <s v="Standard Class"/>
    <s v="KC-16540"/>
    <s v="Kelly Collister"/>
    <x v="0"/>
    <s v="United States"/>
    <s v="Newark"/>
    <x v="24"/>
    <n v="43055"/>
    <x v="3"/>
    <x v="592"/>
    <x v="0"/>
    <x v="5"/>
    <s v="Howard Miller 13&quot; Diameter Pewter Finish Round Wall Clock"/>
    <x v="671"/>
    <n v="3"/>
    <n v="0.2"/>
    <n v="24.4758"/>
  </r>
  <r>
    <n v="719"/>
    <x v="334"/>
    <x v="2"/>
    <x v="270"/>
    <d v="2011-06-07T00:00:00"/>
    <s v="Standard Class"/>
    <s v="CK-12325"/>
    <s v="Christine Kargatis"/>
    <x v="2"/>
    <s v="United States"/>
    <s v="Orem"/>
    <x v="7"/>
    <n v="84057"/>
    <x v="1"/>
    <x v="444"/>
    <x v="1"/>
    <x v="8"/>
    <s v="GBC Standard Therm-A-Bind Covers"/>
    <x v="672"/>
    <n v="3"/>
    <n v="0.2"/>
    <n v="19.4376"/>
  </r>
  <r>
    <n v="720"/>
    <x v="334"/>
    <x v="2"/>
    <x v="270"/>
    <d v="2011-06-07T00:00:00"/>
    <s v="Standard Class"/>
    <s v="CK-12325"/>
    <s v="Christine Kargatis"/>
    <x v="2"/>
    <s v="United States"/>
    <s v="Orem"/>
    <x v="7"/>
    <n v="84057"/>
    <x v="1"/>
    <x v="390"/>
    <x v="0"/>
    <x v="5"/>
    <s v="Aluminum Document Frame"/>
    <x v="673"/>
    <n v="6"/>
    <n v="0"/>
    <n v="21.995999999999999"/>
  </r>
  <r>
    <n v="721"/>
    <x v="335"/>
    <x v="0"/>
    <x v="271"/>
    <d v="2013-02-18T00:00:00"/>
    <s v="Standard Class"/>
    <s v="RD-19810"/>
    <s v="Ross DeVincentis"/>
    <x v="2"/>
    <s v="United States"/>
    <s v="Los Angeles"/>
    <x v="1"/>
    <n v="90045"/>
    <x v="1"/>
    <x v="593"/>
    <x v="1"/>
    <x v="10"/>
    <s v="Tops Green Bar Computer Printout Paper"/>
    <x v="674"/>
    <n v="3"/>
    <n v="0"/>
    <n v="73.41"/>
  </r>
  <r>
    <n v="722"/>
    <x v="336"/>
    <x v="0"/>
    <x v="272"/>
    <d v="2013-12-20T00:00:00"/>
    <s v="Standard Class"/>
    <s v="MP-17965"/>
    <s v="Michael Paige"/>
    <x v="1"/>
    <s v="United States"/>
    <s v="Detroit"/>
    <x v="12"/>
    <n v="48205"/>
    <x v="2"/>
    <x v="594"/>
    <x v="0"/>
    <x v="3"/>
    <s v="Chromcraft Bull-Nose Wood Oval Conference Tables &amp; Bases"/>
    <x v="675"/>
    <n v="3"/>
    <n v="0"/>
    <n v="231.41159999999999"/>
  </r>
  <r>
    <n v="723"/>
    <x v="336"/>
    <x v="0"/>
    <x v="272"/>
    <d v="2013-12-20T00:00:00"/>
    <s v="Standard Class"/>
    <s v="MP-17965"/>
    <s v="Michael Paige"/>
    <x v="1"/>
    <s v="United States"/>
    <s v="Detroit"/>
    <x v="12"/>
    <n v="48205"/>
    <x v="2"/>
    <x v="595"/>
    <x v="1"/>
    <x v="4"/>
    <s v="Recycled Data-Pak for Archival Bound Computer Printouts, 12-1/2 x 12-1/2 x 16"/>
    <x v="676"/>
    <n v="3"/>
    <n v="0"/>
    <n v="80.019900000000007"/>
  </r>
  <r>
    <n v="724"/>
    <x v="337"/>
    <x v="2"/>
    <x v="273"/>
    <d v="2011-10-13T00:00:00"/>
    <s v="Standard Class"/>
    <s v="MR-17545"/>
    <s v="Mathew Reese"/>
    <x v="2"/>
    <s v="United States"/>
    <s v="Philadelphia"/>
    <x v="9"/>
    <n v="19140"/>
    <x v="3"/>
    <x v="596"/>
    <x v="0"/>
    <x v="5"/>
    <s v="Seth Thomas 16&quot; Steel Case Clock"/>
    <x v="677"/>
    <n v="5"/>
    <n v="0.2"/>
    <n v="21.111999999999998"/>
  </r>
  <r>
    <n v="725"/>
    <x v="338"/>
    <x v="0"/>
    <x v="274"/>
    <d v="2013-07-13T00:00:00"/>
    <s v="Standard Class"/>
    <s v="SC-20695"/>
    <s v="Steve Chapman"/>
    <x v="1"/>
    <s v="United States"/>
    <s v="Hialeah"/>
    <x v="2"/>
    <n v="33012"/>
    <x v="0"/>
    <x v="597"/>
    <x v="1"/>
    <x v="14"/>
    <s v="Acme Softgrip Scissors"/>
    <x v="678"/>
    <n v="7"/>
    <n v="0.2"/>
    <n v="5.1281999999999996"/>
  </r>
  <r>
    <n v="726"/>
    <x v="339"/>
    <x v="3"/>
    <x v="118"/>
    <d v="2014-09-21T00:00:00"/>
    <s v="Standard Class"/>
    <s v="JF-15355"/>
    <s v="Jay Fein"/>
    <x v="0"/>
    <s v="United States"/>
    <s v="Austin"/>
    <x v="5"/>
    <n v="78745"/>
    <x v="2"/>
    <x v="598"/>
    <x v="1"/>
    <x v="12"/>
    <s v="Manila Recycled Extra-Heavyweight Clasp Envelopes, 6&quot; x 9&quot;"/>
    <x v="679"/>
    <n v="2"/>
    <n v="0.2"/>
    <n v="6.3684000000000003"/>
  </r>
  <r>
    <n v="727"/>
    <x v="339"/>
    <x v="3"/>
    <x v="118"/>
    <d v="2014-09-21T00:00:00"/>
    <s v="Standard Class"/>
    <s v="JF-15355"/>
    <s v="Jay Fein"/>
    <x v="0"/>
    <s v="United States"/>
    <s v="Austin"/>
    <x v="5"/>
    <n v="78745"/>
    <x v="2"/>
    <x v="599"/>
    <x v="2"/>
    <x v="7"/>
    <s v="ClearSounds CSC500 Amplified Spirit Phone Corded phone"/>
    <x v="680"/>
    <n v="1"/>
    <n v="0.2"/>
    <n v="5.5991999999999997"/>
  </r>
  <r>
    <n v="728"/>
    <x v="340"/>
    <x v="0"/>
    <x v="275"/>
    <d v="2013-12-07T00:00:00"/>
    <s v="First Class"/>
    <s v="EG-13900"/>
    <s v="Emily Grady"/>
    <x v="0"/>
    <s v="United States"/>
    <s v="Oceanside"/>
    <x v="15"/>
    <n v="11572"/>
    <x v="3"/>
    <x v="600"/>
    <x v="1"/>
    <x v="10"/>
    <s v="Xerox 1964"/>
    <x v="681"/>
    <n v="8"/>
    <n v="0"/>
    <n v="84.051199999999994"/>
  </r>
  <r>
    <n v="729"/>
    <x v="340"/>
    <x v="0"/>
    <x v="275"/>
    <d v="2013-12-07T00:00:00"/>
    <s v="First Class"/>
    <s v="EG-13900"/>
    <s v="Emily Grady"/>
    <x v="0"/>
    <s v="United States"/>
    <s v="Oceanside"/>
    <x v="15"/>
    <n v="11572"/>
    <x v="3"/>
    <x v="601"/>
    <x v="0"/>
    <x v="3"/>
    <s v="Bevis Traditional Conference Table Top, Plinth Base"/>
    <x v="682"/>
    <n v="2"/>
    <n v="0.4"/>
    <n v="-153.34559999999999"/>
  </r>
  <r>
    <n v="730"/>
    <x v="340"/>
    <x v="0"/>
    <x v="275"/>
    <d v="2013-12-07T00:00:00"/>
    <s v="First Class"/>
    <s v="EG-13900"/>
    <s v="Emily Grady"/>
    <x v="0"/>
    <s v="United States"/>
    <s v="Oceanside"/>
    <x v="15"/>
    <n v="11572"/>
    <x v="3"/>
    <x v="602"/>
    <x v="1"/>
    <x v="4"/>
    <s v="Personal Folder Holder, Ebony"/>
    <x v="683"/>
    <n v="3"/>
    <n v="0"/>
    <n v="10.089"/>
  </r>
  <r>
    <n v="731"/>
    <x v="340"/>
    <x v="0"/>
    <x v="275"/>
    <d v="2013-12-07T00:00:00"/>
    <s v="First Class"/>
    <s v="EG-13900"/>
    <s v="Emily Grady"/>
    <x v="0"/>
    <s v="United States"/>
    <s v="Oceanside"/>
    <x v="15"/>
    <n v="11572"/>
    <x v="3"/>
    <x v="228"/>
    <x v="0"/>
    <x v="1"/>
    <s v="Global Leather Highback Executive Chair with Pneumatic Height Adjustment, Black"/>
    <x v="684"/>
    <n v="3"/>
    <n v="0.1"/>
    <n v="102.49979999999999"/>
  </r>
  <r>
    <n v="732"/>
    <x v="340"/>
    <x v="0"/>
    <x v="275"/>
    <d v="2013-12-07T00:00:00"/>
    <s v="First Class"/>
    <s v="EG-13900"/>
    <s v="Emily Grady"/>
    <x v="0"/>
    <s v="United States"/>
    <s v="Oceanside"/>
    <x v="15"/>
    <n v="11572"/>
    <x v="3"/>
    <x v="395"/>
    <x v="1"/>
    <x v="2"/>
    <s v="Avery 520"/>
    <x v="685"/>
    <n v="2"/>
    <n v="0"/>
    <n v="3.024"/>
  </r>
  <r>
    <n v="733"/>
    <x v="341"/>
    <x v="3"/>
    <x v="276"/>
    <d v="2014-01-26T00:00:00"/>
    <s v="Standard Class"/>
    <s v="DS-13030"/>
    <s v="Darrin Sayre"/>
    <x v="2"/>
    <s v="United States"/>
    <s v="Seattle"/>
    <x v="4"/>
    <n v="98115"/>
    <x v="1"/>
    <x v="459"/>
    <x v="1"/>
    <x v="4"/>
    <s v="Carina Double Wide Media Storage Towers in Natural &amp; Black"/>
    <x v="420"/>
    <n v="3"/>
    <n v="0"/>
    <n v="9.7175999999999991"/>
  </r>
  <r>
    <n v="734"/>
    <x v="341"/>
    <x v="3"/>
    <x v="276"/>
    <d v="2014-01-26T00:00:00"/>
    <s v="Standard Class"/>
    <s v="DS-13030"/>
    <s v="Darrin Sayre"/>
    <x v="2"/>
    <s v="United States"/>
    <s v="Seattle"/>
    <x v="4"/>
    <n v="98115"/>
    <x v="1"/>
    <x v="603"/>
    <x v="2"/>
    <x v="11"/>
    <s v="Logitech Illuminated - Keyboard"/>
    <x v="686"/>
    <n v="3"/>
    <n v="0"/>
    <n v="86.385599999999997"/>
  </r>
  <r>
    <n v="735"/>
    <x v="341"/>
    <x v="3"/>
    <x v="276"/>
    <d v="2014-01-26T00:00:00"/>
    <s v="Standard Class"/>
    <s v="DS-13030"/>
    <s v="Darrin Sayre"/>
    <x v="2"/>
    <s v="United States"/>
    <s v="Seattle"/>
    <x v="4"/>
    <n v="98115"/>
    <x v="1"/>
    <x v="350"/>
    <x v="1"/>
    <x v="8"/>
    <s v="Wilson Jones Century Plastic Molded Ring Binders"/>
    <x v="687"/>
    <n v="6"/>
    <n v="0.2"/>
    <n v="33.647399999999998"/>
  </r>
  <r>
    <n v="736"/>
    <x v="341"/>
    <x v="3"/>
    <x v="276"/>
    <d v="2014-01-26T00:00:00"/>
    <s v="Standard Class"/>
    <s v="DS-13030"/>
    <s v="Darrin Sayre"/>
    <x v="2"/>
    <s v="United States"/>
    <s v="Seattle"/>
    <x v="4"/>
    <n v="98115"/>
    <x v="1"/>
    <x v="44"/>
    <x v="1"/>
    <x v="8"/>
    <s v="Wilson Jones Leather-Like Binders with DublLock Round Rings"/>
    <x v="688"/>
    <n v="4"/>
    <n v="0.2"/>
    <n v="9.4283999999999999"/>
  </r>
  <r>
    <n v="737"/>
    <x v="341"/>
    <x v="3"/>
    <x v="276"/>
    <d v="2014-01-26T00:00:00"/>
    <s v="Standard Class"/>
    <s v="DS-13030"/>
    <s v="Darrin Sayre"/>
    <x v="2"/>
    <s v="United States"/>
    <s v="Seattle"/>
    <x v="4"/>
    <n v="98115"/>
    <x v="1"/>
    <x v="604"/>
    <x v="0"/>
    <x v="0"/>
    <s v="O'Sullivan Cherrywood Estates Traditional Bookcase"/>
    <x v="689"/>
    <n v="1"/>
    <n v="0"/>
    <n v="18.695599999999999"/>
  </r>
  <r>
    <n v="738"/>
    <x v="341"/>
    <x v="3"/>
    <x v="276"/>
    <d v="2014-01-26T00:00:00"/>
    <s v="Standard Class"/>
    <s v="DS-13030"/>
    <s v="Darrin Sayre"/>
    <x v="2"/>
    <s v="United States"/>
    <s v="Seattle"/>
    <x v="4"/>
    <n v="98115"/>
    <x v="1"/>
    <x v="605"/>
    <x v="1"/>
    <x v="8"/>
    <s v="Acco Translucent Poly Ring Binders"/>
    <x v="690"/>
    <n v="5"/>
    <n v="0.2"/>
    <n v="6.5519999999999996"/>
  </r>
  <r>
    <n v="739"/>
    <x v="342"/>
    <x v="2"/>
    <x v="78"/>
    <d v="2011-09-12T00:00:00"/>
    <s v="Standard Class"/>
    <s v="GZ-14470"/>
    <s v="Gary Zandusky"/>
    <x v="0"/>
    <s v="United States"/>
    <s v="San Francisco"/>
    <x v="1"/>
    <n v="94110"/>
    <x v="1"/>
    <x v="606"/>
    <x v="2"/>
    <x v="11"/>
    <s v="Logitech Wireless Touch Keyboard K400"/>
    <x v="691"/>
    <n v="2"/>
    <n v="0"/>
    <n v="8.4966000000000008"/>
  </r>
  <r>
    <n v="740"/>
    <x v="343"/>
    <x v="2"/>
    <x v="277"/>
    <d v="2011-01-09T00:00:00"/>
    <s v="Standard Class"/>
    <s v="PO-19195"/>
    <s v="Phillina Ober"/>
    <x v="2"/>
    <s v="United States"/>
    <s v="Naperville"/>
    <x v="10"/>
    <n v="60540"/>
    <x v="2"/>
    <x v="607"/>
    <x v="1"/>
    <x v="2"/>
    <s v="Avery 508"/>
    <x v="692"/>
    <n v="3"/>
    <n v="0.2"/>
    <n v="4.2717000000000001"/>
  </r>
  <r>
    <n v="741"/>
    <x v="343"/>
    <x v="2"/>
    <x v="277"/>
    <d v="2011-01-09T00:00:00"/>
    <s v="Standard Class"/>
    <s v="PO-19195"/>
    <s v="Phillina Ober"/>
    <x v="2"/>
    <s v="United States"/>
    <s v="Naperville"/>
    <x v="10"/>
    <n v="60540"/>
    <x v="2"/>
    <x v="418"/>
    <x v="1"/>
    <x v="4"/>
    <s v="SAFCO Boltless Steel Shelving"/>
    <x v="693"/>
    <n v="3"/>
    <n v="0.2"/>
    <n v="-64.774799999999999"/>
  </r>
  <r>
    <n v="742"/>
    <x v="343"/>
    <x v="2"/>
    <x v="277"/>
    <d v="2011-01-09T00:00:00"/>
    <s v="Standard Class"/>
    <s v="PO-19195"/>
    <s v="Phillina Ober"/>
    <x v="2"/>
    <s v="United States"/>
    <s v="Naperville"/>
    <x v="10"/>
    <n v="60540"/>
    <x v="2"/>
    <x v="608"/>
    <x v="1"/>
    <x v="8"/>
    <s v="GBC Standard Plastic Binding Systems Combs"/>
    <x v="694"/>
    <n v="2"/>
    <n v="0.8"/>
    <n v="-5.4870000000000001"/>
  </r>
  <r>
    <n v="743"/>
    <x v="344"/>
    <x v="0"/>
    <x v="278"/>
    <d v="2013-09-02T00:00:00"/>
    <s v="Standard Class"/>
    <s v="SS-20875"/>
    <s v="Sung Shariari"/>
    <x v="0"/>
    <s v="United States"/>
    <s v="Dallas"/>
    <x v="5"/>
    <n v="75220"/>
    <x v="2"/>
    <x v="505"/>
    <x v="1"/>
    <x v="14"/>
    <s v="Martin-Yale Premier Letter Opener"/>
    <x v="548"/>
    <n v="5"/>
    <n v="0.2"/>
    <n v="-10.948"/>
  </r>
  <r>
    <n v="744"/>
    <x v="344"/>
    <x v="0"/>
    <x v="278"/>
    <d v="2013-09-02T00:00:00"/>
    <s v="Standard Class"/>
    <s v="SS-20875"/>
    <s v="Sung Shariari"/>
    <x v="0"/>
    <s v="United States"/>
    <s v="Dallas"/>
    <x v="5"/>
    <n v="75220"/>
    <x v="2"/>
    <x v="249"/>
    <x v="1"/>
    <x v="10"/>
    <s v="Ampad Gold Fibre Wirebound Steno Books, 6&quot; x 9&quot;, Gregg Ruled"/>
    <x v="695"/>
    <n v="1"/>
    <n v="0.2"/>
    <n v="1.1466000000000001"/>
  </r>
  <r>
    <n v="745"/>
    <x v="344"/>
    <x v="0"/>
    <x v="278"/>
    <d v="2013-09-02T00:00:00"/>
    <s v="Standard Class"/>
    <s v="SS-20875"/>
    <s v="Sung Shariari"/>
    <x v="0"/>
    <s v="United States"/>
    <s v="Dallas"/>
    <x v="5"/>
    <n v="75220"/>
    <x v="2"/>
    <x v="609"/>
    <x v="1"/>
    <x v="10"/>
    <s v="Xerox 196"/>
    <x v="696"/>
    <n v="1"/>
    <n v="0.2"/>
    <n v="1.6761999999999999"/>
  </r>
  <r>
    <n v="746"/>
    <x v="344"/>
    <x v="0"/>
    <x v="278"/>
    <d v="2013-09-02T00:00:00"/>
    <s v="Standard Class"/>
    <s v="SS-20875"/>
    <s v="Sung Shariari"/>
    <x v="0"/>
    <s v="United States"/>
    <s v="Dallas"/>
    <x v="5"/>
    <n v="75220"/>
    <x v="2"/>
    <x v="610"/>
    <x v="1"/>
    <x v="14"/>
    <s v="Fiskars 8&quot; Scissors, 2/Pack"/>
    <x v="697"/>
    <n v="4"/>
    <n v="0.2"/>
    <n v="6.2064000000000004"/>
  </r>
  <r>
    <n v="747"/>
    <x v="345"/>
    <x v="2"/>
    <x v="279"/>
    <d v="2011-05-27T00:00:00"/>
    <s v="Same Day"/>
    <s v="MH-17785"/>
    <s v="Maya Herman"/>
    <x v="1"/>
    <s v="United States"/>
    <s v="San Diego"/>
    <x v="1"/>
    <n v="92105"/>
    <x v="1"/>
    <x v="223"/>
    <x v="0"/>
    <x v="3"/>
    <s v="KI Conference Tables"/>
    <x v="698"/>
    <n v="10"/>
    <n v="0.2"/>
    <n v="-28.356000000000002"/>
  </r>
  <r>
    <n v="748"/>
    <x v="345"/>
    <x v="2"/>
    <x v="279"/>
    <d v="2011-05-27T00:00:00"/>
    <s v="Same Day"/>
    <s v="MH-17785"/>
    <s v="Maya Herman"/>
    <x v="1"/>
    <s v="United States"/>
    <s v="San Diego"/>
    <x v="1"/>
    <n v="92105"/>
    <x v="1"/>
    <x v="435"/>
    <x v="1"/>
    <x v="4"/>
    <s v="Fellowes Officeware Wire Shelving"/>
    <x v="699"/>
    <n v="4"/>
    <n v="0"/>
    <n v="7.1863999999999999"/>
  </r>
  <r>
    <n v="749"/>
    <x v="346"/>
    <x v="0"/>
    <x v="231"/>
    <d v="2013-03-23T00:00:00"/>
    <s v="Second Class"/>
    <s v="PB-19105"/>
    <s v="Peter Bühler"/>
    <x v="0"/>
    <s v="United States"/>
    <s v="Evanston"/>
    <x v="10"/>
    <n v="60201"/>
    <x v="2"/>
    <x v="611"/>
    <x v="2"/>
    <x v="7"/>
    <s v="Belkin iPhone and iPad Lightning Cable"/>
    <x v="700"/>
    <n v="1"/>
    <n v="0.2"/>
    <n v="0.89939999999999998"/>
  </r>
  <r>
    <n v="750"/>
    <x v="347"/>
    <x v="3"/>
    <x v="280"/>
    <d v="2014-10-07T00:00:00"/>
    <s v="Standard Class"/>
    <s v="RF-19735"/>
    <s v="Roland Fjeld"/>
    <x v="0"/>
    <s v="United States"/>
    <s v="Trenton"/>
    <x v="12"/>
    <n v="48183"/>
    <x v="2"/>
    <x v="612"/>
    <x v="1"/>
    <x v="8"/>
    <s v="GBC Durable Plastic Covers"/>
    <x v="701"/>
    <n v="3"/>
    <n v="0"/>
    <n v="26.702999999999999"/>
  </r>
  <r>
    <n v="751"/>
    <x v="347"/>
    <x v="3"/>
    <x v="280"/>
    <d v="2014-10-07T00:00:00"/>
    <s v="Standard Class"/>
    <s v="RF-19735"/>
    <s v="Roland Fjeld"/>
    <x v="0"/>
    <s v="United States"/>
    <s v="Trenton"/>
    <x v="12"/>
    <n v="48183"/>
    <x v="2"/>
    <x v="613"/>
    <x v="0"/>
    <x v="5"/>
    <s v="Nu-Dell Leatherette Frames"/>
    <x v="702"/>
    <n v="11"/>
    <n v="0"/>
    <n v="56.7864"/>
  </r>
  <r>
    <n v="752"/>
    <x v="347"/>
    <x v="3"/>
    <x v="280"/>
    <d v="2014-10-07T00:00:00"/>
    <s v="Standard Class"/>
    <s v="RF-19735"/>
    <s v="Roland Fjeld"/>
    <x v="0"/>
    <s v="United States"/>
    <s v="Trenton"/>
    <x v="12"/>
    <n v="48183"/>
    <x v="2"/>
    <x v="359"/>
    <x v="1"/>
    <x v="6"/>
    <s v="Avery Hi-Liter EverBold Pen Style Fluorescent Highlighters, 4/Pack"/>
    <x v="703"/>
    <n v="7"/>
    <n v="0"/>
    <n v="22.792000000000002"/>
  </r>
  <r>
    <n v="753"/>
    <x v="347"/>
    <x v="3"/>
    <x v="280"/>
    <d v="2014-10-07T00:00:00"/>
    <s v="Standard Class"/>
    <s v="RF-19735"/>
    <s v="Roland Fjeld"/>
    <x v="0"/>
    <s v="United States"/>
    <s v="Trenton"/>
    <x v="12"/>
    <n v="48183"/>
    <x v="2"/>
    <x v="614"/>
    <x v="1"/>
    <x v="8"/>
    <s v="Avery Durable Binders"/>
    <x v="704"/>
    <n v="1"/>
    <n v="0"/>
    <n v="1.4112"/>
  </r>
  <r>
    <n v="754"/>
    <x v="348"/>
    <x v="0"/>
    <x v="281"/>
    <d v="2013-04-10T00:00:00"/>
    <s v="First Class"/>
    <s v="YC-21895"/>
    <s v="Yoseph Carroll"/>
    <x v="1"/>
    <s v="United States"/>
    <s v="San Francisco"/>
    <x v="1"/>
    <n v="94110"/>
    <x v="1"/>
    <x v="615"/>
    <x v="2"/>
    <x v="16"/>
    <s v="Hewlett Packard 610 Color Digital Copier / Printer"/>
    <x v="384"/>
    <n v="3"/>
    <n v="0.2"/>
    <n v="374.99250000000001"/>
  </r>
  <r>
    <n v="755"/>
    <x v="349"/>
    <x v="1"/>
    <x v="214"/>
    <d v="2012-12-12T00:00:00"/>
    <s v="Standard Class"/>
    <s v="MS-17830"/>
    <s v="Melanie Seite"/>
    <x v="0"/>
    <s v="United States"/>
    <s v="Los Angeles"/>
    <x v="1"/>
    <n v="90036"/>
    <x v="1"/>
    <x v="561"/>
    <x v="0"/>
    <x v="5"/>
    <s v="12-1/2 Diameter Round Wall Clock"/>
    <x v="705"/>
    <n v="4"/>
    <n v="0"/>
    <n v="28.7712"/>
  </r>
  <r>
    <n v="756"/>
    <x v="350"/>
    <x v="0"/>
    <x v="31"/>
    <d v="2013-09-23T00:00:00"/>
    <s v="Standard Class"/>
    <s v="NB-18655"/>
    <s v="Nona Balk"/>
    <x v="1"/>
    <s v="United States"/>
    <s v="Jacksonville"/>
    <x v="2"/>
    <n v="32216"/>
    <x v="0"/>
    <x v="616"/>
    <x v="0"/>
    <x v="3"/>
    <s v="Chromcraft Round Conference Tables"/>
    <x v="706"/>
    <n v="4"/>
    <n v="0.45"/>
    <n v="-167.3184"/>
  </r>
  <r>
    <n v="757"/>
    <x v="351"/>
    <x v="2"/>
    <x v="282"/>
    <d v="2012-01-02T00:00:00"/>
    <s v="Standard Class"/>
    <s v="DC-13285"/>
    <s v="Debra Catini"/>
    <x v="0"/>
    <s v="United States"/>
    <s v="Cottage Grove"/>
    <x v="11"/>
    <n v="55016"/>
    <x v="2"/>
    <x v="576"/>
    <x v="1"/>
    <x v="4"/>
    <s v="Recycled Eldon Regeneration Jumbo File"/>
    <x v="332"/>
    <n v="2"/>
    <n v="0"/>
    <n v="6.8768000000000002"/>
  </r>
  <r>
    <n v="758"/>
    <x v="351"/>
    <x v="2"/>
    <x v="282"/>
    <d v="2012-01-02T00:00:00"/>
    <s v="Standard Class"/>
    <s v="DC-13285"/>
    <s v="Debra Catini"/>
    <x v="0"/>
    <s v="United States"/>
    <s v="Cottage Grove"/>
    <x v="11"/>
    <n v="55016"/>
    <x v="2"/>
    <x v="538"/>
    <x v="2"/>
    <x v="11"/>
    <s v="Imation 32GB Pocket Pro USB 3.0 Flash Drive - 32 GB - Black - 1 P ..."/>
    <x v="596"/>
    <n v="4"/>
    <n v="0"/>
    <n v="47.92"/>
  </r>
  <r>
    <n v="759"/>
    <x v="352"/>
    <x v="3"/>
    <x v="283"/>
    <d v="2014-07-29T00:00:00"/>
    <s v="Standard Class"/>
    <s v="CP-12340"/>
    <s v="Christine Phan"/>
    <x v="1"/>
    <s v="United States"/>
    <s v="New York City"/>
    <x v="15"/>
    <n v="10009"/>
    <x v="3"/>
    <x v="520"/>
    <x v="1"/>
    <x v="8"/>
    <s v="Angle-D Ring Binders"/>
    <x v="531"/>
    <n v="3"/>
    <n v="0.2"/>
    <n v="4.2666000000000004"/>
  </r>
  <r>
    <n v="760"/>
    <x v="353"/>
    <x v="3"/>
    <x v="65"/>
    <d v="2014-09-23T00:00:00"/>
    <s v="Standard Class"/>
    <s v="BF-11020"/>
    <s v="Barry Französisch"/>
    <x v="1"/>
    <s v="United States"/>
    <s v="Green Bay"/>
    <x v="6"/>
    <n v="54302"/>
    <x v="2"/>
    <x v="126"/>
    <x v="1"/>
    <x v="10"/>
    <s v="Adams Telephone Message Book W/Dividers/Space For Phone Numbers, 5 1/4&quot;X8 1/2&quot;, 200/Messages"/>
    <x v="20"/>
    <n v="4"/>
    <n v="0"/>
    <n v="10.224"/>
  </r>
  <r>
    <n v="761"/>
    <x v="354"/>
    <x v="1"/>
    <x v="284"/>
    <d v="2012-09-05T00:00:00"/>
    <s v="Standard Class"/>
    <s v="AR-10510"/>
    <s v="Andrew Roberts"/>
    <x v="0"/>
    <s v="United States"/>
    <s v="Los Angeles"/>
    <x v="1"/>
    <n v="90004"/>
    <x v="1"/>
    <x v="490"/>
    <x v="1"/>
    <x v="10"/>
    <s v="Xerox 226"/>
    <x v="707"/>
    <n v="9"/>
    <n v="0"/>
    <n v="27.993600000000001"/>
  </r>
  <r>
    <n v="762"/>
    <x v="355"/>
    <x v="3"/>
    <x v="132"/>
    <d v="2014-11-08T00:00:00"/>
    <s v="Standard Class"/>
    <s v="JC-16105"/>
    <s v="Julie Creighton"/>
    <x v="1"/>
    <s v="United States"/>
    <s v="Atlanta"/>
    <x v="32"/>
    <n v="30318"/>
    <x v="0"/>
    <x v="617"/>
    <x v="1"/>
    <x v="2"/>
    <s v="Avery 476"/>
    <x v="708"/>
    <n v="3"/>
    <n v="0"/>
    <n v="5.6993999999999998"/>
  </r>
  <r>
    <n v="763"/>
    <x v="356"/>
    <x v="1"/>
    <x v="285"/>
    <d v="2012-02-13T00:00:00"/>
    <s v="Standard Class"/>
    <s v="LH-17020"/>
    <s v="Lisa Hazard"/>
    <x v="0"/>
    <s v="United States"/>
    <s v="Columbus"/>
    <x v="24"/>
    <n v="43229"/>
    <x v="3"/>
    <x v="160"/>
    <x v="2"/>
    <x v="7"/>
    <s v="JBL Micro Wireless Portable Bluetooth Speaker"/>
    <x v="709"/>
    <n v="3"/>
    <n v="0.4"/>
    <n v="-26.9955"/>
  </r>
  <r>
    <n v="764"/>
    <x v="357"/>
    <x v="2"/>
    <x v="286"/>
    <d v="2011-01-16T00:00:00"/>
    <s v="Second Class"/>
    <s v="CS-12250"/>
    <s v="Chris Selesnick"/>
    <x v="1"/>
    <s v="United States"/>
    <s v="Bossier City"/>
    <x v="28"/>
    <n v="71111"/>
    <x v="0"/>
    <x v="152"/>
    <x v="1"/>
    <x v="12"/>
    <s v="Staples"/>
    <x v="710"/>
    <n v="2"/>
    <n v="0"/>
    <n v="5.3391999999999999"/>
  </r>
  <r>
    <n v="765"/>
    <x v="357"/>
    <x v="2"/>
    <x v="286"/>
    <d v="2011-01-16T00:00:00"/>
    <s v="Second Class"/>
    <s v="CS-12250"/>
    <s v="Chris Selesnick"/>
    <x v="1"/>
    <s v="United States"/>
    <s v="Bossier City"/>
    <x v="28"/>
    <n v="71111"/>
    <x v="0"/>
    <x v="618"/>
    <x v="1"/>
    <x v="12"/>
    <s v="Brown Kraft Recycled Envelopes"/>
    <x v="711"/>
    <n v="3"/>
    <n v="0"/>
    <n v="25.47"/>
  </r>
  <r>
    <n v="766"/>
    <x v="357"/>
    <x v="2"/>
    <x v="286"/>
    <d v="2011-01-16T00:00:00"/>
    <s v="Second Class"/>
    <s v="CS-12250"/>
    <s v="Chris Selesnick"/>
    <x v="1"/>
    <s v="United States"/>
    <s v="Bossier City"/>
    <x v="28"/>
    <n v="71111"/>
    <x v="0"/>
    <x v="619"/>
    <x v="2"/>
    <x v="11"/>
    <s v="Plantronics S12 Corded Telephone Headset System"/>
    <x v="712"/>
    <n v="6"/>
    <n v="0"/>
    <n v="258.69600000000003"/>
  </r>
  <r>
    <n v="767"/>
    <x v="357"/>
    <x v="2"/>
    <x v="286"/>
    <d v="2011-01-16T00:00:00"/>
    <s v="Second Class"/>
    <s v="CS-12250"/>
    <s v="Chris Selesnick"/>
    <x v="1"/>
    <s v="United States"/>
    <s v="Bossier City"/>
    <x v="28"/>
    <n v="71111"/>
    <x v="0"/>
    <x v="620"/>
    <x v="1"/>
    <x v="8"/>
    <s v="Staples"/>
    <x v="713"/>
    <n v="3"/>
    <n v="0"/>
    <n v="2.7071999999999998"/>
  </r>
  <r>
    <n v="768"/>
    <x v="357"/>
    <x v="2"/>
    <x v="286"/>
    <d v="2011-01-16T00:00:00"/>
    <s v="Second Class"/>
    <s v="CS-12250"/>
    <s v="Chris Selesnick"/>
    <x v="1"/>
    <s v="United States"/>
    <s v="Bossier City"/>
    <x v="28"/>
    <n v="71111"/>
    <x v="0"/>
    <x v="621"/>
    <x v="1"/>
    <x v="4"/>
    <s v="Fellowes Stor/Drawer Steel Plus Storage Drawers"/>
    <x v="714"/>
    <n v="6"/>
    <n v="0"/>
    <n v="34.354799999999997"/>
  </r>
  <r>
    <n v="769"/>
    <x v="358"/>
    <x v="2"/>
    <x v="287"/>
    <d v="2011-05-20T00:00:00"/>
    <s v="Standard Class"/>
    <s v="AJ-10795"/>
    <s v="Anthony Johnson"/>
    <x v="1"/>
    <s v="United States"/>
    <s v="Saint Petersburg"/>
    <x v="2"/>
    <n v="33710"/>
    <x v="0"/>
    <x v="622"/>
    <x v="0"/>
    <x v="5"/>
    <s v="Electrix Halogen Magnifier Lamp"/>
    <x v="715"/>
    <n v="2"/>
    <n v="0.2"/>
    <n v="23.315999999999999"/>
  </r>
  <r>
    <n v="770"/>
    <x v="359"/>
    <x v="0"/>
    <x v="288"/>
    <d v="2013-05-25T00:00:00"/>
    <s v="Standard Class"/>
    <s v="LE-16810"/>
    <s v="Laurel Elliston"/>
    <x v="0"/>
    <s v="United States"/>
    <s v="Arlington"/>
    <x v="17"/>
    <n v="22204"/>
    <x v="0"/>
    <x v="623"/>
    <x v="0"/>
    <x v="1"/>
    <s v="Hon 4070 Series Pagoda Round Back Stacking Chairs"/>
    <x v="716"/>
    <n v="2"/>
    <n v="0"/>
    <n v="179.74879999999999"/>
  </r>
  <r>
    <n v="771"/>
    <x v="360"/>
    <x v="3"/>
    <x v="289"/>
    <d v="2014-02-06T00:00:00"/>
    <s v="Standard Class"/>
    <s v="BV-11245"/>
    <s v="Benjamin Venier"/>
    <x v="1"/>
    <s v="United States"/>
    <s v="Des Moines"/>
    <x v="23"/>
    <n v="50315"/>
    <x v="2"/>
    <x v="624"/>
    <x v="1"/>
    <x v="8"/>
    <s v="Cardinal EasyOpen D-Ring Binders"/>
    <x v="717"/>
    <n v="2"/>
    <n v="0"/>
    <n v="9.14"/>
  </r>
  <r>
    <n v="772"/>
    <x v="360"/>
    <x v="3"/>
    <x v="289"/>
    <d v="2014-02-06T00:00:00"/>
    <s v="Standard Class"/>
    <s v="BV-11245"/>
    <s v="Benjamin Venier"/>
    <x v="1"/>
    <s v="United States"/>
    <s v="Des Moines"/>
    <x v="23"/>
    <n v="50315"/>
    <x v="2"/>
    <x v="302"/>
    <x v="2"/>
    <x v="7"/>
    <s v="AT&amp;T 841000 Phone"/>
    <x v="718"/>
    <n v="3"/>
    <n v="0"/>
    <n v="51.75"/>
  </r>
  <r>
    <n v="773"/>
    <x v="360"/>
    <x v="3"/>
    <x v="289"/>
    <d v="2014-02-06T00:00:00"/>
    <s v="Standard Class"/>
    <s v="BV-11245"/>
    <s v="Benjamin Venier"/>
    <x v="1"/>
    <s v="United States"/>
    <s v="Des Moines"/>
    <x v="23"/>
    <n v="50315"/>
    <x v="2"/>
    <x v="625"/>
    <x v="1"/>
    <x v="8"/>
    <s v="GBC Instant Report Kit"/>
    <x v="719"/>
    <n v="5"/>
    <n v="0"/>
    <n v="16.175000000000001"/>
  </r>
  <r>
    <n v="774"/>
    <x v="360"/>
    <x v="3"/>
    <x v="289"/>
    <d v="2014-02-06T00:00:00"/>
    <s v="Standard Class"/>
    <s v="BV-11245"/>
    <s v="Benjamin Venier"/>
    <x v="1"/>
    <s v="United States"/>
    <s v="Des Moines"/>
    <x v="23"/>
    <n v="50315"/>
    <x v="2"/>
    <x v="8"/>
    <x v="1"/>
    <x v="8"/>
    <s v="DXL Angle-View Binders with Locking Rings by Samsill"/>
    <x v="720"/>
    <n v="1"/>
    <n v="0"/>
    <n v="3.4695"/>
  </r>
  <r>
    <n v="775"/>
    <x v="360"/>
    <x v="3"/>
    <x v="289"/>
    <d v="2014-02-06T00:00:00"/>
    <s v="Standard Class"/>
    <s v="BV-11245"/>
    <s v="Benjamin Venier"/>
    <x v="1"/>
    <s v="United States"/>
    <s v="Des Moines"/>
    <x v="23"/>
    <n v="50315"/>
    <x v="2"/>
    <x v="626"/>
    <x v="1"/>
    <x v="6"/>
    <s v="Boston 19500 Mighty Mite Electric Pencil Sharpener"/>
    <x v="721"/>
    <n v="2"/>
    <n v="0"/>
    <n v="10.881"/>
  </r>
  <r>
    <n v="776"/>
    <x v="360"/>
    <x v="3"/>
    <x v="289"/>
    <d v="2014-02-06T00:00:00"/>
    <s v="Standard Class"/>
    <s v="BV-11245"/>
    <s v="Benjamin Venier"/>
    <x v="1"/>
    <s v="United States"/>
    <s v="Des Moines"/>
    <x v="23"/>
    <n v="50315"/>
    <x v="2"/>
    <x v="627"/>
    <x v="0"/>
    <x v="5"/>
    <s v="C-Line Magnetic Cubicle Keepers, Clear Polypropylene"/>
    <x v="722"/>
    <n v="7"/>
    <n v="0"/>
    <n v="14.5236"/>
  </r>
  <r>
    <n v="777"/>
    <x v="361"/>
    <x v="2"/>
    <x v="290"/>
    <d v="2011-07-06T00:00:00"/>
    <s v="Standard Class"/>
    <s v="DL-12865"/>
    <s v="Dan Lawera"/>
    <x v="0"/>
    <s v="United States"/>
    <s v="Cincinnati"/>
    <x v="24"/>
    <n v="45231"/>
    <x v="3"/>
    <x v="628"/>
    <x v="1"/>
    <x v="6"/>
    <s v="Dixon My First Ticonderoga Pencil, #2"/>
    <x v="723"/>
    <n v="7"/>
    <n v="0.2"/>
    <n v="3.6855000000000002"/>
  </r>
  <r>
    <n v="778"/>
    <x v="362"/>
    <x v="1"/>
    <x v="291"/>
    <d v="2012-08-23T00:00:00"/>
    <s v="First Class"/>
    <s v="NZ-18565"/>
    <s v="Nick Zandusky"/>
    <x v="2"/>
    <s v="United States"/>
    <s v="San Francisco"/>
    <x v="1"/>
    <n v="94110"/>
    <x v="1"/>
    <x v="629"/>
    <x v="0"/>
    <x v="1"/>
    <s v="Hon GuestStacker Chair"/>
    <x v="724"/>
    <n v="3"/>
    <n v="0.2"/>
    <n v="40.800600000000003"/>
  </r>
  <r>
    <n v="779"/>
    <x v="362"/>
    <x v="1"/>
    <x v="291"/>
    <d v="2012-08-23T00:00:00"/>
    <s v="First Class"/>
    <s v="NZ-18565"/>
    <s v="Nick Zandusky"/>
    <x v="2"/>
    <s v="United States"/>
    <s v="San Francisco"/>
    <x v="1"/>
    <n v="94110"/>
    <x v="1"/>
    <x v="368"/>
    <x v="1"/>
    <x v="10"/>
    <s v="Xerox 191"/>
    <x v="725"/>
    <n v="3"/>
    <n v="0"/>
    <n v="28.171800000000001"/>
  </r>
  <r>
    <n v="780"/>
    <x v="362"/>
    <x v="1"/>
    <x v="291"/>
    <d v="2012-08-23T00:00:00"/>
    <s v="First Class"/>
    <s v="NZ-18565"/>
    <s v="Nick Zandusky"/>
    <x v="2"/>
    <s v="United States"/>
    <s v="San Francisco"/>
    <x v="1"/>
    <n v="94110"/>
    <x v="1"/>
    <x v="358"/>
    <x v="1"/>
    <x v="10"/>
    <s v="Xerox 1974"/>
    <x v="100"/>
    <n v="4"/>
    <n v="0"/>
    <n v="11.720800000000001"/>
  </r>
  <r>
    <n v="781"/>
    <x v="362"/>
    <x v="1"/>
    <x v="291"/>
    <d v="2012-08-23T00:00:00"/>
    <s v="First Class"/>
    <s v="NZ-18565"/>
    <s v="Nick Zandusky"/>
    <x v="2"/>
    <s v="United States"/>
    <s v="San Francisco"/>
    <x v="1"/>
    <n v="94110"/>
    <x v="1"/>
    <x v="630"/>
    <x v="1"/>
    <x v="10"/>
    <s v="Xerox 1927"/>
    <x v="726"/>
    <n v="1"/>
    <n v="0"/>
    <n v="1.9259999999999999"/>
  </r>
  <r>
    <n v="782"/>
    <x v="363"/>
    <x v="1"/>
    <x v="292"/>
    <d v="2012-10-06T00:00:00"/>
    <s v="Second Class"/>
    <s v="BM-11785"/>
    <s v="Bryan Mills"/>
    <x v="0"/>
    <s v="United States"/>
    <s v="Columbus"/>
    <x v="24"/>
    <n v="43229"/>
    <x v="3"/>
    <x v="410"/>
    <x v="1"/>
    <x v="8"/>
    <s v="Acco D-Ring Binder w/DublLock"/>
    <x v="727"/>
    <n v="5"/>
    <n v="0.7"/>
    <n v="-22.449000000000002"/>
  </r>
  <r>
    <n v="783"/>
    <x v="363"/>
    <x v="1"/>
    <x v="292"/>
    <d v="2012-10-06T00:00:00"/>
    <s v="Second Class"/>
    <s v="BM-11785"/>
    <s v="Bryan Mills"/>
    <x v="0"/>
    <s v="United States"/>
    <s v="Columbus"/>
    <x v="24"/>
    <n v="43229"/>
    <x v="3"/>
    <x v="46"/>
    <x v="2"/>
    <x v="11"/>
    <s v="Imation 8gb Micro Traveldrive Usb 2.0 Flash Drive"/>
    <x v="728"/>
    <n v="2"/>
    <n v="0.2"/>
    <n v="-2.7"/>
  </r>
  <r>
    <n v="784"/>
    <x v="363"/>
    <x v="1"/>
    <x v="292"/>
    <d v="2012-10-06T00:00:00"/>
    <s v="Second Class"/>
    <s v="BM-11785"/>
    <s v="Bryan Mills"/>
    <x v="0"/>
    <s v="United States"/>
    <s v="Columbus"/>
    <x v="24"/>
    <n v="43229"/>
    <x v="3"/>
    <x v="631"/>
    <x v="0"/>
    <x v="0"/>
    <s v="Safco Value Mate Series Steel Bookcases, Baked Enamel Finish on Steel, Gray"/>
    <x v="729"/>
    <n v="1"/>
    <n v="0.5"/>
    <n v="-15.615600000000001"/>
  </r>
  <r>
    <n v="785"/>
    <x v="363"/>
    <x v="1"/>
    <x v="292"/>
    <d v="2012-10-06T00:00:00"/>
    <s v="Second Class"/>
    <s v="BM-11785"/>
    <s v="Bryan Mills"/>
    <x v="0"/>
    <s v="United States"/>
    <s v="Columbus"/>
    <x v="24"/>
    <n v="43229"/>
    <x v="3"/>
    <x v="632"/>
    <x v="2"/>
    <x v="11"/>
    <s v="Microsoft Natural Ergonomic Keyboard 4000"/>
    <x v="730"/>
    <n v="2"/>
    <n v="0.2"/>
    <n v="0.5998"/>
  </r>
  <r>
    <n v="786"/>
    <x v="364"/>
    <x v="1"/>
    <x v="293"/>
    <d v="2012-05-28T00:00:00"/>
    <s v="Standard Class"/>
    <s v="EA-14035"/>
    <s v="Erin Ashbrook"/>
    <x v="1"/>
    <s v="United States"/>
    <s v="Columbia"/>
    <x v="20"/>
    <n v="29203"/>
    <x v="0"/>
    <x v="633"/>
    <x v="1"/>
    <x v="12"/>
    <s v="Cameo Buff Policy Envelopes"/>
    <x v="731"/>
    <n v="3"/>
    <n v="0"/>
    <n v="87.744299999999996"/>
  </r>
  <r>
    <n v="787"/>
    <x v="365"/>
    <x v="3"/>
    <x v="294"/>
    <d v="2014-03-22T00:00:00"/>
    <s v="Second Class"/>
    <s v="CL-12565"/>
    <s v="Clay Ludtke"/>
    <x v="0"/>
    <s v="United States"/>
    <s v="Lancaster"/>
    <x v="1"/>
    <n v="93534"/>
    <x v="1"/>
    <x v="634"/>
    <x v="1"/>
    <x v="8"/>
    <s v="Heavy-Duty E-Z-D Binders"/>
    <x v="732"/>
    <n v="2"/>
    <n v="0.2"/>
    <n v="5.8914"/>
  </r>
  <r>
    <n v="788"/>
    <x v="366"/>
    <x v="1"/>
    <x v="295"/>
    <d v="2012-12-16T00:00:00"/>
    <s v="Standard Class"/>
    <s v="LT-17110"/>
    <s v="Liz Thompson"/>
    <x v="0"/>
    <s v="United States"/>
    <s v="Lancaster"/>
    <x v="1"/>
    <n v="93534"/>
    <x v="1"/>
    <x v="635"/>
    <x v="0"/>
    <x v="1"/>
    <s v="Lifetime Advantage Folding Chairs, 4/Carton"/>
    <x v="733"/>
    <n v="2"/>
    <n v="0.2"/>
    <n v="34.892800000000001"/>
  </r>
  <r>
    <n v="789"/>
    <x v="367"/>
    <x v="1"/>
    <x v="153"/>
    <d v="2012-06-30T00:00:00"/>
    <s v="Standard Class"/>
    <s v="SA-20830"/>
    <s v="Sue Ann Reed"/>
    <x v="0"/>
    <s v="United States"/>
    <s v="Richmond"/>
    <x v="17"/>
    <n v="23223"/>
    <x v="0"/>
    <x v="379"/>
    <x v="1"/>
    <x v="8"/>
    <s v="GBC VeloBinder Manual Binding System"/>
    <x v="734"/>
    <n v="4"/>
    <n v="0"/>
    <n v="69.100800000000007"/>
  </r>
  <r>
    <n v="790"/>
    <x v="367"/>
    <x v="1"/>
    <x v="153"/>
    <d v="2012-06-30T00:00:00"/>
    <s v="Standard Class"/>
    <s v="SA-20830"/>
    <s v="Sue Ann Reed"/>
    <x v="0"/>
    <s v="United States"/>
    <s v="Richmond"/>
    <x v="17"/>
    <n v="23223"/>
    <x v="0"/>
    <x v="421"/>
    <x v="1"/>
    <x v="4"/>
    <s v="Decoflex Hanging Personal Folder File, Blue"/>
    <x v="735"/>
    <n v="1"/>
    <n v="0"/>
    <n v="4.1634000000000002"/>
  </r>
  <r>
    <n v="791"/>
    <x v="367"/>
    <x v="1"/>
    <x v="153"/>
    <d v="2012-06-30T00:00:00"/>
    <s v="Standard Class"/>
    <s v="SA-20830"/>
    <s v="Sue Ann Reed"/>
    <x v="0"/>
    <s v="United States"/>
    <s v="Richmond"/>
    <x v="17"/>
    <n v="23223"/>
    <x v="0"/>
    <x v="636"/>
    <x v="1"/>
    <x v="8"/>
    <s v="Acco PRESSTEX Data Binder with Storage Hooks, Dark Blue, 9 1/2&quot; X 11&quot;"/>
    <x v="736"/>
    <n v="8"/>
    <n v="0"/>
    <n v="21.089600000000001"/>
  </r>
  <r>
    <n v="792"/>
    <x v="367"/>
    <x v="1"/>
    <x v="153"/>
    <d v="2012-06-30T00:00:00"/>
    <s v="Standard Class"/>
    <s v="SA-20830"/>
    <s v="Sue Ann Reed"/>
    <x v="0"/>
    <s v="United States"/>
    <s v="Richmond"/>
    <x v="17"/>
    <n v="23223"/>
    <x v="0"/>
    <x v="637"/>
    <x v="0"/>
    <x v="1"/>
    <s v="Office Star - Contemporary Task Swivel Chair"/>
    <x v="737"/>
    <n v="3"/>
    <n v="0"/>
    <n v="79.905600000000007"/>
  </r>
  <r>
    <n v="793"/>
    <x v="368"/>
    <x v="0"/>
    <x v="244"/>
    <d v="2013-05-21T00:00:00"/>
    <s v="Same Day"/>
    <s v="JK-15730"/>
    <s v="Joe Kamberova"/>
    <x v="0"/>
    <s v="United States"/>
    <s v="Asheville"/>
    <x v="3"/>
    <n v="28806"/>
    <x v="0"/>
    <x v="638"/>
    <x v="2"/>
    <x v="7"/>
    <s v="Cisco Unified IP Phone 7945G VoIP phone"/>
    <x v="738"/>
    <n v="5"/>
    <n v="0.2"/>
    <n v="85.247500000000002"/>
  </r>
  <r>
    <n v="794"/>
    <x v="369"/>
    <x v="2"/>
    <x v="59"/>
    <d v="2011-09-26T00:00:00"/>
    <s v="Standard Class"/>
    <s v="ES-14020"/>
    <s v="Erica Smith"/>
    <x v="0"/>
    <s v="United States"/>
    <s v="San Francisco"/>
    <x v="1"/>
    <n v="94110"/>
    <x v="1"/>
    <x v="639"/>
    <x v="1"/>
    <x v="2"/>
    <s v="Avery 499"/>
    <x v="739"/>
    <n v="2"/>
    <n v="0"/>
    <n v="4.5815999999999999"/>
  </r>
  <r>
    <n v="795"/>
    <x v="369"/>
    <x v="2"/>
    <x v="59"/>
    <d v="2011-09-26T00:00:00"/>
    <s v="Standard Class"/>
    <s v="ES-14020"/>
    <s v="Erica Smith"/>
    <x v="0"/>
    <s v="United States"/>
    <s v="San Francisco"/>
    <x v="1"/>
    <n v="94110"/>
    <x v="1"/>
    <x v="362"/>
    <x v="1"/>
    <x v="10"/>
    <s v="Wirebound Message Book, 4 per Page"/>
    <x v="740"/>
    <n v="4"/>
    <n v="0"/>
    <n v="10.642799999999999"/>
  </r>
  <r>
    <n v="796"/>
    <x v="370"/>
    <x v="3"/>
    <x v="296"/>
    <d v="2014-09-27T00:00:00"/>
    <s v="Standard Class"/>
    <s v="RH-19495"/>
    <s v="Rick Hansen"/>
    <x v="0"/>
    <s v="United States"/>
    <s v="Rochester"/>
    <x v="11"/>
    <n v="55901"/>
    <x v="2"/>
    <x v="614"/>
    <x v="1"/>
    <x v="8"/>
    <s v="Avery Durable Binders"/>
    <x v="171"/>
    <n v="7"/>
    <n v="0"/>
    <n v="9.8783999999999992"/>
  </r>
  <r>
    <n v="797"/>
    <x v="371"/>
    <x v="1"/>
    <x v="100"/>
    <d v="2012-12-26T00:00:00"/>
    <s v="First Class"/>
    <s v="DB-13120"/>
    <s v="David Bremer"/>
    <x v="1"/>
    <s v="United States"/>
    <s v="Rochester"/>
    <x v="15"/>
    <n v="14609"/>
    <x v="3"/>
    <x v="640"/>
    <x v="1"/>
    <x v="10"/>
    <s v="Xerox 1887"/>
    <x v="741"/>
    <n v="7"/>
    <n v="0"/>
    <n v="63.739199999999997"/>
  </r>
  <r>
    <n v="798"/>
    <x v="371"/>
    <x v="1"/>
    <x v="100"/>
    <d v="2012-12-26T00:00:00"/>
    <s v="First Class"/>
    <s v="DB-13120"/>
    <s v="David Bremer"/>
    <x v="1"/>
    <s v="United States"/>
    <s v="Rochester"/>
    <x v="15"/>
    <n v="14609"/>
    <x v="3"/>
    <x v="12"/>
    <x v="1"/>
    <x v="10"/>
    <s v="Xerox 1967"/>
    <x v="91"/>
    <n v="2"/>
    <n v="0"/>
    <n v="6.2207999999999997"/>
  </r>
  <r>
    <n v="799"/>
    <x v="371"/>
    <x v="1"/>
    <x v="100"/>
    <d v="2012-12-26T00:00:00"/>
    <s v="First Class"/>
    <s v="DB-13120"/>
    <s v="David Bremer"/>
    <x v="1"/>
    <s v="United States"/>
    <s v="Rochester"/>
    <x v="15"/>
    <n v="14609"/>
    <x v="3"/>
    <x v="641"/>
    <x v="1"/>
    <x v="2"/>
    <s v="Smead Alpha-Z Color-Coded Second Alphabetical Labels and Starter Set"/>
    <x v="742"/>
    <n v="7"/>
    <n v="0"/>
    <n v="10.348800000000001"/>
  </r>
  <r>
    <n v="800"/>
    <x v="372"/>
    <x v="1"/>
    <x v="154"/>
    <d v="2012-12-03T00:00:00"/>
    <s v="Standard Class"/>
    <s v="CD-11920"/>
    <s v="Carlos Daly"/>
    <x v="0"/>
    <s v="United States"/>
    <s v="Lake Elsinore"/>
    <x v="1"/>
    <n v="92530"/>
    <x v="1"/>
    <x v="474"/>
    <x v="0"/>
    <x v="1"/>
    <s v="Situations Contoured Folding Chairs, 4/Set"/>
    <x v="510"/>
    <n v="5"/>
    <n v="0.2"/>
    <n v="17.745000000000001"/>
  </r>
  <r>
    <n v="801"/>
    <x v="373"/>
    <x v="3"/>
    <x v="297"/>
    <d v="2014-02-24T00:00:00"/>
    <s v="First Class"/>
    <s v="HW-14935"/>
    <s v="Helen Wasserman"/>
    <x v="1"/>
    <s v="United States"/>
    <s v="San Diego"/>
    <x v="1"/>
    <n v="92105"/>
    <x v="1"/>
    <x v="642"/>
    <x v="0"/>
    <x v="5"/>
    <s v="Executive Impressions 14&quot; Contract Wall Clock"/>
    <x v="743"/>
    <n v="1"/>
    <n v="0"/>
    <n v="7.3358999999999996"/>
  </r>
  <r>
    <n v="802"/>
    <x v="373"/>
    <x v="3"/>
    <x v="297"/>
    <d v="2014-02-24T00:00:00"/>
    <s v="First Class"/>
    <s v="HW-14935"/>
    <s v="Helen Wasserman"/>
    <x v="1"/>
    <s v="United States"/>
    <s v="San Diego"/>
    <x v="1"/>
    <n v="92105"/>
    <x v="1"/>
    <x v="233"/>
    <x v="2"/>
    <x v="7"/>
    <s v="Logitech Mobile Speakerphone P710e - speaker phone"/>
    <x v="744"/>
    <n v="2"/>
    <n v="0.2"/>
    <n v="18.897200000000002"/>
  </r>
  <r>
    <n v="803"/>
    <x v="374"/>
    <x v="0"/>
    <x v="298"/>
    <d v="2013-08-24T00:00:00"/>
    <s v="Second Class"/>
    <s v="HW-14935"/>
    <s v="Helen Wasserman"/>
    <x v="1"/>
    <s v="United States"/>
    <s v="New York City"/>
    <x v="15"/>
    <n v="10024"/>
    <x v="3"/>
    <x v="643"/>
    <x v="1"/>
    <x v="9"/>
    <s v="Belkin 7 Outlet SurgeMaster II"/>
    <x v="745"/>
    <n v="9"/>
    <n v="0"/>
    <n v="99.489599999999996"/>
  </r>
  <r>
    <n v="804"/>
    <x v="375"/>
    <x v="0"/>
    <x v="299"/>
    <d v="2013-03-18T00:00:00"/>
    <s v="Standard Class"/>
    <s v="MC-18130"/>
    <s v="Mike Caudle"/>
    <x v="1"/>
    <s v="United States"/>
    <s v="Monroe"/>
    <x v="28"/>
    <n v="71203"/>
    <x v="0"/>
    <x v="644"/>
    <x v="1"/>
    <x v="10"/>
    <s v="Xerox 218"/>
    <x v="91"/>
    <n v="2"/>
    <n v="0"/>
    <n v="6.2207999999999997"/>
  </r>
  <r>
    <n v="805"/>
    <x v="376"/>
    <x v="3"/>
    <x v="300"/>
    <d v="2014-04-25T00:00:00"/>
    <s v="First Class"/>
    <s v="GM-14440"/>
    <s v="Gary McGarr"/>
    <x v="0"/>
    <s v="United States"/>
    <s v="San Francisco"/>
    <x v="1"/>
    <n v="94122"/>
    <x v="1"/>
    <x v="645"/>
    <x v="0"/>
    <x v="5"/>
    <s v="Eldon Stackable Tray, Side-Load, Legal, Smoke"/>
    <x v="717"/>
    <n v="2"/>
    <n v="0"/>
    <n v="6.2152000000000003"/>
  </r>
  <r>
    <n v="806"/>
    <x v="377"/>
    <x v="2"/>
    <x v="301"/>
    <d v="2011-11-07T00:00:00"/>
    <s v="Standard Class"/>
    <s v="RA-19915"/>
    <s v="Russell Applegate"/>
    <x v="0"/>
    <s v="United States"/>
    <s v="Denver"/>
    <x v="22"/>
    <n v="80219"/>
    <x v="1"/>
    <x v="646"/>
    <x v="1"/>
    <x v="6"/>
    <s v="Model L Table or Wall-Mount Pencil Sharpener"/>
    <x v="746"/>
    <n v="3"/>
    <n v="0.2"/>
    <n v="4.3175999999999997"/>
  </r>
  <r>
    <n v="807"/>
    <x v="377"/>
    <x v="2"/>
    <x v="301"/>
    <d v="2011-11-07T00:00:00"/>
    <s v="Standard Class"/>
    <s v="RA-19915"/>
    <s v="Russell Applegate"/>
    <x v="0"/>
    <s v="United States"/>
    <s v="Denver"/>
    <x v="22"/>
    <n v="80219"/>
    <x v="1"/>
    <x v="647"/>
    <x v="2"/>
    <x v="7"/>
    <s v="ClearOne CHATAttach 160 - speaker phone"/>
    <x v="747"/>
    <n v="4"/>
    <n v="0.2"/>
    <n v="247.99600000000001"/>
  </r>
  <r>
    <n v="808"/>
    <x v="378"/>
    <x v="1"/>
    <x v="302"/>
    <d v="2012-02-05T00:00:00"/>
    <s v="First Class"/>
    <s v="AA-10375"/>
    <s v="Allen Armold"/>
    <x v="0"/>
    <s v="United States"/>
    <s v="Omaha"/>
    <x v="8"/>
    <n v="68104"/>
    <x v="2"/>
    <x v="378"/>
    <x v="0"/>
    <x v="5"/>
    <s v="Coloredge Poster Frame"/>
    <x v="158"/>
    <n v="2"/>
    <n v="0"/>
    <n v="11.076000000000001"/>
  </r>
  <r>
    <n v="809"/>
    <x v="378"/>
    <x v="1"/>
    <x v="302"/>
    <d v="2012-02-05T00:00:00"/>
    <s v="First Class"/>
    <s v="AA-10375"/>
    <s v="Allen Armold"/>
    <x v="0"/>
    <s v="United States"/>
    <s v="Omaha"/>
    <x v="8"/>
    <n v="68104"/>
    <x v="2"/>
    <x v="648"/>
    <x v="2"/>
    <x v="11"/>
    <s v="Kensington SlimBlade Notebook Wireless Mouse with Nano Receiver"/>
    <x v="145"/>
    <n v="3"/>
    <n v="0"/>
    <n v="50.989800000000002"/>
  </r>
  <r>
    <n v="810"/>
    <x v="379"/>
    <x v="2"/>
    <x v="303"/>
    <d v="2011-10-15T00:00:00"/>
    <s v="First Class"/>
    <s v="ZC-21910"/>
    <s v="Zuschuss Carroll"/>
    <x v="0"/>
    <s v="United States"/>
    <s v="Edmonds"/>
    <x v="4"/>
    <n v="98026"/>
    <x v="1"/>
    <x v="649"/>
    <x v="1"/>
    <x v="6"/>
    <s v="Newell 32"/>
    <x v="132"/>
    <n v="4"/>
    <n v="0"/>
    <n v="3.2256"/>
  </r>
  <r>
    <n v="811"/>
    <x v="379"/>
    <x v="2"/>
    <x v="303"/>
    <d v="2011-10-15T00:00:00"/>
    <s v="First Class"/>
    <s v="ZC-21910"/>
    <s v="Zuschuss Carroll"/>
    <x v="0"/>
    <s v="United States"/>
    <s v="Edmonds"/>
    <x v="4"/>
    <n v="98026"/>
    <x v="1"/>
    <x v="257"/>
    <x v="0"/>
    <x v="3"/>
    <s v="Bevis Round Bullnose 29&quot; High Table Top"/>
    <x v="748"/>
    <n v="5"/>
    <n v="0"/>
    <n v="311.65199999999999"/>
  </r>
  <r>
    <n v="812"/>
    <x v="379"/>
    <x v="2"/>
    <x v="303"/>
    <d v="2011-10-15T00:00:00"/>
    <s v="First Class"/>
    <s v="ZC-21910"/>
    <s v="Zuschuss Carroll"/>
    <x v="0"/>
    <s v="United States"/>
    <s v="Edmonds"/>
    <x v="4"/>
    <n v="98026"/>
    <x v="1"/>
    <x v="650"/>
    <x v="1"/>
    <x v="9"/>
    <s v="Belkin F9G930V10-GRY 9 Outlet Surge"/>
    <x v="749"/>
    <n v="4"/>
    <n v="0"/>
    <n v="62.036799999999999"/>
  </r>
  <r>
    <n v="813"/>
    <x v="379"/>
    <x v="2"/>
    <x v="303"/>
    <d v="2011-10-15T00:00:00"/>
    <s v="First Class"/>
    <s v="ZC-21910"/>
    <s v="Zuschuss Carroll"/>
    <x v="0"/>
    <s v="United States"/>
    <s v="Edmonds"/>
    <x v="4"/>
    <n v="98026"/>
    <x v="1"/>
    <x v="553"/>
    <x v="2"/>
    <x v="11"/>
    <s v="Sony 16GB Class 10 Micro SDHC R40 Memory Card"/>
    <x v="750"/>
    <n v="2"/>
    <n v="0"/>
    <n v="2.5779999999999998"/>
  </r>
  <r>
    <n v="814"/>
    <x v="380"/>
    <x v="3"/>
    <x v="304"/>
    <d v="2014-05-15T00:00:00"/>
    <s v="Same Day"/>
    <s v="PJ-19015"/>
    <s v="Pauline Johnson"/>
    <x v="0"/>
    <s v="United States"/>
    <s v="Santa Ana"/>
    <x v="1"/>
    <n v="92704"/>
    <x v="1"/>
    <x v="645"/>
    <x v="0"/>
    <x v="5"/>
    <s v="Eldon Stackable Tray, Side-Load, Legal, Smoke"/>
    <x v="717"/>
    <n v="2"/>
    <n v="0"/>
    <n v="6.2152000000000003"/>
  </r>
  <r>
    <n v="815"/>
    <x v="380"/>
    <x v="3"/>
    <x v="304"/>
    <d v="2014-05-15T00:00:00"/>
    <s v="Same Day"/>
    <s v="PJ-19015"/>
    <s v="Pauline Johnson"/>
    <x v="0"/>
    <s v="United States"/>
    <s v="Santa Ana"/>
    <x v="1"/>
    <n v="92704"/>
    <x v="1"/>
    <x v="651"/>
    <x v="2"/>
    <x v="11"/>
    <s v="Razer Tiamat Over Ear 7.1 Surround Sound PC Gaming Headset"/>
    <x v="751"/>
    <n v="7"/>
    <n v="0"/>
    <n v="601.96990000000005"/>
  </r>
  <r>
    <n v="816"/>
    <x v="381"/>
    <x v="1"/>
    <x v="305"/>
    <d v="2012-03-23T00:00:00"/>
    <s v="First Class"/>
    <s v="BW-11110"/>
    <s v="Bart Watters"/>
    <x v="1"/>
    <s v="United States"/>
    <s v="Milwaukee"/>
    <x v="6"/>
    <n v="53209"/>
    <x v="2"/>
    <x v="180"/>
    <x v="1"/>
    <x v="10"/>
    <s v="Xerox 205"/>
    <x v="187"/>
    <n v="8"/>
    <n v="0"/>
    <n v="24.883199999999999"/>
  </r>
  <r>
    <n v="817"/>
    <x v="382"/>
    <x v="0"/>
    <x v="306"/>
    <d v="2013-09-20T00:00:00"/>
    <s v="Standard Class"/>
    <s v="DB-13210"/>
    <s v="Dean Braden"/>
    <x v="0"/>
    <s v="United States"/>
    <s v="Philadelphia"/>
    <x v="9"/>
    <n v="19140"/>
    <x v="3"/>
    <x v="652"/>
    <x v="1"/>
    <x v="10"/>
    <s v="Xerox 1968"/>
    <x v="752"/>
    <n v="1"/>
    <n v="0.2"/>
    <n v="1.8704000000000001"/>
  </r>
  <r>
    <n v="818"/>
    <x v="383"/>
    <x v="2"/>
    <x v="307"/>
    <d v="2011-07-02T00:00:00"/>
    <s v="Standard Class"/>
    <s v="CA-12775"/>
    <s v="Cynthia Arntzen"/>
    <x v="0"/>
    <s v="United States"/>
    <s v="Philadelphia"/>
    <x v="9"/>
    <n v="19140"/>
    <x v="3"/>
    <x v="88"/>
    <x v="1"/>
    <x v="10"/>
    <s v="Xerox 1995"/>
    <x v="753"/>
    <n v="8"/>
    <n v="0.2"/>
    <n v="14.5152"/>
  </r>
  <r>
    <n v="819"/>
    <x v="383"/>
    <x v="2"/>
    <x v="307"/>
    <d v="2011-07-02T00:00:00"/>
    <s v="Standard Class"/>
    <s v="CA-12775"/>
    <s v="Cynthia Arntzen"/>
    <x v="0"/>
    <s v="United States"/>
    <s v="Philadelphia"/>
    <x v="9"/>
    <n v="19140"/>
    <x v="3"/>
    <x v="653"/>
    <x v="1"/>
    <x v="8"/>
    <s v="Self-Adhesive Ring Binder Labels"/>
    <x v="754"/>
    <n v="3"/>
    <n v="0.7"/>
    <n v="-2.4287999999999998"/>
  </r>
  <r>
    <n v="820"/>
    <x v="383"/>
    <x v="2"/>
    <x v="307"/>
    <d v="2011-07-02T00:00:00"/>
    <s v="Standard Class"/>
    <s v="CA-12775"/>
    <s v="Cynthia Arntzen"/>
    <x v="0"/>
    <s v="United States"/>
    <s v="Philadelphia"/>
    <x v="9"/>
    <n v="19140"/>
    <x v="3"/>
    <x v="654"/>
    <x v="0"/>
    <x v="1"/>
    <s v="Global Leather Executive Chair"/>
    <x v="755"/>
    <n v="5"/>
    <n v="0.3"/>
    <n v="0"/>
  </r>
  <r>
    <n v="821"/>
    <x v="383"/>
    <x v="2"/>
    <x v="307"/>
    <d v="2011-07-02T00:00:00"/>
    <s v="Standard Class"/>
    <s v="CA-12775"/>
    <s v="Cynthia Arntzen"/>
    <x v="0"/>
    <s v="United States"/>
    <s v="Philadelphia"/>
    <x v="9"/>
    <n v="19140"/>
    <x v="3"/>
    <x v="655"/>
    <x v="1"/>
    <x v="8"/>
    <s v="GBC Recycled Grain Textured Covers"/>
    <x v="756"/>
    <n v="3"/>
    <n v="0.7"/>
    <n v="-22.796399999999998"/>
  </r>
  <r>
    <n v="822"/>
    <x v="383"/>
    <x v="2"/>
    <x v="307"/>
    <d v="2011-07-02T00:00:00"/>
    <s v="Standard Class"/>
    <s v="CA-12775"/>
    <s v="Cynthia Arntzen"/>
    <x v="0"/>
    <s v="United States"/>
    <s v="Philadelphia"/>
    <x v="9"/>
    <n v="19140"/>
    <x v="3"/>
    <x v="656"/>
    <x v="1"/>
    <x v="10"/>
    <s v="Xerox 1941"/>
    <x v="757"/>
    <n v="4"/>
    <n v="0.2"/>
    <n v="117.432"/>
  </r>
  <r>
    <n v="823"/>
    <x v="384"/>
    <x v="3"/>
    <x v="308"/>
    <d v="2014-06-28T00:00:00"/>
    <s v="Standard Class"/>
    <s v="TR-21325"/>
    <s v="Toby Ritter"/>
    <x v="0"/>
    <s v="United States"/>
    <s v="Belleville"/>
    <x v="30"/>
    <n v="7109"/>
    <x v="3"/>
    <x v="657"/>
    <x v="2"/>
    <x v="11"/>
    <s v="Razer Kraken PRO Over Ear PC and Music Headset"/>
    <x v="758"/>
    <n v="3"/>
    <n v="0"/>
    <n v="71.991"/>
  </r>
  <r>
    <n v="824"/>
    <x v="384"/>
    <x v="3"/>
    <x v="308"/>
    <d v="2014-06-28T00:00:00"/>
    <s v="Standard Class"/>
    <s v="TR-21325"/>
    <s v="Toby Ritter"/>
    <x v="0"/>
    <s v="United States"/>
    <s v="Belleville"/>
    <x v="30"/>
    <n v="7109"/>
    <x v="3"/>
    <x v="607"/>
    <x v="1"/>
    <x v="2"/>
    <s v="Avery 508"/>
    <x v="759"/>
    <n v="2"/>
    <n v="0"/>
    <n v="4.8117999999999999"/>
  </r>
  <r>
    <n v="825"/>
    <x v="385"/>
    <x v="2"/>
    <x v="309"/>
    <d v="2011-05-15T00:00:00"/>
    <s v="Standard Class"/>
    <s v="PG-18820"/>
    <s v="Patrick Gardner"/>
    <x v="0"/>
    <s v="United States"/>
    <s v="San Francisco"/>
    <x v="1"/>
    <n v="94110"/>
    <x v="1"/>
    <x v="658"/>
    <x v="2"/>
    <x v="11"/>
    <s v="Kingston Digital DataTraveler 32GB USB 2.0"/>
    <x v="760"/>
    <n v="4"/>
    <n v="0"/>
    <n v="4.0679999999999996"/>
  </r>
  <r>
    <n v="826"/>
    <x v="385"/>
    <x v="2"/>
    <x v="309"/>
    <d v="2011-05-15T00:00:00"/>
    <s v="Standard Class"/>
    <s v="PG-18820"/>
    <s v="Patrick Gardner"/>
    <x v="0"/>
    <s v="United States"/>
    <s v="San Francisco"/>
    <x v="1"/>
    <n v="94110"/>
    <x v="1"/>
    <x v="201"/>
    <x v="2"/>
    <x v="11"/>
    <s v="Sony Micro Vault Click 16 GB USB 2.0 Flash Drive"/>
    <x v="761"/>
    <n v="3"/>
    <n v="0"/>
    <n v="40.312800000000003"/>
  </r>
  <r>
    <n v="827"/>
    <x v="386"/>
    <x v="3"/>
    <x v="170"/>
    <d v="2014-08-29T00:00:00"/>
    <s v="Standard Class"/>
    <s v="GT-14710"/>
    <s v="Greg Tran"/>
    <x v="0"/>
    <s v="United States"/>
    <s v="Lakeville"/>
    <x v="11"/>
    <n v="55044"/>
    <x v="2"/>
    <x v="659"/>
    <x v="1"/>
    <x v="13"/>
    <s v="Advantus Plastic Paper Clips"/>
    <x v="762"/>
    <n v="7"/>
    <n v="0"/>
    <n v="16.8"/>
  </r>
  <r>
    <n v="828"/>
    <x v="386"/>
    <x v="3"/>
    <x v="170"/>
    <d v="2014-08-29T00:00:00"/>
    <s v="Standard Class"/>
    <s v="GT-14710"/>
    <s v="Greg Tran"/>
    <x v="0"/>
    <s v="United States"/>
    <s v="Lakeville"/>
    <x v="11"/>
    <n v="55044"/>
    <x v="2"/>
    <x v="660"/>
    <x v="1"/>
    <x v="14"/>
    <s v="Acme Forged Steel Scissors with Black Enamel Handles"/>
    <x v="763"/>
    <n v="4"/>
    <n v="0"/>
    <n v="10.7996"/>
  </r>
  <r>
    <n v="829"/>
    <x v="386"/>
    <x v="3"/>
    <x v="170"/>
    <d v="2014-08-29T00:00:00"/>
    <s v="Standard Class"/>
    <s v="GT-14710"/>
    <s v="Greg Tran"/>
    <x v="0"/>
    <s v="United States"/>
    <s v="Lakeville"/>
    <x v="11"/>
    <n v="55044"/>
    <x v="2"/>
    <x v="661"/>
    <x v="1"/>
    <x v="12"/>
    <s v="Security-Tint Envelopes"/>
    <x v="764"/>
    <n v="2"/>
    <n v="0"/>
    <n v="7.4871999999999996"/>
  </r>
  <r>
    <n v="830"/>
    <x v="387"/>
    <x v="3"/>
    <x v="114"/>
    <d v="2014-06-22T00:00:00"/>
    <s v="Second Class"/>
    <s v="JE-15745"/>
    <s v="Joel Eaton"/>
    <x v="0"/>
    <s v="United States"/>
    <s v="Florence"/>
    <x v="0"/>
    <n v="41042"/>
    <x v="0"/>
    <x v="662"/>
    <x v="0"/>
    <x v="1"/>
    <s v="Global Airflow Leather Mesh Back Chair, Black"/>
    <x v="85"/>
    <n v="2"/>
    <n v="0"/>
    <n v="90.587999999999994"/>
  </r>
  <r>
    <n v="831"/>
    <x v="387"/>
    <x v="3"/>
    <x v="114"/>
    <d v="2014-06-22T00:00:00"/>
    <s v="Second Class"/>
    <s v="JE-15745"/>
    <s v="Joel Eaton"/>
    <x v="0"/>
    <s v="United States"/>
    <s v="Florence"/>
    <x v="0"/>
    <n v="41042"/>
    <x v="0"/>
    <x v="663"/>
    <x v="1"/>
    <x v="9"/>
    <s v="Fellowes Smart Surge Ten-Outlet Protector, Platinum"/>
    <x v="765"/>
    <n v="3"/>
    <n v="0"/>
    <n v="50.584800000000001"/>
  </r>
  <r>
    <n v="832"/>
    <x v="387"/>
    <x v="3"/>
    <x v="114"/>
    <d v="2014-06-22T00:00:00"/>
    <s v="Second Class"/>
    <s v="JE-15745"/>
    <s v="Joel Eaton"/>
    <x v="0"/>
    <s v="United States"/>
    <s v="Florence"/>
    <x v="0"/>
    <n v="41042"/>
    <x v="0"/>
    <x v="664"/>
    <x v="2"/>
    <x v="7"/>
    <s v="Pyle PMP37LED"/>
    <x v="766"/>
    <n v="2"/>
    <n v="0"/>
    <n v="51.834600000000002"/>
  </r>
  <r>
    <n v="833"/>
    <x v="387"/>
    <x v="3"/>
    <x v="114"/>
    <d v="2014-06-22T00:00:00"/>
    <s v="Second Class"/>
    <s v="JE-15745"/>
    <s v="Joel Eaton"/>
    <x v="0"/>
    <s v="United States"/>
    <s v="Florence"/>
    <x v="0"/>
    <n v="41042"/>
    <x v="0"/>
    <x v="665"/>
    <x v="2"/>
    <x v="7"/>
    <s v="Clarity 53712"/>
    <x v="767"/>
    <n v="1"/>
    <n v="0"/>
    <n v="17.157399999999999"/>
  </r>
  <r>
    <n v="834"/>
    <x v="388"/>
    <x v="0"/>
    <x v="310"/>
    <d v="2013-07-28T00:00:00"/>
    <s v="Standard Class"/>
    <s v="JB-15400"/>
    <s v="Jennifer Braxton"/>
    <x v="1"/>
    <s v="United States"/>
    <s v="Tampa"/>
    <x v="2"/>
    <n v="33614"/>
    <x v="0"/>
    <x v="666"/>
    <x v="1"/>
    <x v="6"/>
    <s v="Boston 16801 Nautilus Battery Pencil Sharpener"/>
    <x v="768"/>
    <n v="2"/>
    <n v="0.2"/>
    <n v="2.6412"/>
  </r>
  <r>
    <n v="835"/>
    <x v="388"/>
    <x v="0"/>
    <x v="310"/>
    <d v="2013-07-28T00:00:00"/>
    <s v="Standard Class"/>
    <s v="JB-15400"/>
    <s v="Jennifer Braxton"/>
    <x v="1"/>
    <s v="United States"/>
    <s v="Tampa"/>
    <x v="2"/>
    <n v="33614"/>
    <x v="0"/>
    <x v="667"/>
    <x v="1"/>
    <x v="9"/>
    <s v="Holmes Replacement Filter for HEPA Air Cleaner, Large Room"/>
    <x v="769"/>
    <n v="2"/>
    <n v="0.2"/>
    <n v="6.5164"/>
  </r>
  <r>
    <n v="836"/>
    <x v="388"/>
    <x v="0"/>
    <x v="310"/>
    <d v="2013-07-28T00:00:00"/>
    <s v="Standard Class"/>
    <s v="JB-15400"/>
    <s v="Jennifer Braxton"/>
    <x v="1"/>
    <s v="United States"/>
    <s v="Tampa"/>
    <x v="2"/>
    <n v="33614"/>
    <x v="0"/>
    <x v="668"/>
    <x v="2"/>
    <x v="15"/>
    <s v="Zebra GX420t Direct Thermal/Thermal Transfer Printer"/>
    <x v="770"/>
    <n v="1"/>
    <n v="0.5"/>
    <n v="-111.4995"/>
  </r>
  <r>
    <n v="837"/>
    <x v="389"/>
    <x v="2"/>
    <x v="78"/>
    <d v="2011-09-13T00:00:00"/>
    <s v="Second Class"/>
    <s v="LH-17020"/>
    <s v="Lisa Hazard"/>
    <x v="0"/>
    <s v="United States"/>
    <s v="Tyler"/>
    <x v="5"/>
    <n v="75701"/>
    <x v="2"/>
    <x v="669"/>
    <x v="1"/>
    <x v="8"/>
    <s v="GBC ProClick Punch Binding System"/>
    <x v="771"/>
    <n v="4"/>
    <n v="0.8"/>
    <n v="-79.3352"/>
  </r>
  <r>
    <n v="838"/>
    <x v="390"/>
    <x v="3"/>
    <x v="259"/>
    <d v="2014-11-12T00:00:00"/>
    <s v="Standard Class"/>
    <s v="JL-15175"/>
    <s v="James Lanier"/>
    <x v="2"/>
    <s v="United States"/>
    <s v="Columbia"/>
    <x v="18"/>
    <n v="38401"/>
    <x v="0"/>
    <x v="670"/>
    <x v="1"/>
    <x v="10"/>
    <s v="Adams Telephone Message Books, 5 1/4” x 11”"/>
    <x v="772"/>
    <n v="2"/>
    <n v="0.2"/>
    <n v="3.2616000000000001"/>
  </r>
  <r>
    <n v="839"/>
    <x v="391"/>
    <x v="0"/>
    <x v="311"/>
    <d v="2013-03-13T00:00:00"/>
    <s v="Standard Class"/>
    <s v="EB-13705"/>
    <s v="Ed Braxton"/>
    <x v="1"/>
    <s v="United States"/>
    <s v="Fort Worth"/>
    <x v="5"/>
    <n v="76106"/>
    <x v="2"/>
    <x v="402"/>
    <x v="2"/>
    <x v="7"/>
    <s v="Belkin Grip Candy Sheer Case / Cover for iPhone 5 and 5S"/>
    <x v="773"/>
    <n v="3"/>
    <n v="0.2"/>
    <n v="1.5804"/>
  </r>
  <r>
    <n v="840"/>
    <x v="392"/>
    <x v="1"/>
    <x v="312"/>
    <d v="2012-11-25T00:00:00"/>
    <s v="Standard Class"/>
    <s v="BM-11650"/>
    <s v="Brian Moss"/>
    <x v="1"/>
    <s v="United States"/>
    <s v="New York City"/>
    <x v="15"/>
    <n v="10035"/>
    <x v="3"/>
    <x v="626"/>
    <x v="1"/>
    <x v="6"/>
    <s v="Boston 19500 Mighty Mite Electric Pencil Sharpener"/>
    <x v="774"/>
    <n v="3"/>
    <n v="0"/>
    <n v="16.3215"/>
  </r>
  <r>
    <n v="841"/>
    <x v="392"/>
    <x v="1"/>
    <x v="312"/>
    <d v="2012-11-25T00:00:00"/>
    <s v="Standard Class"/>
    <s v="BM-11650"/>
    <s v="Brian Moss"/>
    <x v="1"/>
    <s v="United States"/>
    <s v="New York City"/>
    <x v="15"/>
    <n v="10035"/>
    <x v="3"/>
    <x v="671"/>
    <x v="1"/>
    <x v="6"/>
    <s v="Newell 335"/>
    <x v="132"/>
    <n v="4"/>
    <n v="0"/>
    <n v="3.3408000000000002"/>
  </r>
  <r>
    <n v="842"/>
    <x v="392"/>
    <x v="1"/>
    <x v="312"/>
    <d v="2012-11-25T00:00:00"/>
    <s v="Standard Class"/>
    <s v="BM-11650"/>
    <s v="Brian Moss"/>
    <x v="1"/>
    <s v="United States"/>
    <s v="New York City"/>
    <x v="15"/>
    <n v="10035"/>
    <x v="3"/>
    <x v="672"/>
    <x v="0"/>
    <x v="0"/>
    <s v="O'Sullivan 3-Shelf Heavy-Duty Bookcases"/>
    <x v="775"/>
    <n v="4"/>
    <n v="0.2"/>
    <n v="9.3024000000000004"/>
  </r>
  <r>
    <n v="843"/>
    <x v="393"/>
    <x v="0"/>
    <x v="77"/>
    <d v="2013-11-10T00:00:00"/>
    <s v="First Class"/>
    <s v="EM-14095"/>
    <s v="Eudokia Martin"/>
    <x v="1"/>
    <s v="United States"/>
    <s v="Los Angeles"/>
    <x v="1"/>
    <n v="90036"/>
    <x v="1"/>
    <x v="673"/>
    <x v="1"/>
    <x v="8"/>
    <s v="Fellowes Binding Cases"/>
    <x v="776"/>
    <n v="4"/>
    <n v="0.2"/>
    <n v="11.7"/>
  </r>
  <r>
    <n v="844"/>
    <x v="393"/>
    <x v="0"/>
    <x v="77"/>
    <d v="2013-11-10T00:00:00"/>
    <s v="First Class"/>
    <s v="EM-14095"/>
    <s v="Eudokia Martin"/>
    <x v="1"/>
    <s v="United States"/>
    <s v="Los Angeles"/>
    <x v="1"/>
    <n v="90036"/>
    <x v="1"/>
    <x v="674"/>
    <x v="1"/>
    <x v="8"/>
    <s v="Ibico Plastic and Wire Spiral Binding Combs"/>
    <x v="777"/>
    <n v="4"/>
    <n v="0.2"/>
    <n v="8.7672000000000008"/>
  </r>
  <r>
    <n v="845"/>
    <x v="393"/>
    <x v="0"/>
    <x v="77"/>
    <d v="2013-11-10T00:00:00"/>
    <s v="First Class"/>
    <s v="EM-14095"/>
    <s v="Eudokia Martin"/>
    <x v="1"/>
    <s v="United States"/>
    <s v="Los Angeles"/>
    <x v="1"/>
    <n v="90036"/>
    <x v="1"/>
    <x v="675"/>
    <x v="1"/>
    <x v="14"/>
    <s v="Acme Preferred Stainless Steel Scissors"/>
    <x v="710"/>
    <n v="2"/>
    <n v="0"/>
    <n v="3.2944"/>
  </r>
  <r>
    <n v="846"/>
    <x v="393"/>
    <x v="0"/>
    <x v="77"/>
    <d v="2013-11-10T00:00:00"/>
    <s v="First Class"/>
    <s v="EM-14095"/>
    <s v="Eudokia Martin"/>
    <x v="1"/>
    <s v="United States"/>
    <s v="Los Angeles"/>
    <x v="1"/>
    <n v="90036"/>
    <x v="1"/>
    <x v="676"/>
    <x v="1"/>
    <x v="2"/>
    <s v="Avery 486"/>
    <x v="2"/>
    <n v="2"/>
    <n v="0"/>
    <n v="6.8714000000000004"/>
  </r>
  <r>
    <n v="847"/>
    <x v="394"/>
    <x v="1"/>
    <x v="313"/>
    <d v="2012-10-17T00:00:00"/>
    <s v="Standard Class"/>
    <s v="AF-10885"/>
    <s v="Art Foster"/>
    <x v="0"/>
    <s v="United States"/>
    <s v="Louisville"/>
    <x v="0"/>
    <n v="40214"/>
    <x v="0"/>
    <x v="179"/>
    <x v="2"/>
    <x v="7"/>
    <s v="I Need's 3d Hello Kitty Hybrid Silicone Case Cover for HTC One X 4g with 3d Hello Kitty Stylus Pen Green/pink"/>
    <x v="778"/>
    <n v="7"/>
    <n v="0"/>
    <n v="23.441600000000001"/>
  </r>
  <r>
    <n v="848"/>
    <x v="394"/>
    <x v="1"/>
    <x v="313"/>
    <d v="2012-10-17T00:00:00"/>
    <s v="Standard Class"/>
    <s v="AF-10885"/>
    <s v="Art Foster"/>
    <x v="0"/>
    <s v="United States"/>
    <s v="Louisville"/>
    <x v="0"/>
    <n v="40214"/>
    <x v="0"/>
    <x v="268"/>
    <x v="0"/>
    <x v="1"/>
    <s v="Global Deluxe Office Fabric Chairs"/>
    <x v="779"/>
    <n v="3"/>
    <n v="0"/>
    <n v="77.743799999999993"/>
  </r>
  <r>
    <n v="849"/>
    <x v="395"/>
    <x v="3"/>
    <x v="314"/>
    <d v="2014-01-07T00:00:00"/>
    <s v="Standard Class"/>
    <s v="GA-14725"/>
    <s v="Guy Armstrong"/>
    <x v="0"/>
    <s v="United States"/>
    <s v="Lorain"/>
    <x v="24"/>
    <n v="44052"/>
    <x v="3"/>
    <x v="677"/>
    <x v="0"/>
    <x v="5"/>
    <s v="Linden 10&quot; Round Wall Clock, Black"/>
    <x v="780"/>
    <n v="4"/>
    <n v="0.2"/>
    <n v="8.5568000000000008"/>
  </r>
  <r>
    <n v="850"/>
    <x v="396"/>
    <x v="2"/>
    <x v="315"/>
    <d v="2011-02-13T00:00:00"/>
    <s v="Standard Class"/>
    <s v="CK-12760"/>
    <s v="Cyma Kinney"/>
    <x v="1"/>
    <s v="United States"/>
    <s v="Linden"/>
    <x v="30"/>
    <n v="7036"/>
    <x v="3"/>
    <x v="678"/>
    <x v="2"/>
    <x v="11"/>
    <s v="Maxell DVD-RAM Discs"/>
    <x v="781"/>
    <n v="7"/>
    <n v="0"/>
    <n v="49.604799999999997"/>
  </r>
  <r>
    <n v="851"/>
    <x v="397"/>
    <x v="0"/>
    <x v="23"/>
    <d v="2013-06-26T00:00:00"/>
    <s v="Second Class"/>
    <s v="DP-13105"/>
    <s v="Dave Poirier"/>
    <x v="1"/>
    <s v="United States"/>
    <s v="Salinas"/>
    <x v="1"/>
    <n v="93905"/>
    <x v="1"/>
    <x v="679"/>
    <x v="1"/>
    <x v="6"/>
    <s v="DIXON Oriole Pencils"/>
    <x v="782"/>
    <n v="2"/>
    <n v="0"/>
    <n v="1.3415999999999999"/>
  </r>
  <r>
    <n v="852"/>
    <x v="397"/>
    <x v="0"/>
    <x v="23"/>
    <d v="2013-06-26T00:00:00"/>
    <s v="Second Class"/>
    <s v="DP-13105"/>
    <s v="Dave Poirier"/>
    <x v="1"/>
    <s v="United States"/>
    <s v="Salinas"/>
    <x v="1"/>
    <n v="93905"/>
    <x v="1"/>
    <x v="680"/>
    <x v="1"/>
    <x v="10"/>
    <s v="Xerox 202"/>
    <x v="783"/>
    <n v="6"/>
    <n v="0"/>
    <n v="18.662400000000002"/>
  </r>
  <r>
    <n v="853"/>
    <x v="398"/>
    <x v="0"/>
    <x v="316"/>
    <d v="2013-06-05T00:00:00"/>
    <s v="Standard Class"/>
    <s v="VD-21670"/>
    <s v="Valerie Dominguez"/>
    <x v="0"/>
    <s v="United States"/>
    <s v="Jackson"/>
    <x v="35"/>
    <n v="39212"/>
    <x v="0"/>
    <x v="290"/>
    <x v="1"/>
    <x v="6"/>
    <s v="Boston School Pro Electric Pencil Sharpener, 1670"/>
    <x v="784"/>
    <n v="6"/>
    <n v="0"/>
    <n v="50.187600000000003"/>
  </r>
  <r>
    <n v="854"/>
    <x v="399"/>
    <x v="0"/>
    <x v="317"/>
    <d v="2013-02-24T00:00:00"/>
    <s v="Standard Class"/>
    <s v="GT-14710"/>
    <s v="Greg Tran"/>
    <x v="0"/>
    <s v="United States"/>
    <s v="New York City"/>
    <x v="15"/>
    <n v="10035"/>
    <x v="3"/>
    <x v="642"/>
    <x v="0"/>
    <x v="5"/>
    <s v="Executive Impressions 14&quot; Contract Wall Clock"/>
    <x v="785"/>
    <n v="2"/>
    <n v="0"/>
    <n v="14.671799999999999"/>
  </r>
  <r>
    <n v="855"/>
    <x v="399"/>
    <x v="0"/>
    <x v="317"/>
    <d v="2013-02-24T00:00:00"/>
    <s v="Standard Class"/>
    <s v="GT-14710"/>
    <s v="Greg Tran"/>
    <x v="0"/>
    <s v="United States"/>
    <s v="New York City"/>
    <x v="15"/>
    <n v="10035"/>
    <x v="3"/>
    <x v="459"/>
    <x v="1"/>
    <x v="4"/>
    <s v="Carina Double Wide Media Storage Towers in Natural &amp; Black"/>
    <x v="420"/>
    <n v="3"/>
    <n v="0"/>
    <n v="9.7175999999999991"/>
  </r>
  <r>
    <n v="856"/>
    <x v="400"/>
    <x v="2"/>
    <x v="93"/>
    <d v="2011-08-08T00:00:00"/>
    <s v="Standard Class"/>
    <s v="BK-11260"/>
    <s v="Berenike Kampe"/>
    <x v="0"/>
    <s v="United States"/>
    <s v="New York City"/>
    <x v="15"/>
    <n v="10035"/>
    <x v="3"/>
    <x v="681"/>
    <x v="1"/>
    <x v="10"/>
    <s v="Xerox 1884"/>
    <x v="786"/>
    <n v="2"/>
    <n v="0"/>
    <n v="18.781199999999998"/>
  </r>
  <r>
    <n v="857"/>
    <x v="400"/>
    <x v="2"/>
    <x v="93"/>
    <d v="2011-08-08T00:00:00"/>
    <s v="Standard Class"/>
    <s v="BK-11260"/>
    <s v="Berenike Kampe"/>
    <x v="0"/>
    <s v="United States"/>
    <s v="New York City"/>
    <x v="15"/>
    <n v="10035"/>
    <x v="3"/>
    <x v="682"/>
    <x v="1"/>
    <x v="14"/>
    <s v="Acme Box Cutter Scissors"/>
    <x v="787"/>
    <n v="10"/>
    <n v="0"/>
    <n v="26.597999999999999"/>
  </r>
  <r>
    <n v="858"/>
    <x v="400"/>
    <x v="2"/>
    <x v="93"/>
    <d v="2011-08-08T00:00:00"/>
    <s v="Standard Class"/>
    <s v="BK-11260"/>
    <s v="Berenike Kampe"/>
    <x v="0"/>
    <s v="United States"/>
    <s v="New York City"/>
    <x v="15"/>
    <n v="10035"/>
    <x v="3"/>
    <x v="683"/>
    <x v="1"/>
    <x v="4"/>
    <s v="Staples"/>
    <x v="788"/>
    <n v="2"/>
    <n v="0"/>
    <n v="5.7671999999999999"/>
  </r>
  <r>
    <n v="859"/>
    <x v="401"/>
    <x v="3"/>
    <x v="318"/>
    <d v="2014-04-16T00:00:00"/>
    <s v="Standard Class"/>
    <s v="SJ-20125"/>
    <s v="Sanjit Jacobs"/>
    <x v="2"/>
    <s v="United States"/>
    <s v="New Brunswick"/>
    <x v="30"/>
    <n v="8901"/>
    <x v="3"/>
    <x v="229"/>
    <x v="1"/>
    <x v="10"/>
    <s v="Wirebound Message Books, Two 4 1/4&quot; x 5&quot; Forms per Page"/>
    <x v="244"/>
    <n v="1"/>
    <n v="0"/>
    <n v="3.5767000000000002"/>
  </r>
  <r>
    <n v="860"/>
    <x v="401"/>
    <x v="3"/>
    <x v="318"/>
    <d v="2014-04-16T00:00:00"/>
    <s v="Standard Class"/>
    <s v="SJ-20125"/>
    <s v="Sanjit Jacobs"/>
    <x v="2"/>
    <s v="United States"/>
    <s v="New Brunswick"/>
    <x v="30"/>
    <n v="8901"/>
    <x v="3"/>
    <x v="294"/>
    <x v="1"/>
    <x v="13"/>
    <s v="OIC Binder Clips"/>
    <x v="181"/>
    <n v="2"/>
    <n v="0"/>
    <n v="3.58"/>
  </r>
  <r>
    <n v="861"/>
    <x v="402"/>
    <x v="2"/>
    <x v="3"/>
    <d v="2011-06-16T00:00:00"/>
    <s v="Standard Class"/>
    <s v="CM-12445"/>
    <s v="Chuck Magee"/>
    <x v="0"/>
    <s v="United States"/>
    <s v="San Francisco"/>
    <x v="1"/>
    <n v="94122"/>
    <x v="1"/>
    <x v="327"/>
    <x v="1"/>
    <x v="14"/>
    <s v="Staples"/>
    <x v="348"/>
    <n v="2"/>
    <n v="0"/>
    <n v="0.1472"/>
  </r>
  <r>
    <n v="862"/>
    <x v="402"/>
    <x v="2"/>
    <x v="3"/>
    <d v="2011-06-16T00:00:00"/>
    <s v="Standard Class"/>
    <s v="CM-12445"/>
    <s v="Chuck Magee"/>
    <x v="0"/>
    <s v="United States"/>
    <s v="San Francisco"/>
    <x v="1"/>
    <n v="94122"/>
    <x v="1"/>
    <x v="684"/>
    <x v="1"/>
    <x v="6"/>
    <s v="Deluxe Chalkboard Eraser Cleaner"/>
    <x v="789"/>
    <n v="2"/>
    <n v="0"/>
    <n v="10.625999999999999"/>
  </r>
  <r>
    <n v="863"/>
    <x v="403"/>
    <x v="0"/>
    <x v="319"/>
    <d v="2013-01-07T00:00:00"/>
    <s v="Second Class"/>
    <s v="AJ-10795"/>
    <s v="Anthony Johnson"/>
    <x v="1"/>
    <s v="United States"/>
    <s v="Jacksonville"/>
    <x v="2"/>
    <n v="32216"/>
    <x v="0"/>
    <x v="685"/>
    <x v="2"/>
    <x v="11"/>
    <s v="Logitech MX Performance Wireless Mouse"/>
    <x v="790"/>
    <n v="6"/>
    <n v="0.2"/>
    <n v="40.687800000000003"/>
  </r>
  <r>
    <n v="864"/>
    <x v="403"/>
    <x v="0"/>
    <x v="319"/>
    <d v="2013-01-07T00:00:00"/>
    <s v="Second Class"/>
    <s v="AJ-10795"/>
    <s v="Anthony Johnson"/>
    <x v="1"/>
    <s v="United States"/>
    <s v="Jacksonville"/>
    <x v="2"/>
    <n v="32216"/>
    <x v="0"/>
    <x v="686"/>
    <x v="1"/>
    <x v="6"/>
    <s v="Newell 337"/>
    <x v="791"/>
    <n v="2"/>
    <n v="0.2"/>
    <n v="0.59040000000000004"/>
  </r>
  <r>
    <n v="865"/>
    <x v="403"/>
    <x v="0"/>
    <x v="319"/>
    <d v="2013-01-07T00:00:00"/>
    <s v="Second Class"/>
    <s v="AJ-10795"/>
    <s v="Anthony Johnson"/>
    <x v="1"/>
    <s v="United States"/>
    <s v="Jacksonville"/>
    <x v="2"/>
    <n v="32216"/>
    <x v="0"/>
    <x v="687"/>
    <x v="2"/>
    <x v="7"/>
    <s v="Logitech B530 USB Headset - headset - Full size, Binaural"/>
    <x v="792"/>
    <n v="2"/>
    <n v="0.2"/>
    <n v="5.1786000000000003"/>
  </r>
  <r>
    <n v="866"/>
    <x v="404"/>
    <x v="2"/>
    <x v="320"/>
    <d v="2011-01-16T00:00:00"/>
    <s v="Standard Class"/>
    <s v="AJ-10780"/>
    <s v="Anthony Jacobs"/>
    <x v="1"/>
    <s v="United States"/>
    <s v="Springfield"/>
    <x v="17"/>
    <n v="22153"/>
    <x v="0"/>
    <x v="688"/>
    <x v="1"/>
    <x v="2"/>
    <s v="Avery 482"/>
    <x v="793"/>
    <n v="1"/>
    <n v="0"/>
    <n v="1.3583000000000001"/>
  </r>
  <r>
    <n v="867"/>
    <x v="404"/>
    <x v="2"/>
    <x v="320"/>
    <d v="2011-01-16T00:00:00"/>
    <s v="Standard Class"/>
    <s v="AJ-10780"/>
    <s v="Anthony Jacobs"/>
    <x v="1"/>
    <s v="United States"/>
    <s v="Springfield"/>
    <x v="17"/>
    <n v="22153"/>
    <x v="0"/>
    <x v="689"/>
    <x v="0"/>
    <x v="5"/>
    <s v="Howard Miller 11-1/2&quot; Diameter Ridgewood Wall Clock"/>
    <x v="794"/>
    <n v="1"/>
    <n v="0"/>
    <n v="21.295400000000001"/>
  </r>
  <r>
    <n v="868"/>
    <x v="405"/>
    <x v="0"/>
    <x v="321"/>
    <d v="2013-10-03T00:00:00"/>
    <s v="First Class"/>
    <s v="LS-16945"/>
    <s v="Linda Southworth"/>
    <x v="1"/>
    <s v="United States"/>
    <s v="Philadelphia"/>
    <x v="9"/>
    <n v="19140"/>
    <x v="3"/>
    <x v="690"/>
    <x v="1"/>
    <x v="2"/>
    <s v="Avery 483"/>
    <x v="795"/>
    <n v="4"/>
    <n v="0.2"/>
    <n v="5.1791999999999998"/>
  </r>
  <r>
    <n v="869"/>
    <x v="406"/>
    <x v="2"/>
    <x v="322"/>
    <d v="2011-04-10T00:00:00"/>
    <s v="Standard Class"/>
    <s v="GP-14740"/>
    <s v="Guy Phonely"/>
    <x v="1"/>
    <s v="United States"/>
    <s v="Lancaster"/>
    <x v="9"/>
    <n v="17602"/>
    <x v="3"/>
    <x v="691"/>
    <x v="1"/>
    <x v="8"/>
    <s v="Large Capacity Hanging Post Binders"/>
    <x v="796"/>
    <n v="6"/>
    <n v="0.7"/>
    <n v="-35.927999999999997"/>
  </r>
  <r>
    <n v="870"/>
    <x v="407"/>
    <x v="0"/>
    <x v="323"/>
    <d v="2013-09-06T00:00:00"/>
    <s v="First Class"/>
    <s v="PK-18910"/>
    <s v="Paul Knutson"/>
    <x v="2"/>
    <s v="United States"/>
    <s v="Philadelphia"/>
    <x v="9"/>
    <n v="19143"/>
    <x v="3"/>
    <x v="692"/>
    <x v="1"/>
    <x v="8"/>
    <s v="GBC Ibimaster 500 Manual ProClick Binding System"/>
    <x v="797"/>
    <n v="5"/>
    <n v="0.7"/>
    <n v="-760.98"/>
  </r>
  <r>
    <n v="871"/>
    <x v="407"/>
    <x v="0"/>
    <x v="323"/>
    <d v="2013-09-06T00:00:00"/>
    <s v="First Class"/>
    <s v="PK-18910"/>
    <s v="Paul Knutson"/>
    <x v="2"/>
    <s v="United States"/>
    <s v="Philadelphia"/>
    <x v="9"/>
    <n v="19143"/>
    <x v="3"/>
    <x v="495"/>
    <x v="2"/>
    <x v="7"/>
    <s v="Cisco SPA301"/>
    <x v="798"/>
    <n v="3"/>
    <n v="0.4"/>
    <n v="-46.796999999999997"/>
  </r>
  <r>
    <n v="872"/>
    <x v="408"/>
    <x v="1"/>
    <x v="324"/>
    <d v="2012-10-20T00:00:00"/>
    <s v="First Class"/>
    <s v="TB-21520"/>
    <s v="Tracy Blumstein"/>
    <x v="0"/>
    <s v="United States"/>
    <s v="Concord"/>
    <x v="38"/>
    <n v="3301"/>
    <x v="3"/>
    <x v="693"/>
    <x v="1"/>
    <x v="10"/>
    <s v="Southworth 100% Cotton The Best Paper"/>
    <x v="799"/>
    <n v="3"/>
    <n v="0"/>
    <n v="17.22"/>
  </r>
  <r>
    <n v="873"/>
    <x v="409"/>
    <x v="2"/>
    <x v="325"/>
    <d v="2011-12-15T00:00:00"/>
    <s v="Standard Class"/>
    <s v="SM-20005"/>
    <s v="Sally Matthias"/>
    <x v="0"/>
    <s v="United States"/>
    <s v="New York City"/>
    <x v="15"/>
    <n v="10009"/>
    <x v="3"/>
    <x v="252"/>
    <x v="1"/>
    <x v="10"/>
    <s v="Adams Write n' Stick Phone Message Book, 11&quot; X 5 1/4&quot;, 200 Messages"/>
    <x v="710"/>
    <n v="2"/>
    <n v="0"/>
    <n v="5.2256"/>
  </r>
  <r>
    <n v="874"/>
    <x v="409"/>
    <x v="2"/>
    <x v="325"/>
    <d v="2011-12-15T00:00:00"/>
    <s v="Standard Class"/>
    <s v="SM-20005"/>
    <s v="Sally Matthias"/>
    <x v="0"/>
    <s v="United States"/>
    <s v="New York City"/>
    <x v="15"/>
    <n v="10009"/>
    <x v="3"/>
    <x v="412"/>
    <x v="1"/>
    <x v="8"/>
    <s v="Poly Designer Cover &amp; Back"/>
    <x v="800"/>
    <n v="7"/>
    <n v="0.2"/>
    <n v="37.220399999999998"/>
  </r>
  <r>
    <n v="875"/>
    <x v="410"/>
    <x v="3"/>
    <x v="326"/>
    <d v="2014-08-30T00:00:00"/>
    <s v="Standard Class"/>
    <s v="GA-14725"/>
    <s v="Guy Armstrong"/>
    <x v="0"/>
    <s v="United States"/>
    <s v="Charlotte"/>
    <x v="3"/>
    <n v="28205"/>
    <x v="0"/>
    <x v="694"/>
    <x v="1"/>
    <x v="10"/>
    <s v="Xerox 1910"/>
    <x v="801"/>
    <n v="5"/>
    <n v="0.2"/>
    <n v="67.256"/>
  </r>
  <r>
    <n v="876"/>
    <x v="411"/>
    <x v="0"/>
    <x v="327"/>
    <d v="2013-01-21T00:00:00"/>
    <s v="Standard Class"/>
    <s v="CC-12430"/>
    <s v="Chuck Clark"/>
    <x v="2"/>
    <s v="United States"/>
    <s v="Concord"/>
    <x v="38"/>
    <n v="3301"/>
    <x v="3"/>
    <x v="216"/>
    <x v="0"/>
    <x v="5"/>
    <s v="Tenex Contemporary Contur Chairmats for Low and Medium Pile Carpet, Computer, 39&quot; x 49&quot;"/>
    <x v="802"/>
    <n v="3"/>
    <n v="0"/>
    <n v="64.518000000000001"/>
  </r>
  <r>
    <n v="877"/>
    <x v="411"/>
    <x v="0"/>
    <x v="327"/>
    <d v="2013-01-21T00:00:00"/>
    <s v="Standard Class"/>
    <s v="CC-12430"/>
    <s v="Chuck Clark"/>
    <x v="2"/>
    <s v="United States"/>
    <s v="Concord"/>
    <x v="38"/>
    <n v="3301"/>
    <x v="3"/>
    <x v="246"/>
    <x v="2"/>
    <x v="11"/>
    <s v="Logitech 910-002974 M325 Wireless Mouse for Web Scrolling"/>
    <x v="803"/>
    <n v="1"/>
    <n v="0"/>
    <n v="13.195600000000001"/>
  </r>
  <r>
    <n v="878"/>
    <x v="411"/>
    <x v="0"/>
    <x v="327"/>
    <d v="2013-01-21T00:00:00"/>
    <s v="Standard Class"/>
    <s v="CC-12430"/>
    <s v="Chuck Clark"/>
    <x v="2"/>
    <s v="United States"/>
    <s v="Concord"/>
    <x v="38"/>
    <n v="3301"/>
    <x v="3"/>
    <x v="695"/>
    <x v="2"/>
    <x v="11"/>
    <s v="Logitech G19 Programmable Gaming Keyboard"/>
    <x v="804"/>
    <n v="3"/>
    <n v="0"/>
    <n v="66.954599999999999"/>
  </r>
  <r>
    <n v="879"/>
    <x v="412"/>
    <x v="2"/>
    <x v="328"/>
    <d v="2011-09-21T00:00:00"/>
    <s v="Standard Class"/>
    <s v="AG-10765"/>
    <s v="Anthony Garverick"/>
    <x v="2"/>
    <s v="United States"/>
    <s v="Philadelphia"/>
    <x v="9"/>
    <n v="19120"/>
    <x v="3"/>
    <x v="696"/>
    <x v="1"/>
    <x v="8"/>
    <s v="Acco Pressboard Covers with Storage Hooks, 14 7/8&quot; x 11&quot;, Light Blue"/>
    <x v="805"/>
    <n v="4"/>
    <n v="0.7"/>
    <n v="-4.1243999999999996"/>
  </r>
  <r>
    <n v="880"/>
    <x v="413"/>
    <x v="3"/>
    <x v="329"/>
    <d v="2014-12-03T00:00:00"/>
    <s v="Second Class"/>
    <s v="HP-14815"/>
    <s v="Harold Pawlan"/>
    <x v="2"/>
    <s v="United States"/>
    <s v="New York City"/>
    <x v="15"/>
    <n v="10024"/>
    <x v="3"/>
    <x v="697"/>
    <x v="1"/>
    <x v="8"/>
    <s v="Lock-Up Easel 'Spel-Binder'"/>
    <x v="806"/>
    <n v="3"/>
    <n v="0.2"/>
    <n v="23.109300000000001"/>
  </r>
  <r>
    <n v="881"/>
    <x v="413"/>
    <x v="3"/>
    <x v="329"/>
    <d v="2014-12-03T00:00:00"/>
    <s v="Second Class"/>
    <s v="HP-14815"/>
    <s v="Harold Pawlan"/>
    <x v="2"/>
    <s v="United States"/>
    <s v="New York City"/>
    <x v="15"/>
    <n v="10024"/>
    <x v="3"/>
    <x v="157"/>
    <x v="0"/>
    <x v="1"/>
    <s v="SAFCO Arco Folding Chair"/>
    <x v="807"/>
    <n v="5"/>
    <n v="0.1"/>
    <n v="262.39"/>
  </r>
  <r>
    <n v="882"/>
    <x v="414"/>
    <x v="1"/>
    <x v="330"/>
    <d v="2012-10-13T00:00:00"/>
    <s v="Standard Class"/>
    <s v="DK-13090"/>
    <s v="Dave Kipp"/>
    <x v="0"/>
    <s v="United States"/>
    <s v="Springfield"/>
    <x v="17"/>
    <n v="22153"/>
    <x v="0"/>
    <x v="421"/>
    <x v="1"/>
    <x v="4"/>
    <s v="Decoflex Hanging Personal Folder File, Blue"/>
    <x v="117"/>
    <n v="2"/>
    <n v="0"/>
    <n v="8.3268000000000004"/>
  </r>
  <r>
    <n v="883"/>
    <x v="415"/>
    <x v="3"/>
    <x v="331"/>
    <d v="2014-12-24T00:00:00"/>
    <s v="Same Day"/>
    <s v="GZ-14470"/>
    <s v="Gary Zandusky"/>
    <x v="0"/>
    <s v="United States"/>
    <s v="San Francisco"/>
    <x v="1"/>
    <n v="94109"/>
    <x v="1"/>
    <x v="581"/>
    <x v="1"/>
    <x v="6"/>
    <s v="Binney &amp; Smith Crayola Metallic Crayons, 16-Color Pack"/>
    <x v="808"/>
    <n v="4"/>
    <n v="0"/>
    <n v="5.9311999999999996"/>
  </r>
  <r>
    <n v="884"/>
    <x v="416"/>
    <x v="0"/>
    <x v="332"/>
    <d v="2013-10-25T00:00:00"/>
    <s v="First Class"/>
    <s v="PM-19135"/>
    <s v="Peter McVee"/>
    <x v="2"/>
    <s v="United States"/>
    <s v="Detroit"/>
    <x v="12"/>
    <n v="48227"/>
    <x v="2"/>
    <x v="545"/>
    <x v="0"/>
    <x v="5"/>
    <s v="Eldon 200 Class Desk Accessories"/>
    <x v="809"/>
    <n v="5"/>
    <n v="0"/>
    <n v="10.048"/>
  </r>
  <r>
    <n v="885"/>
    <x v="417"/>
    <x v="2"/>
    <x v="333"/>
    <d v="2011-05-04T00:00:00"/>
    <s v="Standard Class"/>
    <s v="LL-16840"/>
    <s v="Lauren Leatherbury"/>
    <x v="0"/>
    <s v="United States"/>
    <s v="Rochester"/>
    <x v="15"/>
    <n v="14609"/>
    <x v="3"/>
    <x v="698"/>
    <x v="0"/>
    <x v="5"/>
    <s v="Dax Clear Box Frame"/>
    <x v="45"/>
    <n v="2"/>
    <n v="0"/>
    <n v="5.9363999999999999"/>
  </r>
  <r>
    <n v="886"/>
    <x v="418"/>
    <x v="1"/>
    <x v="334"/>
    <d v="2012-04-28T00:00:00"/>
    <s v="Second Class"/>
    <s v="JS-15595"/>
    <s v="Jill Stevenson"/>
    <x v="1"/>
    <s v="United States"/>
    <s v="Los Angeles"/>
    <x v="1"/>
    <n v="90045"/>
    <x v="1"/>
    <x v="699"/>
    <x v="1"/>
    <x v="8"/>
    <s v="Fellowes Black Plastic Comb Bindings"/>
    <x v="810"/>
    <n v="3"/>
    <n v="0.2"/>
    <n v="4.5317999999999996"/>
  </r>
  <r>
    <n v="887"/>
    <x v="419"/>
    <x v="3"/>
    <x v="335"/>
    <d v="2014-07-03T00:00:00"/>
    <s v="Standard Class"/>
    <s v="OT-18730"/>
    <s v="Olvera Toch"/>
    <x v="0"/>
    <s v="United States"/>
    <s v="San Diego"/>
    <x v="1"/>
    <n v="92105"/>
    <x v="1"/>
    <x v="700"/>
    <x v="1"/>
    <x v="4"/>
    <s v="Eldon Shelf Savers Cubes and Bins"/>
    <x v="811"/>
    <n v="12"/>
    <n v="0"/>
    <n v="1.6752"/>
  </r>
  <r>
    <n v="888"/>
    <x v="420"/>
    <x v="3"/>
    <x v="336"/>
    <d v="2014-10-20T00:00:00"/>
    <s v="Standard Class"/>
    <s v="EL-13735"/>
    <s v="Ed Ludwig"/>
    <x v="2"/>
    <s v="United States"/>
    <s v="Columbia"/>
    <x v="39"/>
    <n v="21044"/>
    <x v="3"/>
    <x v="61"/>
    <x v="1"/>
    <x v="8"/>
    <s v="Acco PRESSTEX Data Binder with Storage Hooks, Dark Blue, 14 7/8&quot; X 11&quot;"/>
    <x v="812"/>
    <n v="7"/>
    <n v="0"/>
    <n v="18.453399999999998"/>
  </r>
  <r>
    <n v="889"/>
    <x v="421"/>
    <x v="2"/>
    <x v="337"/>
    <d v="2011-12-16T00:00:00"/>
    <s v="Standard Class"/>
    <s v="CK-12760"/>
    <s v="Cyma Kinney"/>
    <x v="1"/>
    <s v="United States"/>
    <s v="San Francisco"/>
    <x v="1"/>
    <n v="94122"/>
    <x v="1"/>
    <x v="371"/>
    <x v="1"/>
    <x v="10"/>
    <s v="Xerox 1987"/>
    <x v="813"/>
    <n v="6"/>
    <n v="0"/>
    <n v="16.993200000000002"/>
  </r>
  <r>
    <n v="890"/>
    <x v="422"/>
    <x v="3"/>
    <x v="308"/>
    <d v="2014-06-27T00:00:00"/>
    <s v="Standard Class"/>
    <s v="JE-15475"/>
    <s v="Jeremy Ellison"/>
    <x v="0"/>
    <s v="United States"/>
    <s v="New Rochelle"/>
    <x v="15"/>
    <n v="10801"/>
    <x v="3"/>
    <x v="701"/>
    <x v="2"/>
    <x v="11"/>
    <s v="Anker Ultrathin Bluetooth Wireless Keyboard Aluminum Cover with Stand"/>
    <x v="179"/>
    <n v="5"/>
    <n v="0"/>
    <n v="14.994999999999999"/>
  </r>
  <r>
    <n v="891"/>
    <x v="422"/>
    <x v="3"/>
    <x v="308"/>
    <d v="2014-06-27T00:00:00"/>
    <s v="Standard Class"/>
    <s v="JE-15475"/>
    <s v="Jeremy Ellison"/>
    <x v="0"/>
    <s v="United States"/>
    <s v="New Rochelle"/>
    <x v="15"/>
    <n v="10801"/>
    <x v="3"/>
    <x v="410"/>
    <x v="1"/>
    <x v="8"/>
    <s v="Acco D-Ring Binder w/DublLock"/>
    <x v="96"/>
    <n v="3"/>
    <n v="0.2"/>
    <n v="18.6006"/>
  </r>
  <r>
    <n v="892"/>
    <x v="423"/>
    <x v="3"/>
    <x v="335"/>
    <d v="2014-06-28T00:00:00"/>
    <s v="First Class"/>
    <s v="TH-21550"/>
    <s v="Tracy Hopkins"/>
    <x v="2"/>
    <s v="United States"/>
    <s v="Detroit"/>
    <x v="12"/>
    <n v="48227"/>
    <x v="2"/>
    <x v="702"/>
    <x v="1"/>
    <x v="10"/>
    <s v="Ampad Poly Cover Wirebound Steno Book, 6&quot; x 9&quot; Assorted Colors, Gregg Ruled"/>
    <x v="814"/>
    <n v="1"/>
    <n v="0"/>
    <n v="2.0430000000000001"/>
  </r>
  <r>
    <n v="893"/>
    <x v="423"/>
    <x v="3"/>
    <x v="335"/>
    <d v="2014-06-28T00:00:00"/>
    <s v="First Class"/>
    <s v="TH-21550"/>
    <s v="Tracy Hopkins"/>
    <x v="2"/>
    <s v="United States"/>
    <s v="Detroit"/>
    <x v="12"/>
    <n v="48227"/>
    <x v="2"/>
    <x v="703"/>
    <x v="1"/>
    <x v="6"/>
    <s v="Fluorescent Highlighters by Dixon"/>
    <x v="204"/>
    <n v="4"/>
    <n v="0"/>
    <n v="5.4127999999999998"/>
  </r>
  <r>
    <n v="894"/>
    <x v="423"/>
    <x v="3"/>
    <x v="335"/>
    <d v="2014-06-28T00:00:00"/>
    <s v="First Class"/>
    <s v="TH-21550"/>
    <s v="Tracy Hopkins"/>
    <x v="2"/>
    <s v="United States"/>
    <s v="Detroit"/>
    <x v="12"/>
    <n v="48227"/>
    <x v="2"/>
    <x v="704"/>
    <x v="2"/>
    <x v="7"/>
    <s v="Nortel Networks T7316 E Nt8 B27"/>
    <x v="815"/>
    <n v="8"/>
    <n v="0"/>
    <n v="135.97999999999999"/>
  </r>
  <r>
    <n v="895"/>
    <x v="424"/>
    <x v="0"/>
    <x v="338"/>
    <d v="2013-11-13T00:00:00"/>
    <s v="First Class"/>
    <s v="PC-18745"/>
    <s v="Pamela Coakley"/>
    <x v="1"/>
    <s v="United States"/>
    <s v="San Francisco"/>
    <x v="1"/>
    <n v="94122"/>
    <x v="1"/>
    <x v="330"/>
    <x v="1"/>
    <x v="4"/>
    <s v="File Shuttle I and Handi-File"/>
    <x v="816"/>
    <n v="7"/>
    <n v="0"/>
    <n v="42.071399999999997"/>
  </r>
  <r>
    <n v="896"/>
    <x v="424"/>
    <x v="0"/>
    <x v="338"/>
    <d v="2013-11-13T00:00:00"/>
    <s v="First Class"/>
    <s v="PC-18745"/>
    <s v="Pamela Coakley"/>
    <x v="1"/>
    <s v="United States"/>
    <s v="San Francisco"/>
    <x v="1"/>
    <n v="94122"/>
    <x v="1"/>
    <x v="705"/>
    <x v="1"/>
    <x v="8"/>
    <s v="Binding Machine Supplies"/>
    <x v="817"/>
    <n v="3"/>
    <n v="0.2"/>
    <n v="24.502800000000001"/>
  </r>
  <r>
    <n v="897"/>
    <x v="425"/>
    <x v="0"/>
    <x v="339"/>
    <d v="2013-10-07T00:00:00"/>
    <s v="Second Class"/>
    <s v="HL-15040"/>
    <s v="Hunter Lopez"/>
    <x v="0"/>
    <s v="United States"/>
    <s v="Houston"/>
    <x v="5"/>
    <n v="77095"/>
    <x v="2"/>
    <x v="706"/>
    <x v="1"/>
    <x v="12"/>
    <s v="Staples"/>
    <x v="818"/>
    <n v="2"/>
    <n v="0.2"/>
    <n v="5.0856000000000003"/>
  </r>
  <r>
    <n v="898"/>
    <x v="426"/>
    <x v="2"/>
    <x v="340"/>
    <d v="2011-09-15T00:00:00"/>
    <s v="Standard Class"/>
    <s v="MS-17365"/>
    <s v="Maribeth Schnelling"/>
    <x v="0"/>
    <s v="United States"/>
    <s v="Detroit"/>
    <x v="12"/>
    <n v="48227"/>
    <x v="2"/>
    <x v="429"/>
    <x v="1"/>
    <x v="2"/>
    <s v="Alphabetical Labels for Top Tab Filing"/>
    <x v="819"/>
    <n v="7"/>
    <n v="0"/>
    <n v="51.8"/>
  </r>
  <r>
    <n v="899"/>
    <x v="427"/>
    <x v="3"/>
    <x v="341"/>
    <d v="2014-11-01T00:00:00"/>
    <s v="Second Class"/>
    <s v="GB-14530"/>
    <s v="George Bell"/>
    <x v="1"/>
    <s v="United States"/>
    <s v="Auburn"/>
    <x v="15"/>
    <n v="13021"/>
    <x v="3"/>
    <x v="707"/>
    <x v="1"/>
    <x v="10"/>
    <s v="Things To Do Today Pad"/>
    <x v="820"/>
    <n v="8"/>
    <n v="0"/>
    <n v="22.540800000000001"/>
  </r>
  <r>
    <n v="900"/>
    <x v="428"/>
    <x v="0"/>
    <x v="342"/>
    <d v="2013-04-13T00:00:00"/>
    <s v="First Class"/>
    <s v="JR-16210"/>
    <s v="Justin Ritter"/>
    <x v="1"/>
    <s v="United States"/>
    <s v="Springfield"/>
    <x v="24"/>
    <n v="45503"/>
    <x v="3"/>
    <x v="708"/>
    <x v="1"/>
    <x v="8"/>
    <s v="Wilson Jones Hanging Recycled Pressboard Data Binders"/>
    <x v="821"/>
    <n v="2"/>
    <n v="0.7"/>
    <n v="-6.5296000000000003"/>
  </r>
  <r>
    <n v="901"/>
    <x v="429"/>
    <x v="3"/>
    <x v="343"/>
    <d v="2014-11-14T00:00:00"/>
    <s v="First Class"/>
    <s v="TD-20995"/>
    <s v="Tamara Dahlen"/>
    <x v="0"/>
    <s v="United States"/>
    <s v="Garland"/>
    <x v="5"/>
    <n v="75043"/>
    <x v="2"/>
    <x v="709"/>
    <x v="1"/>
    <x v="2"/>
    <s v="Permanent Self-Adhesive File Folder Labels for Typewriters by Universal"/>
    <x v="822"/>
    <n v="5"/>
    <n v="0.2"/>
    <n v="3.3929999999999998"/>
  </r>
  <r>
    <n v="902"/>
    <x v="429"/>
    <x v="3"/>
    <x v="343"/>
    <d v="2014-11-14T00:00:00"/>
    <s v="First Class"/>
    <s v="TD-20995"/>
    <s v="Tamara Dahlen"/>
    <x v="0"/>
    <s v="United States"/>
    <s v="Garland"/>
    <x v="5"/>
    <n v="75043"/>
    <x v="2"/>
    <x v="710"/>
    <x v="1"/>
    <x v="8"/>
    <s v="Deluxe Heavy-Duty Vinyl Round Ring Binder"/>
    <x v="823"/>
    <n v="4"/>
    <n v="0.8"/>
    <n v="-32.088000000000001"/>
  </r>
  <r>
    <n v="903"/>
    <x v="430"/>
    <x v="3"/>
    <x v="175"/>
    <d v="2014-09-18T00:00:00"/>
    <s v="First Class"/>
    <s v="DB-13060"/>
    <s v="Dave Brooks"/>
    <x v="0"/>
    <s v="United States"/>
    <s v="Chicago"/>
    <x v="10"/>
    <n v="60653"/>
    <x v="2"/>
    <x v="149"/>
    <x v="2"/>
    <x v="7"/>
    <s v="Avaya 5420 Digital phone"/>
    <x v="824"/>
    <n v="3"/>
    <n v="0.2"/>
    <n v="20.2485"/>
  </r>
  <r>
    <n v="904"/>
    <x v="431"/>
    <x v="0"/>
    <x v="143"/>
    <d v="2013-04-13T00:00:00"/>
    <s v="Standard Class"/>
    <s v="LC-17140"/>
    <s v="Logan Currie"/>
    <x v="0"/>
    <s v="United States"/>
    <s v="Los Angeles"/>
    <x v="1"/>
    <n v="90032"/>
    <x v="1"/>
    <x v="711"/>
    <x v="1"/>
    <x v="10"/>
    <s v="Xerox 1923"/>
    <x v="130"/>
    <n v="3"/>
    <n v="0"/>
    <n v="9.6191999999999993"/>
  </r>
  <r>
    <n v="905"/>
    <x v="431"/>
    <x v="0"/>
    <x v="143"/>
    <d v="2013-04-13T00:00:00"/>
    <s v="Standard Class"/>
    <s v="LC-17140"/>
    <s v="Logan Currie"/>
    <x v="0"/>
    <s v="United States"/>
    <s v="Los Angeles"/>
    <x v="1"/>
    <n v="90032"/>
    <x v="1"/>
    <x v="571"/>
    <x v="1"/>
    <x v="4"/>
    <s v="Fellowes Neat Ideas Storage Cubes"/>
    <x v="643"/>
    <n v="2"/>
    <n v="0"/>
    <n v="2.5983999999999998"/>
  </r>
  <r>
    <n v="906"/>
    <x v="431"/>
    <x v="0"/>
    <x v="143"/>
    <d v="2013-04-13T00:00:00"/>
    <s v="Standard Class"/>
    <s v="LC-17140"/>
    <s v="Logan Currie"/>
    <x v="0"/>
    <s v="United States"/>
    <s v="Los Angeles"/>
    <x v="1"/>
    <n v="90032"/>
    <x v="1"/>
    <x v="712"/>
    <x v="1"/>
    <x v="10"/>
    <s v="Xerox 1931"/>
    <x v="91"/>
    <n v="2"/>
    <n v="0"/>
    <n v="6.2207999999999997"/>
  </r>
  <r>
    <n v="907"/>
    <x v="432"/>
    <x v="3"/>
    <x v="247"/>
    <d v="2015-01-04T00:00:00"/>
    <s v="Standard Class"/>
    <s v="PO-18865"/>
    <s v="Patrick O'Donnell"/>
    <x v="0"/>
    <s v="United States"/>
    <s v="New York City"/>
    <x v="15"/>
    <n v="10009"/>
    <x v="3"/>
    <x v="713"/>
    <x v="0"/>
    <x v="0"/>
    <s v="Bush Westfield Collection Bookcases, Fully Assembled"/>
    <x v="825"/>
    <n v="4"/>
    <n v="0.2"/>
    <n v="12.117599999999999"/>
  </r>
  <r>
    <n v="908"/>
    <x v="432"/>
    <x v="3"/>
    <x v="247"/>
    <d v="2015-01-04T00:00:00"/>
    <s v="Standard Class"/>
    <s v="PO-18865"/>
    <s v="Patrick O'Donnell"/>
    <x v="0"/>
    <s v="United States"/>
    <s v="New York City"/>
    <x v="15"/>
    <n v="10009"/>
    <x v="3"/>
    <x v="714"/>
    <x v="2"/>
    <x v="7"/>
    <s v="Gear Head AU3700S Headset"/>
    <x v="826"/>
    <n v="7"/>
    <n v="0"/>
    <n v="2.7279"/>
  </r>
  <r>
    <n v="909"/>
    <x v="432"/>
    <x v="3"/>
    <x v="247"/>
    <d v="2015-01-04T00:00:00"/>
    <s v="Standard Class"/>
    <s v="PO-18865"/>
    <s v="Patrick O'Donnell"/>
    <x v="0"/>
    <s v="United States"/>
    <s v="New York City"/>
    <x v="15"/>
    <n v="10009"/>
    <x v="3"/>
    <x v="715"/>
    <x v="1"/>
    <x v="8"/>
    <s v="Wilson Jones Legal Size Ring Binders"/>
    <x v="827"/>
    <n v="3"/>
    <n v="0.2"/>
    <n v="19.791"/>
  </r>
  <r>
    <n v="910"/>
    <x v="433"/>
    <x v="3"/>
    <x v="264"/>
    <d v="2014-09-08T00:00:00"/>
    <s v="Standard Class"/>
    <s v="BE-11335"/>
    <s v="Bill Eplett"/>
    <x v="2"/>
    <s v="United States"/>
    <s v="Jackson"/>
    <x v="12"/>
    <n v="49201"/>
    <x v="2"/>
    <x v="716"/>
    <x v="2"/>
    <x v="7"/>
    <s v="Polycom CX600 IP Phone VoIP phone"/>
    <x v="828"/>
    <n v="4"/>
    <n v="0"/>
    <n v="323.94600000000003"/>
  </r>
  <r>
    <n v="911"/>
    <x v="433"/>
    <x v="3"/>
    <x v="264"/>
    <d v="2014-09-08T00:00:00"/>
    <s v="Standard Class"/>
    <s v="BE-11335"/>
    <s v="Bill Eplett"/>
    <x v="2"/>
    <s v="United States"/>
    <s v="Jackson"/>
    <x v="12"/>
    <n v="49201"/>
    <x v="2"/>
    <x v="717"/>
    <x v="2"/>
    <x v="11"/>
    <s v="Maxell iVDR EX 500GB Cartridge"/>
    <x v="829"/>
    <n v="7"/>
    <n v="0"/>
    <n v="829.37540000000001"/>
  </r>
  <r>
    <n v="912"/>
    <x v="433"/>
    <x v="3"/>
    <x v="264"/>
    <d v="2014-09-08T00:00:00"/>
    <s v="Standard Class"/>
    <s v="BE-11335"/>
    <s v="Bill Eplett"/>
    <x v="2"/>
    <s v="United States"/>
    <s v="Jackson"/>
    <x v="12"/>
    <n v="49201"/>
    <x v="2"/>
    <x v="718"/>
    <x v="1"/>
    <x v="4"/>
    <s v="Fellowes High-Stak Drawer Files"/>
    <x v="830"/>
    <n v="2"/>
    <n v="0"/>
    <n v="81.047399999999996"/>
  </r>
  <r>
    <n v="913"/>
    <x v="434"/>
    <x v="1"/>
    <x v="70"/>
    <d v="2012-06-07T00:00:00"/>
    <s v="Standard Class"/>
    <s v="SC-20050"/>
    <s v="Sample Company A"/>
    <x v="2"/>
    <s v="United States"/>
    <s v="Norwich"/>
    <x v="29"/>
    <n v="6360"/>
    <x v="3"/>
    <x v="345"/>
    <x v="0"/>
    <x v="5"/>
    <s v="3M Hangers With Command Adhesive"/>
    <x v="496"/>
    <n v="6"/>
    <n v="0"/>
    <n v="9.1020000000000003"/>
  </r>
  <r>
    <n v="914"/>
    <x v="435"/>
    <x v="3"/>
    <x v="344"/>
    <d v="2014-11-30T00:00:00"/>
    <s v="First Class"/>
    <s v="BM-11650"/>
    <s v="Brian Moss"/>
    <x v="1"/>
    <s v="United States"/>
    <s v="Milwaukee"/>
    <x v="6"/>
    <n v="53209"/>
    <x v="2"/>
    <x v="267"/>
    <x v="0"/>
    <x v="5"/>
    <s v="Howard Miller 13&quot; Diameter Goldtone Round Wall Clock"/>
    <x v="831"/>
    <n v="1"/>
    <n v="0"/>
    <n v="19.2454"/>
  </r>
  <r>
    <n v="915"/>
    <x v="435"/>
    <x v="3"/>
    <x v="344"/>
    <d v="2014-11-30T00:00:00"/>
    <s v="First Class"/>
    <s v="BM-11650"/>
    <s v="Brian Moss"/>
    <x v="1"/>
    <s v="United States"/>
    <s v="Milwaukee"/>
    <x v="6"/>
    <n v="53209"/>
    <x v="2"/>
    <x v="404"/>
    <x v="2"/>
    <x v="11"/>
    <s v="Memorex Mini Travel Drive 16 GB USB 2.0 Flash Drive"/>
    <x v="832"/>
    <n v="9"/>
    <n v="0"/>
    <n v="56.054699999999997"/>
  </r>
  <r>
    <n v="916"/>
    <x v="436"/>
    <x v="2"/>
    <x v="345"/>
    <d v="2011-06-21T00:00:00"/>
    <s v="Standard Class"/>
    <s v="KL-16555"/>
    <s v="Kelly Lampkin"/>
    <x v="1"/>
    <s v="United States"/>
    <s v="San Antonio"/>
    <x v="5"/>
    <n v="78207"/>
    <x v="2"/>
    <x v="719"/>
    <x v="0"/>
    <x v="3"/>
    <s v="Lesro Sheffield Collection Coffee Table, End Table, Center Table, Corner Table"/>
    <x v="833"/>
    <n v="2"/>
    <n v="0.3"/>
    <n v="-18.5562"/>
  </r>
  <r>
    <n v="917"/>
    <x v="436"/>
    <x v="2"/>
    <x v="345"/>
    <d v="2011-06-21T00:00:00"/>
    <s v="Standard Class"/>
    <s v="KL-16555"/>
    <s v="Kelly Lampkin"/>
    <x v="1"/>
    <s v="United States"/>
    <s v="San Antonio"/>
    <x v="5"/>
    <n v="78207"/>
    <x v="2"/>
    <x v="463"/>
    <x v="0"/>
    <x v="1"/>
    <s v="Global Commerce Series High-Back Swivel/Tilt Chairs"/>
    <x v="834"/>
    <n v="4"/>
    <n v="0.3"/>
    <n v="-56.996000000000002"/>
  </r>
  <r>
    <n v="918"/>
    <x v="436"/>
    <x v="2"/>
    <x v="345"/>
    <d v="2011-06-21T00:00:00"/>
    <s v="Standard Class"/>
    <s v="KL-16555"/>
    <s v="Kelly Lampkin"/>
    <x v="1"/>
    <s v="United States"/>
    <s v="San Antonio"/>
    <x v="5"/>
    <n v="78207"/>
    <x v="2"/>
    <x v="276"/>
    <x v="1"/>
    <x v="8"/>
    <s v="Avery Premier Heavy-Duty Binder with Round Locking Rings"/>
    <x v="835"/>
    <n v="3"/>
    <n v="0.8"/>
    <n v="-14.5656"/>
  </r>
  <r>
    <n v="919"/>
    <x v="437"/>
    <x v="0"/>
    <x v="346"/>
    <d v="2013-03-12T00:00:00"/>
    <s v="Standard Class"/>
    <s v="RW-19630"/>
    <s v="Rob Williams"/>
    <x v="1"/>
    <s v="United States"/>
    <s v="Dallas"/>
    <x v="5"/>
    <n v="75220"/>
    <x v="2"/>
    <x v="633"/>
    <x v="1"/>
    <x v="12"/>
    <s v="Cameo Buff Policy Envelopes"/>
    <x v="836"/>
    <n v="3"/>
    <n v="0.2"/>
    <n v="50.406300000000002"/>
  </r>
  <r>
    <n v="920"/>
    <x v="437"/>
    <x v="0"/>
    <x v="346"/>
    <d v="2013-03-12T00:00:00"/>
    <s v="Standard Class"/>
    <s v="RW-19630"/>
    <s v="Rob Williams"/>
    <x v="1"/>
    <s v="United States"/>
    <s v="Dallas"/>
    <x v="5"/>
    <n v="75220"/>
    <x v="2"/>
    <x v="720"/>
    <x v="1"/>
    <x v="4"/>
    <s v="Acco Perma 4000 Stacking Storage Drawers"/>
    <x v="837"/>
    <n v="1"/>
    <n v="0.2"/>
    <n v="-0.81200000000000006"/>
  </r>
  <r>
    <n v="921"/>
    <x v="438"/>
    <x v="2"/>
    <x v="29"/>
    <d v="2011-12-12T00:00:00"/>
    <s v="Standard Class"/>
    <s v="RC-19825"/>
    <s v="Roy Collins"/>
    <x v="0"/>
    <s v="United States"/>
    <s v="Alexandria"/>
    <x v="17"/>
    <n v="22304"/>
    <x v="0"/>
    <x v="576"/>
    <x v="1"/>
    <x v="4"/>
    <s v="Recycled Eldon Regeneration Jumbo File"/>
    <x v="332"/>
    <n v="2"/>
    <n v="0"/>
    <n v="6.8768000000000002"/>
  </r>
  <r>
    <n v="922"/>
    <x v="439"/>
    <x v="1"/>
    <x v="347"/>
    <d v="2012-04-15T00:00:00"/>
    <s v="Standard Class"/>
    <s v="SE-20110"/>
    <s v="Sanjit Engle"/>
    <x v="0"/>
    <s v="United States"/>
    <s v="New York City"/>
    <x v="15"/>
    <n v="10009"/>
    <x v="3"/>
    <x v="721"/>
    <x v="2"/>
    <x v="11"/>
    <s v="Maxell 4.7GB DVD-R"/>
    <x v="838"/>
    <n v="3"/>
    <n v="0"/>
    <n v="34.907400000000003"/>
  </r>
  <r>
    <n v="923"/>
    <x v="439"/>
    <x v="1"/>
    <x v="347"/>
    <d v="2012-04-15T00:00:00"/>
    <s v="Standard Class"/>
    <s v="SE-20110"/>
    <s v="Sanjit Engle"/>
    <x v="0"/>
    <s v="United States"/>
    <s v="New York City"/>
    <x v="15"/>
    <n v="10009"/>
    <x v="3"/>
    <x v="722"/>
    <x v="2"/>
    <x v="7"/>
    <s v="OtterBox Commuter Series Case - iPhone 5 &amp; 5s"/>
    <x v="839"/>
    <n v="1"/>
    <n v="0"/>
    <n v="10.555199999999999"/>
  </r>
  <r>
    <n v="924"/>
    <x v="439"/>
    <x v="1"/>
    <x v="347"/>
    <d v="2012-04-15T00:00:00"/>
    <s v="Standard Class"/>
    <s v="SE-20110"/>
    <s v="Sanjit Engle"/>
    <x v="0"/>
    <s v="United States"/>
    <s v="New York City"/>
    <x v="15"/>
    <n v="10009"/>
    <x v="3"/>
    <x v="723"/>
    <x v="1"/>
    <x v="9"/>
    <s v="Kensington 4 Outlet MasterPiece Compact Power Control Center"/>
    <x v="840"/>
    <n v="5"/>
    <n v="0"/>
    <n v="113.848"/>
  </r>
  <r>
    <n v="925"/>
    <x v="440"/>
    <x v="0"/>
    <x v="306"/>
    <d v="2013-09-21T00:00:00"/>
    <s v="Standard Class"/>
    <s v="AH-10075"/>
    <s v="Adam Hart"/>
    <x v="1"/>
    <s v="United States"/>
    <s v="New York City"/>
    <x v="15"/>
    <n v="10011"/>
    <x v="3"/>
    <x v="115"/>
    <x v="1"/>
    <x v="8"/>
    <s v="GBC DocuBind 300 Electric Binding Machine"/>
    <x v="841"/>
    <n v="2"/>
    <n v="0.2"/>
    <n v="294.54880000000003"/>
  </r>
  <r>
    <n v="926"/>
    <x v="441"/>
    <x v="2"/>
    <x v="103"/>
    <d v="2011-09-16T00:00:00"/>
    <s v="First Class"/>
    <s v="JM-15535"/>
    <s v="Jessica Myrick"/>
    <x v="0"/>
    <s v="United States"/>
    <s v="Philadelphia"/>
    <x v="9"/>
    <n v="19143"/>
    <x v="3"/>
    <x v="724"/>
    <x v="1"/>
    <x v="10"/>
    <s v="Xerox 1985"/>
    <x v="12"/>
    <n v="3"/>
    <n v="0.2"/>
    <n v="5.4432"/>
  </r>
  <r>
    <n v="927"/>
    <x v="441"/>
    <x v="2"/>
    <x v="103"/>
    <d v="2011-09-16T00:00:00"/>
    <s v="First Class"/>
    <s v="JM-15535"/>
    <s v="Jessica Myrick"/>
    <x v="0"/>
    <s v="United States"/>
    <s v="Philadelphia"/>
    <x v="9"/>
    <n v="19143"/>
    <x v="3"/>
    <x v="725"/>
    <x v="2"/>
    <x v="11"/>
    <s v="Hypercom P1300 Pinpad"/>
    <x v="842"/>
    <n v="5"/>
    <n v="0.2"/>
    <n v="53.55"/>
  </r>
  <r>
    <n v="928"/>
    <x v="442"/>
    <x v="1"/>
    <x v="348"/>
    <d v="2012-10-09T00:00:00"/>
    <s v="Standard Class"/>
    <s v="JJ-15760"/>
    <s v="Joel Jenkins"/>
    <x v="2"/>
    <s v="United States"/>
    <s v="Springfield"/>
    <x v="17"/>
    <n v="22153"/>
    <x v="0"/>
    <x v="332"/>
    <x v="1"/>
    <x v="6"/>
    <s v="Newell 324"/>
    <x v="843"/>
    <n v="4"/>
    <n v="0"/>
    <n v="12.936"/>
  </r>
  <r>
    <n v="929"/>
    <x v="442"/>
    <x v="1"/>
    <x v="348"/>
    <d v="2012-10-09T00:00:00"/>
    <s v="Standard Class"/>
    <s v="JJ-15760"/>
    <s v="Joel Jenkins"/>
    <x v="2"/>
    <s v="United States"/>
    <s v="Springfield"/>
    <x v="17"/>
    <n v="22153"/>
    <x v="0"/>
    <x v="336"/>
    <x v="1"/>
    <x v="9"/>
    <s v="Holmes Odor Grabber"/>
    <x v="844"/>
    <n v="2"/>
    <n v="0"/>
    <n v="9.5172000000000008"/>
  </r>
  <r>
    <n v="930"/>
    <x v="443"/>
    <x v="3"/>
    <x v="349"/>
    <d v="2014-04-18T00:00:00"/>
    <s v="First Class"/>
    <s v="AB-10165"/>
    <s v="Alan Barnes"/>
    <x v="0"/>
    <s v="United States"/>
    <s v="Toledo"/>
    <x v="24"/>
    <n v="43615"/>
    <x v="3"/>
    <x v="487"/>
    <x v="1"/>
    <x v="6"/>
    <s v="Zebra Zazzle Fluorescent Highlighters"/>
    <x v="845"/>
    <n v="3"/>
    <n v="0.2"/>
    <n v="2.5535999999999999"/>
  </r>
  <r>
    <n v="931"/>
    <x v="443"/>
    <x v="3"/>
    <x v="349"/>
    <d v="2014-04-18T00:00:00"/>
    <s v="First Class"/>
    <s v="AB-10165"/>
    <s v="Alan Barnes"/>
    <x v="0"/>
    <s v="United States"/>
    <s v="Toledo"/>
    <x v="24"/>
    <n v="43615"/>
    <x v="3"/>
    <x v="726"/>
    <x v="1"/>
    <x v="6"/>
    <s v="Sanford Prismacolor Professional Thick Lead Art Pencils, 36-Color Set"/>
    <x v="846"/>
    <n v="3"/>
    <n v="0.2"/>
    <n v="21.340800000000002"/>
  </r>
  <r>
    <n v="932"/>
    <x v="443"/>
    <x v="3"/>
    <x v="349"/>
    <d v="2014-04-18T00:00:00"/>
    <s v="First Class"/>
    <s v="AB-10165"/>
    <s v="Alan Barnes"/>
    <x v="0"/>
    <s v="United States"/>
    <s v="Toledo"/>
    <x v="24"/>
    <n v="43615"/>
    <x v="3"/>
    <x v="609"/>
    <x v="1"/>
    <x v="10"/>
    <s v="Xerox 196"/>
    <x v="847"/>
    <n v="3"/>
    <n v="0.2"/>
    <n v="5.0286"/>
  </r>
  <r>
    <n v="933"/>
    <x v="444"/>
    <x v="3"/>
    <x v="264"/>
    <d v="2014-09-07T00:00:00"/>
    <s v="Standard Class"/>
    <s v="RK-19300"/>
    <s v="Ralph Kennedy"/>
    <x v="0"/>
    <s v="United States"/>
    <s v="Philadelphia"/>
    <x v="9"/>
    <n v="19140"/>
    <x v="3"/>
    <x v="727"/>
    <x v="1"/>
    <x v="10"/>
    <s v="RSVP Cards &amp; Envelopes, Blank White, 8-1/2&quot; X 11&quot;, 24 Cards/25 Envelopes/Set"/>
    <x v="848"/>
    <n v="3"/>
    <n v="0.2"/>
    <n v="4.1147999999999998"/>
  </r>
  <r>
    <n v="934"/>
    <x v="445"/>
    <x v="0"/>
    <x v="23"/>
    <d v="2013-06-25T00:00:00"/>
    <s v="Standard Class"/>
    <s v="CG-12040"/>
    <s v="Catherine Glotzbach"/>
    <x v="2"/>
    <s v="United States"/>
    <s v="Philadelphia"/>
    <x v="9"/>
    <n v="19120"/>
    <x v="3"/>
    <x v="728"/>
    <x v="1"/>
    <x v="10"/>
    <s v="Wirebound Message Books, 2 7/8&quot; x 5&quot;, 3 Forms per Page"/>
    <x v="849"/>
    <n v="8"/>
    <n v="0.2"/>
    <n v="15.2064"/>
  </r>
  <r>
    <n v="935"/>
    <x v="445"/>
    <x v="0"/>
    <x v="23"/>
    <d v="2013-06-25T00:00:00"/>
    <s v="Standard Class"/>
    <s v="CG-12040"/>
    <s v="Catherine Glotzbach"/>
    <x v="2"/>
    <s v="United States"/>
    <s v="Philadelphia"/>
    <x v="9"/>
    <n v="19120"/>
    <x v="3"/>
    <x v="729"/>
    <x v="1"/>
    <x v="8"/>
    <s v="JM Magazine Binder"/>
    <x v="850"/>
    <n v="6"/>
    <n v="0.7"/>
    <n v="-21.793199999999999"/>
  </r>
  <r>
    <n v="936"/>
    <x v="445"/>
    <x v="0"/>
    <x v="23"/>
    <d v="2013-06-25T00:00:00"/>
    <s v="Standard Class"/>
    <s v="CG-12040"/>
    <s v="Catherine Glotzbach"/>
    <x v="2"/>
    <s v="United States"/>
    <s v="Philadelphia"/>
    <x v="9"/>
    <n v="19120"/>
    <x v="3"/>
    <x v="680"/>
    <x v="1"/>
    <x v="10"/>
    <s v="Xerox 202"/>
    <x v="12"/>
    <n v="3"/>
    <n v="0.2"/>
    <n v="5.4432"/>
  </r>
  <r>
    <n v="937"/>
    <x v="445"/>
    <x v="0"/>
    <x v="23"/>
    <d v="2013-06-25T00:00:00"/>
    <s v="Standard Class"/>
    <s v="CG-12040"/>
    <s v="Catherine Glotzbach"/>
    <x v="2"/>
    <s v="United States"/>
    <s v="Philadelphia"/>
    <x v="9"/>
    <n v="19120"/>
    <x v="3"/>
    <x v="137"/>
    <x v="1"/>
    <x v="9"/>
    <s v="Sanyo 2.5 Cubic Foot Mid-Size Office Refrigerators"/>
    <x v="851"/>
    <n v="2"/>
    <n v="0.2"/>
    <n v="33.577199999999998"/>
  </r>
  <r>
    <n v="938"/>
    <x v="446"/>
    <x v="3"/>
    <x v="60"/>
    <d v="2014-11-07T00:00:00"/>
    <s v="First Class"/>
    <s v="RA-19885"/>
    <s v="Ruben Ausman"/>
    <x v="1"/>
    <s v="United States"/>
    <s v="Farmington"/>
    <x v="27"/>
    <n v="87401"/>
    <x v="1"/>
    <x v="331"/>
    <x v="2"/>
    <x v="11"/>
    <s v="NETGEAR AC1750 Dual Band Gigabit Smart WiFi Router"/>
    <x v="852"/>
    <n v="1"/>
    <n v="0"/>
    <n v="54.396599999999999"/>
  </r>
  <r>
    <n v="939"/>
    <x v="447"/>
    <x v="1"/>
    <x v="350"/>
    <d v="2012-12-17T00:00:00"/>
    <s v="Standard Class"/>
    <s v="RP-19270"/>
    <s v="Rachel Payne"/>
    <x v="1"/>
    <s v="United States"/>
    <s v="Riverside"/>
    <x v="1"/>
    <n v="92503"/>
    <x v="1"/>
    <x v="730"/>
    <x v="1"/>
    <x v="10"/>
    <s v="Xerox 213"/>
    <x v="91"/>
    <n v="2"/>
    <n v="0"/>
    <n v="6.2207999999999997"/>
  </r>
  <r>
    <n v="940"/>
    <x v="447"/>
    <x v="1"/>
    <x v="350"/>
    <d v="2012-12-17T00:00:00"/>
    <s v="Standard Class"/>
    <s v="RP-19270"/>
    <s v="Rachel Payne"/>
    <x v="1"/>
    <s v="United States"/>
    <s v="Riverside"/>
    <x v="1"/>
    <n v="92503"/>
    <x v="1"/>
    <x v="731"/>
    <x v="1"/>
    <x v="9"/>
    <s v="Fellowes 8 Outlet Superior Workstation Surge Protector w/o Phone/Fax/Modem Protection"/>
    <x v="853"/>
    <n v="4"/>
    <n v="0"/>
    <n v="34.964799999999997"/>
  </r>
  <r>
    <n v="941"/>
    <x v="448"/>
    <x v="0"/>
    <x v="351"/>
    <d v="2013-06-21T00:00:00"/>
    <s v="First Class"/>
    <s v="KC-16255"/>
    <s v="Karen Carlisle"/>
    <x v="1"/>
    <s v="United States"/>
    <s v="San Francisco"/>
    <x v="1"/>
    <n v="94110"/>
    <x v="1"/>
    <x v="732"/>
    <x v="1"/>
    <x v="10"/>
    <s v="Message Book, Standard Line &quot;While You Were Out&quot;, 5 1/2&quot; X 4&quot;, 200 Sets/Book"/>
    <x v="854"/>
    <n v="2"/>
    <n v="0"/>
    <n v="8.0464000000000002"/>
  </r>
  <r>
    <n v="942"/>
    <x v="449"/>
    <x v="0"/>
    <x v="180"/>
    <d v="2013-12-21T00:00:00"/>
    <s v="Standard Class"/>
    <s v="RW-19630"/>
    <s v="Rob Williams"/>
    <x v="1"/>
    <s v="United States"/>
    <s v="Torrance"/>
    <x v="1"/>
    <n v="90503"/>
    <x v="1"/>
    <x v="733"/>
    <x v="1"/>
    <x v="8"/>
    <s v="Acco Pressboard Covers with Storage Hooks, 14 7/8&quot; x 11&quot;, Dark Blue"/>
    <x v="855"/>
    <n v="2"/>
    <n v="0.2"/>
    <n v="2.2098"/>
  </r>
  <r>
    <n v="943"/>
    <x v="449"/>
    <x v="0"/>
    <x v="180"/>
    <d v="2013-12-21T00:00:00"/>
    <s v="Standard Class"/>
    <s v="RW-19630"/>
    <s v="Rob Williams"/>
    <x v="1"/>
    <s v="United States"/>
    <s v="Torrance"/>
    <x v="1"/>
    <n v="90503"/>
    <x v="1"/>
    <x v="3"/>
    <x v="0"/>
    <x v="3"/>
    <s v="Bretford CR4500 Series Slim Rectangular Table"/>
    <x v="856"/>
    <n v="4"/>
    <n v="0.2"/>
    <n v="41.785200000000003"/>
  </r>
  <r>
    <n v="944"/>
    <x v="450"/>
    <x v="1"/>
    <x v="352"/>
    <d v="2012-06-03T00:00:00"/>
    <s v="Standard Class"/>
    <s v="JL-15850"/>
    <s v="John Lucas"/>
    <x v="0"/>
    <s v="United States"/>
    <s v="Seattle"/>
    <x v="4"/>
    <n v="98105"/>
    <x v="1"/>
    <x v="511"/>
    <x v="1"/>
    <x v="10"/>
    <s v="Xerox 1894"/>
    <x v="56"/>
    <n v="5"/>
    <n v="0"/>
    <n v="15.552"/>
  </r>
  <r>
    <n v="945"/>
    <x v="450"/>
    <x v="1"/>
    <x v="352"/>
    <d v="2012-06-03T00:00:00"/>
    <s v="Standard Class"/>
    <s v="JL-15850"/>
    <s v="John Lucas"/>
    <x v="0"/>
    <s v="United States"/>
    <s v="Seattle"/>
    <x v="4"/>
    <n v="98105"/>
    <x v="1"/>
    <x v="734"/>
    <x v="1"/>
    <x v="4"/>
    <s v="Standard Rollaway File with Lock"/>
    <x v="857"/>
    <n v="3"/>
    <n v="0"/>
    <n v="140.54820000000001"/>
  </r>
  <r>
    <n v="946"/>
    <x v="450"/>
    <x v="1"/>
    <x v="352"/>
    <d v="2012-06-03T00:00:00"/>
    <s v="Standard Class"/>
    <s v="JL-15850"/>
    <s v="John Lucas"/>
    <x v="0"/>
    <s v="United States"/>
    <s v="Seattle"/>
    <x v="4"/>
    <n v="98105"/>
    <x v="1"/>
    <x v="735"/>
    <x v="1"/>
    <x v="8"/>
    <s v="Avery Trapezoid Extra Heavy Duty 4&quot; Binders"/>
    <x v="858"/>
    <n v="5"/>
    <n v="0.2"/>
    <n v="62.91"/>
  </r>
  <r>
    <n v="947"/>
    <x v="451"/>
    <x v="1"/>
    <x v="353"/>
    <d v="2012-07-28T00:00:00"/>
    <s v="First Class"/>
    <s v="CA-12775"/>
    <s v="Cynthia Arntzen"/>
    <x v="0"/>
    <s v="United States"/>
    <s v="Mesa"/>
    <x v="16"/>
    <n v="85204"/>
    <x v="1"/>
    <x v="736"/>
    <x v="0"/>
    <x v="3"/>
    <s v="Bevis Boat-Shaped Conference Table"/>
    <x v="859"/>
    <n v="3"/>
    <n v="0.5"/>
    <n v="-204.44579999999999"/>
  </r>
  <r>
    <n v="948"/>
    <x v="452"/>
    <x v="3"/>
    <x v="354"/>
    <d v="2014-12-03T00:00:00"/>
    <s v="Standard Class"/>
    <s v="RB-19795"/>
    <s v="Ross Baird"/>
    <x v="2"/>
    <s v="United States"/>
    <s v="Philadelphia"/>
    <x v="9"/>
    <n v="19120"/>
    <x v="3"/>
    <x v="737"/>
    <x v="0"/>
    <x v="5"/>
    <s v="Deflect-o RollaMat Studded, Beveled Mat for Medium Pile Carpeting"/>
    <x v="860"/>
    <n v="7"/>
    <n v="0.2"/>
    <n v="-12.9122"/>
  </r>
  <r>
    <n v="949"/>
    <x v="452"/>
    <x v="3"/>
    <x v="354"/>
    <d v="2014-12-03T00:00:00"/>
    <s v="Standard Class"/>
    <s v="RB-19795"/>
    <s v="Ross Baird"/>
    <x v="2"/>
    <s v="United States"/>
    <s v="Philadelphia"/>
    <x v="9"/>
    <n v="19120"/>
    <x v="3"/>
    <x v="220"/>
    <x v="0"/>
    <x v="5"/>
    <s v="Luxo Professional Fluorescent Magnifier Lamp with Clamp-Mount Base"/>
    <x v="861"/>
    <n v="6"/>
    <n v="0.2"/>
    <n v="75.542400000000001"/>
  </r>
  <r>
    <n v="950"/>
    <x v="452"/>
    <x v="3"/>
    <x v="354"/>
    <d v="2014-12-03T00:00:00"/>
    <s v="Standard Class"/>
    <s v="RB-19795"/>
    <s v="Ross Baird"/>
    <x v="2"/>
    <s v="United States"/>
    <s v="Philadelphia"/>
    <x v="9"/>
    <n v="19120"/>
    <x v="3"/>
    <x v="738"/>
    <x v="0"/>
    <x v="3"/>
    <s v="Riverside Furniture Oval Coffee Table, Oval End Table, End Table with Drawer"/>
    <x v="862"/>
    <n v="12"/>
    <n v="0.4"/>
    <n v="-619.596"/>
  </r>
  <r>
    <n v="951"/>
    <x v="452"/>
    <x v="3"/>
    <x v="354"/>
    <d v="2014-12-03T00:00:00"/>
    <s v="Standard Class"/>
    <s v="RB-19795"/>
    <s v="Ross Baird"/>
    <x v="2"/>
    <s v="United States"/>
    <s v="Philadelphia"/>
    <x v="9"/>
    <n v="19120"/>
    <x v="3"/>
    <x v="739"/>
    <x v="1"/>
    <x v="10"/>
    <s v="Xerox 210"/>
    <x v="12"/>
    <n v="3"/>
    <n v="0.2"/>
    <n v="5.4432"/>
  </r>
  <r>
    <n v="952"/>
    <x v="452"/>
    <x v="3"/>
    <x v="354"/>
    <d v="2014-12-03T00:00:00"/>
    <s v="Standard Class"/>
    <s v="RB-19795"/>
    <s v="Ross Baird"/>
    <x v="2"/>
    <s v="United States"/>
    <s v="Philadelphia"/>
    <x v="9"/>
    <n v="19120"/>
    <x v="3"/>
    <x v="218"/>
    <x v="1"/>
    <x v="10"/>
    <s v="Xerox 4200 Series MultiUse Premium Copy Paper (20Lb. and 84 Bright)"/>
    <x v="863"/>
    <n v="6"/>
    <n v="0.2"/>
    <n v="7.92"/>
  </r>
  <r>
    <n v="953"/>
    <x v="453"/>
    <x v="3"/>
    <x v="355"/>
    <d v="2014-04-08T00:00:00"/>
    <s v="Standard Class"/>
    <s v="KH-16360"/>
    <s v="Katherine Hughes"/>
    <x v="0"/>
    <s v="United States"/>
    <s v="Philadelphia"/>
    <x v="9"/>
    <n v="19143"/>
    <x v="3"/>
    <x v="740"/>
    <x v="0"/>
    <x v="5"/>
    <s v="Staples"/>
    <x v="864"/>
    <n v="4"/>
    <n v="0.2"/>
    <n v="7.6416000000000004"/>
  </r>
  <r>
    <n v="954"/>
    <x v="454"/>
    <x v="3"/>
    <x v="116"/>
    <d v="2015-01-02T00:00:00"/>
    <s v="Standard Class"/>
    <s v="GH-14665"/>
    <s v="Greg Hansen"/>
    <x v="0"/>
    <s v="United States"/>
    <s v="Round Rock"/>
    <x v="5"/>
    <n v="78664"/>
    <x v="2"/>
    <x v="207"/>
    <x v="1"/>
    <x v="6"/>
    <s v="Stanley Bostitch Contemporary Electric Pencil Sharpeners"/>
    <x v="220"/>
    <n v="2"/>
    <n v="0.2"/>
    <n v="2.7168000000000001"/>
  </r>
  <r>
    <n v="955"/>
    <x v="454"/>
    <x v="3"/>
    <x v="116"/>
    <d v="2015-01-02T00:00:00"/>
    <s v="Standard Class"/>
    <s v="GH-14665"/>
    <s v="Greg Hansen"/>
    <x v="0"/>
    <s v="United States"/>
    <s v="Round Rock"/>
    <x v="5"/>
    <n v="78664"/>
    <x v="2"/>
    <x v="266"/>
    <x v="0"/>
    <x v="0"/>
    <s v="Bush Westfield Collection Bookcases, Medium Cherry Finish"/>
    <x v="865"/>
    <n v="2"/>
    <n v="0.32"/>
    <n v="-11.596"/>
  </r>
  <r>
    <n v="956"/>
    <x v="455"/>
    <x v="3"/>
    <x v="329"/>
    <d v="2014-12-05T00:00:00"/>
    <s v="Standard Class"/>
    <s v="SW-20275"/>
    <s v="Scott Williamson"/>
    <x v="0"/>
    <s v="United States"/>
    <s v="Jackson"/>
    <x v="35"/>
    <n v="39212"/>
    <x v="0"/>
    <x v="54"/>
    <x v="1"/>
    <x v="4"/>
    <s v="Home/Office Personal File Carts"/>
    <x v="866"/>
    <n v="5"/>
    <n v="0"/>
    <n v="43.45"/>
  </r>
  <r>
    <n v="957"/>
    <x v="456"/>
    <x v="3"/>
    <x v="356"/>
    <d v="2014-05-19T00:00:00"/>
    <s v="Second Class"/>
    <s v="JA-15970"/>
    <s v="Joseph Airdo"/>
    <x v="0"/>
    <s v="United States"/>
    <s v="Phoenix"/>
    <x v="16"/>
    <n v="85023"/>
    <x v="1"/>
    <x v="687"/>
    <x v="2"/>
    <x v="7"/>
    <s v="Logitech B530 USB Headset - headset - Full size, Binaural"/>
    <x v="867"/>
    <n v="1"/>
    <n v="0.2"/>
    <n v="2.5893000000000002"/>
  </r>
  <r>
    <n v="958"/>
    <x v="456"/>
    <x v="3"/>
    <x v="356"/>
    <d v="2014-05-19T00:00:00"/>
    <s v="Second Class"/>
    <s v="JA-15970"/>
    <s v="Joseph Airdo"/>
    <x v="0"/>
    <s v="United States"/>
    <s v="Phoenix"/>
    <x v="16"/>
    <n v="85023"/>
    <x v="1"/>
    <x v="741"/>
    <x v="1"/>
    <x v="8"/>
    <s v="Avery Durable Slant Ring Binders"/>
    <x v="320"/>
    <n v="2"/>
    <n v="0.7"/>
    <n v="-3.1680000000000001"/>
  </r>
  <r>
    <n v="959"/>
    <x v="456"/>
    <x v="3"/>
    <x v="356"/>
    <d v="2014-05-19T00:00:00"/>
    <s v="Second Class"/>
    <s v="JA-15970"/>
    <s v="Joseph Airdo"/>
    <x v="0"/>
    <s v="United States"/>
    <s v="Phoenix"/>
    <x v="16"/>
    <n v="85023"/>
    <x v="1"/>
    <x v="742"/>
    <x v="1"/>
    <x v="10"/>
    <s v="Universal Ultra Bright White Copier/Laser Paper, 8 1/2&quot; x 11&quot;, Ream"/>
    <x v="12"/>
    <n v="3"/>
    <n v="0.2"/>
    <n v="5.6375999999999999"/>
  </r>
  <r>
    <n v="960"/>
    <x v="457"/>
    <x v="1"/>
    <x v="357"/>
    <d v="2012-09-22T00:00:00"/>
    <s v="Same Day"/>
    <s v="DL-12925"/>
    <s v="Daniel Lacy"/>
    <x v="0"/>
    <s v="United States"/>
    <s v="Oceanside"/>
    <x v="1"/>
    <n v="92054"/>
    <x v="1"/>
    <x v="743"/>
    <x v="0"/>
    <x v="5"/>
    <s v="Luxo Professional Combination Clamp-On Lamps"/>
    <x v="868"/>
    <n v="2"/>
    <n v="0"/>
    <n v="53.195999999999998"/>
  </r>
  <r>
    <n v="961"/>
    <x v="458"/>
    <x v="3"/>
    <x v="237"/>
    <d v="2014-11-20T00:00:00"/>
    <s v="Standard Class"/>
    <s v="LW-16990"/>
    <s v="Lindsay Williams"/>
    <x v="1"/>
    <s v="United States"/>
    <s v="San Francisco"/>
    <x v="1"/>
    <n v="94110"/>
    <x v="1"/>
    <x v="228"/>
    <x v="0"/>
    <x v="1"/>
    <s v="Global Leather Highback Executive Chair with Pneumatic Height Adjustment, Black"/>
    <x v="243"/>
    <n v="2"/>
    <n v="0.2"/>
    <n v="28.1372"/>
  </r>
  <r>
    <n v="962"/>
    <x v="459"/>
    <x v="1"/>
    <x v="154"/>
    <d v="2012-12-01T00:00:00"/>
    <s v="Standard Class"/>
    <s v="TB-21190"/>
    <s v="Thomas Brumley"/>
    <x v="2"/>
    <s v="United States"/>
    <s v="Fayetteville"/>
    <x v="36"/>
    <n v="72701"/>
    <x v="0"/>
    <x v="744"/>
    <x v="1"/>
    <x v="8"/>
    <s v="Zipper Ring Binder Pockets"/>
    <x v="869"/>
    <n v="2"/>
    <n v="0"/>
    <n v="3.0575999999999999"/>
  </r>
  <r>
    <n v="963"/>
    <x v="460"/>
    <x v="0"/>
    <x v="142"/>
    <d v="2013-09-05T00:00:00"/>
    <s v="First Class"/>
    <s v="CV-12805"/>
    <s v="Cynthia Voltz"/>
    <x v="1"/>
    <s v="United States"/>
    <s v="San Francisco"/>
    <x v="1"/>
    <n v="94110"/>
    <x v="1"/>
    <x v="466"/>
    <x v="1"/>
    <x v="12"/>
    <s v="White Business Envelopes with Contemporary Seam, Recycled White Business Envelopes"/>
    <x v="870"/>
    <n v="2"/>
    <n v="0"/>
    <n v="10.94"/>
  </r>
  <r>
    <n v="964"/>
    <x v="461"/>
    <x v="2"/>
    <x v="358"/>
    <d v="2011-09-24T00:00:00"/>
    <s v="Second Class"/>
    <s v="MS-17365"/>
    <s v="Maribeth Schnelling"/>
    <x v="0"/>
    <s v="United States"/>
    <s v="Boca Raton"/>
    <x v="2"/>
    <n v="33433"/>
    <x v="0"/>
    <x v="745"/>
    <x v="1"/>
    <x v="2"/>
    <s v="Avery File Folder Labels"/>
    <x v="871"/>
    <n v="2"/>
    <n v="0.2"/>
    <n v="1.6704000000000001"/>
  </r>
  <r>
    <n v="965"/>
    <x v="462"/>
    <x v="3"/>
    <x v="359"/>
    <d v="2014-04-12T00:00:00"/>
    <s v="First Class"/>
    <s v="BS-11800"/>
    <s v="Bryan Spruell"/>
    <x v="2"/>
    <s v="United States"/>
    <s v="New York City"/>
    <x v="15"/>
    <n v="10011"/>
    <x v="3"/>
    <x v="746"/>
    <x v="1"/>
    <x v="2"/>
    <s v="Color-Coded Legal Exhibit Labels"/>
    <x v="759"/>
    <n v="2"/>
    <n v="0"/>
    <n v="4.8117999999999999"/>
  </r>
  <r>
    <n v="966"/>
    <x v="462"/>
    <x v="3"/>
    <x v="359"/>
    <d v="2014-04-12T00:00:00"/>
    <s v="First Class"/>
    <s v="BS-11800"/>
    <s v="Bryan Spruell"/>
    <x v="2"/>
    <s v="United States"/>
    <s v="New York City"/>
    <x v="15"/>
    <n v="10011"/>
    <x v="3"/>
    <x v="369"/>
    <x v="1"/>
    <x v="6"/>
    <s v="Bulldog Vacuum Base Pencil Sharpener"/>
    <x v="872"/>
    <n v="3"/>
    <n v="0"/>
    <n v="9.7119"/>
  </r>
  <r>
    <n v="967"/>
    <x v="462"/>
    <x v="3"/>
    <x v="359"/>
    <d v="2014-04-12T00:00:00"/>
    <s v="First Class"/>
    <s v="BS-11800"/>
    <s v="Bryan Spruell"/>
    <x v="2"/>
    <s v="United States"/>
    <s v="New York City"/>
    <x v="15"/>
    <n v="10011"/>
    <x v="3"/>
    <x v="747"/>
    <x v="1"/>
    <x v="10"/>
    <s v="Xerox 212"/>
    <x v="91"/>
    <n v="2"/>
    <n v="0"/>
    <n v="6.2207999999999997"/>
  </r>
  <r>
    <n v="968"/>
    <x v="462"/>
    <x v="3"/>
    <x v="359"/>
    <d v="2014-04-12T00:00:00"/>
    <s v="First Class"/>
    <s v="BS-11800"/>
    <s v="Bryan Spruell"/>
    <x v="2"/>
    <s v="United States"/>
    <s v="New York City"/>
    <x v="15"/>
    <n v="10011"/>
    <x v="3"/>
    <x v="748"/>
    <x v="1"/>
    <x v="10"/>
    <s v="Computer Printout Paper with Letter-Trim Fine Perforations"/>
    <x v="873"/>
    <n v="4"/>
    <n v="0"/>
    <n v="91.968000000000004"/>
  </r>
  <r>
    <n v="969"/>
    <x v="462"/>
    <x v="3"/>
    <x v="359"/>
    <d v="2014-04-12T00:00:00"/>
    <s v="First Class"/>
    <s v="BS-11800"/>
    <s v="Bryan Spruell"/>
    <x v="2"/>
    <s v="United States"/>
    <s v="New York City"/>
    <x v="15"/>
    <n v="10011"/>
    <x v="3"/>
    <x v="745"/>
    <x v="1"/>
    <x v="2"/>
    <s v="Avery File Folder Labels"/>
    <x v="874"/>
    <n v="3"/>
    <n v="0"/>
    <n v="4.2336"/>
  </r>
  <r>
    <n v="970"/>
    <x v="462"/>
    <x v="3"/>
    <x v="359"/>
    <d v="2014-04-12T00:00:00"/>
    <s v="First Class"/>
    <s v="BS-11800"/>
    <s v="Bryan Spruell"/>
    <x v="2"/>
    <s v="United States"/>
    <s v="New York City"/>
    <x v="15"/>
    <n v="10011"/>
    <x v="3"/>
    <x v="749"/>
    <x v="1"/>
    <x v="4"/>
    <s v="Office Impressions Heavy Duty Welded Shelving &amp; Multimedia Storage Drawers"/>
    <x v="875"/>
    <n v="3"/>
    <n v="0"/>
    <n v="0"/>
  </r>
  <r>
    <n v="971"/>
    <x v="463"/>
    <x v="2"/>
    <x v="360"/>
    <d v="2011-01-19T00:00:00"/>
    <s v="Second Class"/>
    <s v="DL-13315"/>
    <s v="Delfina Latchford"/>
    <x v="0"/>
    <s v="United States"/>
    <s v="Philadelphia"/>
    <x v="9"/>
    <n v="19134"/>
    <x v="3"/>
    <x v="750"/>
    <x v="0"/>
    <x v="5"/>
    <s v="DAX Black Cherry Wood-Tone Poster Frame"/>
    <x v="876"/>
    <n v="6"/>
    <n v="0.2"/>
    <n v="28.598400000000002"/>
  </r>
  <r>
    <n v="972"/>
    <x v="463"/>
    <x v="2"/>
    <x v="360"/>
    <d v="2011-01-19T00:00:00"/>
    <s v="Second Class"/>
    <s v="DL-13315"/>
    <s v="Delfina Latchford"/>
    <x v="0"/>
    <s v="United States"/>
    <s v="Philadelphia"/>
    <x v="9"/>
    <n v="19134"/>
    <x v="3"/>
    <x v="302"/>
    <x v="2"/>
    <x v="7"/>
    <s v="AT&amp;T 841000 Phone"/>
    <x v="29"/>
    <n v="3"/>
    <n v="0.4"/>
    <n v="-31.05"/>
  </r>
  <r>
    <n v="973"/>
    <x v="463"/>
    <x v="2"/>
    <x v="360"/>
    <d v="2011-01-19T00:00:00"/>
    <s v="Second Class"/>
    <s v="DL-13315"/>
    <s v="Delfina Latchford"/>
    <x v="0"/>
    <s v="United States"/>
    <s v="Philadelphia"/>
    <x v="9"/>
    <n v="19134"/>
    <x v="3"/>
    <x v="582"/>
    <x v="1"/>
    <x v="8"/>
    <s v="GBC Linen Binding Covers"/>
    <x v="658"/>
    <n v="2"/>
    <n v="0.7"/>
    <n v="-13.6312"/>
  </r>
  <r>
    <n v="974"/>
    <x v="463"/>
    <x v="2"/>
    <x v="360"/>
    <d v="2011-01-19T00:00:00"/>
    <s v="Second Class"/>
    <s v="DL-13315"/>
    <s v="Delfina Latchford"/>
    <x v="0"/>
    <s v="United States"/>
    <s v="Philadelphia"/>
    <x v="9"/>
    <n v="19134"/>
    <x v="3"/>
    <x v="300"/>
    <x v="1"/>
    <x v="2"/>
    <s v="Round Specialty Laser Printer Labels"/>
    <x v="877"/>
    <n v="3"/>
    <n v="0.2"/>
    <n v="10.1493"/>
  </r>
  <r>
    <n v="975"/>
    <x v="464"/>
    <x v="3"/>
    <x v="361"/>
    <d v="2014-10-09T00:00:00"/>
    <s v="Second Class"/>
    <s v="PO-19195"/>
    <s v="Phillina Ober"/>
    <x v="2"/>
    <s v="United States"/>
    <s v="New York City"/>
    <x v="15"/>
    <n v="10011"/>
    <x v="3"/>
    <x v="461"/>
    <x v="2"/>
    <x v="7"/>
    <s v="Motorola HK250 Universal Bluetooth Headset"/>
    <x v="878"/>
    <n v="7"/>
    <n v="0"/>
    <n v="3.2185999999999999"/>
  </r>
  <r>
    <n v="976"/>
    <x v="464"/>
    <x v="3"/>
    <x v="361"/>
    <d v="2014-10-09T00:00:00"/>
    <s v="Second Class"/>
    <s v="PO-19195"/>
    <s v="Phillina Ober"/>
    <x v="2"/>
    <s v="United States"/>
    <s v="New York City"/>
    <x v="15"/>
    <n v="10011"/>
    <x v="3"/>
    <x v="351"/>
    <x v="1"/>
    <x v="8"/>
    <s v="Tuf-Vin Binders"/>
    <x v="373"/>
    <n v="3"/>
    <n v="0.2"/>
    <n v="25.579799999999999"/>
  </r>
  <r>
    <n v="977"/>
    <x v="465"/>
    <x v="3"/>
    <x v="362"/>
    <d v="2014-07-16T00:00:00"/>
    <s v="Standard Class"/>
    <s v="TD-20995"/>
    <s v="Tamara Dahlen"/>
    <x v="0"/>
    <s v="United States"/>
    <s v="Portland"/>
    <x v="21"/>
    <n v="97206"/>
    <x v="1"/>
    <x v="751"/>
    <x v="1"/>
    <x v="8"/>
    <s v="Wilson Jones Easy Flow II Sheet Lifters"/>
    <x v="879"/>
    <n v="2"/>
    <n v="0.7"/>
    <n v="-0.79200000000000004"/>
  </r>
  <r>
    <n v="978"/>
    <x v="466"/>
    <x v="3"/>
    <x v="363"/>
    <d v="2014-01-11T00:00:00"/>
    <s v="First Class"/>
    <s v="BW-11110"/>
    <s v="Bart Watters"/>
    <x v="1"/>
    <s v="United States"/>
    <s v="Detroit"/>
    <x v="12"/>
    <n v="48205"/>
    <x v="2"/>
    <x v="155"/>
    <x v="2"/>
    <x v="15"/>
    <s v="Lexmark MX611dhe Monochrome Laser Printer"/>
    <x v="256"/>
    <n v="2"/>
    <n v="0.1"/>
    <n v="679.99599999999998"/>
  </r>
  <r>
    <n v="979"/>
    <x v="467"/>
    <x v="0"/>
    <x v="198"/>
    <d v="2013-06-01T00:00:00"/>
    <s v="First Class"/>
    <s v="RW-19690"/>
    <s v="Robert Waldorf"/>
    <x v="0"/>
    <s v="United States"/>
    <s v="Wilmington"/>
    <x v="3"/>
    <n v="28403"/>
    <x v="0"/>
    <x v="520"/>
    <x v="1"/>
    <x v="8"/>
    <s v="Angle-D Ring Binders"/>
    <x v="573"/>
    <n v="2"/>
    <n v="0.7"/>
    <n v="-2.6255999999999999"/>
  </r>
  <r>
    <n v="980"/>
    <x v="468"/>
    <x v="1"/>
    <x v="364"/>
    <d v="2012-12-12T00:00:00"/>
    <s v="First Class"/>
    <s v="KB-16600"/>
    <s v="Ken Brennan"/>
    <x v="1"/>
    <s v="United States"/>
    <s v="Columbus"/>
    <x v="14"/>
    <n v="47201"/>
    <x v="2"/>
    <x v="752"/>
    <x v="1"/>
    <x v="10"/>
    <s v="Xerox 188"/>
    <x v="880"/>
    <n v="3"/>
    <n v="0"/>
    <n v="16.669799999999999"/>
  </r>
  <r>
    <n v="981"/>
    <x v="469"/>
    <x v="0"/>
    <x v="339"/>
    <d v="2013-10-09T00:00:00"/>
    <s v="Standard Class"/>
    <s v="EB-13870"/>
    <s v="Emily Burns"/>
    <x v="0"/>
    <s v="United States"/>
    <s v="New York City"/>
    <x v="15"/>
    <n v="10035"/>
    <x v="3"/>
    <x v="637"/>
    <x v="0"/>
    <x v="1"/>
    <s v="Office Star - Contemporary Task Swivel Chair"/>
    <x v="881"/>
    <n v="6"/>
    <n v="0.1"/>
    <n v="93.223200000000006"/>
  </r>
  <r>
    <n v="982"/>
    <x v="470"/>
    <x v="2"/>
    <x v="7"/>
    <d v="2011-11-14T00:00:00"/>
    <s v="Second Class"/>
    <s v="TZ-21580"/>
    <s v="Tracy Zic"/>
    <x v="0"/>
    <s v="United States"/>
    <s v="Louisville"/>
    <x v="22"/>
    <n v="80027"/>
    <x v="1"/>
    <x v="753"/>
    <x v="1"/>
    <x v="6"/>
    <s v="BIC Brite Liner Grip Highlighters, Assorted, 5/Pack"/>
    <x v="882"/>
    <n v="1"/>
    <n v="0.2"/>
    <n v="0.80559999999999998"/>
  </r>
  <r>
    <n v="983"/>
    <x v="470"/>
    <x v="2"/>
    <x v="7"/>
    <d v="2011-11-14T00:00:00"/>
    <s v="Second Class"/>
    <s v="TZ-21580"/>
    <s v="Tracy Zic"/>
    <x v="0"/>
    <s v="United States"/>
    <s v="Louisville"/>
    <x v="22"/>
    <n v="80027"/>
    <x v="1"/>
    <x v="754"/>
    <x v="2"/>
    <x v="7"/>
    <s v="Samsung Galaxy S III - 16GB - pebble blue (T-Mobile)"/>
    <x v="883"/>
    <n v="2"/>
    <n v="0.2"/>
    <n v="55.998399999999997"/>
  </r>
  <r>
    <n v="984"/>
    <x v="470"/>
    <x v="2"/>
    <x v="7"/>
    <d v="2011-11-14T00:00:00"/>
    <s v="Second Class"/>
    <s v="TZ-21580"/>
    <s v="Tracy Zic"/>
    <x v="0"/>
    <s v="United States"/>
    <s v="Louisville"/>
    <x v="22"/>
    <n v="80027"/>
    <x v="1"/>
    <x v="662"/>
    <x v="0"/>
    <x v="1"/>
    <s v="Global Airflow Leather Mesh Back Chair, Black"/>
    <x v="884"/>
    <n v="5"/>
    <n v="0.2"/>
    <n v="75.489999999999995"/>
  </r>
  <r>
    <n v="985"/>
    <x v="471"/>
    <x v="3"/>
    <x v="365"/>
    <d v="2014-10-06T00:00:00"/>
    <s v="Standard Class"/>
    <s v="AS-10630"/>
    <s v="Ann Steele"/>
    <x v="2"/>
    <s v="United States"/>
    <s v="Pasadena"/>
    <x v="5"/>
    <n v="77506"/>
    <x v="2"/>
    <x v="639"/>
    <x v="1"/>
    <x v="2"/>
    <s v="Avery 499"/>
    <x v="885"/>
    <n v="2"/>
    <n v="0.2"/>
    <n v="2.5895999999999999"/>
  </r>
  <r>
    <n v="986"/>
    <x v="471"/>
    <x v="3"/>
    <x v="365"/>
    <d v="2014-10-06T00:00:00"/>
    <s v="Standard Class"/>
    <s v="AS-10630"/>
    <s v="Ann Steele"/>
    <x v="2"/>
    <s v="United States"/>
    <s v="Pasadena"/>
    <x v="5"/>
    <n v="77506"/>
    <x v="2"/>
    <x v="755"/>
    <x v="1"/>
    <x v="12"/>
    <s v="#10- 4 1/8&quot; x 9 1/2&quot; Recycled Envelopes"/>
    <x v="886"/>
    <n v="4"/>
    <n v="0.2"/>
    <n v="9.4391999999999996"/>
  </r>
  <r>
    <n v="987"/>
    <x v="471"/>
    <x v="3"/>
    <x v="365"/>
    <d v="2014-10-06T00:00:00"/>
    <s v="Standard Class"/>
    <s v="AS-10630"/>
    <s v="Ann Steele"/>
    <x v="2"/>
    <s v="United States"/>
    <s v="Pasadena"/>
    <x v="5"/>
    <n v="77506"/>
    <x v="2"/>
    <x v="756"/>
    <x v="2"/>
    <x v="15"/>
    <s v="Wasp CCD Handheld Bar Code Reader"/>
    <x v="887"/>
    <n v="3"/>
    <n v="0.4"/>
    <n v="44.868000000000002"/>
  </r>
  <r>
    <n v="988"/>
    <x v="472"/>
    <x v="1"/>
    <x v="366"/>
    <d v="2012-03-10T00:00:00"/>
    <s v="Same Day"/>
    <s v="TS-21340"/>
    <s v="Toby Swindell"/>
    <x v="0"/>
    <s v="United States"/>
    <s v="Houston"/>
    <x v="5"/>
    <n v="77041"/>
    <x v="2"/>
    <x v="757"/>
    <x v="1"/>
    <x v="8"/>
    <s v="Acco Suede Grain Vinyl Round Ring Binder"/>
    <x v="888"/>
    <n v="2"/>
    <n v="0.8"/>
    <n v="-1.8904000000000001"/>
  </r>
  <r>
    <n v="989"/>
    <x v="473"/>
    <x v="3"/>
    <x v="367"/>
    <d v="2014-05-27T00:00:00"/>
    <s v="Standard Class"/>
    <s v="JG-15805"/>
    <s v="John Grady"/>
    <x v="1"/>
    <s v="United States"/>
    <s v="Auburn"/>
    <x v="15"/>
    <n v="13021"/>
    <x v="3"/>
    <x v="575"/>
    <x v="0"/>
    <x v="5"/>
    <s v="Luxo Professional Magnifying Clamp-On Fluorescent Lamps"/>
    <x v="889"/>
    <n v="5"/>
    <n v="0"/>
    <n v="72.807000000000002"/>
  </r>
  <r>
    <n v="990"/>
    <x v="473"/>
    <x v="3"/>
    <x v="367"/>
    <d v="2014-05-27T00:00:00"/>
    <s v="Standard Class"/>
    <s v="JG-15805"/>
    <s v="John Grady"/>
    <x v="1"/>
    <s v="United States"/>
    <s v="Auburn"/>
    <x v="15"/>
    <n v="13021"/>
    <x v="3"/>
    <x v="758"/>
    <x v="1"/>
    <x v="6"/>
    <s v="Bulldog Table or Wall-Mount Pencil Sharpener"/>
    <x v="890"/>
    <n v="3"/>
    <n v="0"/>
    <n v="5.2112999999999996"/>
  </r>
  <r>
    <n v="991"/>
    <x v="474"/>
    <x v="1"/>
    <x v="368"/>
    <d v="2012-03-31T00:00:00"/>
    <s v="Second Class"/>
    <s v="SL-20155"/>
    <s v="Sara Luxemburg"/>
    <x v="2"/>
    <s v="United States"/>
    <s v="Jacksonville"/>
    <x v="2"/>
    <n v="32216"/>
    <x v="0"/>
    <x v="284"/>
    <x v="0"/>
    <x v="1"/>
    <s v="Hon 4070 Series Pagoda Armless Upholstered Stacking Chairs"/>
    <x v="891"/>
    <n v="5"/>
    <n v="0.2"/>
    <n v="131.27850000000001"/>
  </r>
  <r>
    <n v="992"/>
    <x v="475"/>
    <x v="0"/>
    <x v="369"/>
    <d v="2013-09-12T00:00:00"/>
    <s v="First Class"/>
    <s v="TS-21610"/>
    <s v="Troy Staebel"/>
    <x v="0"/>
    <s v="United States"/>
    <s v="New York City"/>
    <x v="15"/>
    <n v="10024"/>
    <x v="3"/>
    <x v="624"/>
    <x v="1"/>
    <x v="8"/>
    <s v="Cardinal EasyOpen D-Ring Binders"/>
    <x v="892"/>
    <n v="2"/>
    <n v="0.2"/>
    <n v="5.484"/>
  </r>
  <r>
    <n v="993"/>
    <x v="476"/>
    <x v="0"/>
    <x v="370"/>
    <d v="2013-08-28T00:00:00"/>
    <s v="First Class"/>
    <s v="RF-19735"/>
    <s v="Roland Fjeld"/>
    <x v="0"/>
    <s v="United States"/>
    <s v="San Jose"/>
    <x v="1"/>
    <n v="95123"/>
    <x v="1"/>
    <x v="263"/>
    <x v="1"/>
    <x v="13"/>
    <s v="Advantus SlideClip Paper Clips"/>
    <x v="893"/>
    <n v="3"/>
    <n v="0"/>
    <n v="4.9104000000000001"/>
  </r>
  <r>
    <n v="994"/>
    <x v="476"/>
    <x v="0"/>
    <x v="370"/>
    <d v="2013-08-28T00:00:00"/>
    <s v="First Class"/>
    <s v="RF-19735"/>
    <s v="Roland Fjeld"/>
    <x v="0"/>
    <s v="United States"/>
    <s v="San Jose"/>
    <x v="1"/>
    <n v="95123"/>
    <x v="1"/>
    <x v="759"/>
    <x v="1"/>
    <x v="10"/>
    <s v="Xerox 1979"/>
    <x v="894"/>
    <n v="5"/>
    <n v="0"/>
    <n v="69.704999999999998"/>
  </r>
  <r>
    <n v="995"/>
    <x v="477"/>
    <x v="2"/>
    <x v="371"/>
    <d v="2011-05-25T00:00:00"/>
    <s v="Standard Class"/>
    <s v="MW-18235"/>
    <s v="Mitch Willingham"/>
    <x v="1"/>
    <s v="United States"/>
    <s v="Virginia Beach"/>
    <x v="17"/>
    <n v="23464"/>
    <x v="0"/>
    <x v="760"/>
    <x v="1"/>
    <x v="8"/>
    <s v="Fellowes PB300 Plastic Comb Binding Machine"/>
    <x v="895"/>
    <n v="7"/>
    <n v="0"/>
    <n v="1276.4871000000001"/>
  </r>
  <r>
    <n v="996"/>
    <x v="477"/>
    <x v="2"/>
    <x v="371"/>
    <d v="2011-05-25T00:00:00"/>
    <s v="Standard Class"/>
    <s v="MW-18235"/>
    <s v="Mitch Willingham"/>
    <x v="1"/>
    <s v="United States"/>
    <s v="Virginia Beach"/>
    <x v="17"/>
    <n v="23464"/>
    <x v="0"/>
    <x v="638"/>
    <x v="2"/>
    <x v="7"/>
    <s v="Plantronics Voyager Pro Legend"/>
    <x v="896"/>
    <n v="3"/>
    <n v="0"/>
    <n v="173.0316"/>
  </r>
  <r>
    <n v="997"/>
    <x v="478"/>
    <x v="1"/>
    <x v="372"/>
    <d v="2012-11-03T00:00:00"/>
    <s v="Standard Class"/>
    <s v="RD-19585"/>
    <s v="Rob Dowd"/>
    <x v="0"/>
    <s v="United States"/>
    <s v="Henderson"/>
    <x v="0"/>
    <n v="42420"/>
    <x v="0"/>
    <x v="761"/>
    <x v="1"/>
    <x v="12"/>
    <s v="Laser &amp; Ink Jet Business Envelopes"/>
    <x v="897"/>
    <n v="1"/>
    <n v="0"/>
    <n v="4.9081999999999999"/>
  </r>
  <r>
    <n v="998"/>
    <x v="478"/>
    <x v="1"/>
    <x v="372"/>
    <d v="2012-11-03T00:00:00"/>
    <s v="Standard Class"/>
    <s v="RD-19585"/>
    <s v="Rob Dowd"/>
    <x v="0"/>
    <s v="United States"/>
    <s v="Henderson"/>
    <x v="0"/>
    <n v="42420"/>
    <x v="0"/>
    <x v="762"/>
    <x v="1"/>
    <x v="4"/>
    <s v="Portable Personal File Box"/>
    <x v="898"/>
    <n v="3"/>
    <n v="0"/>
    <n v="9.8901000000000003"/>
  </r>
  <r>
    <n v="999"/>
    <x v="478"/>
    <x v="1"/>
    <x v="372"/>
    <d v="2012-11-03T00:00:00"/>
    <s v="Standard Class"/>
    <s v="RD-19585"/>
    <s v="Rob Dowd"/>
    <x v="0"/>
    <s v="United States"/>
    <s v="Henderson"/>
    <x v="0"/>
    <n v="42420"/>
    <x v="0"/>
    <x v="763"/>
    <x v="0"/>
    <x v="5"/>
    <s v="Magna Visual Magnetic Picture Hangers"/>
    <x v="899"/>
    <n v="5"/>
    <n v="0"/>
    <n v="9.1579999999999995"/>
  </r>
  <r>
    <n v="1000"/>
    <x v="478"/>
    <x v="1"/>
    <x v="372"/>
    <d v="2012-11-03T00:00:00"/>
    <s v="Standard Class"/>
    <s v="RD-19585"/>
    <s v="Rob Dowd"/>
    <x v="0"/>
    <s v="United States"/>
    <s v="Henderson"/>
    <x v="0"/>
    <n v="42420"/>
    <x v="0"/>
    <x v="283"/>
    <x v="0"/>
    <x v="5"/>
    <s v="C-Line Cubicle Keepers Polyproplyene Holder With Velcro Backings"/>
    <x v="900"/>
    <n v="7"/>
    <n v="0"/>
    <n v="12.9129"/>
  </r>
  <r>
    <n v="1001"/>
    <x v="479"/>
    <x v="0"/>
    <x v="373"/>
    <d v="2013-11-18T00:00:00"/>
    <s v="Standard Class"/>
    <s v="FM-14290"/>
    <s v="Frank Merwin"/>
    <x v="2"/>
    <s v="United States"/>
    <s v="Vancouver"/>
    <x v="4"/>
    <n v="98661"/>
    <x v="1"/>
    <x v="666"/>
    <x v="1"/>
    <x v="6"/>
    <s v="Boston 16801 Nautilus Battery Pencil Sharpener"/>
    <x v="901"/>
    <n v="2"/>
    <n v="0"/>
    <n v="11.4452"/>
  </r>
  <r>
    <n v="1002"/>
    <x v="480"/>
    <x v="1"/>
    <x v="374"/>
    <d v="2012-07-31T00:00:00"/>
    <s v="Same Day"/>
    <s v="RH-19495"/>
    <s v="Rick Hansen"/>
    <x v="0"/>
    <s v="United States"/>
    <s v="New York City"/>
    <x v="15"/>
    <n v="10024"/>
    <x v="3"/>
    <x v="764"/>
    <x v="2"/>
    <x v="11"/>
    <s v="Plantronics CS510 - Over-the-Head monaural Wireless Headset System"/>
    <x v="902"/>
    <n v="7"/>
    <n v="0"/>
    <n v="762.18449999999996"/>
  </r>
  <r>
    <n v="1003"/>
    <x v="480"/>
    <x v="1"/>
    <x v="374"/>
    <d v="2012-07-31T00:00:00"/>
    <s v="Same Day"/>
    <s v="RH-19495"/>
    <s v="Rick Hansen"/>
    <x v="0"/>
    <s v="United States"/>
    <s v="New York City"/>
    <x v="15"/>
    <n v="10024"/>
    <x v="3"/>
    <x v="257"/>
    <x v="0"/>
    <x v="3"/>
    <s v="Bevis Round Bullnose 29&quot; High Table Top"/>
    <x v="903"/>
    <n v="7"/>
    <n v="0.4"/>
    <n v="-290.87520000000001"/>
  </r>
  <r>
    <n v="1004"/>
    <x v="480"/>
    <x v="1"/>
    <x v="374"/>
    <d v="2012-07-31T00:00:00"/>
    <s v="Same Day"/>
    <s v="RH-19495"/>
    <s v="Rick Hansen"/>
    <x v="0"/>
    <s v="United States"/>
    <s v="New York City"/>
    <x v="15"/>
    <n v="10024"/>
    <x v="3"/>
    <x v="747"/>
    <x v="1"/>
    <x v="10"/>
    <s v="Xerox 212"/>
    <x v="537"/>
    <n v="3"/>
    <n v="0"/>
    <n v="9.3312000000000008"/>
  </r>
  <r>
    <n v="1005"/>
    <x v="481"/>
    <x v="1"/>
    <x v="375"/>
    <d v="2012-08-31T00:00:00"/>
    <s v="Standard Class"/>
    <s v="RA-19945"/>
    <s v="Ryan Akin"/>
    <x v="0"/>
    <s v="United States"/>
    <s v="Murrieta"/>
    <x v="1"/>
    <n v="92563"/>
    <x v="1"/>
    <x v="765"/>
    <x v="1"/>
    <x v="4"/>
    <s v="Fellowes Super Stor/Drawer Files"/>
    <x v="904"/>
    <n v="3"/>
    <n v="0"/>
    <n v="92.083500000000001"/>
  </r>
  <r>
    <n v="1006"/>
    <x v="482"/>
    <x v="1"/>
    <x v="50"/>
    <d v="2012-11-17T00:00:00"/>
    <s v="Standard Class"/>
    <s v="JK-15730"/>
    <s v="Joe Kamberova"/>
    <x v="0"/>
    <s v="United States"/>
    <s v="Jacksonville"/>
    <x v="3"/>
    <n v="28540"/>
    <x v="0"/>
    <x v="694"/>
    <x v="1"/>
    <x v="10"/>
    <s v="Xerox 1910"/>
    <x v="905"/>
    <n v="3"/>
    <n v="0.2"/>
    <n v="40.3536"/>
  </r>
  <r>
    <n v="1007"/>
    <x v="483"/>
    <x v="1"/>
    <x v="376"/>
    <d v="2012-11-09T00:00:00"/>
    <s v="First Class"/>
    <s v="MT-17815"/>
    <s v="Meg Tillman"/>
    <x v="0"/>
    <s v="United States"/>
    <s v="Scottsdale"/>
    <x v="16"/>
    <n v="85254"/>
    <x v="1"/>
    <x v="111"/>
    <x v="1"/>
    <x v="12"/>
    <s v="Redi-Strip #10 Envelopes, 4 1/8 x 9 1/2"/>
    <x v="906"/>
    <n v="3"/>
    <n v="0.2"/>
    <n v="2.4780000000000002"/>
  </r>
  <r>
    <n v="1008"/>
    <x v="483"/>
    <x v="1"/>
    <x v="376"/>
    <d v="2012-11-09T00:00:00"/>
    <s v="First Class"/>
    <s v="MT-17815"/>
    <s v="Meg Tillman"/>
    <x v="0"/>
    <s v="United States"/>
    <s v="Scottsdale"/>
    <x v="16"/>
    <n v="85254"/>
    <x v="1"/>
    <x v="766"/>
    <x v="1"/>
    <x v="8"/>
    <s v="UniKeep View Case Binders"/>
    <x v="907"/>
    <n v="3"/>
    <n v="0.7"/>
    <n v="-3.5207999999999999"/>
  </r>
  <r>
    <n v="1009"/>
    <x v="484"/>
    <x v="3"/>
    <x v="377"/>
    <d v="2015-01-02T00:00:00"/>
    <s v="Standard Class"/>
    <s v="PO-18850"/>
    <s v="Patrick O'Brill"/>
    <x v="0"/>
    <s v="United States"/>
    <s v="Burlington"/>
    <x v="23"/>
    <n v="52601"/>
    <x v="2"/>
    <x v="422"/>
    <x v="1"/>
    <x v="10"/>
    <s v="Recycled Desk Saver Line &quot;While You Were Out&quot; Book, 5 1/2&quot; X 4&quot;"/>
    <x v="908"/>
    <n v="5"/>
    <n v="0"/>
    <n v="20.585000000000001"/>
  </r>
  <r>
    <n v="1010"/>
    <x v="485"/>
    <x v="3"/>
    <x v="378"/>
    <d v="2014-08-04T00:00:00"/>
    <s v="First Class"/>
    <s v="AT-10735"/>
    <s v="Annie Thurman"/>
    <x v="0"/>
    <s v="United States"/>
    <s v="Chicago"/>
    <x v="10"/>
    <n v="60653"/>
    <x v="2"/>
    <x v="160"/>
    <x v="2"/>
    <x v="7"/>
    <s v="JBL Micro Wireless Portable Bluetooth Speaker"/>
    <x v="909"/>
    <n v="2"/>
    <n v="0.2"/>
    <n v="5.9989999999999997"/>
  </r>
  <r>
    <n v="1011"/>
    <x v="486"/>
    <x v="2"/>
    <x v="156"/>
    <d v="2011-11-26T00:00:00"/>
    <s v="First Class"/>
    <s v="VG-21790"/>
    <s v="Vivek Gonzalez"/>
    <x v="0"/>
    <s v="United States"/>
    <s v="San Diego"/>
    <x v="1"/>
    <n v="92037"/>
    <x v="1"/>
    <x v="767"/>
    <x v="0"/>
    <x v="5"/>
    <s v="Eldon Delta Triangular Chair Mat, 52&quot; x 58&quot;, Clear"/>
    <x v="910"/>
    <n v="4"/>
    <n v="0"/>
    <n v="27.3096"/>
  </r>
  <r>
    <n v="1012"/>
    <x v="487"/>
    <x v="3"/>
    <x v="46"/>
    <d v="2014-06-22T00:00:00"/>
    <s v="Second Class"/>
    <s v="PF-19165"/>
    <s v="Philip Fox"/>
    <x v="0"/>
    <s v="United States"/>
    <s v="Olympia"/>
    <x v="4"/>
    <n v="98502"/>
    <x v="1"/>
    <x v="28"/>
    <x v="0"/>
    <x v="5"/>
    <s v="Howard Miller 13-3/4&quot; Diameter Brushed Chrome Round Wall Clock"/>
    <x v="911"/>
    <n v="3"/>
    <n v="0"/>
    <n v="46.575000000000003"/>
  </r>
  <r>
    <n v="1013"/>
    <x v="487"/>
    <x v="3"/>
    <x v="46"/>
    <d v="2014-06-22T00:00:00"/>
    <s v="Second Class"/>
    <s v="PF-19165"/>
    <s v="Philip Fox"/>
    <x v="0"/>
    <s v="United States"/>
    <s v="Olympia"/>
    <x v="4"/>
    <n v="98502"/>
    <x v="1"/>
    <x v="768"/>
    <x v="1"/>
    <x v="4"/>
    <s v="Project Tote Personal File"/>
    <x v="912"/>
    <n v="1"/>
    <n v="0"/>
    <n v="4.0686999999999998"/>
  </r>
  <r>
    <n v="1014"/>
    <x v="488"/>
    <x v="1"/>
    <x v="379"/>
    <d v="2012-12-24T00:00:00"/>
    <s v="Second Class"/>
    <s v="JS-15880"/>
    <s v="John Stevenson"/>
    <x v="0"/>
    <s v="United States"/>
    <s v="Seattle"/>
    <x v="4"/>
    <n v="98103"/>
    <x v="1"/>
    <x v="209"/>
    <x v="0"/>
    <x v="3"/>
    <s v="Bevis 36 x 72 Conference Tables"/>
    <x v="913"/>
    <n v="13"/>
    <n v="0"/>
    <n v="356.04140000000001"/>
  </r>
  <r>
    <n v="1015"/>
    <x v="488"/>
    <x v="1"/>
    <x v="379"/>
    <d v="2012-12-24T00:00:00"/>
    <s v="Second Class"/>
    <s v="JS-15880"/>
    <s v="John Stevenson"/>
    <x v="0"/>
    <s v="United States"/>
    <s v="Seattle"/>
    <x v="4"/>
    <n v="98103"/>
    <x v="1"/>
    <x v="769"/>
    <x v="2"/>
    <x v="11"/>
    <s v="Enermax Acrylux Wireless Keyboard"/>
    <x v="914"/>
    <n v="1"/>
    <n v="0"/>
    <n v="36.851999999999997"/>
  </r>
  <r>
    <n v="1016"/>
    <x v="489"/>
    <x v="1"/>
    <x v="14"/>
    <d v="2012-09-19T00:00:00"/>
    <s v="Second Class"/>
    <s v="MO-17800"/>
    <s v="Meg O'Connel"/>
    <x v="2"/>
    <s v="United States"/>
    <s v="Los Angeles"/>
    <x v="1"/>
    <n v="90036"/>
    <x v="1"/>
    <x v="260"/>
    <x v="1"/>
    <x v="10"/>
    <s v="Xerox 216"/>
    <x v="56"/>
    <n v="5"/>
    <n v="0"/>
    <n v="15.552"/>
  </r>
  <r>
    <n v="1017"/>
    <x v="490"/>
    <x v="1"/>
    <x v="380"/>
    <d v="2012-07-10T00:00:00"/>
    <s v="Standard Class"/>
    <s v="KM-16225"/>
    <s v="Kalyca Meade"/>
    <x v="1"/>
    <s v="United States"/>
    <s v="New York City"/>
    <x v="15"/>
    <n v="10011"/>
    <x v="3"/>
    <x v="770"/>
    <x v="0"/>
    <x v="5"/>
    <s v="G.E. Halogen Desk Lamp Bulbs"/>
    <x v="540"/>
    <n v="2"/>
    <n v="0"/>
    <n v="6.7008000000000001"/>
  </r>
  <r>
    <n v="1018"/>
    <x v="490"/>
    <x v="1"/>
    <x v="380"/>
    <d v="2012-07-10T00:00:00"/>
    <s v="Standard Class"/>
    <s v="KM-16225"/>
    <s v="Kalyca Meade"/>
    <x v="1"/>
    <s v="United States"/>
    <s v="New York City"/>
    <x v="15"/>
    <n v="10011"/>
    <x v="3"/>
    <x v="689"/>
    <x v="0"/>
    <x v="5"/>
    <s v="Howard Miller 11-1/2&quot; Diameter Ridgewood Wall Clock"/>
    <x v="816"/>
    <n v="3"/>
    <n v="0"/>
    <n v="63.886200000000002"/>
  </r>
  <r>
    <n v="1019"/>
    <x v="490"/>
    <x v="1"/>
    <x v="380"/>
    <d v="2012-07-10T00:00:00"/>
    <s v="Standard Class"/>
    <s v="KM-16225"/>
    <s v="Kalyca Meade"/>
    <x v="1"/>
    <s v="United States"/>
    <s v="New York City"/>
    <x v="15"/>
    <n v="10011"/>
    <x v="3"/>
    <x v="771"/>
    <x v="2"/>
    <x v="7"/>
    <s v="OtterBox Commuter Series Case - Samsung Galaxy S4"/>
    <x v="915"/>
    <n v="5"/>
    <n v="0"/>
    <n v="2.4990000000000001"/>
  </r>
  <r>
    <n v="1020"/>
    <x v="490"/>
    <x v="1"/>
    <x v="380"/>
    <d v="2012-07-10T00:00:00"/>
    <s v="Standard Class"/>
    <s v="KM-16225"/>
    <s v="Kalyca Meade"/>
    <x v="1"/>
    <s v="United States"/>
    <s v="New York City"/>
    <x v="15"/>
    <n v="10011"/>
    <x v="3"/>
    <x v="772"/>
    <x v="1"/>
    <x v="4"/>
    <s v="Iceberg Mobile Mega Data/Printer Cart"/>
    <x v="916"/>
    <n v="5"/>
    <n v="0"/>
    <n v="156.429"/>
  </r>
  <r>
    <n v="1021"/>
    <x v="491"/>
    <x v="1"/>
    <x v="381"/>
    <d v="2012-05-03T00:00:00"/>
    <s v="Standard Class"/>
    <s v="GT-14710"/>
    <s v="Greg Tran"/>
    <x v="0"/>
    <s v="United States"/>
    <s v="Washington"/>
    <x v="40"/>
    <n v="20016"/>
    <x v="3"/>
    <x v="773"/>
    <x v="1"/>
    <x v="6"/>
    <s v="Staples"/>
    <x v="917"/>
    <n v="3"/>
    <n v="0"/>
    <n v="8.8686000000000007"/>
  </r>
  <r>
    <n v="1022"/>
    <x v="491"/>
    <x v="1"/>
    <x v="381"/>
    <d v="2012-05-03T00:00:00"/>
    <s v="Standard Class"/>
    <s v="GT-14710"/>
    <s v="Greg Tran"/>
    <x v="0"/>
    <s v="United States"/>
    <s v="Washington"/>
    <x v="40"/>
    <n v="20016"/>
    <x v="3"/>
    <x v="774"/>
    <x v="0"/>
    <x v="1"/>
    <s v="Global Comet Stacking Arm Chair"/>
    <x v="918"/>
    <n v="3"/>
    <n v="0"/>
    <n v="316.88249999999999"/>
  </r>
  <r>
    <n v="1023"/>
    <x v="491"/>
    <x v="1"/>
    <x v="381"/>
    <d v="2012-05-03T00:00:00"/>
    <s v="Standard Class"/>
    <s v="GT-14710"/>
    <s v="Greg Tran"/>
    <x v="0"/>
    <s v="United States"/>
    <s v="Washington"/>
    <x v="40"/>
    <n v="20016"/>
    <x v="3"/>
    <x v="775"/>
    <x v="2"/>
    <x v="15"/>
    <s v="Cisco SPA525G2 5-Line IP Phone"/>
    <x v="919"/>
    <n v="8"/>
    <n v="0"/>
    <n v="648.56240000000003"/>
  </r>
  <r>
    <n v="1024"/>
    <x v="492"/>
    <x v="1"/>
    <x v="382"/>
    <d v="2012-06-20T00:00:00"/>
    <s v="Standard Class"/>
    <s v="PB-19150"/>
    <s v="Philip Brown"/>
    <x v="0"/>
    <s v="United States"/>
    <s v="Philadelphia"/>
    <x v="9"/>
    <n v="19134"/>
    <x v="3"/>
    <x v="776"/>
    <x v="1"/>
    <x v="12"/>
    <s v="Peel &amp; Seel Envelopes"/>
    <x v="920"/>
    <n v="2"/>
    <n v="0.2"/>
    <n v="2.1728000000000001"/>
  </r>
  <r>
    <n v="1025"/>
    <x v="493"/>
    <x v="3"/>
    <x v="94"/>
    <d v="2014-12-21T00:00:00"/>
    <s v="First Class"/>
    <s v="HR-14770"/>
    <s v="Hallie Redmond"/>
    <x v="2"/>
    <s v="United States"/>
    <s v="Los Angeles"/>
    <x v="1"/>
    <n v="90045"/>
    <x v="1"/>
    <x v="777"/>
    <x v="1"/>
    <x v="8"/>
    <s v="GBC Plastic Binding Combs"/>
    <x v="921"/>
    <n v="2"/>
    <n v="0.2"/>
    <n v="4.2804000000000002"/>
  </r>
  <r>
    <n v="1026"/>
    <x v="494"/>
    <x v="0"/>
    <x v="383"/>
    <d v="2013-01-13T00:00:00"/>
    <s v="Second Class"/>
    <s v="DE-13255"/>
    <s v="Deanra Eno"/>
    <x v="2"/>
    <s v="United States"/>
    <s v="Springfield"/>
    <x v="24"/>
    <n v="45503"/>
    <x v="3"/>
    <x v="778"/>
    <x v="1"/>
    <x v="10"/>
    <s v="Xerox 2"/>
    <x v="12"/>
    <n v="3"/>
    <n v="0.2"/>
    <n v="5.4432"/>
  </r>
  <r>
    <n v="1027"/>
    <x v="494"/>
    <x v="0"/>
    <x v="383"/>
    <d v="2013-01-13T00:00:00"/>
    <s v="Second Class"/>
    <s v="DE-13255"/>
    <s v="Deanra Eno"/>
    <x v="2"/>
    <s v="United States"/>
    <s v="Springfield"/>
    <x v="24"/>
    <n v="45503"/>
    <x v="3"/>
    <x v="779"/>
    <x v="1"/>
    <x v="10"/>
    <s v="Xerox 1935"/>
    <x v="922"/>
    <n v="3"/>
    <n v="0.2"/>
    <n v="20.5764"/>
  </r>
  <r>
    <n v="1028"/>
    <x v="494"/>
    <x v="0"/>
    <x v="383"/>
    <d v="2013-01-13T00:00:00"/>
    <s v="Second Class"/>
    <s v="DE-13255"/>
    <s v="Deanra Eno"/>
    <x v="2"/>
    <s v="United States"/>
    <s v="Springfield"/>
    <x v="24"/>
    <n v="45503"/>
    <x v="3"/>
    <x v="780"/>
    <x v="2"/>
    <x v="7"/>
    <s v="Cyber Acoustics AC-202b Speech Recognition Stereo Headset"/>
    <x v="923"/>
    <n v="2"/>
    <n v="0.4"/>
    <n v="-9.8724000000000007"/>
  </r>
  <r>
    <n v="1029"/>
    <x v="495"/>
    <x v="2"/>
    <x v="384"/>
    <d v="2011-07-15T00:00:00"/>
    <s v="Standard Class"/>
    <s v="LA-16780"/>
    <s v="Laura Armstrong"/>
    <x v="1"/>
    <s v="United States"/>
    <s v="Hackensack"/>
    <x v="30"/>
    <n v="7601"/>
    <x v="3"/>
    <x v="258"/>
    <x v="1"/>
    <x v="10"/>
    <s v="Staples"/>
    <x v="924"/>
    <n v="5"/>
    <n v="0"/>
    <n v="83.284000000000006"/>
  </r>
  <r>
    <n v="1030"/>
    <x v="495"/>
    <x v="2"/>
    <x v="384"/>
    <d v="2011-07-15T00:00:00"/>
    <s v="Standard Class"/>
    <s v="LA-16780"/>
    <s v="Laura Armstrong"/>
    <x v="1"/>
    <s v="United States"/>
    <s v="Hackensack"/>
    <x v="30"/>
    <n v="7601"/>
    <x v="3"/>
    <x v="781"/>
    <x v="2"/>
    <x v="7"/>
    <s v="Cisco SPA508G"/>
    <x v="925"/>
    <n v="3"/>
    <n v="0"/>
    <n v="57.411299999999997"/>
  </r>
  <r>
    <n v="1031"/>
    <x v="495"/>
    <x v="2"/>
    <x v="384"/>
    <d v="2011-07-15T00:00:00"/>
    <s v="Standard Class"/>
    <s v="LA-16780"/>
    <s v="Laura Armstrong"/>
    <x v="1"/>
    <s v="United States"/>
    <s v="Hackensack"/>
    <x v="30"/>
    <n v="7601"/>
    <x v="3"/>
    <x v="463"/>
    <x v="0"/>
    <x v="1"/>
    <s v="Global Commerce Series High-Back Swivel/Tilt Chairs"/>
    <x v="926"/>
    <n v="3"/>
    <n v="0"/>
    <n v="213.73500000000001"/>
  </r>
  <r>
    <n v="1032"/>
    <x v="495"/>
    <x v="2"/>
    <x v="384"/>
    <d v="2011-07-15T00:00:00"/>
    <s v="Standard Class"/>
    <s v="LA-16780"/>
    <s v="Laura Armstrong"/>
    <x v="1"/>
    <s v="United States"/>
    <s v="Hackensack"/>
    <x v="30"/>
    <n v="7601"/>
    <x v="3"/>
    <x v="93"/>
    <x v="0"/>
    <x v="5"/>
    <s v="9-3/4 Diameter Round Wall Clock"/>
    <x v="927"/>
    <n v="9"/>
    <n v="0"/>
    <n v="52.126199999999997"/>
  </r>
  <r>
    <n v="1033"/>
    <x v="495"/>
    <x v="2"/>
    <x v="384"/>
    <d v="2011-07-15T00:00:00"/>
    <s v="Standard Class"/>
    <s v="LA-16780"/>
    <s v="Laura Armstrong"/>
    <x v="1"/>
    <s v="United States"/>
    <s v="Hackensack"/>
    <x v="30"/>
    <n v="7601"/>
    <x v="3"/>
    <x v="782"/>
    <x v="1"/>
    <x v="2"/>
    <s v="Avery 514"/>
    <x v="928"/>
    <n v="5"/>
    <n v="0"/>
    <n v="7.056"/>
  </r>
  <r>
    <n v="1034"/>
    <x v="496"/>
    <x v="0"/>
    <x v="73"/>
    <d v="2013-11-23T00:00:00"/>
    <s v="First Class"/>
    <s v="AG-10390"/>
    <s v="Allen Goldenen"/>
    <x v="0"/>
    <s v="United States"/>
    <s v="Cincinnati"/>
    <x v="24"/>
    <n v="45231"/>
    <x v="3"/>
    <x v="783"/>
    <x v="1"/>
    <x v="10"/>
    <s v="Southworth 25% Cotton Granite Paper &amp; Envelopes"/>
    <x v="929"/>
    <n v="3"/>
    <n v="0.2"/>
    <n v="5.1012000000000004"/>
  </r>
  <r>
    <n v="1035"/>
    <x v="496"/>
    <x v="0"/>
    <x v="73"/>
    <d v="2013-11-23T00:00:00"/>
    <s v="First Class"/>
    <s v="AG-10390"/>
    <s v="Allen Goldenen"/>
    <x v="0"/>
    <s v="United States"/>
    <s v="Cincinnati"/>
    <x v="24"/>
    <n v="45231"/>
    <x v="3"/>
    <x v="236"/>
    <x v="1"/>
    <x v="8"/>
    <s v="Acco 3-Hole Punch"/>
    <x v="930"/>
    <n v="2"/>
    <n v="0.7"/>
    <n v="-1.9272"/>
  </r>
  <r>
    <n v="1036"/>
    <x v="496"/>
    <x v="0"/>
    <x v="73"/>
    <d v="2013-11-23T00:00:00"/>
    <s v="First Class"/>
    <s v="AG-10390"/>
    <s v="Allen Goldenen"/>
    <x v="0"/>
    <s v="United States"/>
    <s v="Cincinnati"/>
    <x v="24"/>
    <n v="45231"/>
    <x v="3"/>
    <x v="27"/>
    <x v="1"/>
    <x v="8"/>
    <s v="Avery Recycled Flexi-View Covers for Binding Systems"/>
    <x v="931"/>
    <n v="3"/>
    <n v="0.7"/>
    <n v="-10.579800000000001"/>
  </r>
  <r>
    <n v="1037"/>
    <x v="497"/>
    <x v="0"/>
    <x v="183"/>
    <d v="2013-04-27T00:00:00"/>
    <s v="Standard Class"/>
    <s v="EL-13735"/>
    <s v="Ed Ludwig"/>
    <x v="2"/>
    <s v="United States"/>
    <s v="Jefferson City"/>
    <x v="25"/>
    <n v="65109"/>
    <x v="2"/>
    <x v="784"/>
    <x v="0"/>
    <x v="5"/>
    <s v="Eldon Advantage Chair Mats for Low to Medium Pile Carpets"/>
    <x v="932"/>
    <n v="2"/>
    <n v="0"/>
    <n v="8.6620000000000008"/>
  </r>
  <r>
    <n v="1038"/>
    <x v="498"/>
    <x v="1"/>
    <x v="385"/>
    <d v="2012-06-14T00:00:00"/>
    <s v="First Class"/>
    <s v="JJ-15445"/>
    <s v="Jennifer Jackson"/>
    <x v="0"/>
    <s v="United States"/>
    <s v="Los Angeles"/>
    <x v="1"/>
    <n v="90004"/>
    <x v="1"/>
    <x v="785"/>
    <x v="1"/>
    <x v="8"/>
    <s v="Aluminum Screw Posts"/>
    <x v="933"/>
    <n v="3"/>
    <n v="0.2"/>
    <n v="13.734"/>
  </r>
  <r>
    <n v="1039"/>
    <x v="499"/>
    <x v="3"/>
    <x v="225"/>
    <d v="2014-11-22T00:00:00"/>
    <s v="First Class"/>
    <s v="JH-15430"/>
    <s v="Jennifer Halladay"/>
    <x v="0"/>
    <s v="United States"/>
    <s v="Burlington"/>
    <x v="3"/>
    <n v="27217"/>
    <x v="0"/>
    <x v="786"/>
    <x v="1"/>
    <x v="6"/>
    <s v="Newell 336"/>
    <x v="934"/>
    <n v="7"/>
    <n v="0.2"/>
    <n v="2.6964000000000001"/>
  </r>
  <r>
    <n v="1040"/>
    <x v="499"/>
    <x v="3"/>
    <x v="225"/>
    <d v="2014-11-22T00:00:00"/>
    <s v="First Class"/>
    <s v="JH-15430"/>
    <s v="Jennifer Halladay"/>
    <x v="0"/>
    <s v="United States"/>
    <s v="Burlington"/>
    <x v="3"/>
    <n v="27217"/>
    <x v="0"/>
    <x v="787"/>
    <x v="1"/>
    <x v="6"/>
    <s v="Staples"/>
    <x v="935"/>
    <n v="3"/>
    <n v="0.2"/>
    <n v="1.7955000000000001"/>
  </r>
  <r>
    <n v="1041"/>
    <x v="500"/>
    <x v="0"/>
    <x v="231"/>
    <d v="2013-03-25T00:00:00"/>
    <s v="Standard Class"/>
    <s v="RD-19660"/>
    <s v="Robert Dilbeck"/>
    <x v="2"/>
    <s v="United States"/>
    <s v="Saint Peters"/>
    <x v="25"/>
    <n v="63376"/>
    <x v="2"/>
    <x v="616"/>
    <x v="0"/>
    <x v="3"/>
    <s v="Chromcraft Round Conference Tables"/>
    <x v="936"/>
    <n v="4"/>
    <n v="0"/>
    <n v="146.40360000000001"/>
  </r>
  <r>
    <n v="1042"/>
    <x v="501"/>
    <x v="0"/>
    <x v="47"/>
    <d v="2013-09-10T00:00:00"/>
    <s v="Second Class"/>
    <s v="MO-17500"/>
    <s v="Mary O'Rourke"/>
    <x v="0"/>
    <s v="United States"/>
    <s v="New York City"/>
    <x v="15"/>
    <n v="10035"/>
    <x v="3"/>
    <x v="788"/>
    <x v="2"/>
    <x v="11"/>
    <s v="Maxell 4.7GB DVD+RW 3/Pack"/>
    <x v="937"/>
    <n v="2"/>
    <n v="0"/>
    <n v="11.151"/>
  </r>
  <r>
    <n v="1043"/>
    <x v="501"/>
    <x v="0"/>
    <x v="47"/>
    <d v="2013-09-10T00:00:00"/>
    <s v="Second Class"/>
    <s v="MO-17500"/>
    <s v="Mary O'Rourke"/>
    <x v="0"/>
    <s v="United States"/>
    <s v="New York City"/>
    <x v="15"/>
    <n v="10035"/>
    <x v="3"/>
    <x v="789"/>
    <x v="0"/>
    <x v="0"/>
    <s v="Atlantic Metals Mobile 5-Shelf Bookcases, Custom Colors"/>
    <x v="938"/>
    <n v="3"/>
    <n v="0.2"/>
    <n v="90.293999999999997"/>
  </r>
  <r>
    <n v="1044"/>
    <x v="502"/>
    <x v="3"/>
    <x v="362"/>
    <d v="2014-07-13T00:00:00"/>
    <s v="First Class"/>
    <s v="NS-18640"/>
    <s v="Noel Staavos"/>
    <x v="1"/>
    <s v="United States"/>
    <s v="Chicago"/>
    <x v="10"/>
    <n v="60610"/>
    <x v="2"/>
    <x v="790"/>
    <x v="1"/>
    <x v="6"/>
    <s v="Quartet Alpha White Chalk, 12/Pack"/>
    <x v="939"/>
    <n v="5"/>
    <n v="0.2"/>
    <n v="2.9834999999999998"/>
  </r>
  <r>
    <n v="1045"/>
    <x v="502"/>
    <x v="3"/>
    <x v="362"/>
    <d v="2014-07-13T00:00:00"/>
    <s v="First Class"/>
    <s v="NS-18640"/>
    <s v="Noel Staavos"/>
    <x v="1"/>
    <s v="United States"/>
    <s v="Chicago"/>
    <x v="10"/>
    <n v="60610"/>
    <x v="2"/>
    <x v="791"/>
    <x v="1"/>
    <x v="9"/>
    <s v="Belkin F9S820V06 8 Outlet Surge"/>
    <x v="940"/>
    <n v="9"/>
    <n v="0.8"/>
    <n v="-146.16"/>
  </r>
  <r>
    <n v="1046"/>
    <x v="503"/>
    <x v="3"/>
    <x v="386"/>
    <d v="2014-10-17T00:00:00"/>
    <s v="Standard Class"/>
    <s v="SN-20710"/>
    <s v="Steve Nguyen"/>
    <x v="2"/>
    <s v="United States"/>
    <s v="Rockford"/>
    <x v="10"/>
    <n v="61107"/>
    <x v="2"/>
    <x v="792"/>
    <x v="0"/>
    <x v="1"/>
    <s v="Global Stack Chair without Arms, Black"/>
    <x v="941"/>
    <n v="14"/>
    <n v="0.3"/>
    <n v="-18.186"/>
  </r>
  <r>
    <n v="1047"/>
    <x v="504"/>
    <x v="0"/>
    <x v="387"/>
    <d v="2013-03-14T00:00:00"/>
    <s v="Standard Class"/>
    <s v="ZC-21910"/>
    <s v="Zuschuss Carroll"/>
    <x v="0"/>
    <s v="United States"/>
    <s v="Miami"/>
    <x v="2"/>
    <n v="33142"/>
    <x v="0"/>
    <x v="638"/>
    <x v="2"/>
    <x v="7"/>
    <s v="Cisco Unified IP Phone 7945G VoIP phone"/>
    <x v="738"/>
    <n v="5"/>
    <n v="0.2"/>
    <n v="85.247500000000002"/>
  </r>
  <r>
    <n v="1048"/>
    <x v="504"/>
    <x v="0"/>
    <x v="387"/>
    <d v="2013-03-14T00:00:00"/>
    <s v="Standard Class"/>
    <s v="ZC-21910"/>
    <s v="Zuschuss Carroll"/>
    <x v="0"/>
    <s v="United States"/>
    <s v="Miami"/>
    <x v="2"/>
    <n v="33142"/>
    <x v="0"/>
    <x v="101"/>
    <x v="0"/>
    <x v="5"/>
    <s v="Deflect-o DuraMat Lighweight, Studded, Beveled Mat for Low Pile Carpeting"/>
    <x v="102"/>
    <n v="3"/>
    <n v="0.2"/>
    <n v="-3.8384999999999998"/>
  </r>
  <r>
    <n v="1049"/>
    <x v="505"/>
    <x v="2"/>
    <x v="279"/>
    <d v="2011-06-01T00:00:00"/>
    <s v="Second Class"/>
    <s v="LC-16885"/>
    <s v="Lena Creighton"/>
    <x v="0"/>
    <s v="United States"/>
    <s v="San Francisco"/>
    <x v="1"/>
    <n v="94109"/>
    <x v="1"/>
    <x v="39"/>
    <x v="2"/>
    <x v="7"/>
    <s v="Plantronics HL10 Handset Lifter"/>
    <x v="942"/>
    <n v="12"/>
    <n v="0.2"/>
    <n v="125.2692"/>
  </r>
  <r>
    <n v="1050"/>
    <x v="505"/>
    <x v="2"/>
    <x v="279"/>
    <d v="2011-06-01T00:00:00"/>
    <s v="Second Class"/>
    <s v="LC-16885"/>
    <s v="Lena Creighton"/>
    <x v="0"/>
    <s v="United States"/>
    <s v="San Francisco"/>
    <x v="1"/>
    <n v="94109"/>
    <x v="1"/>
    <x v="590"/>
    <x v="2"/>
    <x v="11"/>
    <s v="Logitech Wireless Performance Mouse MX for PC and Mac"/>
    <x v="311"/>
    <n v="1"/>
    <n v="0"/>
    <n v="37.996200000000002"/>
  </r>
  <r>
    <n v="1051"/>
    <x v="506"/>
    <x v="1"/>
    <x v="230"/>
    <d v="2012-07-05T00:00:00"/>
    <s v="First Class"/>
    <s v="DG-13300"/>
    <s v="Deirdre Greer"/>
    <x v="1"/>
    <s v="United States"/>
    <s v="Philadelphia"/>
    <x v="9"/>
    <n v="19134"/>
    <x v="3"/>
    <x v="793"/>
    <x v="0"/>
    <x v="5"/>
    <s v="Eldon Antistatic Chair Mats for Low to Medium Pile Carpets"/>
    <x v="943"/>
    <n v="2"/>
    <n v="0.2"/>
    <n v="-29.481200000000001"/>
  </r>
  <r>
    <n v="1052"/>
    <x v="506"/>
    <x v="1"/>
    <x v="230"/>
    <d v="2012-07-05T00:00:00"/>
    <s v="First Class"/>
    <s v="DG-13300"/>
    <s v="Deirdre Greer"/>
    <x v="1"/>
    <s v="United States"/>
    <s v="Philadelphia"/>
    <x v="9"/>
    <n v="19134"/>
    <x v="3"/>
    <x v="794"/>
    <x v="1"/>
    <x v="10"/>
    <s v="Important Message Pads, 50 4-1/4 x 5-1/2 Forms per Pad"/>
    <x v="944"/>
    <n v="2"/>
    <n v="0.2"/>
    <n v="2.4359999999999999"/>
  </r>
  <r>
    <n v="1053"/>
    <x v="506"/>
    <x v="1"/>
    <x v="230"/>
    <d v="2012-07-05T00:00:00"/>
    <s v="First Class"/>
    <s v="DG-13300"/>
    <s v="Deirdre Greer"/>
    <x v="1"/>
    <s v="United States"/>
    <s v="Philadelphia"/>
    <x v="9"/>
    <n v="19134"/>
    <x v="3"/>
    <x v="795"/>
    <x v="0"/>
    <x v="5"/>
    <s v="Howard Miller 12&quot; Round Wall Clock"/>
    <x v="945"/>
    <n v="9"/>
    <n v="0.2"/>
    <n v="56.577599999999997"/>
  </r>
  <r>
    <n v="1054"/>
    <x v="507"/>
    <x v="1"/>
    <x v="388"/>
    <d v="2012-04-08T00:00:00"/>
    <s v="Standard Class"/>
    <s v="NF-18595"/>
    <s v="Nicole Fjeld"/>
    <x v="2"/>
    <s v="United States"/>
    <s v="New York City"/>
    <x v="15"/>
    <n v="10009"/>
    <x v="3"/>
    <x v="796"/>
    <x v="1"/>
    <x v="6"/>
    <s v="DIXON Ticonderoga Erasable Checking Pencils"/>
    <x v="946"/>
    <n v="2"/>
    <n v="0"/>
    <n v="4.3524000000000003"/>
  </r>
  <r>
    <n v="1055"/>
    <x v="507"/>
    <x v="1"/>
    <x v="388"/>
    <d v="2012-04-08T00:00:00"/>
    <s v="Standard Class"/>
    <s v="NF-18595"/>
    <s v="Nicole Fjeld"/>
    <x v="2"/>
    <s v="United States"/>
    <s v="New York City"/>
    <x v="15"/>
    <n v="10009"/>
    <x v="3"/>
    <x v="797"/>
    <x v="0"/>
    <x v="5"/>
    <s v="Eldon Advantage Foldable Chair Mats for Low Pile Carpets"/>
    <x v="947"/>
    <n v="2"/>
    <n v="0"/>
    <n v="22.763999999999999"/>
  </r>
  <r>
    <n v="1056"/>
    <x v="507"/>
    <x v="1"/>
    <x v="388"/>
    <d v="2012-04-08T00:00:00"/>
    <s v="Standard Class"/>
    <s v="NF-18595"/>
    <s v="Nicole Fjeld"/>
    <x v="2"/>
    <s v="United States"/>
    <s v="New York City"/>
    <x v="15"/>
    <n v="10009"/>
    <x v="3"/>
    <x v="141"/>
    <x v="1"/>
    <x v="8"/>
    <s v="GBC Prestige Therm-A-Bind Covers"/>
    <x v="948"/>
    <n v="3"/>
    <n v="0.2"/>
    <n v="27.7911"/>
  </r>
  <r>
    <n v="1057"/>
    <x v="507"/>
    <x v="1"/>
    <x v="388"/>
    <d v="2012-04-08T00:00:00"/>
    <s v="Standard Class"/>
    <s v="NF-18595"/>
    <s v="Nicole Fjeld"/>
    <x v="2"/>
    <s v="United States"/>
    <s v="New York City"/>
    <x v="15"/>
    <n v="10009"/>
    <x v="3"/>
    <x v="798"/>
    <x v="1"/>
    <x v="8"/>
    <s v="Avery Round Ring Poly Binders"/>
    <x v="949"/>
    <n v="4"/>
    <n v="0.2"/>
    <n v="3.2944"/>
  </r>
  <r>
    <n v="1058"/>
    <x v="508"/>
    <x v="3"/>
    <x v="389"/>
    <d v="2014-12-18T00:00:00"/>
    <s v="Standard Class"/>
    <s v="BP-11185"/>
    <s v="Ben Peterman"/>
    <x v="1"/>
    <s v="United States"/>
    <s v="San Diego"/>
    <x v="1"/>
    <n v="92037"/>
    <x v="1"/>
    <x v="799"/>
    <x v="1"/>
    <x v="8"/>
    <s v="Avery Hole Reinforcements"/>
    <x v="950"/>
    <n v="4"/>
    <n v="0.2"/>
    <n v="7.2267999999999999"/>
  </r>
  <r>
    <n v="1059"/>
    <x v="508"/>
    <x v="3"/>
    <x v="389"/>
    <d v="2014-12-18T00:00:00"/>
    <s v="Standard Class"/>
    <s v="BP-11185"/>
    <s v="Ben Peterman"/>
    <x v="1"/>
    <s v="United States"/>
    <s v="San Diego"/>
    <x v="1"/>
    <n v="92037"/>
    <x v="1"/>
    <x v="800"/>
    <x v="1"/>
    <x v="8"/>
    <s v="Wilson Jones Ledger-Size, Piano-Hinge Binder, 2&quot;, Blue"/>
    <x v="951"/>
    <n v="2"/>
    <n v="0.2"/>
    <n v="22.948799999999999"/>
  </r>
  <r>
    <n v="1060"/>
    <x v="509"/>
    <x v="0"/>
    <x v="390"/>
    <d v="2013-12-02T00:00:00"/>
    <s v="Standard Class"/>
    <s v="MG-17650"/>
    <s v="Matthew Grinstein"/>
    <x v="2"/>
    <s v="United States"/>
    <s v="Philadelphia"/>
    <x v="9"/>
    <n v="19143"/>
    <x v="3"/>
    <x v="801"/>
    <x v="1"/>
    <x v="13"/>
    <s v="Stockwell Gold Paper Clips"/>
    <x v="952"/>
    <n v="3"/>
    <n v="0.2"/>
    <n v="1.6008"/>
  </r>
  <r>
    <n v="1061"/>
    <x v="510"/>
    <x v="1"/>
    <x v="391"/>
    <d v="2012-03-29T00:00:00"/>
    <s v="Standard Class"/>
    <s v="JD-16060"/>
    <s v="Julia Dunbar"/>
    <x v="0"/>
    <s v="United States"/>
    <s v="Houston"/>
    <x v="5"/>
    <n v="77095"/>
    <x v="2"/>
    <x v="389"/>
    <x v="0"/>
    <x v="1"/>
    <s v="Global Deluxe Steno Chair"/>
    <x v="953"/>
    <n v="2"/>
    <n v="0.3"/>
    <n v="-29.252400000000002"/>
  </r>
  <r>
    <n v="1062"/>
    <x v="511"/>
    <x v="1"/>
    <x v="392"/>
    <d v="2012-04-21T00:00:00"/>
    <s v="Standard Class"/>
    <s v="TS-21160"/>
    <s v="Theresa Swint"/>
    <x v="1"/>
    <s v="United States"/>
    <s v="Toledo"/>
    <x v="24"/>
    <n v="43615"/>
    <x v="3"/>
    <x v="551"/>
    <x v="1"/>
    <x v="9"/>
    <s v="Belkin F9H710-06 7 Outlet SurgeMaster Surge Protector"/>
    <x v="954"/>
    <n v="3"/>
    <n v="0.2"/>
    <n v="4.5216000000000003"/>
  </r>
  <r>
    <n v="1063"/>
    <x v="511"/>
    <x v="1"/>
    <x v="392"/>
    <d v="2012-04-21T00:00:00"/>
    <s v="Standard Class"/>
    <s v="TS-21160"/>
    <s v="Theresa Swint"/>
    <x v="1"/>
    <s v="United States"/>
    <s v="Toledo"/>
    <x v="24"/>
    <n v="43615"/>
    <x v="3"/>
    <x v="802"/>
    <x v="1"/>
    <x v="13"/>
    <s v="Super Bands, 12/Pack"/>
    <x v="955"/>
    <n v="7"/>
    <n v="0.2"/>
    <n v="-2.2134"/>
  </r>
  <r>
    <n v="1064"/>
    <x v="511"/>
    <x v="1"/>
    <x v="392"/>
    <d v="2012-04-21T00:00:00"/>
    <s v="Standard Class"/>
    <s v="TS-21160"/>
    <s v="Theresa Swint"/>
    <x v="1"/>
    <s v="United States"/>
    <s v="Toledo"/>
    <x v="24"/>
    <n v="43615"/>
    <x v="3"/>
    <x v="346"/>
    <x v="1"/>
    <x v="6"/>
    <s v="Crayola Colored Pencils"/>
    <x v="956"/>
    <n v="3"/>
    <n v="0.2"/>
    <n v="1.2791999999999999"/>
  </r>
  <r>
    <n v="1065"/>
    <x v="511"/>
    <x v="1"/>
    <x v="392"/>
    <d v="2012-04-21T00:00:00"/>
    <s v="Standard Class"/>
    <s v="TS-21160"/>
    <s v="Theresa Swint"/>
    <x v="1"/>
    <s v="United States"/>
    <s v="Toledo"/>
    <x v="24"/>
    <n v="43615"/>
    <x v="3"/>
    <x v="803"/>
    <x v="2"/>
    <x v="7"/>
    <s v="Plantronics 81402"/>
    <x v="957"/>
    <n v="3"/>
    <n v="0.4"/>
    <n v="-27.715800000000002"/>
  </r>
  <r>
    <n v="1066"/>
    <x v="511"/>
    <x v="1"/>
    <x v="392"/>
    <d v="2012-04-21T00:00:00"/>
    <s v="Standard Class"/>
    <s v="TS-21160"/>
    <s v="Theresa Swint"/>
    <x v="1"/>
    <s v="United States"/>
    <s v="Toledo"/>
    <x v="24"/>
    <n v="43615"/>
    <x v="3"/>
    <x v="804"/>
    <x v="1"/>
    <x v="13"/>
    <s v="Assorted Color Push Pins"/>
    <x v="958"/>
    <n v="1"/>
    <n v="0.2"/>
    <n v="0.23530000000000001"/>
  </r>
  <r>
    <n v="1067"/>
    <x v="511"/>
    <x v="1"/>
    <x v="392"/>
    <d v="2012-04-21T00:00:00"/>
    <s v="Standard Class"/>
    <s v="TS-21160"/>
    <s v="Theresa Swint"/>
    <x v="1"/>
    <s v="United States"/>
    <s v="Toledo"/>
    <x v="24"/>
    <n v="43615"/>
    <x v="3"/>
    <x v="805"/>
    <x v="1"/>
    <x v="8"/>
    <s v="GBC Velobind Prepunched Cover Sets, Regency Series"/>
    <x v="959"/>
    <n v="5"/>
    <n v="0.7"/>
    <n v="-46.225000000000001"/>
  </r>
  <r>
    <n v="1068"/>
    <x v="512"/>
    <x v="0"/>
    <x v="393"/>
    <d v="2013-10-03T00:00:00"/>
    <s v="First Class"/>
    <s v="BD-11620"/>
    <s v="Brian DeCherney"/>
    <x v="0"/>
    <s v="United States"/>
    <s v="San Francisco"/>
    <x v="1"/>
    <n v="94122"/>
    <x v="1"/>
    <x v="64"/>
    <x v="0"/>
    <x v="1"/>
    <s v="Global Value Mid-Back Manager's Chair, Gray"/>
    <x v="960"/>
    <n v="4"/>
    <n v="0.2"/>
    <n v="12.178000000000001"/>
  </r>
  <r>
    <n v="1069"/>
    <x v="513"/>
    <x v="3"/>
    <x v="394"/>
    <d v="2014-10-01T00:00:00"/>
    <s v="Second Class"/>
    <s v="CM-12160"/>
    <s v="Charles McCrossin"/>
    <x v="0"/>
    <s v="United States"/>
    <s v="Brownsville"/>
    <x v="5"/>
    <n v="78521"/>
    <x v="2"/>
    <x v="482"/>
    <x v="1"/>
    <x v="14"/>
    <s v="Staples"/>
    <x v="961"/>
    <n v="1"/>
    <n v="0.2"/>
    <n v="-0.3488"/>
  </r>
  <r>
    <n v="1070"/>
    <x v="514"/>
    <x v="1"/>
    <x v="395"/>
    <d v="2012-07-29T00:00:00"/>
    <s v="Standard Class"/>
    <s v="RB-19795"/>
    <s v="Ross Baird"/>
    <x v="2"/>
    <s v="United States"/>
    <s v="Philadelphia"/>
    <x v="9"/>
    <n v="19143"/>
    <x v="3"/>
    <x v="301"/>
    <x v="1"/>
    <x v="8"/>
    <s v="GBC Premium Transparent Covers with Diagonal Lined Pattern"/>
    <x v="962"/>
    <n v="4"/>
    <n v="0.7"/>
    <n v="-18.462399999999999"/>
  </r>
  <r>
    <n v="1071"/>
    <x v="515"/>
    <x v="1"/>
    <x v="312"/>
    <d v="2012-11-26T00:00:00"/>
    <s v="Standard Class"/>
    <s v="SN-20560"/>
    <s v="Skye Norling"/>
    <x v="2"/>
    <s v="United States"/>
    <s v="Los Angeles"/>
    <x v="1"/>
    <n v="90008"/>
    <x v="1"/>
    <x v="324"/>
    <x v="1"/>
    <x v="6"/>
    <s v="Newell 333"/>
    <x v="21"/>
    <n v="7"/>
    <n v="0"/>
    <n v="5.0595999999999997"/>
  </r>
  <r>
    <n v="1072"/>
    <x v="516"/>
    <x v="0"/>
    <x v="236"/>
    <d v="2013-05-03T00:00:00"/>
    <s v="Standard Class"/>
    <s v="EH-14005"/>
    <s v="Erica Hernandez"/>
    <x v="2"/>
    <s v="United States"/>
    <s v="Denver"/>
    <x v="22"/>
    <n v="80219"/>
    <x v="1"/>
    <x v="314"/>
    <x v="1"/>
    <x v="10"/>
    <s v="Xerox 1881"/>
    <x v="34"/>
    <n v="3"/>
    <n v="0.2"/>
    <n v="9.9467999999999996"/>
  </r>
  <r>
    <n v="1073"/>
    <x v="517"/>
    <x v="3"/>
    <x v="237"/>
    <d v="2014-11-20T00:00:00"/>
    <s v="Standard Class"/>
    <s v="FO-14305"/>
    <s v="Frank Olsen"/>
    <x v="0"/>
    <s v="United States"/>
    <s v="New York City"/>
    <x v="15"/>
    <n v="10035"/>
    <x v="3"/>
    <x v="806"/>
    <x v="1"/>
    <x v="8"/>
    <s v="3M Organizer Strips"/>
    <x v="874"/>
    <n v="2"/>
    <n v="0.2"/>
    <n v="3.024"/>
  </r>
  <r>
    <n v="1074"/>
    <x v="518"/>
    <x v="0"/>
    <x v="396"/>
    <d v="2013-11-20T00:00:00"/>
    <s v="Standard Class"/>
    <s v="MS-17710"/>
    <s v="Maurice Satty"/>
    <x v="0"/>
    <s v="United States"/>
    <s v="Mesa"/>
    <x v="16"/>
    <n v="85204"/>
    <x v="1"/>
    <x v="807"/>
    <x v="1"/>
    <x v="8"/>
    <s v="Avery Durable Slant Ring Binders With Label Holder"/>
    <x v="963"/>
    <n v="5"/>
    <n v="0.7"/>
    <n v="-4.5979999999999999"/>
  </r>
  <r>
    <n v="1075"/>
    <x v="518"/>
    <x v="0"/>
    <x v="396"/>
    <d v="2013-11-20T00:00:00"/>
    <s v="Standard Class"/>
    <s v="MS-17710"/>
    <s v="Maurice Satty"/>
    <x v="0"/>
    <s v="United States"/>
    <s v="Mesa"/>
    <x v="16"/>
    <n v="85204"/>
    <x v="1"/>
    <x v="255"/>
    <x v="1"/>
    <x v="8"/>
    <s v="Round Ring Binders"/>
    <x v="964"/>
    <n v="7"/>
    <n v="0.7"/>
    <n v="-3.3488000000000002"/>
  </r>
  <r>
    <n v="1076"/>
    <x v="518"/>
    <x v="0"/>
    <x v="396"/>
    <d v="2013-11-20T00:00:00"/>
    <s v="Standard Class"/>
    <s v="MS-17710"/>
    <s v="Maurice Satty"/>
    <x v="0"/>
    <s v="United States"/>
    <s v="Mesa"/>
    <x v="16"/>
    <n v="85204"/>
    <x v="1"/>
    <x v="808"/>
    <x v="2"/>
    <x v="11"/>
    <s v="Micropad Numeric Keypads"/>
    <x v="236"/>
    <n v="2"/>
    <n v="0.2"/>
    <n v="1.9990000000000001"/>
  </r>
  <r>
    <n v="1077"/>
    <x v="519"/>
    <x v="0"/>
    <x v="321"/>
    <d v="2013-10-01T00:00:00"/>
    <s v="First Class"/>
    <s v="CC-12100"/>
    <s v="Chad Cunningham"/>
    <x v="2"/>
    <s v="United States"/>
    <s v="Columbus"/>
    <x v="14"/>
    <n v="47201"/>
    <x v="2"/>
    <x v="809"/>
    <x v="1"/>
    <x v="6"/>
    <s v="Newell 328"/>
    <x v="965"/>
    <n v="7"/>
    <n v="0"/>
    <n v="10.6288"/>
  </r>
  <r>
    <n v="1078"/>
    <x v="520"/>
    <x v="3"/>
    <x v="397"/>
    <d v="2014-09-26T00:00:00"/>
    <s v="Second Class"/>
    <s v="DW-13540"/>
    <s v="Don Weiss"/>
    <x v="0"/>
    <s v="United States"/>
    <s v="Seattle"/>
    <x v="4"/>
    <n v="98105"/>
    <x v="1"/>
    <x v="810"/>
    <x v="1"/>
    <x v="9"/>
    <s v="Belkin 8 Outlet SurgeMaster II Gold Surge Protector"/>
    <x v="664"/>
    <n v="2"/>
    <n v="0"/>
    <n v="33.588799999999999"/>
  </r>
  <r>
    <n v="1079"/>
    <x v="520"/>
    <x v="3"/>
    <x v="397"/>
    <d v="2014-09-26T00:00:00"/>
    <s v="Second Class"/>
    <s v="DW-13540"/>
    <s v="Don Weiss"/>
    <x v="0"/>
    <s v="United States"/>
    <s v="Seattle"/>
    <x v="4"/>
    <n v="98105"/>
    <x v="1"/>
    <x v="470"/>
    <x v="1"/>
    <x v="4"/>
    <s v="Sterilite Officeware Hinged File Box"/>
    <x v="966"/>
    <n v="3"/>
    <n v="0"/>
    <n v="8.4887999999999995"/>
  </r>
  <r>
    <n v="1080"/>
    <x v="520"/>
    <x v="3"/>
    <x v="397"/>
    <d v="2014-09-26T00:00:00"/>
    <s v="Second Class"/>
    <s v="DW-13540"/>
    <s v="Don Weiss"/>
    <x v="0"/>
    <s v="United States"/>
    <s v="Seattle"/>
    <x v="4"/>
    <n v="98105"/>
    <x v="1"/>
    <x v="480"/>
    <x v="1"/>
    <x v="8"/>
    <s v="Avery Printable Repositionable Plastic Tabs"/>
    <x v="967"/>
    <n v="1"/>
    <n v="0.2"/>
    <n v="2.3220000000000001"/>
  </r>
  <r>
    <n v="1081"/>
    <x v="521"/>
    <x v="1"/>
    <x v="239"/>
    <d v="2012-12-04T00:00:00"/>
    <s v="Standard Class"/>
    <s v="BT-11395"/>
    <s v="Bill Tyler"/>
    <x v="1"/>
    <s v="United States"/>
    <s v="Detroit"/>
    <x v="12"/>
    <n v="48227"/>
    <x v="2"/>
    <x v="811"/>
    <x v="1"/>
    <x v="10"/>
    <s v="Staples"/>
    <x v="544"/>
    <n v="4"/>
    <n v="0"/>
    <n v="9.3623999999999992"/>
  </r>
  <r>
    <n v="1082"/>
    <x v="521"/>
    <x v="1"/>
    <x v="239"/>
    <d v="2012-12-04T00:00:00"/>
    <s v="Standard Class"/>
    <s v="BT-11395"/>
    <s v="Bill Tyler"/>
    <x v="1"/>
    <s v="United States"/>
    <s v="Detroit"/>
    <x v="12"/>
    <n v="48227"/>
    <x v="2"/>
    <x v="812"/>
    <x v="0"/>
    <x v="1"/>
    <s v="Global High-Back Leather Tilter, Burgundy"/>
    <x v="968"/>
    <n v="9"/>
    <n v="0"/>
    <n v="121.76009999999999"/>
  </r>
  <r>
    <n v="1083"/>
    <x v="522"/>
    <x v="0"/>
    <x v="398"/>
    <d v="2013-03-06T00:00:00"/>
    <s v="Standard Class"/>
    <s v="KD-16270"/>
    <s v="Karen Daniels"/>
    <x v="0"/>
    <s v="United States"/>
    <s v="Yonkers"/>
    <x v="15"/>
    <n v="10701"/>
    <x v="3"/>
    <x v="616"/>
    <x v="0"/>
    <x v="3"/>
    <s v="Chromcraft Round Conference Tables"/>
    <x v="969"/>
    <n v="8"/>
    <n v="0.4"/>
    <n v="-264.92079999999999"/>
  </r>
  <r>
    <n v="1084"/>
    <x v="522"/>
    <x v="0"/>
    <x v="398"/>
    <d v="2013-03-06T00:00:00"/>
    <s v="Standard Class"/>
    <s v="KD-16270"/>
    <s v="Karen Daniels"/>
    <x v="0"/>
    <s v="United States"/>
    <s v="Yonkers"/>
    <x v="15"/>
    <n v="10701"/>
    <x v="3"/>
    <x v="813"/>
    <x v="1"/>
    <x v="10"/>
    <s v="Staples"/>
    <x v="970"/>
    <n v="1"/>
    <n v="0"/>
    <n v="12.1348"/>
  </r>
  <r>
    <n v="1085"/>
    <x v="522"/>
    <x v="0"/>
    <x v="398"/>
    <d v="2013-03-06T00:00:00"/>
    <s v="Standard Class"/>
    <s v="KD-16270"/>
    <s v="Karen Daniels"/>
    <x v="0"/>
    <s v="United States"/>
    <s v="Yonkers"/>
    <x v="15"/>
    <n v="10701"/>
    <x v="3"/>
    <x v="245"/>
    <x v="1"/>
    <x v="4"/>
    <s v="Adjustable Depth Letter/Legal Cart"/>
    <x v="971"/>
    <n v="2"/>
    <n v="0"/>
    <n v="105.24679999999999"/>
  </r>
  <r>
    <n v="1086"/>
    <x v="522"/>
    <x v="0"/>
    <x v="398"/>
    <d v="2013-03-06T00:00:00"/>
    <s v="Standard Class"/>
    <s v="KD-16270"/>
    <s v="Karen Daniels"/>
    <x v="0"/>
    <s v="United States"/>
    <s v="Yonkers"/>
    <x v="15"/>
    <n v="10701"/>
    <x v="3"/>
    <x v="814"/>
    <x v="2"/>
    <x v="15"/>
    <s v="Ativa V4110MDD Micro-Cut Shredder"/>
    <x v="972"/>
    <n v="7"/>
    <n v="0"/>
    <n v="2400.9657000000002"/>
  </r>
  <r>
    <n v="1087"/>
    <x v="523"/>
    <x v="0"/>
    <x v="399"/>
    <d v="2013-08-13T00:00:00"/>
    <s v="Same Day"/>
    <s v="LC-16870"/>
    <s v="Lena Cacioppo"/>
    <x v="0"/>
    <s v="United States"/>
    <s v="Des Moines"/>
    <x v="23"/>
    <n v="50315"/>
    <x v="2"/>
    <x v="815"/>
    <x v="1"/>
    <x v="10"/>
    <s v="Xerox 224"/>
    <x v="90"/>
    <n v="1"/>
    <n v="0"/>
    <n v="3.1103999999999998"/>
  </r>
  <r>
    <n v="1088"/>
    <x v="524"/>
    <x v="0"/>
    <x v="243"/>
    <d v="2013-08-21T00:00:00"/>
    <s v="Second Class"/>
    <s v="CY-12745"/>
    <s v="Craig Yedwab"/>
    <x v="1"/>
    <s v="United States"/>
    <s v="Oakland"/>
    <x v="1"/>
    <n v="94601"/>
    <x v="1"/>
    <x v="173"/>
    <x v="2"/>
    <x v="7"/>
    <s v="Nokia Lumia 521 (T-Mobile)"/>
    <x v="973"/>
    <n v="3"/>
    <n v="0.2"/>
    <n v="7.1976000000000004"/>
  </r>
  <r>
    <n v="1089"/>
    <x v="524"/>
    <x v="0"/>
    <x v="243"/>
    <d v="2013-08-21T00:00:00"/>
    <s v="Second Class"/>
    <s v="CY-12745"/>
    <s v="Craig Yedwab"/>
    <x v="1"/>
    <s v="United States"/>
    <s v="Oakland"/>
    <x v="1"/>
    <n v="94601"/>
    <x v="1"/>
    <x v="816"/>
    <x v="1"/>
    <x v="2"/>
    <s v="Avery 488"/>
    <x v="974"/>
    <n v="1"/>
    <n v="0"/>
    <n v="1.512"/>
  </r>
  <r>
    <n v="1090"/>
    <x v="525"/>
    <x v="3"/>
    <x v="400"/>
    <d v="2014-06-11T00:00:00"/>
    <s v="Standard Class"/>
    <s v="LW-16990"/>
    <s v="Lindsay Williams"/>
    <x v="1"/>
    <s v="United States"/>
    <s v="Monroe"/>
    <x v="3"/>
    <n v="28110"/>
    <x v="0"/>
    <x v="296"/>
    <x v="0"/>
    <x v="5"/>
    <s v="Telescoping Adjustable Floor Lamp"/>
    <x v="236"/>
    <n v="2"/>
    <n v="0.2"/>
    <n v="1.9990000000000001"/>
  </r>
  <r>
    <n v="1091"/>
    <x v="525"/>
    <x v="3"/>
    <x v="400"/>
    <d v="2014-06-11T00:00:00"/>
    <s v="Standard Class"/>
    <s v="LW-16990"/>
    <s v="Lindsay Williams"/>
    <x v="1"/>
    <s v="United States"/>
    <s v="Monroe"/>
    <x v="3"/>
    <n v="28110"/>
    <x v="0"/>
    <x v="817"/>
    <x v="2"/>
    <x v="7"/>
    <s v="Innergie mMini Combo Duo USB Travel Charging Kit"/>
    <x v="975"/>
    <n v="2"/>
    <n v="0.2"/>
    <n v="25.194400000000002"/>
  </r>
  <r>
    <n v="1092"/>
    <x v="526"/>
    <x v="1"/>
    <x v="401"/>
    <d v="2012-12-13T00:00:00"/>
    <s v="Standard Class"/>
    <s v="NP-18325"/>
    <s v="Naresj Patel"/>
    <x v="0"/>
    <s v="United States"/>
    <s v="San Diego"/>
    <x v="1"/>
    <n v="92105"/>
    <x v="1"/>
    <x v="818"/>
    <x v="1"/>
    <x v="6"/>
    <s v="Stanley Contemporary Battery Pencil Sharpeners"/>
    <x v="976"/>
    <n v="9"/>
    <n v="0"/>
    <n v="33.642000000000003"/>
  </r>
  <r>
    <n v="1093"/>
    <x v="526"/>
    <x v="1"/>
    <x v="401"/>
    <d v="2012-12-13T00:00:00"/>
    <s v="Standard Class"/>
    <s v="NP-18325"/>
    <s v="Naresj Patel"/>
    <x v="0"/>
    <s v="United States"/>
    <s v="San Diego"/>
    <x v="1"/>
    <n v="92105"/>
    <x v="1"/>
    <x v="819"/>
    <x v="2"/>
    <x v="7"/>
    <s v="AT&amp;T 1080 Corded phone"/>
    <x v="977"/>
    <n v="2"/>
    <n v="0.2"/>
    <n v="19.178599999999999"/>
  </r>
  <r>
    <n v="1094"/>
    <x v="527"/>
    <x v="1"/>
    <x v="17"/>
    <d v="2012-12-31T00:00:00"/>
    <s v="Standard Class"/>
    <s v="BT-11485"/>
    <s v="Brad Thomas"/>
    <x v="2"/>
    <s v="United States"/>
    <s v="Clinton"/>
    <x v="39"/>
    <n v="20735"/>
    <x v="3"/>
    <x v="820"/>
    <x v="1"/>
    <x v="10"/>
    <s v="Xerox 1950"/>
    <x v="978"/>
    <n v="5"/>
    <n v="0"/>
    <n v="14.161"/>
  </r>
  <r>
    <n v="1095"/>
    <x v="527"/>
    <x v="1"/>
    <x v="17"/>
    <d v="2012-12-31T00:00:00"/>
    <s v="Standard Class"/>
    <s v="BT-11485"/>
    <s v="Brad Thomas"/>
    <x v="2"/>
    <s v="United States"/>
    <s v="Clinton"/>
    <x v="39"/>
    <n v="20735"/>
    <x v="3"/>
    <x v="159"/>
    <x v="1"/>
    <x v="9"/>
    <s v="Kensington 7 Outlet MasterPiece Power Center"/>
    <x v="979"/>
    <n v="2"/>
    <n v="0"/>
    <n v="103.22839999999999"/>
  </r>
  <r>
    <n v="1096"/>
    <x v="528"/>
    <x v="3"/>
    <x v="276"/>
    <d v="2014-01-27T00:00:00"/>
    <s v="Standard Class"/>
    <s v="PS-19045"/>
    <s v="Penelope Sewall"/>
    <x v="2"/>
    <s v="United States"/>
    <s v="Charlotte"/>
    <x v="3"/>
    <n v="28205"/>
    <x v="0"/>
    <x v="821"/>
    <x v="1"/>
    <x v="4"/>
    <s v="Fellowes Mobile File Cart, Black"/>
    <x v="980"/>
    <n v="7"/>
    <n v="0.2"/>
    <n v="30.4682"/>
  </r>
  <r>
    <n v="1097"/>
    <x v="528"/>
    <x v="3"/>
    <x v="276"/>
    <d v="2014-01-27T00:00:00"/>
    <s v="Standard Class"/>
    <s v="PS-19045"/>
    <s v="Penelope Sewall"/>
    <x v="2"/>
    <s v="United States"/>
    <s v="Charlotte"/>
    <x v="3"/>
    <n v="28205"/>
    <x v="0"/>
    <x v="822"/>
    <x v="1"/>
    <x v="8"/>
    <s v="GBC Recycled VeloBinder Covers"/>
    <x v="981"/>
    <n v="7"/>
    <n v="0.7"/>
    <n v="-28.627199999999998"/>
  </r>
  <r>
    <n v="1098"/>
    <x v="529"/>
    <x v="2"/>
    <x v="402"/>
    <d v="2011-06-28T00:00:00"/>
    <s v="First Class"/>
    <s v="NS-18640"/>
    <s v="Noel Staavos"/>
    <x v="1"/>
    <s v="United States"/>
    <s v="Los Angeles"/>
    <x v="1"/>
    <n v="90049"/>
    <x v="1"/>
    <x v="823"/>
    <x v="0"/>
    <x v="3"/>
    <s v="Hon 4060 Series Tables"/>
    <x v="982"/>
    <n v="5"/>
    <n v="0.2"/>
    <n v="11.196"/>
  </r>
  <r>
    <n v="1099"/>
    <x v="530"/>
    <x v="0"/>
    <x v="403"/>
    <d v="2013-06-18T00:00:00"/>
    <s v="First Class"/>
    <s v="PV-18985"/>
    <s v="Paul Van Hugh"/>
    <x v="2"/>
    <s v="United States"/>
    <s v="San Francisco"/>
    <x v="1"/>
    <n v="94122"/>
    <x v="1"/>
    <x v="824"/>
    <x v="1"/>
    <x v="6"/>
    <s v="Newell 326"/>
    <x v="983"/>
    <n v="4"/>
    <n v="0"/>
    <n v="2.0415999999999999"/>
  </r>
  <r>
    <n v="1100"/>
    <x v="530"/>
    <x v="0"/>
    <x v="403"/>
    <d v="2013-06-18T00:00:00"/>
    <s v="First Class"/>
    <s v="PV-18985"/>
    <s v="Paul Van Hugh"/>
    <x v="2"/>
    <s v="United States"/>
    <s v="San Francisco"/>
    <x v="1"/>
    <n v="94122"/>
    <x v="1"/>
    <x v="396"/>
    <x v="0"/>
    <x v="5"/>
    <s v="GE General Purpose, Extra Long Life, Showcase &amp; Floodlight Incandescent Bulbs"/>
    <x v="984"/>
    <n v="3"/>
    <n v="0"/>
    <n v="4.1031000000000004"/>
  </r>
  <r>
    <n v="1101"/>
    <x v="530"/>
    <x v="0"/>
    <x v="403"/>
    <d v="2013-06-18T00:00:00"/>
    <s v="First Class"/>
    <s v="PV-18985"/>
    <s v="Paul Van Hugh"/>
    <x v="2"/>
    <s v="United States"/>
    <s v="San Francisco"/>
    <x v="1"/>
    <n v="94122"/>
    <x v="1"/>
    <x v="825"/>
    <x v="2"/>
    <x v="11"/>
    <s v="Logitech ClearChat Comfort/USB Headset H390"/>
    <x v="985"/>
    <n v="1"/>
    <n v="0"/>
    <n v="9.6656999999999993"/>
  </r>
  <r>
    <n v="1102"/>
    <x v="530"/>
    <x v="0"/>
    <x v="403"/>
    <d v="2013-06-18T00:00:00"/>
    <s v="First Class"/>
    <s v="PV-18985"/>
    <s v="Paul Van Hugh"/>
    <x v="2"/>
    <s v="United States"/>
    <s v="San Francisco"/>
    <x v="1"/>
    <n v="94122"/>
    <x v="1"/>
    <x v="826"/>
    <x v="1"/>
    <x v="6"/>
    <s v="Newell 346"/>
    <x v="874"/>
    <n v="3"/>
    <n v="0"/>
    <n v="2.5055999999999998"/>
  </r>
  <r>
    <n v="1103"/>
    <x v="531"/>
    <x v="3"/>
    <x v="81"/>
    <d v="2014-04-28T00:00:00"/>
    <s v="Standard Class"/>
    <s v="RP-19390"/>
    <s v="Resi Pölking"/>
    <x v="0"/>
    <s v="United States"/>
    <s v="Houston"/>
    <x v="5"/>
    <n v="77041"/>
    <x v="2"/>
    <x v="307"/>
    <x v="1"/>
    <x v="8"/>
    <s v="Avery Non-Stick Binders"/>
    <x v="986"/>
    <n v="3"/>
    <n v="0.8"/>
    <n v="-4.7145000000000001"/>
  </r>
  <r>
    <n v="1104"/>
    <x v="531"/>
    <x v="3"/>
    <x v="81"/>
    <d v="2014-04-28T00:00:00"/>
    <s v="Standard Class"/>
    <s v="RP-19390"/>
    <s v="Resi Pölking"/>
    <x v="0"/>
    <s v="United States"/>
    <s v="Houston"/>
    <x v="5"/>
    <n v="77041"/>
    <x v="2"/>
    <x v="766"/>
    <x v="1"/>
    <x v="8"/>
    <s v="UniKeep View Case Binders"/>
    <x v="987"/>
    <n v="3"/>
    <n v="0.8"/>
    <n v="-4.9878"/>
  </r>
  <r>
    <n v="1105"/>
    <x v="532"/>
    <x v="0"/>
    <x v="147"/>
    <d v="2013-10-28T00:00:00"/>
    <s v="Standard Class"/>
    <s v="NM-18520"/>
    <s v="Neoma Murray"/>
    <x v="0"/>
    <s v="United States"/>
    <s v="Riverside"/>
    <x v="1"/>
    <n v="92503"/>
    <x v="1"/>
    <x v="827"/>
    <x v="1"/>
    <x v="10"/>
    <s v="Rediform Wirebound &quot;Phone Memo&quot; Message Book, 11 x 5-3/4"/>
    <x v="988"/>
    <n v="3"/>
    <n v="0"/>
    <n v="11.2308"/>
  </r>
  <r>
    <n v="1106"/>
    <x v="533"/>
    <x v="0"/>
    <x v="258"/>
    <d v="2013-11-25T00:00:00"/>
    <s v="Standard Class"/>
    <s v="EH-13945"/>
    <s v="Eric Hoffmann"/>
    <x v="0"/>
    <s v="United States"/>
    <s v="Houston"/>
    <x v="5"/>
    <n v="77041"/>
    <x v="2"/>
    <x v="193"/>
    <x v="1"/>
    <x v="4"/>
    <s v="Tennsco Lockers, Gray"/>
    <x v="989"/>
    <n v="6"/>
    <n v="0.2"/>
    <n v="-16.3644"/>
  </r>
  <r>
    <n v="1107"/>
    <x v="533"/>
    <x v="0"/>
    <x v="258"/>
    <d v="2013-11-25T00:00:00"/>
    <s v="Standard Class"/>
    <s v="EH-13945"/>
    <s v="Eric Hoffmann"/>
    <x v="0"/>
    <s v="United States"/>
    <s v="Houston"/>
    <x v="5"/>
    <n v="77041"/>
    <x v="2"/>
    <x v="396"/>
    <x v="0"/>
    <x v="5"/>
    <s v="GE General Purpose, Extra Long Life, Showcase &amp; Floodlight Incandescent Bulbs"/>
    <x v="990"/>
    <n v="2"/>
    <n v="0.6"/>
    <n v="-0.75660000000000005"/>
  </r>
  <r>
    <n v="1108"/>
    <x v="533"/>
    <x v="0"/>
    <x v="258"/>
    <d v="2013-11-25T00:00:00"/>
    <s v="Standard Class"/>
    <s v="EH-13945"/>
    <s v="Eric Hoffmann"/>
    <x v="0"/>
    <s v="United States"/>
    <s v="Houston"/>
    <x v="5"/>
    <n v="77041"/>
    <x v="2"/>
    <x v="828"/>
    <x v="1"/>
    <x v="8"/>
    <s v="GBC Standard Recycled Report Covers, Clear Plastic Sheets"/>
    <x v="991"/>
    <n v="5"/>
    <n v="0.8"/>
    <n v="-17.248000000000001"/>
  </r>
  <r>
    <n v="1109"/>
    <x v="533"/>
    <x v="0"/>
    <x v="258"/>
    <d v="2013-11-25T00:00:00"/>
    <s v="Standard Class"/>
    <s v="EH-13945"/>
    <s v="Eric Hoffmann"/>
    <x v="0"/>
    <s v="United States"/>
    <s v="Houston"/>
    <x v="5"/>
    <n v="77041"/>
    <x v="2"/>
    <x v="829"/>
    <x v="1"/>
    <x v="13"/>
    <s v="Staples"/>
    <x v="992"/>
    <n v="12"/>
    <n v="0.2"/>
    <n v="21.888000000000002"/>
  </r>
  <r>
    <n v="1110"/>
    <x v="533"/>
    <x v="0"/>
    <x v="258"/>
    <d v="2013-11-25T00:00:00"/>
    <s v="Standard Class"/>
    <s v="EH-13945"/>
    <s v="Eric Hoffmann"/>
    <x v="0"/>
    <s v="United States"/>
    <s v="Houston"/>
    <x v="5"/>
    <n v="77041"/>
    <x v="2"/>
    <x v="830"/>
    <x v="1"/>
    <x v="12"/>
    <s v="Recycled Interoffice Envelopes with Re-Use-A-Seal Closure, 10 x 13"/>
    <x v="993"/>
    <n v="3"/>
    <n v="0.2"/>
    <n v="13.826700000000001"/>
  </r>
  <r>
    <n v="1111"/>
    <x v="533"/>
    <x v="0"/>
    <x v="258"/>
    <d v="2013-11-25T00:00:00"/>
    <s v="Standard Class"/>
    <s v="EH-13945"/>
    <s v="Eric Hoffmann"/>
    <x v="0"/>
    <s v="United States"/>
    <s v="Houston"/>
    <x v="5"/>
    <n v="77041"/>
    <x v="2"/>
    <x v="831"/>
    <x v="2"/>
    <x v="7"/>
    <s v="invisibleSHIELD by ZAGG Smudge-Free Screen Protector"/>
    <x v="994"/>
    <n v="5"/>
    <n v="0.2"/>
    <n v="25.186"/>
  </r>
  <r>
    <n v="1112"/>
    <x v="533"/>
    <x v="0"/>
    <x v="258"/>
    <d v="2013-11-25T00:00:00"/>
    <s v="Standard Class"/>
    <s v="EH-13945"/>
    <s v="Eric Hoffmann"/>
    <x v="0"/>
    <s v="United States"/>
    <s v="Houston"/>
    <x v="5"/>
    <n v="77041"/>
    <x v="2"/>
    <x v="832"/>
    <x v="1"/>
    <x v="10"/>
    <s v="Xerox 1905"/>
    <x v="559"/>
    <n v="2"/>
    <n v="0.2"/>
    <n v="3.6288"/>
  </r>
  <r>
    <n v="1113"/>
    <x v="533"/>
    <x v="0"/>
    <x v="258"/>
    <d v="2013-11-25T00:00:00"/>
    <s v="Standard Class"/>
    <s v="EH-13945"/>
    <s v="Eric Hoffmann"/>
    <x v="0"/>
    <s v="United States"/>
    <s v="Houston"/>
    <x v="5"/>
    <n v="77041"/>
    <x v="2"/>
    <x v="98"/>
    <x v="1"/>
    <x v="8"/>
    <s v="Avery Hidden Tab Dividers for Binding Systems"/>
    <x v="995"/>
    <n v="2"/>
    <n v="0.8"/>
    <n v="-2.0264000000000002"/>
  </r>
  <r>
    <n v="1114"/>
    <x v="534"/>
    <x v="3"/>
    <x v="404"/>
    <d v="2014-12-24T00:00:00"/>
    <s v="Second Class"/>
    <s v="RA-19915"/>
    <s v="Russell Applegate"/>
    <x v="0"/>
    <s v="United States"/>
    <s v="Encinitas"/>
    <x v="1"/>
    <n v="92024"/>
    <x v="1"/>
    <x v="705"/>
    <x v="1"/>
    <x v="8"/>
    <s v="Binding Machine Supplies"/>
    <x v="996"/>
    <n v="2"/>
    <n v="0.2"/>
    <n v="16.3352"/>
  </r>
  <r>
    <n v="1115"/>
    <x v="534"/>
    <x v="3"/>
    <x v="404"/>
    <d v="2014-12-24T00:00:00"/>
    <s v="Second Class"/>
    <s v="RA-19915"/>
    <s v="Russell Applegate"/>
    <x v="0"/>
    <s v="United States"/>
    <s v="Encinitas"/>
    <x v="1"/>
    <n v="92024"/>
    <x v="1"/>
    <x v="833"/>
    <x v="0"/>
    <x v="0"/>
    <s v="Bush Saratoga Collection 5-Shelf Bookcase, Hanover Cherry, *Special Order"/>
    <x v="997"/>
    <n v="1"/>
    <n v="0.15"/>
    <n v="-12.6882"/>
  </r>
  <r>
    <n v="1116"/>
    <x v="534"/>
    <x v="3"/>
    <x v="404"/>
    <d v="2014-12-24T00:00:00"/>
    <s v="Second Class"/>
    <s v="RA-19915"/>
    <s v="Russell Applegate"/>
    <x v="0"/>
    <s v="United States"/>
    <s v="Encinitas"/>
    <x v="1"/>
    <n v="92024"/>
    <x v="1"/>
    <x v="603"/>
    <x v="2"/>
    <x v="11"/>
    <s v="Logitech Illuminated - Keyboard"/>
    <x v="998"/>
    <n v="2"/>
    <n v="0"/>
    <n v="57.590400000000002"/>
  </r>
  <r>
    <n v="1117"/>
    <x v="535"/>
    <x v="0"/>
    <x v="405"/>
    <d v="2013-07-25T00:00:00"/>
    <s v="Second Class"/>
    <s v="DL-13495"/>
    <s v="Dionis Lloyd"/>
    <x v="1"/>
    <s v="United States"/>
    <s v="San Francisco"/>
    <x v="1"/>
    <n v="94110"/>
    <x v="1"/>
    <x v="365"/>
    <x v="1"/>
    <x v="2"/>
    <s v="Self-Adhesive Removable Labels"/>
    <x v="685"/>
    <n v="2"/>
    <n v="0"/>
    <n v="3.024"/>
  </r>
  <r>
    <n v="1118"/>
    <x v="536"/>
    <x v="1"/>
    <x v="406"/>
    <d v="2012-09-08T00:00:00"/>
    <s v="Standard Class"/>
    <s v="CS-12355"/>
    <s v="Christine Sundaresam"/>
    <x v="0"/>
    <s v="United States"/>
    <s v="Roswell"/>
    <x v="32"/>
    <n v="30076"/>
    <x v="0"/>
    <x v="314"/>
    <x v="1"/>
    <x v="10"/>
    <s v="Xerox 1908"/>
    <x v="999"/>
    <n v="5"/>
    <n v="0"/>
    <n v="137.15100000000001"/>
  </r>
  <r>
    <n v="1119"/>
    <x v="536"/>
    <x v="1"/>
    <x v="406"/>
    <d v="2012-09-08T00:00:00"/>
    <s v="Standard Class"/>
    <s v="CS-12355"/>
    <s v="Christine Sundaresam"/>
    <x v="0"/>
    <s v="United States"/>
    <s v="Roswell"/>
    <x v="32"/>
    <n v="30076"/>
    <x v="0"/>
    <x v="695"/>
    <x v="2"/>
    <x v="11"/>
    <s v="Logitech G19 Programmable Gaming Keyboard"/>
    <x v="1000"/>
    <n v="5"/>
    <n v="0"/>
    <n v="111.59099999999999"/>
  </r>
  <r>
    <n v="1120"/>
    <x v="536"/>
    <x v="1"/>
    <x v="406"/>
    <d v="2012-09-08T00:00:00"/>
    <s v="Standard Class"/>
    <s v="CS-12355"/>
    <s v="Christine Sundaresam"/>
    <x v="0"/>
    <s v="United States"/>
    <s v="Roswell"/>
    <x v="32"/>
    <n v="30076"/>
    <x v="0"/>
    <x v="834"/>
    <x v="1"/>
    <x v="10"/>
    <s v="Ampad Evidence Wirebond Steno Books, 6&quot; x 9&quot;"/>
    <x v="1001"/>
    <n v="2"/>
    <n v="0"/>
    <n v="2.0491999999999999"/>
  </r>
  <r>
    <n v="1121"/>
    <x v="536"/>
    <x v="1"/>
    <x v="406"/>
    <d v="2012-09-08T00:00:00"/>
    <s v="Standard Class"/>
    <s v="CS-12355"/>
    <s v="Christine Sundaresam"/>
    <x v="0"/>
    <s v="United States"/>
    <s v="Roswell"/>
    <x v="32"/>
    <n v="30076"/>
    <x v="0"/>
    <x v="661"/>
    <x v="1"/>
    <x v="12"/>
    <s v="Security-Tint Envelopes"/>
    <x v="764"/>
    <n v="2"/>
    <n v="0"/>
    <n v="7.4871999999999996"/>
  </r>
  <r>
    <n v="1122"/>
    <x v="537"/>
    <x v="2"/>
    <x v="407"/>
    <d v="2011-01-27T00:00:00"/>
    <s v="Standard Class"/>
    <s v="HL-15040"/>
    <s v="Hunter Lopez"/>
    <x v="0"/>
    <s v="United States"/>
    <s v="Jonesboro"/>
    <x v="36"/>
    <n v="72401"/>
    <x v="0"/>
    <x v="835"/>
    <x v="2"/>
    <x v="7"/>
    <s v="Apple iPhone 5C"/>
    <x v="1002"/>
    <n v="7"/>
    <n v="0"/>
    <n v="181.98179999999999"/>
  </r>
  <r>
    <n v="1123"/>
    <x v="537"/>
    <x v="2"/>
    <x v="407"/>
    <d v="2011-01-27T00:00:00"/>
    <s v="Standard Class"/>
    <s v="HL-15040"/>
    <s v="Hunter Lopez"/>
    <x v="0"/>
    <s v="United States"/>
    <s v="Jonesboro"/>
    <x v="36"/>
    <n v="72401"/>
    <x v="0"/>
    <x v="836"/>
    <x v="1"/>
    <x v="6"/>
    <s v="Newell 351"/>
    <x v="1003"/>
    <n v="7"/>
    <n v="0"/>
    <n v="6.6584000000000003"/>
  </r>
  <r>
    <n v="1124"/>
    <x v="537"/>
    <x v="2"/>
    <x v="407"/>
    <d v="2011-01-27T00:00:00"/>
    <s v="Standard Class"/>
    <s v="HL-15040"/>
    <s v="Hunter Lopez"/>
    <x v="0"/>
    <s v="United States"/>
    <s v="Jonesboro"/>
    <x v="36"/>
    <n v="72401"/>
    <x v="0"/>
    <x v="76"/>
    <x v="0"/>
    <x v="5"/>
    <s v="Eldon Expressions Desk Accessory, Wood Pencil Holder, Oak"/>
    <x v="1004"/>
    <n v="4"/>
    <n v="0"/>
    <n v="11.58"/>
  </r>
  <r>
    <n v="1125"/>
    <x v="537"/>
    <x v="2"/>
    <x v="407"/>
    <d v="2011-01-27T00:00:00"/>
    <s v="Standard Class"/>
    <s v="HL-15040"/>
    <s v="Hunter Lopez"/>
    <x v="0"/>
    <s v="United States"/>
    <s v="Jonesboro"/>
    <x v="36"/>
    <n v="72401"/>
    <x v="0"/>
    <x v="453"/>
    <x v="1"/>
    <x v="6"/>
    <s v="Newell 327"/>
    <x v="153"/>
    <n v="3"/>
    <n v="0"/>
    <n v="1.7901"/>
  </r>
  <r>
    <n v="1126"/>
    <x v="537"/>
    <x v="2"/>
    <x v="407"/>
    <d v="2011-01-27T00:00:00"/>
    <s v="Standard Class"/>
    <s v="HL-15040"/>
    <s v="Hunter Lopez"/>
    <x v="0"/>
    <s v="United States"/>
    <s v="Jonesboro"/>
    <x v="36"/>
    <n v="72401"/>
    <x v="0"/>
    <x v="837"/>
    <x v="1"/>
    <x v="12"/>
    <s v="Staples"/>
    <x v="1005"/>
    <n v="3"/>
    <n v="0"/>
    <n v="10.969799999999999"/>
  </r>
  <r>
    <n v="1127"/>
    <x v="537"/>
    <x v="2"/>
    <x v="407"/>
    <d v="2011-01-27T00:00:00"/>
    <s v="Standard Class"/>
    <s v="HL-15040"/>
    <s v="Hunter Lopez"/>
    <x v="0"/>
    <s v="United States"/>
    <s v="Jonesboro"/>
    <x v="36"/>
    <n v="72401"/>
    <x v="0"/>
    <x v="406"/>
    <x v="0"/>
    <x v="1"/>
    <s v="Hon 4700 Series Mobuis Mid-Back Task Chairs with Adjustable Arms"/>
    <x v="1006"/>
    <n v="3"/>
    <n v="0"/>
    <n v="224.26740000000001"/>
  </r>
  <r>
    <n v="1128"/>
    <x v="538"/>
    <x v="1"/>
    <x v="56"/>
    <d v="2012-03-07T00:00:00"/>
    <s v="Standard Class"/>
    <s v="PA-19060"/>
    <s v="Pete Armstrong"/>
    <x v="2"/>
    <s v="United States"/>
    <s v="Richmond"/>
    <x v="14"/>
    <n v="47374"/>
    <x v="2"/>
    <x v="400"/>
    <x v="1"/>
    <x v="6"/>
    <s v="50 Colored Long Pencils"/>
    <x v="1007"/>
    <n v="1"/>
    <n v="0"/>
    <n v="2.6415999999999999"/>
  </r>
  <r>
    <n v="1129"/>
    <x v="538"/>
    <x v="1"/>
    <x v="56"/>
    <d v="2012-03-07T00:00:00"/>
    <s v="Standard Class"/>
    <s v="PA-19060"/>
    <s v="Pete Armstrong"/>
    <x v="2"/>
    <s v="United States"/>
    <s v="Richmond"/>
    <x v="14"/>
    <n v="47374"/>
    <x v="2"/>
    <x v="618"/>
    <x v="1"/>
    <x v="12"/>
    <s v="Brown Kraft Recycled Envelopes"/>
    <x v="1008"/>
    <n v="6"/>
    <n v="0"/>
    <n v="50.94"/>
  </r>
  <r>
    <n v="1130"/>
    <x v="539"/>
    <x v="0"/>
    <x v="408"/>
    <d v="2013-04-17T00:00:00"/>
    <s v="Standard Class"/>
    <s v="BD-11605"/>
    <s v="Brian Dahlen"/>
    <x v="0"/>
    <s v="United States"/>
    <s v="Springfield"/>
    <x v="17"/>
    <n v="22153"/>
    <x v="0"/>
    <x v="838"/>
    <x v="0"/>
    <x v="3"/>
    <s v="KI Adjustable-Height Table"/>
    <x v="1009"/>
    <n v="4"/>
    <n v="0"/>
    <n v="75.662400000000005"/>
  </r>
  <r>
    <n v="1131"/>
    <x v="539"/>
    <x v="0"/>
    <x v="408"/>
    <d v="2013-04-17T00:00:00"/>
    <s v="Standard Class"/>
    <s v="BD-11605"/>
    <s v="Brian Dahlen"/>
    <x v="0"/>
    <s v="United States"/>
    <s v="Springfield"/>
    <x v="17"/>
    <n v="22153"/>
    <x v="0"/>
    <x v="839"/>
    <x v="1"/>
    <x v="10"/>
    <s v="Xerox 1945"/>
    <x v="1010"/>
    <n v="1"/>
    <n v="0"/>
    <n v="20.085100000000001"/>
  </r>
  <r>
    <n v="1132"/>
    <x v="539"/>
    <x v="0"/>
    <x v="408"/>
    <d v="2013-04-17T00:00:00"/>
    <s v="Standard Class"/>
    <s v="BD-11605"/>
    <s v="Brian Dahlen"/>
    <x v="0"/>
    <s v="United States"/>
    <s v="Springfield"/>
    <x v="17"/>
    <n v="22153"/>
    <x v="0"/>
    <x v="118"/>
    <x v="1"/>
    <x v="12"/>
    <s v="Globe Weis Peel &amp; Seel First Class Envelopes"/>
    <x v="1011"/>
    <n v="5"/>
    <n v="0"/>
    <n v="28.754999999999999"/>
  </r>
  <r>
    <n v="1133"/>
    <x v="540"/>
    <x v="0"/>
    <x v="409"/>
    <d v="2013-12-08T00:00:00"/>
    <s v="First Class"/>
    <s v="GG-14650"/>
    <s v="Greg Guthrie"/>
    <x v="1"/>
    <s v="United States"/>
    <s v="Antioch"/>
    <x v="1"/>
    <n v="94509"/>
    <x v="1"/>
    <x v="260"/>
    <x v="1"/>
    <x v="10"/>
    <s v="Xerox 216"/>
    <x v="537"/>
    <n v="3"/>
    <n v="0"/>
    <n v="9.3312000000000008"/>
  </r>
  <r>
    <n v="1134"/>
    <x v="541"/>
    <x v="0"/>
    <x v="410"/>
    <d v="2013-06-10T00:00:00"/>
    <s v="Standard Class"/>
    <s v="JS-15940"/>
    <s v="Joni Sundaresam"/>
    <x v="2"/>
    <s v="United States"/>
    <s v="Philadelphia"/>
    <x v="9"/>
    <n v="19134"/>
    <x v="3"/>
    <x v="41"/>
    <x v="1"/>
    <x v="4"/>
    <s v="Eldon Base for stackable storage shelf, platinum"/>
    <x v="1012"/>
    <n v="4"/>
    <n v="0.2"/>
    <n v="-23.364000000000001"/>
  </r>
  <r>
    <n v="1135"/>
    <x v="541"/>
    <x v="0"/>
    <x v="410"/>
    <d v="2013-06-10T00:00:00"/>
    <s v="Standard Class"/>
    <s v="JS-15940"/>
    <s v="Joni Sundaresam"/>
    <x v="2"/>
    <s v="United States"/>
    <s v="Philadelphia"/>
    <x v="9"/>
    <n v="19134"/>
    <x v="3"/>
    <x v="840"/>
    <x v="1"/>
    <x v="2"/>
    <s v="Avery 502"/>
    <x v="261"/>
    <n v="3"/>
    <n v="0.2"/>
    <n v="2.6459999999999999"/>
  </r>
  <r>
    <n v="1136"/>
    <x v="542"/>
    <x v="0"/>
    <x v="25"/>
    <d v="2013-12-12T00:00:00"/>
    <s v="Same Day"/>
    <s v="LR-16915"/>
    <s v="Lena Radford"/>
    <x v="0"/>
    <s v="United States"/>
    <s v="Homestead"/>
    <x v="2"/>
    <n v="33030"/>
    <x v="0"/>
    <x v="841"/>
    <x v="1"/>
    <x v="4"/>
    <s v="Steel Personal Filing/Posting Tote"/>
    <x v="1013"/>
    <n v="3"/>
    <n v="0.2"/>
    <n v="7.4570999999999996"/>
  </r>
  <r>
    <n v="1137"/>
    <x v="543"/>
    <x v="0"/>
    <x v="396"/>
    <d v="2013-11-16T00:00:00"/>
    <s v="Second Class"/>
    <s v="FH-14275"/>
    <s v="Frank Hawley"/>
    <x v="1"/>
    <s v="United States"/>
    <s v="La Porte"/>
    <x v="14"/>
    <n v="46350"/>
    <x v="2"/>
    <x v="842"/>
    <x v="1"/>
    <x v="12"/>
    <s v="Tyvek Top-Opening Peel &amp; Seel Envelopes, Gray"/>
    <x v="1014"/>
    <n v="8"/>
    <n v="0"/>
    <n v="129.38399999999999"/>
  </r>
  <r>
    <n v="1138"/>
    <x v="543"/>
    <x v="0"/>
    <x v="396"/>
    <d v="2013-11-16T00:00:00"/>
    <s v="Second Class"/>
    <s v="FH-14275"/>
    <s v="Frank Hawley"/>
    <x v="1"/>
    <s v="United States"/>
    <s v="La Porte"/>
    <x v="14"/>
    <n v="46350"/>
    <x v="2"/>
    <x v="551"/>
    <x v="1"/>
    <x v="9"/>
    <s v="Belkin F9H710-06 7 Outlet SurgeMaster Surge Protector"/>
    <x v="1015"/>
    <n v="2"/>
    <n v="0"/>
    <n v="10.5504"/>
  </r>
  <r>
    <n v="1139"/>
    <x v="543"/>
    <x v="0"/>
    <x v="396"/>
    <d v="2013-11-16T00:00:00"/>
    <s v="Second Class"/>
    <s v="FH-14275"/>
    <s v="Frank Hawley"/>
    <x v="1"/>
    <s v="United States"/>
    <s v="La Porte"/>
    <x v="14"/>
    <n v="46350"/>
    <x v="2"/>
    <x v="843"/>
    <x v="1"/>
    <x v="10"/>
    <s v="Xerox 1896"/>
    <x v="1016"/>
    <n v="2"/>
    <n v="0"/>
    <n v="8.9909999999999997"/>
  </r>
  <r>
    <n v="1140"/>
    <x v="543"/>
    <x v="0"/>
    <x v="396"/>
    <d v="2013-11-16T00:00:00"/>
    <s v="Second Class"/>
    <s v="FH-14275"/>
    <s v="Frank Hawley"/>
    <x v="1"/>
    <s v="United States"/>
    <s v="La Porte"/>
    <x v="14"/>
    <n v="46350"/>
    <x v="2"/>
    <x v="501"/>
    <x v="1"/>
    <x v="6"/>
    <s v="Newell 332"/>
    <x v="1017"/>
    <n v="7"/>
    <n v="0"/>
    <n v="5.5566000000000004"/>
  </r>
  <r>
    <n v="1141"/>
    <x v="543"/>
    <x v="0"/>
    <x v="396"/>
    <d v="2013-11-16T00:00:00"/>
    <s v="Second Class"/>
    <s v="FH-14275"/>
    <s v="Frank Hawley"/>
    <x v="1"/>
    <s v="United States"/>
    <s v="La Porte"/>
    <x v="14"/>
    <n v="46350"/>
    <x v="2"/>
    <x v="844"/>
    <x v="1"/>
    <x v="8"/>
    <s v="Cardinal Slant-D Ring Binders"/>
    <x v="1018"/>
    <n v="2"/>
    <n v="0"/>
    <n v="8.69"/>
  </r>
  <r>
    <n v="1142"/>
    <x v="544"/>
    <x v="2"/>
    <x v="411"/>
    <d v="2011-10-03T00:00:00"/>
    <s v="Standard Class"/>
    <s v="AP-10915"/>
    <s v="Arthur Prichep"/>
    <x v="0"/>
    <s v="United States"/>
    <s v="Los Angeles"/>
    <x v="1"/>
    <n v="90045"/>
    <x v="1"/>
    <x v="743"/>
    <x v="0"/>
    <x v="5"/>
    <s v="Luxo Professional Combination Clamp-On Lamps"/>
    <x v="868"/>
    <n v="2"/>
    <n v="0"/>
    <n v="53.195999999999998"/>
  </r>
  <r>
    <n v="1143"/>
    <x v="544"/>
    <x v="2"/>
    <x v="411"/>
    <d v="2011-10-03T00:00:00"/>
    <s v="Standard Class"/>
    <s v="AP-10915"/>
    <s v="Arthur Prichep"/>
    <x v="0"/>
    <s v="United States"/>
    <s v="Los Angeles"/>
    <x v="1"/>
    <n v="90045"/>
    <x v="1"/>
    <x v="845"/>
    <x v="1"/>
    <x v="13"/>
    <s v="Stockwell Push Pins"/>
    <x v="521"/>
    <n v="4"/>
    <n v="0"/>
    <n v="2.8776000000000002"/>
  </r>
  <r>
    <n v="1144"/>
    <x v="544"/>
    <x v="2"/>
    <x v="411"/>
    <d v="2011-10-03T00:00:00"/>
    <s v="Standard Class"/>
    <s v="AP-10915"/>
    <s v="Arthur Prichep"/>
    <x v="0"/>
    <s v="United States"/>
    <s v="Los Angeles"/>
    <x v="1"/>
    <n v="90045"/>
    <x v="1"/>
    <x v="272"/>
    <x v="1"/>
    <x v="10"/>
    <s v="Xerox 223"/>
    <x v="90"/>
    <n v="1"/>
    <n v="0"/>
    <n v="3.1103999999999998"/>
  </r>
  <r>
    <n v="1145"/>
    <x v="544"/>
    <x v="2"/>
    <x v="411"/>
    <d v="2011-10-03T00:00:00"/>
    <s v="Standard Class"/>
    <s v="AP-10915"/>
    <s v="Arthur Prichep"/>
    <x v="0"/>
    <s v="United States"/>
    <s v="Los Angeles"/>
    <x v="1"/>
    <n v="90045"/>
    <x v="1"/>
    <x v="846"/>
    <x v="2"/>
    <x v="15"/>
    <s v="Star Micronics TSP800 TSP847IIU Receipt Printer"/>
    <x v="1019"/>
    <n v="2"/>
    <n v="0.2"/>
    <n v="223.054"/>
  </r>
  <r>
    <n v="1146"/>
    <x v="544"/>
    <x v="2"/>
    <x v="411"/>
    <d v="2011-10-03T00:00:00"/>
    <s v="Standard Class"/>
    <s v="AP-10915"/>
    <s v="Arthur Prichep"/>
    <x v="0"/>
    <s v="United States"/>
    <s v="Los Angeles"/>
    <x v="1"/>
    <n v="90045"/>
    <x v="1"/>
    <x v="821"/>
    <x v="1"/>
    <x v="4"/>
    <s v="Fellowes Mobile File Cart, Black"/>
    <x v="1020"/>
    <n v="1"/>
    <n v="0"/>
    <n v="16.788599999999999"/>
  </r>
  <r>
    <n v="1147"/>
    <x v="545"/>
    <x v="1"/>
    <x v="388"/>
    <d v="2012-04-04T00:00:00"/>
    <s v="Same Day"/>
    <s v="NC-18340"/>
    <s v="Nat Carroll"/>
    <x v="0"/>
    <s v="United States"/>
    <s v="Lansing"/>
    <x v="12"/>
    <n v="48911"/>
    <x v="2"/>
    <x v="847"/>
    <x v="1"/>
    <x v="9"/>
    <s v="Hoover Shoulder Vac Commercial Portable Vacuum"/>
    <x v="1021"/>
    <n v="2"/>
    <n v="0.1"/>
    <n v="107.346"/>
  </r>
  <r>
    <n v="1148"/>
    <x v="545"/>
    <x v="1"/>
    <x v="388"/>
    <d v="2012-04-04T00:00:00"/>
    <s v="Same Day"/>
    <s v="NC-18340"/>
    <s v="Nat Carroll"/>
    <x v="0"/>
    <s v="United States"/>
    <s v="Lansing"/>
    <x v="12"/>
    <n v="48911"/>
    <x v="2"/>
    <x v="848"/>
    <x v="1"/>
    <x v="13"/>
    <s v="Staples"/>
    <x v="568"/>
    <n v="2"/>
    <n v="0"/>
    <n v="2.6280000000000001"/>
  </r>
  <r>
    <n v="1149"/>
    <x v="545"/>
    <x v="1"/>
    <x v="388"/>
    <d v="2012-04-04T00:00:00"/>
    <s v="Same Day"/>
    <s v="NC-18340"/>
    <s v="Nat Carroll"/>
    <x v="0"/>
    <s v="United States"/>
    <s v="Lansing"/>
    <x v="12"/>
    <n v="48911"/>
    <x v="2"/>
    <x v="849"/>
    <x v="1"/>
    <x v="8"/>
    <s v="Acco Expandable Hanging Binders"/>
    <x v="1022"/>
    <n v="2"/>
    <n v="0"/>
    <n v="5.8696000000000002"/>
  </r>
  <r>
    <n v="1150"/>
    <x v="545"/>
    <x v="1"/>
    <x v="388"/>
    <d v="2012-04-04T00:00:00"/>
    <s v="Same Day"/>
    <s v="NC-18340"/>
    <s v="Nat Carroll"/>
    <x v="0"/>
    <s v="United States"/>
    <s v="Lansing"/>
    <x v="12"/>
    <n v="48911"/>
    <x v="2"/>
    <x v="850"/>
    <x v="2"/>
    <x v="7"/>
    <s v="Shocksock Galaxy S4 Armband"/>
    <x v="1023"/>
    <n v="1"/>
    <n v="0"/>
    <n v="0.438"/>
  </r>
  <r>
    <n v="1151"/>
    <x v="545"/>
    <x v="1"/>
    <x v="388"/>
    <d v="2012-04-04T00:00:00"/>
    <s v="Same Day"/>
    <s v="NC-18340"/>
    <s v="Nat Carroll"/>
    <x v="0"/>
    <s v="United States"/>
    <s v="Lansing"/>
    <x v="12"/>
    <n v="48911"/>
    <x v="2"/>
    <x v="851"/>
    <x v="2"/>
    <x v="16"/>
    <s v="Brother DCP1000 Digital 3 in 1 Multifunction Machine"/>
    <x v="1024"/>
    <n v="2"/>
    <n v="0"/>
    <n v="209.99299999999999"/>
  </r>
  <r>
    <n v="1152"/>
    <x v="546"/>
    <x v="1"/>
    <x v="412"/>
    <d v="2012-05-14T00:00:00"/>
    <s v="Standard Class"/>
    <s v="CB-12535"/>
    <s v="Claudia Bergmann"/>
    <x v="1"/>
    <s v="United States"/>
    <s v="Cuyahoga Falls"/>
    <x v="24"/>
    <n v="44221"/>
    <x v="3"/>
    <x v="852"/>
    <x v="0"/>
    <x v="5"/>
    <s v="Eldon Regeneration Recycled Desk Accessories, Smoke"/>
    <x v="1025"/>
    <n v="6"/>
    <n v="0.2"/>
    <n v="1.2527999999999999"/>
  </r>
  <r>
    <n v="1153"/>
    <x v="547"/>
    <x v="3"/>
    <x v="413"/>
    <d v="2014-01-07T00:00:00"/>
    <s v="Standard Class"/>
    <s v="KL-16555"/>
    <s v="Kelly Lampkin"/>
    <x v="1"/>
    <s v="United States"/>
    <s v="Reno"/>
    <x v="33"/>
    <n v="89502"/>
    <x v="1"/>
    <x v="853"/>
    <x v="1"/>
    <x v="6"/>
    <s v="Crayola Anti Dust Chalk, 12/Pack"/>
    <x v="1026"/>
    <n v="2"/>
    <n v="0"/>
    <n v="1.6379999999999999"/>
  </r>
  <r>
    <n v="1154"/>
    <x v="547"/>
    <x v="3"/>
    <x v="413"/>
    <d v="2014-01-07T00:00:00"/>
    <s v="Standard Class"/>
    <s v="KL-16555"/>
    <s v="Kelly Lampkin"/>
    <x v="1"/>
    <s v="United States"/>
    <s v="Reno"/>
    <x v="33"/>
    <n v="89502"/>
    <x v="1"/>
    <x v="697"/>
    <x v="1"/>
    <x v="8"/>
    <s v="Lock-Up Easel 'Spel-Binder'"/>
    <x v="1027"/>
    <n v="7"/>
    <n v="0.2"/>
    <n v="53.921700000000001"/>
  </r>
  <r>
    <n v="1155"/>
    <x v="548"/>
    <x v="2"/>
    <x v="414"/>
    <d v="2011-12-21T00:00:00"/>
    <s v="First Class"/>
    <s v="PS-19045"/>
    <s v="Penelope Sewall"/>
    <x v="2"/>
    <s v="United States"/>
    <s v="Harrisonburg"/>
    <x v="17"/>
    <n v="22801"/>
    <x v="0"/>
    <x v="854"/>
    <x v="1"/>
    <x v="4"/>
    <s v="SAFCO Commercial Wire Shelving, 72h"/>
    <x v="1028"/>
    <n v="2"/>
    <n v="0"/>
    <n v="0"/>
  </r>
  <r>
    <n v="1156"/>
    <x v="548"/>
    <x v="2"/>
    <x v="414"/>
    <d v="2011-12-21T00:00:00"/>
    <s v="First Class"/>
    <s v="PS-19045"/>
    <s v="Penelope Sewall"/>
    <x v="2"/>
    <s v="United States"/>
    <s v="Harrisonburg"/>
    <x v="17"/>
    <n v="22801"/>
    <x v="0"/>
    <x v="855"/>
    <x v="0"/>
    <x v="3"/>
    <s v="Chromcraft 48&quot; x 96&quot; Racetrack Double Pedestal Table"/>
    <x v="1029"/>
    <n v="7"/>
    <n v="0"/>
    <n v="493.78559999999999"/>
  </r>
  <r>
    <n v="1157"/>
    <x v="548"/>
    <x v="2"/>
    <x v="414"/>
    <d v="2011-12-21T00:00:00"/>
    <s v="First Class"/>
    <s v="PS-19045"/>
    <s v="Penelope Sewall"/>
    <x v="2"/>
    <s v="United States"/>
    <s v="Harrisonburg"/>
    <x v="17"/>
    <n v="22801"/>
    <x v="0"/>
    <x v="350"/>
    <x v="1"/>
    <x v="8"/>
    <s v="Wilson Jones Century Plastic Molded Ring Binders"/>
    <x v="1030"/>
    <n v="3"/>
    <n v="0"/>
    <n v="29.285699999999999"/>
  </r>
  <r>
    <n v="1158"/>
    <x v="548"/>
    <x v="2"/>
    <x v="414"/>
    <d v="2011-12-21T00:00:00"/>
    <s v="First Class"/>
    <s v="PS-19045"/>
    <s v="Penelope Sewall"/>
    <x v="2"/>
    <s v="United States"/>
    <s v="Harrisonburg"/>
    <x v="17"/>
    <n v="22801"/>
    <x v="0"/>
    <x v="342"/>
    <x v="0"/>
    <x v="3"/>
    <s v="Hon Practical Foundations 30 x 60 Training Table, Light Gray/Charcoal"/>
    <x v="1031"/>
    <n v="2"/>
    <n v="0"/>
    <n v="100.122"/>
  </r>
  <r>
    <n v="1159"/>
    <x v="549"/>
    <x v="0"/>
    <x v="415"/>
    <d v="2013-07-08T00:00:00"/>
    <s v="Second Class"/>
    <s v="GB-14530"/>
    <s v="George Bell"/>
    <x v="1"/>
    <s v="United States"/>
    <s v="Los Angeles"/>
    <x v="1"/>
    <n v="90004"/>
    <x v="1"/>
    <x v="856"/>
    <x v="0"/>
    <x v="1"/>
    <s v="Hon Deluxe Fabric Upholstered Stacking Chairs"/>
    <x v="1032"/>
    <n v="1"/>
    <n v="0.2"/>
    <n v="19.5184"/>
  </r>
  <r>
    <n v="1160"/>
    <x v="550"/>
    <x v="3"/>
    <x v="222"/>
    <d v="2014-07-05T00:00:00"/>
    <s v="Standard Class"/>
    <s v="AA-10315"/>
    <s v="Alex Avila"/>
    <x v="0"/>
    <s v="United States"/>
    <s v="Minneapolis"/>
    <x v="11"/>
    <n v="55407"/>
    <x v="2"/>
    <x v="643"/>
    <x v="1"/>
    <x v="9"/>
    <s v="Belkin 325VA UPS Surge Protector, 6'"/>
    <x v="1033"/>
    <n v="3"/>
    <n v="0"/>
    <n v="90.734999999999999"/>
  </r>
  <r>
    <n v="1161"/>
    <x v="550"/>
    <x v="3"/>
    <x v="222"/>
    <d v="2014-07-05T00:00:00"/>
    <s v="Standard Class"/>
    <s v="AA-10315"/>
    <s v="Alex Avila"/>
    <x v="0"/>
    <s v="United States"/>
    <s v="Minneapolis"/>
    <x v="11"/>
    <n v="55407"/>
    <x v="2"/>
    <x v="68"/>
    <x v="1"/>
    <x v="8"/>
    <s v="Avery Binding System Hidden Tab Executive Style Index Sets"/>
    <x v="1034"/>
    <n v="2"/>
    <n v="0"/>
    <n v="5.77"/>
  </r>
  <r>
    <n v="1162"/>
    <x v="551"/>
    <x v="2"/>
    <x v="416"/>
    <d v="2011-09-05T00:00:00"/>
    <s v="Second Class"/>
    <s v="LT-16765"/>
    <s v="Larry Tron"/>
    <x v="0"/>
    <s v="United States"/>
    <s v="Escondido"/>
    <x v="1"/>
    <n v="92025"/>
    <x v="1"/>
    <x v="30"/>
    <x v="1"/>
    <x v="6"/>
    <s v="BOSTON Model 1800 Electric Pencil Sharpeners, Putty/Woodgrain"/>
    <x v="1035"/>
    <n v="3"/>
    <n v="0"/>
    <n v="15.6426"/>
  </r>
  <r>
    <n v="1163"/>
    <x v="552"/>
    <x v="2"/>
    <x v="223"/>
    <d v="2011-03-08T00:00:00"/>
    <s v="Standard Class"/>
    <s v="AP-10720"/>
    <s v="Anne Pryor"/>
    <x v="2"/>
    <s v="United States"/>
    <s v="New York City"/>
    <x v="15"/>
    <n v="10035"/>
    <x v="3"/>
    <x v="857"/>
    <x v="2"/>
    <x v="7"/>
    <s v="PowerGen Dual USB Car Charger"/>
    <x v="1036"/>
    <n v="1"/>
    <n v="0"/>
    <n v="4.5953999999999997"/>
  </r>
  <r>
    <n v="1164"/>
    <x v="552"/>
    <x v="2"/>
    <x v="223"/>
    <d v="2011-03-08T00:00:00"/>
    <s v="Standard Class"/>
    <s v="AP-10720"/>
    <s v="Anne Pryor"/>
    <x v="2"/>
    <s v="United States"/>
    <s v="New York City"/>
    <x v="15"/>
    <n v="10035"/>
    <x v="3"/>
    <x v="270"/>
    <x v="1"/>
    <x v="8"/>
    <s v="Ibico Laser Imprintable Binding System Covers"/>
    <x v="1037"/>
    <n v="3"/>
    <n v="0.2"/>
    <n v="40.872"/>
  </r>
  <r>
    <n v="1165"/>
    <x v="552"/>
    <x v="2"/>
    <x v="223"/>
    <d v="2011-03-08T00:00:00"/>
    <s v="Standard Class"/>
    <s v="AP-10720"/>
    <s v="Anne Pryor"/>
    <x v="2"/>
    <s v="United States"/>
    <s v="New York City"/>
    <x v="15"/>
    <n v="10035"/>
    <x v="3"/>
    <x v="858"/>
    <x v="1"/>
    <x v="8"/>
    <s v="Cardinal HOLDit! Binder Insert Strips,Extra Strips"/>
    <x v="1038"/>
    <n v="5"/>
    <n v="0.2"/>
    <n v="9.1784999999999997"/>
  </r>
  <r>
    <n v="1166"/>
    <x v="553"/>
    <x v="2"/>
    <x v="417"/>
    <d v="2011-05-08T00:00:00"/>
    <s v="Standard Class"/>
    <s v="PM-18940"/>
    <s v="Paul MacIntyre"/>
    <x v="0"/>
    <s v="United States"/>
    <s v="Jackson"/>
    <x v="12"/>
    <n v="49201"/>
    <x v="2"/>
    <x v="673"/>
    <x v="1"/>
    <x v="8"/>
    <s v="Fellowes Binding Cases"/>
    <x v="1039"/>
    <n v="4"/>
    <n v="0"/>
    <n v="21.06"/>
  </r>
  <r>
    <n v="1167"/>
    <x v="554"/>
    <x v="1"/>
    <x v="121"/>
    <d v="2012-11-02T00:00:00"/>
    <s v="Same Day"/>
    <s v="KC-16540"/>
    <s v="Kelly Collister"/>
    <x v="0"/>
    <s v="United States"/>
    <s v="Seattle"/>
    <x v="4"/>
    <n v="98115"/>
    <x v="1"/>
    <x v="100"/>
    <x v="2"/>
    <x v="11"/>
    <s v="Logitech K350 2.4Ghz Wireless Keyboard"/>
    <x v="1040"/>
    <n v="9"/>
    <n v="0"/>
    <n v="49.272300000000001"/>
  </r>
  <r>
    <n v="1168"/>
    <x v="555"/>
    <x v="3"/>
    <x v="166"/>
    <d v="2014-12-11T00:00:00"/>
    <s v="Second Class"/>
    <s v="DL-13315"/>
    <s v="Delfina Latchford"/>
    <x v="0"/>
    <s v="United States"/>
    <s v="New York City"/>
    <x v="15"/>
    <n v="10035"/>
    <x v="3"/>
    <x v="859"/>
    <x v="0"/>
    <x v="5"/>
    <s v="C-Line Cubicle Keepers Polyproplyene Holder w/Velcro Back, 8-1/2x11, 25/Bx"/>
    <x v="1041"/>
    <n v="2"/>
    <n v="0"/>
    <n v="33.938800000000001"/>
  </r>
  <r>
    <n v="1169"/>
    <x v="555"/>
    <x v="3"/>
    <x v="166"/>
    <d v="2014-12-11T00:00:00"/>
    <s v="Second Class"/>
    <s v="DL-13315"/>
    <s v="Delfina Latchford"/>
    <x v="0"/>
    <s v="United States"/>
    <s v="New York City"/>
    <x v="15"/>
    <n v="10035"/>
    <x v="3"/>
    <x v="72"/>
    <x v="1"/>
    <x v="4"/>
    <s v="Safco Industrial Wire Shelving System"/>
    <x v="1042"/>
    <n v="3"/>
    <n v="0"/>
    <n v="0"/>
  </r>
  <r>
    <n v="1170"/>
    <x v="555"/>
    <x v="3"/>
    <x v="166"/>
    <d v="2014-12-11T00:00:00"/>
    <s v="Second Class"/>
    <s v="DL-13315"/>
    <s v="Delfina Latchford"/>
    <x v="0"/>
    <s v="United States"/>
    <s v="New York City"/>
    <x v="15"/>
    <n v="10035"/>
    <x v="3"/>
    <x v="860"/>
    <x v="1"/>
    <x v="10"/>
    <s v="Xerox 1996"/>
    <x v="537"/>
    <n v="3"/>
    <n v="0"/>
    <n v="9.3312000000000008"/>
  </r>
  <r>
    <n v="1171"/>
    <x v="555"/>
    <x v="3"/>
    <x v="166"/>
    <d v="2014-12-11T00:00:00"/>
    <s v="Second Class"/>
    <s v="DL-13315"/>
    <s v="Delfina Latchford"/>
    <x v="0"/>
    <s v="United States"/>
    <s v="New York City"/>
    <x v="15"/>
    <n v="10035"/>
    <x v="3"/>
    <x v="861"/>
    <x v="1"/>
    <x v="4"/>
    <s v="Iris Project Case"/>
    <x v="1043"/>
    <n v="4"/>
    <n v="0"/>
    <n v="8.2992000000000008"/>
  </r>
  <r>
    <n v="1172"/>
    <x v="556"/>
    <x v="2"/>
    <x v="418"/>
    <d v="2011-03-14T00:00:00"/>
    <s v="Standard Class"/>
    <s v="SW-20275"/>
    <s v="Scott Williamson"/>
    <x v="0"/>
    <s v="United States"/>
    <s v="Royal Oak"/>
    <x v="12"/>
    <n v="48073"/>
    <x v="2"/>
    <x v="862"/>
    <x v="1"/>
    <x v="10"/>
    <s v="Geographics Note Cards, Blank, White, 8 1/2&quot; x 11&quot;"/>
    <x v="1044"/>
    <n v="2"/>
    <n v="0"/>
    <n v="10.7424"/>
  </r>
  <r>
    <n v="1173"/>
    <x v="557"/>
    <x v="2"/>
    <x v="419"/>
    <d v="2011-04-25T00:00:00"/>
    <s v="Standard Class"/>
    <s v="AA-10375"/>
    <s v="Allen Armold"/>
    <x v="0"/>
    <s v="United States"/>
    <s v="Los Angeles"/>
    <x v="1"/>
    <n v="90008"/>
    <x v="1"/>
    <x v="863"/>
    <x v="1"/>
    <x v="8"/>
    <s v="ACCOHIDE Binder by Acco"/>
    <x v="1045"/>
    <n v="5"/>
    <n v="0.2"/>
    <n v="5.5754999999999999"/>
  </r>
  <r>
    <n v="1174"/>
    <x v="558"/>
    <x v="1"/>
    <x v="420"/>
    <d v="2012-10-26T00:00:00"/>
    <s v="Standard Class"/>
    <s v="LT-17110"/>
    <s v="Liz Thompson"/>
    <x v="0"/>
    <s v="United States"/>
    <s v="Bloomington"/>
    <x v="10"/>
    <n v="61701"/>
    <x v="2"/>
    <x v="625"/>
    <x v="1"/>
    <x v="8"/>
    <s v="GBC Instant Report Kit"/>
    <x v="1046"/>
    <n v="4"/>
    <n v="0.8"/>
    <n v="-7.7640000000000002"/>
  </r>
  <r>
    <n v="1175"/>
    <x v="559"/>
    <x v="1"/>
    <x v="421"/>
    <d v="2012-08-25T00:00:00"/>
    <s v="First Class"/>
    <s v="DP-13105"/>
    <s v="Dave Poirier"/>
    <x v="1"/>
    <s v="United States"/>
    <s v="New York City"/>
    <x v="15"/>
    <n v="10035"/>
    <x v="3"/>
    <x v="864"/>
    <x v="1"/>
    <x v="8"/>
    <s v="Avery 3 1/2&quot; Diskette Storage Pages, 10/Pack"/>
    <x v="1047"/>
    <n v="6"/>
    <n v="0.2"/>
    <n v="16.2864"/>
  </r>
  <r>
    <n v="1176"/>
    <x v="560"/>
    <x v="0"/>
    <x v="48"/>
    <d v="2013-09-04T00:00:00"/>
    <s v="Standard Class"/>
    <s v="AB-10060"/>
    <s v="Adam Bellavance"/>
    <x v="2"/>
    <s v="United States"/>
    <s v="Concord"/>
    <x v="38"/>
    <n v="3301"/>
    <x v="3"/>
    <x v="660"/>
    <x v="1"/>
    <x v="14"/>
    <s v="Acme Forged Steel Scissors with Black Enamel Handles"/>
    <x v="1048"/>
    <n v="3"/>
    <n v="0"/>
    <n v="8.0997000000000003"/>
  </r>
  <r>
    <n v="1177"/>
    <x v="561"/>
    <x v="2"/>
    <x v="422"/>
    <d v="2011-12-30T00:00:00"/>
    <s v="Second Class"/>
    <s v="AT-10435"/>
    <s v="Alyssa Tate"/>
    <x v="2"/>
    <s v="United States"/>
    <s v="Los Angeles"/>
    <x v="1"/>
    <n v="90004"/>
    <x v="1"/>
    <x v="865"/>
    <x v="1"/>
    <x v="2"/>
    <s v="Staples"/>
    <x v="1049"/>
    <n v="4"/>
    <n v="0"/>
    <n v="5.4332000000000003"/>
  </r>
  <r>
    <n v="1178"/>
    <x v="562"/>
    <x v="0"/>
    <x v="49"/>
    <d v="2013-12-06T00:00:00"/>
    <s v="Standard Class"/>
    <s v="JE-15745"/>
    <s v="Joel Eaton"/>
    <x v="0"/>
    <s v="United States"/>
    <s v="Rockville"/>
    <x v="39"/>
    <n v="20852"/>
    <x v="3"/>
    <x v="866"/>
    <x v="0"/>
    <x v="1"/>
    <s v="Harbour Creations Steel Folding Chair"/>
    <x v="1050"/>
    <n v="2"/>
    <n v="0"/>
    <n v="51.75"/>
  </r>
  <r>
    <n v="1179"/>
    <x v="562"/>
    <x v="0"/>
    <x v="49"/>
    <d v="2013-12-06T00:00:00"/>
    <s v="Standard Class"/>
    <s v="JE-15745"/>
    <s v="Joel Eaton"/>
    <x v="0"/>
    <s v="United States"/>
    <s v="Rockville"/>
    <x v="39"/>
    <n v="20852"/>
    <x v="3"/>
    <x v="160"/>
    <x v="2"/>
    <x v="7"/>
    <s v="JBL Micro Wireless Portable Bluetooth Speaker"/>
    <x v="686"/>
    <n v="3"/>
    <n v="0"/>
    <n v="44.9925"/>
  </r>
  <r>
    <n v="1180"/>
    <x v="563"/>
    <x v="0"/>
    <x v="423"/>
    <d v="2013-04-28T00:00:00"/>
    <s v="Second Class"/>
    <s v="CA-12055"/>
    <s v="Cathy Armstrong"/>
    <x v="2"/>
    <s v="United States"/>
    <s v="Houston"/>
    <x v="5"/>
    <n v="77070"/>
    <x v="2"/>
    <x v="619"/>
    <x v="2"/>
    <x v="11"/>
    <s v="Plantronics S12 Corded Telephone Headset System"/>
    <x v="1051"/>
    <n v="3"/>
    <n v="0.2"/>
    <n v="64.674000000000007"/>
  </r>
  <r>
    <n v="1181"/>
    <x v="564"/>
    <x v="2"/>
    <x v="261"/>
    <d v="2011-06-25T00:00:00"/>
    <s v="Standard Class"/>
    <s v="DB-13060"/>
    <s v="Dave Brooks"/>
    <x v="0"/>
    <s v="United States"/>
    <s v="Lakewood"/>
    <x v="30"/>
    <n v="8701"/>
    <x v="3"/>
    <x v="867"/>
    <x v="2"/>
    <x v="7"/>
    <s v="Wireless Extenders zBoost YX545 SOHO Signal Booster"/>
    <x v="1052"/>
    <n v="7"/>
    <n v="0"/>
    <n v="357.19110000000001"/>
  </r>
  <r>
    <n v="1182"/>
    <x v="564"/>
    <x v="2"/>
    <x v="261"/>
    <d v="2011-06-25T00:00:00"/>
    <s v="Standard Class"/>
    <s v="DB-13060"/>
    <s v="Dave Brooks"/>
    <x v="0"/>
    <s v="United States"/>
    <s v="Lakewood"/>
    <x v="30"/>
    <n v="8701"/>
    <x v="3"/>
    <x v="868"/>
    <x v="1"/>
    <x v="6"/>
    <s v="OIC #2 Pencils, Medium Soft"/>
    <x v="1053"/>
    <n v="2"/>
    <n v="0"/>
    <n v="1.0904"/>
  </r>
  <r>
    <n v="1183"/>
    <x v="565"/>
    <x v="3"/>
    <x v="424"/>
    <d v="2014-01-16T00:00:00"/>
    <s v="First Class"/>
    <s v="RB-19570"/>
    <s v="Rob Beeghly"/>
    <x v="0"/>
    <s v="United States"/>
    <s v="Jacksonville"/>
    <x v="3"/>
    <n v="28540"/>
    <x v="0"/>
    <x v="113"/>
    <x v="1"/>
    <x v="12"/>
    <s v="Tyvek Top-Opening Peel &amp; Seel Envelopes, Plain White"/>
    <x v="196"/>
    <n v="1"/>
    <n v="0.2"/>
    <n v="7.3385999999999996"/>
  </r>
  <r>
    <n v="1184"/>
    <x v="565"/>
    <x v="3"/>
    <x v="424"/>
    <d v="2014-01-16T00:00:00"/>
    <s v="First Class"/>
    <s v="RB-19570"/>
    <s v="Rob Beeghly"/>
    <x v="0"/>
    <s v="United States"/>
    <s v="Jacksonville"/>
    <x v="3"/>
    <n v="28540"/>
    <x v="0"/>
    <x v="869"/>
    <x v="2"/>
    <x v="7"/>
    <s v="Sannysis Cute Owl Design Soft Skin Case Cover for Samsung Galaxy S4"/>
    <x v="1054"/>
    <n v="5"/>
    <n v="0.2"/>
    <n v="0.69299999999999995"/>
  </r>
  <r>
    <n v="1185"/>
    <x v="566"/>
    <x v="2"/>
    <x v="156"/>
    <d v="2011-11-30T00:00:00"/>
    <s v="Standard Class"/>
    <s v="HR-14830"/>
    <s v="Harold Ryan"/>
    <x v="1"/>
    <s v="United States"/>
    <s v="Seattle"/>
    <x v="4"/>
    <n v="98103"/>
    <x v="1"/>
    <x v="870"/>
    <x v="1"/>
    <x v="8"/>
    <s v="Peel &amp; Stick Add-On Corner Pockets"/>
    <x v="1055"/>
    <n v="7"/>
    <n v="0.2"/>
    <n v="4.2336"/>
  </r>
  <r>
    <n v="1186"/>
    <x v="566"/>
    <x v="2"/>
    <x v="156"/>
    <d v="2011-11-30T00:00:00"/>
    <s v="Standard Class"/>
    <s v="HR-14830"/>
    <s v="Harold Ryan"/>
    <x v="1"/>
    <s v="United States"/>
    <s v="Seattle"/>
    <x v="4"/>
    <n v="98103"/>
    <x v="1"/>
    <x v="871"/>
    <x v="1"/>
    <x v="4"/>
    <s v="Carina 42&quot;Hx23 3/4&quot;W Media Storage Unit"/>
    <x v="1056"/>
    <n v="6"/>
    <n v="0"/>
    <n v="9.7175999999999991"/>
  </r>
  <r>
    <n v="1187"/>
    <x v="566"/>
    <x v="2"/>
    <x v="156"/>
    <d v="2011-11-30T00:00:00"/>
    <s v="Standard Class"/>
    <s v="HR-14830"/>
    <s v="Harold Ryan"/>
    <x v="1"/>
    <s v="United States"/>
    <s v="Seattle"/>
    <x v="4"/>
    <n v="98103"/>
    <x v="1"/>
    <x v="585"/>
    <x v="1"/>
    <x v="10"/>
    <s v="Xerox 220"/>
    <x v="233"/>
    <n v="4"/>
    <n v="0"/>
    <n v="12.441599999999999"/>
  </r>
  <r>
    <n v="1188"/>
    <x v="566"/>
    <x v="2"/>
    <x v="156"/>
    <d v="2011-11-30T00:00:00"/>
    <s v="Standard Class"/>
    <s v="HR-14830"/>
    <s v="Harold Ryan"/>
    <x v="1"/>
    <s v="United States"/>
    <s v="Seattle"/>
    <x v="4"/>
    <n v="98103"/>
    <x v="1"/>
    <x v="595"/>
    <x v="1"/>
    <x v="4"/>
    <s v="Recycled Data-Pak for Archival Bound Computer Printouts, 12-1/2 x 12-1/2 x 16"/>
    <x v="1057"/>
    <n v="2"/>
    <n v="0"/>
    <n v="53.346600000000002"/>
  </r>
  <r>
    <n v="1189"/>
    <x v="567"/>
    <x v="3"/>
    <x v="425"/>
    <d v="2014-03-01T00:00:00"/>
    <s v="Second Class"/>
    <s v="BT-11530"/>
    <s v="Bradley Talbott"/>
    <x v="2"/>
    <s v="United States"/>
    <s v="Los Angeles"/>
    <x v="1"/>
    <n v="90036"/>
    <x v="1"/>
    <x v="564"/>
    <x v="1"/>
    <x v="9"/>
    <s v="Kensington 6 Outlet Guardian Standard Surge Protector"/>
    <x v="1058"/>
    <n v="4"/>
    <n v="0"/>
    <n v="22.118400000000001"/>
  </r>
  <r>
    <n v="1190"/>
    <x v="567"/>
    <x v="3"/>
    <x v="425"/>
    <d v="2014-03-01T00:00:00"/>
    <s v="Second Class"/>
    <s v="BT-11530"/>
    <s v="Bradley Talbott"/>
    <x v="2"/>
    <s v="United States"/>
    <s v="Los Angeles"/>
    <x v="1"/>
    <n v="90036"/>
    <x v="1"/>
    <x v="872"/>
    <x v="2"/>
    <x v="7"/>
    <s v="Toshiba IPT2010-SD IP Telephone"/>
    <x v="1059"/>
    <n v="8"/>
    <n v="0.2"/>
    <n v="66.715199999999996"/>
  </r>
  <r>
    <n v="1191"/>
    <x v="567"/>
    <x v="3"/>
    <x v="425"/>
    <d v="2014-03-01T00:00:00"/>
    <s v="Second Class"/>
    <s v="BT-11530"/>
    <s v="Bradley Talbott"/>
    <x v="2"/>
    <s v="United States"/>
    <s v="Los Angeles"/>
    <x v="1"/>
    <n v="90036"/>
    <x v="1"/>
    <x v="873"/>
    <x v="0"/>
    <x v="1"/>
    <s v="GuestStacker Chair with Chrome Finish Legs"/>
    <x v="1060"/>
    <n v="3"/>
    <n v="0.2"/>
    <n v="89.222399999999993"/>
  </r>
  <r>
    <n v="1192"/>
    <x v="567"/>
    <x v="3"/>
    <x v="425"/>
    <d v="2014-03-01T00:00:00"/>
    <s v="Second Class"/>
    <s v="BT-11530"/>
    <s v="Bradley Talbott"/>
    <x v="2"/>
    <s v="United States"/>
    <s v="Los Angeles"/>
    <x v="1"/>
    <n v="90036"/>
    <x v="1"/>
    <x v="314"/>
    <x v="1"/>
    <x v="10"/>
    <s v="Xerox 1908"/>
    <x v="1061"/>
    <n v="4"/>
    <n v="0"/>
    <n v="109.7208"/>
  </r>
  <r>
    <n v="1193"/>
    <x v="567"/>
    <x v="3"/>
    <x v="425"/>
    <d v="2014-03-01T00:00:00"/>
    <s v="Second Class"/>
    <s v="BT-11530"/>
    <s v="Bradley Talbott"/>
    <x v="2"/>
    <s v="United States"/>
    <s v="Los Angeles"/>
    <x v="1"/>
    <n v="90036"/>
    <x v="1"/>
    <x v="874"/>
    <x v="1"/>
    <x v="10"/>
    <s v="Xerox 1924"/>
    <x v="1062"/>
    <n v="4"/>
    <n v="0"/>
    <n v="11.328799999999999"/>
  </r>
  <r>
    <n v="1194"/>
    <x v="568"/>
    <x v="1"/>
    <x v="426"/>
    <d v="2012-09-15T00:00:00"/>
    <s v="Same Day"/>
    <s v="NG-18355"/>
    <s v="Nat Gilpin"/>
    <x v="1"/>
    <s v="United States"/>
    <s v="Coral Springs"/>
    <x v="2"/>
    <n v="33065"/>
    <x v="0"/>
    <x v="289"/>
    <x v="1"/>
    <x v="10"/>
    <s v="Xerox 21"/>
    <x v="12"/>
    <n v="3"/>
    <n v="0.2"/>
    <n v="5.4432"/>
  </r>
  <r>
    <n v="1195"/>
    <x v="568"/>
    <x v="1"/>
    <x v="426"/>
    <d v="2012-09-15T00:00:00"/>
    <s v="Same Day"/>
    <s v="NG-18355"/>
    <s v="Nat Gilpin"/>
    <x v="1"/>
    <s v="United States"/>
    <s v="Coral Springs"/>
    <x v="2"/>
    <n v="33065"/>
    <x v="0"/>
    <x v="875"/>
    <x v="0"/>
    <x v="5"/>
    <s v="Ultra Door Push Plate"/>
    <x v="577"/>
    <n v="4"/>
    <n v="0.2"/>
    <n v="2.5531999999999999"/>
  </r>
  <r>
    <n v="1196"/>
    <x v="568"/>
    <x v="1"/>
    <x v="426"/>
    <d v="2012-09-15T00:00:00"/>
    <s v="Same Day"/>
    <s v="NG-18355"/>
    <s v="Nat Gilpin"/>
    <x v="1"/>
    <s v="United States"/>
    <s v="Coral Springs"/>
    <x v="2"/>
    <n v="33065"/>
    <x v="0"/>
    <x v="421"/>
    <x v="1"/>
    <x v="4"/>
    <s v="Decoflex Hanging Personal Folder File, Blue"/>
    <x v="1063"/>
    <n v="2"/>
    <n v="0.2"/>
    <n v="2.1587999999999998"/>
  </r>
  <r>
    <n v="1197"/>
    <x v="568"/>
    <x v="1"/>
    <x v="426"/>
    <d v="2012-09-15T00:00:00"/>
    <s v="Same Day"/>
    <s v="NG-18355"/>
    <s v="Nat Gilpin"/>
    <x v="1"/>
    <s v="United States"/>
    <s v="Coral Springs"/>
    <x v="2"/>
    <n v="33065"/>
    <x v="0"/>
    <x v="583"/>
    <x v="0"/>
    <x v="5"/>
    <s v="Tenex &quot;The Solids&quot; Textured Chair Mats"/>
    <x v="1064"/>
    <n v="1"/>
    <n v="0.2"/>
    <n v="-2.0988000000000002"/>
  </r>
  <r>
    <n v="1198"/>
    <x v="569"/>
    <x v="0"/>
    <x v="143"/>
    <d v="2013-04-13T00:00:00"/>
    <s v="Standard Class"/>
    <s v="ZC-21910"/>
    <s v="Zuschuss Carroll"/>
    <x v="0"/>
    <s v="United States"/>
    <s v="Houston"/>
    <x v="5"/>
    <n v="77041"/>
    <x v="2"/>
    <x v="876"/>
    <x v="2"/>
    <x v="11"/>
    <s v="Kensington Orbit Wireless Mobile Trackball for PC and Mac"/>
    <x v="1065"/>
    <n v="9"/>
    <n v="0.2"/>
    <n v="64.789199999999994"/>
  </r>
  <r>
    <n v="1199"/>
    <x v="569"/>
    <x v="0"/>
    <x v="143"/>
    <d v="2013-04-13T00:00:00"/>
    <s v="Standard Class"/>
    <s v="ZC-21910"/>
    <s v="Zuschuss Carroll"/>
    <x v="0"/>
    <s v="United States"/>
    <s v="Houston"/>
    <x v="5"/>
    <n v="77041"/>
    <x v="2"/>
    <x v="877"/>
    <x v="0"/>
    <x v="1"/>
    <s v="Global Chrome Stack Chair"/>
    <x v="909"/>
    <n v="4"/>
    <n v="0.3"/>
    <n v="-4.1135999999999999"/>
  </r>
  <r>
    <n v="1200"/>
    <x v="569"/>
    <x v="0"/>
    <x v="143"/>
    <d v="2013-04-13T00:00:00"/>
    <s v="Standard Class"/>
    <s v="ZC-21910"/>
    <s v="Zuschuss Carroll"/>
    <x v="0"/>
    <s v="United States"/>
    <s v="Houston"/>
    <x v="5"/>
    <n v="77041"/>
    <x v="2"/>
    <x v="316"/>
    <x v="1"/>
    <x v="8"/>
    <s v="GBC DocuBind P400 Electric Binding System"/>
    <x v="1066"/>
    <n v="4"/>
    <n v="0.8"/>
    <n v="-1850.9464"/>
  </r>
  <r>
    <n v="1201"/>
    <x v="570"/>
    <x v="0"/>
    <x v="427"/>
    <d v="2013-07-25T00:00:00"/>
    <s v="Standard Class"/>
    <s v="LS-16945"/>
    <s v="Linda Southworth"/>
    <x v="1"/>
    <s v="United States"/>
    <s v="Denver"/>
    <x v="22"/>
    <n v="80219"/>
    <x v="1"/>
    <x v="629"/>
    <x v="0"/>
    <x v="1"/>
    <s v="Hon GuestStacker Chair"/>
    <x v="724"/>
    <n v="3"/>
    <n v="0.2"/>
    <n v="40.800600000000003"/>
  </r>
  <r>
    <n v="1202"/>
    <x v="570"/>
    <x v="0"/>
    <x v="427"/>
    <d v="2013-07-25T00:00:00"/>
    <s v="Standard Class"/>
    <s v="LS-16945"/>
    <s v="Linda Southworth"/>
    <x v="1"/>
    <s v="United States"/>
    <s v="Denver"/>
    <x v="22"/>
    <n v="80219"/>
    <x v="1"/>
    <x v="255"/>
    <x v="1"/>
    <x v="8"/>
    <s v="Round Ring Binders"/>
    <x v="1067"/>
    <n v="3"/>
    <n v="0.7"/>
    <n v="-1.4352"/>
  </r>
  <r>
    <n v="1203"/>
    <x v="570"/>
    <x v="0"/>
    <x v="427"/>
    <d v="2013-07-25T00:00:00"/>
    <s v="Standard Class"/>
    <s v="LS-16945"/>
    <s v="Linda Southworth"/>
    <x v="1"/>
    <s v="United States"/>
    <s v="Denver"/>
    <x v="22"/>
    <n v="80219"/>
    <x v="1"/>
    <x v="406"/>
    <x v="0"/>
    <x v="1"/>
    <s v="Hon 4700 Series Mobuis Mid-Back Task Chairs with Adjustable Arms"/>
    <x v="1068"/>
    <n v="3"/>
    <n v="0.2"/>
    <n v="10.679399999999999"/>
  </r>
  <r>
    <n v="1204"/>
    <x v="570"/>
    <x v="0"/>
    <x v="427"/>
    <d v="2013-07-25T00:00:00"/>
    <s v="Standard Class"/>
    <s v="LS-16945"/>
    <s v="Linda Southworth"/>
    <x v="1"/>
    <s v="United States"/>
    <s v="Denver"/>
    <x v="22"/>
    <n v="80219"/>
    <x v="1"/>
    <x v="878"/>
    <x v="1"/>
    <x v="4"/>
    <s v="Sauder Facets Collection Locker/File Cabinet, Sky Alder Finish"/>
    <x v="1069"/>
    <n v="2"/>
    <n v="0.2"/>
    <n v="0"/>
  </r>
  <r>
    <n v="1205"/>
    <x v="570"/>
    <x v="0"/>
    <x v="427"/>
    <d v="2013-07-25T00:00:00"/>
    <s v="Standard Class"/>
    <s v="LS-16945"/>
    <s v="Linda Southworth"/>
    <x v="1"/>
    <s v="United States"/>
    <s v="Denver"/>
    <x v="22"/>
    <n v="80219"/>
    <x v="1"/>
    <x v="426"/>
    <x v="1"/>
    <x v="4"/>
    <s v="Fellowes Strictly Business Drawer File, Letter/Legal Size"/>
    <x v="1070"/>
    <n v="3"/>
    <n v="0.2"/>
    <n v="-33.804000000000002"/>
  </r>
  <r>
    <n v="1206"/>
    <x v="571"/>
    <x v="3"/>
    <x v="378"/>
    <d v="2014-08-05T00:00:00"/>
    <s v="First Class"/>
    <s v="LH-16750"/>
    <s v="Larry Hughes"/>
    <x v="0"/>
    <s v="United States"/>
    <s v="Charlotte"/>
    <x v="3"/>
    <n v="28205"/>
    <x v="0"/>
    <x v="704"/>
    <x v="2"/>
    <x v="7"/>
    <s v="Nortel Networks T7316 E Nt8 B27"/>
    <x v="1071"/>
    <n v="5"/>
    <n v="0.2"/>
    <n v="16.997499999999999"/>
  </r>
  <r>
    <n v="1207"/>
    <x v="572"/>
    <x v="0"/>
    <x v="216"/>
    <d v="2013-07-19T00:00:00"/>
    <s v="Second Class"/>
    <s v="SW-20755"/>
    <s v="Steven Ward"/>
    <x v="1"/>
    <s v="United States"/>
    <s v="New York City"/>
    <x v="15"/>
    <n v="10009"/>
    <x v="3"/>
    <x v="602"/>
    <x v="1"/>
    <x v="4"/>
    <s v="Personal Folder Holder, Ebony"/>
    <x v="1072"/>
    <n v="1"/>
    <n v="0"/>
    <n v="3.363"/>
  </r>
  <r>
    <n v="1208"/>
    <x v="572"/>
    <x v="0"/>
    <x v="216"/>
    <d v="2013-07-19T00:00:00"/>
    <s v="Second Class"/>
    <s v="SW-20755"/>
    <s v="Steven Ward"/>
    <x v="1"/>
    <s v="United States"/>
    <s v="New York City"/>
    <x v="15"/>
    <n v="10009"/>
    <x v="3"/>
    <x v="315"/>
    <x v="1"/>
    <x v="8"/>
    <s v="Acco Hanging Data Binders"/>
    <x v="1073"/>
    <n v="3"/>
    <n v="0.2"/>
    <n v="3.2004000000000001"/>
  </r>
  <r>
    <n v="1209"/>
    <x v="572"/>
    <x v="0"/>
    <x v="216"/>
    <d v="2013-07-19T00:00:00"/>
    <s v="Second Class"/>
    <s v="SW-20755"/>
    <s v="Steven Ward"/>
    <x v="1"/>
    <s v="United States"/>
    <s v="New York City"/>
    <x v="15"/>
    <n v="10009"/>
    <x v="3"/>
    <x v="131"/>
    <x v="1"/>
    <x v="13"/>
    <s v="Ideal Clamps"/>
    <x v="1074"/>
    <n v="7"/>
    <n v="0"/>
    <n v="6.8943000000000003"/>
  </r>
  <r>
    <n v="1210"/>
    <x v="572"/>
    <x v="0"/>
    <x v="216"/>
    <d v="2013-07-19T00:00:00"/>
    <s v="Second Class"/>
    <s v="SW-20755"/>
    <s v="Steven Ward"/>
    <x v="1"/>
    <s v="United States"/>
    <s v="New York City"/>
    <x v="15"/>
    <n v="10009"/>
    <x v="3"/>
    <x v="879"/>
    <x v="1"/>
    <x v="6"/>
    <s v="Newell 315"/>
    <x v="1075"/>
    <n v="7"/>
    <n v="0"/>
    <n v="10.465"/>
  </r>
  <r>
    <n v="1211"/>
    <x v="572"/>
    <x v="0"/>
    <x v="216"/>
    <d v="2013-07-19T00:00:00"/>
    <s v="Second Class"/>
    <s v="SW-20755"/>
    <s v="Steven Ward"/>
    <x v="1"/>
    <s v="United States"/>
    <s v="New York City"/>
    <x v="15"/>
    <n v="10009"/>
    <x v="3"/>
    <x v="880"/>
    <x v="1"/>
    <x v="8"/>
    <s v="Pressboard Data Binders by Wilson Jones"/>
    <x v="1076"/>
    <n v="2"/>
    <n v="0.2"/>
    <n v="2.8835999999999999"/>
  </r>
  <r>
    <n v="1212"/>
    <x v="572"/>
    <x v="0"/>
    <x v="216"/>
    <d v="2013-07-19T00:00:00"/>
    <s v="Second Class"/>
    <s v="SW-20755"/>
    <s v="Steven Ward"/>
    <x v="1"/>
    <s v="United States"/>
    <s v="New York City"/>
    <x v="15"/>
    <n v="10009"/>
    <x v="3"/>
    <x v="199"/>
    <x v="0"/>
    <x v="0"/>
    <s v="O'Sullivan 2-Door Barrister Bookcase in Odessa Pine"/>
    <x v="1077"/>
    <n v="4"/>
    <n v="0.2"/>
    <n v="21.717600000000001"/>
  </r>
  <r>
    <n v="1213"/>
    <x v="573"/>
    <x v="3"/>
    <x v="428"/>
    <d v="2014-09-14T00:00:00"/>
    <s v="Standard Class"/>
    <s v="SP-20620"/>
    <s v="Stefania Perrino"/>
    <x v="1"/>
    <s v="United States"/>
    <s v="Philadelphia"/>
    <x v="9"/>
    <n v="19134"/>
    <x v="3"/>
    <x v="211"/>
    <x v="0"/>
    <x v="1"/>
    <s v="Global Low Back Tilter Chair"/>
    <x v="1078"/>
    <n v="2"/>
    <n v="0.3"/>
    <n v="-48.470399999999998"/>
  </r>
  <r>
    <n v="1214"/>
    <x v="573"/>
    <x v="3"/>
    <x v="428"/>
    <d v="2014-09-14T00:00:00"/>
    <s v="Standard Class"/>
    <s v="SP-20620"/>
    <s v="Stefania Perrino"/>
    <x v="1"/>
    <s v="United States"/>
    <s v="Philadelphia"/>
    <x v="9"/>
    <n v="19134"/>
    <x v="3"/>
    <x v="881"/>
    <x v="1"/>
    <x v="8"/>
    <s v="Wilson Jones Standard D-Ring Binders"/>
    <x v="1079"/>
    <n v="2"/>
    <n v="0.7"/>
    <n v="-2.3275999999999999"/>
  </r>
  <r>
    <n v="1215"/>
    <x v="573"/>
    <x v="3"/>
    <x v="428"/>
    <d v="2014-09-14T00:00:00"/>
    <s v="Standard Class"/>
    <s v="SP-20620"/>
    <s v="Stefania Perrino"/>
    <x v="1"/>
    <s v="United States"/>
    <s v="Philadelphia"/>
    <x v="9"/>
    <n v="19134"/>
    <x v="3"/>
    <x v="491"/>
    <x v="1"/>
    <x v="8"/>
    <s v="GBC Prepunched Paper, 19-Hole, for Binding Systems, 24-lb"/>
    <x v="1080"/>
    <n v="1"/>
    <n v="0.7"/>
    <n v="-3.6023999999999998"/>
  </r>
  <r>
    <n v="1216"/>
    <x v="573"/>
    <x v="3"/>
    <x v="428"/>
    <d v="2014-09-14T00:00:00"/>
    <s v="Standard Class"/>
    <s v="SP-20620"/>
    <s v="Stefania Perrino"/>
    <x v="1"/>
    <s v="United States"/>
    <s v="Philadelphia"/>
    <x v="9"/>
    <n v="19134"/>
    <x v="3"/>
    <x v="241"/>
    <x v="1"/>
    <x v="6"/>
    <s v="Quartet Omega Colored Chalk, 12/Pack"/>
    <x v="1081"/>
    <n v="1"/>
    <n v="0.2"/>
    <n v="1.5768"/>
  </r>
  <r>
    <n v="1217"/>
    <x v="573"/>
    <x v="3"/>
    <x v="428"/>
    <d v="2014-09-14T00:00:00"/>
    <s v="Standard Class"/>
    <s v="SP-20620"/>
    <s v="Stefania Perrino"/>
    <x v="1"/>
    <s v="United States"/>
    <s v="Philadelphia"/>
    <x v="9"/>
    <n v="19134"/>
    <x v="3"/>
    <x v="240"/>
    <x v="2"/>
    <x v="11"/>
    <s v="Microsoft Sculpt Comfort Mouse"/>
    <x v="1082"/>
    <n v="3"/>
    <n v="0.2"/>
    <n v="28.763999999999999"/>
  </r>
  <r>
    <n v="1218"/>
    <x v="573"/>
    <x v="3"/>
    <x v="428"/>
    <d v="2014-09-14T00:00:00"/>
    <s v="Standard Class"/>
    <s v="SP-20620"/>
    <s v="Stefania Perrino"/>
    <x v="1"/>
    <s v="United States"/>
    <s v="Philadelphia"/>
    <x v="9"/>
    <n v="19134"/>
    <x v="3"/>
    <x v="882"/>
    <x v="0"/>
    <x v="5"/>
    <s v="Eldon Expressions Punched Metal &amp; Wood Desk Accessories, Pewter &amp; Cherry"/>
    <x v="1083"/>
    <n v="2"/>
    <n v="0.2"/>
    <n v="1.7023999999999999"/>
  </r>
  <r>
    <n v="1219"/>
    <x v="573"/>
    <x v="3"/>
    <x v="428"/>
    <d v="2014-09-14T00:00:00"/>
    <s v="Standard Class"/>
    <s v="SP-20620"/>
    <s v="Stefania Perrino"/>
    <x v="1"/>
    <s v="United States"/>
    <s v="Philadelphia"/>
    <x v="9"/>
    <n v="19134"/>
    <x v="3"/>
    <x v="619"/>
    <x v="2"/>
    <x v="11"/>
    <s v="Plantronics S12 Corded Telephone Headset System"/>
    <x v="1051"/>
    <n v="3"/>
    <n v="0.2"/>
    <n v="64.674000000000007"/>
  </r>
  <r>
    <n v="1220"/>
    <x v="573"/>
    <x v="3"/>
    <x v="428"/>
    <d v="2014-09-14T00:00:00"/>
    <s v="Standard Class"/>
    <s v="SP-20620"/>
    <s v="Stefania Perrino"/>
    <x v="1"/>
    <s v="United States"/>
    <s v="Philadelphia"/>
    <x v="9"/>
    <n v="19134"/>
    <x v="3"/>
    <x v="883"/>
    <x v="2"/>
    <x v="7"/>
    <s v="Samsung Galaxy Note 2"/>
    <x v="1084"/>
    <n v="7"/>
    <n v="0.4"/>
    <n v="-386.39159999999998"/>
  </r>
  <r>
    <n v="1221"/>
    <x v="574"/>
    <x v="2"/>
    <x v="136"/>
    <d v="2011-07-16T00:00:00"/>
    <s v="Standard Class"/>
    <s v="BF-11170"/>
    <s v="Ben Ferrer"/>
    <x v="2"/>
    <s v="United States"/>
    <s v="Los Angeles"/>
    <x v="1"/>
    <n v="90036"/>
    <x v="1"/>
    <x v="17"/>
    <x v="1"/>
    <x v="4"/>
    <s v="Fellowes Super Stor/Drawer"/>
    <x v="1085"/>
    <n v="9"/>
    <n v="0"/>
    <n v="44.954999999999998"/>
  </r>
  <r>
    <n v="1222"/>
    <x v="574"/>
    <x v="2"/>
    <x v="136"/>
    <d v="2011-07-16T00:00:00"/>
    <s v="Standard Class"/>
    <s v="BF-11170"/>
    <s v="Ben Ferrer"/>
    <x v="2"/>
    <s v="United States"/>
    <s v="Los Angeles"/>
    <x v="1"/>
    <n v="90036"/>
    <x v="1"/>
    <x v="884"/>
    <x v="2"/>
    <x v="7"/>
    <s v="GE DSL Phone Line Filter"/>
    <x v="1086"/>
    <n v="8"/>
    <n v="0.2"/>
    <n v="28.7928"/>
  </r>
  <r>
    <n v="1223"/>
    <x v="575"/>
    <x v="0"/>
    <x v="429"/>
    <d v="2013-12-06T00:00:00"/>
    <s v="First Class"/>
    <s v="BM-11140"/>
    <s v="Becky Martin"/>
    <x v="0"/>
    <s v="United States"/>
    <s v="New York City"/>
    <x v="15"/>
    <n v="10024"/>
    <x v="3"/>
    <x v="767"/>
    <x v="0"/>
    <x v="5"/>
    <s v="Eldon Delta Triangular Chair Mat, 52&quot; x 58&quot;, Clear"/>
    <x v="1087"/>
    <n v="3"/>
    <n v="0"/>
    <n v="20.482199999999999"/>
  </r>
  <r>
    <n v="1224"/>
    <x v="575"/>
    <x v="0"/>
    <x v="429"/>
    <d v="2013-12-06T00:00:00"/>
    <s v="First Class"/>
    <s v="BM-11140"/>
    <s v="Becky Martin"/>
    <x v="0"/>
    <s v="United States"/>
    <s v="New York City"/>
    <x v="15"/>
    <n v="10024"/>
    <x v="3"/>
    <x v="475"/>
    <x v="2"/>
    <x v="11"/>
    <s v="Enermax Aurora Lite Keyboard"/>
    <x v="1088"/>
    <n v="1"/>
    <n v="0"/>
    <n v="34.386000000000003"/>
  </r>
  <r>
    <n v="1225"/>
    <x v="575"/>
    <x v="0"/>
    <x v="429"/>
    <d v="2013-12-06T00:00:00"/>
    <s v="First Class"/>
    <s v="BM-11140"/>
    <s v="Becky Martin"/>
    <x v="0"/>
    <s v="United States"/>
    <s v="New York City"/>
    <x v="15"/>
    <n v="10024"/>
    <x v="3"/>
    <x v="870"/>
    <x v="1"/>
    <x v="8"/>
    <s v="Peel &amp; Stick Add-On Corner Pockets"/>
    <x v="1089"/>
    <n v="1"/>
    <n v="0.2"/>
    <n v="0.6048"/>
  </r>
  <r>
    <n v="1226"/>
    <x v="575"/>
    <x v="0"/>
    <x v="429"/>
    <d v="2013-12-06T00:00:00"/>
    <s v="First Class"/>
    <s v="BM-11140"/>
    <s v="Becky Martin"/>
    <x v="0"/>
    <s v="United States"/>
    <s v="New York City"/>
    <x v="15"/>
    <n v="10024"/>
    <x v="3"/>
    <x v="885"/>
    <x v="1"/>
    <x v="10"/>
    <s v="Staples"/>
    <x v="1090"/>
    <n v="4"/>
    <n v="0"/>
    <n v="19.874400000000001"/>
  </r>
  <r>
    <n v="1227"/>
    <x v="575"/>
    <x v="0"/>
    <x v="429"/>
    <d v="2013-12-06T00:00:00"/>
    <s v="First Class"/>
    <s v="BM-11140"/>
    <s v="Becky Martin"/>
    <x v="0"/>
    <s v="United States"/>
    <s v="New York City"/>
    <x v="15"/>
    <n v="10024"/>
    <x v="3"/>
    <x v="886"/>
    <x v="1"/>
    <x v="4"/>
    <s v="Carina Media Storage Towers in Natural &amp; Black"/>
    <x v="1091"/>
    <n v="3"/>
    <n v="0"/>
    <n v="3.6587999999999998"/>
  </r>
  <r>
    <n v="1228"/>
    <x v="575"/>
    <x v="0"/>
    <x v="429"/>
    <d v="2013-12-06T00:00:00"/>
    <s v="First Class"/>
    <s v="BM-11140"/>
    <s v="Becky Martin"/>
    <x v="0"/>
    <s v="United States"/>
    <s v="New York City"/>
    <x v="15"/>
    <n v="10024"/>
    <x v="3"/>
    <x v="887"/>
    <x v="1"/>
    <x v="4"/>
    <s v="Fellowes Econo/Stor Drawers"/>
    <x v="1092"/>
    <n v="2"/>
    <n v="0"/>
    <n v="11.631600000000001"/>
  </r>
  <r>
    <n v="1229"/>
    <x v="576"/>
    <x v="3"/>
    <x v="44"/>
    <d v="2014-11-12T00:00:00"/>
    <s v="Standard Class"/>
    <s v="ZC-21910"/>
    <s v="Zuschuss Carroll"/>
    <x v="0"/>
    <s v="United States"/>
    <s v="Los Angeles"/>
    <x v="1"/>
    <n v="90045"/>
    <x v="1"/>
    <x v="588"/>
    <x v="1"/>
    <x v="12"/>
    <s v="#10- 4 1/8&quot; x 9 1/2&quot; Security-Tint Envelopes"/>
    <x v="764"/>
    <n v="2"/>
    <n v="0"/>
    <n v="7.4871999999999996"/>
  </r>
  <r>
    <n v="1230"/>
    <x v="576"/>
    <x v="3"/>
    <x v="44"/>
    <d v="2014-11-12T00:00:00"/>
    <s v="Standard Class"/>
    <s v="ZC-21910"/>
    <s v="Zuschuss Carroll"/>
    <x v="0"/>
    <s v="United States"/>
    <s v="Los Angeles"/>
    <x v="1"/>
    <n v="90045"/>
    <x v="1"/>
    <x v="698"/>
    <x v="0"/>
    <x v="5"/>
    <s v="Dax Clear Box Frame"/>
    <x v="984"/>
    <n v="1"/>
    <n v="0"/>
    <n v="2.9681999999999999"/>
  </r>
  <r>
    <n v="1231"/>
    <x v="576"/>
    <x v="3"/>
    <x v="44"/>
    <d v="2014-11-12T00:00:00"/>
    <s v="Standard Class"/>
    <s v="ZC-21910"/>
    <s v="Zuschuss Carroll"/>
    <x v="0"/>
    <s v="United States"/>
    <s v="Los Angeles"/>
    <x v="1"/>
    <n v="90045"/>
    <x v="1"/>
    <x v="888"/>
    <x v="1"/>
    <x v="6"/>
    <s v="SANFORD Liquid Accent Tank-Style Highlighters"/>
    <x v="1093"/>
    <n v="2"/>
    <n v="0"/>
    <n v="1.7607999999999999"/>
  </r>
  <r>
    <n v="1232"/>
    <x v="577"/>
    <x v="1"/>
    <x v="89"/>
    <d v="2012-11-02T00:00:00"/>
    <s v="Second Class"/>
    <s v="KT-16480"/>
    <s v="Kean Thornton"/>
    <x v="0"/>
    <s v="United States"/>
    <s v="Buffalo"/>
    <x v="15"/>
    <n v="14215"/>
    <x v="3"/>
    <x v="381"/>
    <x v="1"/>
    <x v="6"/>
    <s v="Design Ebony Sketching Pencil"/>
    <x v="1094"/>
    <n v="2"/>
    <n v="0"/>
    <n v="0.7228"/>
  </r>
  <r>
    <n v="1233"/>
    <x v="577"/>
    <x v="1"/>
    <x v="89"/>
    <d v="2012-11-02T00:00:00"/>
    <s v="Second Class"/>
    <s v="KT-16480"/>
    <s v="Kean Thornton"/>
    <x v="0"/>
    <s v="United States"/>
    <s v="Buffalo"/>
    <x v="15"/>
    <n v="14215"/>
    <x v="3"/>
    <x v="889"/>
    <x v="1"/>
    <x v="12"/>
    <s v="Blue String-Tie &amp; Button Interoffice Envelopes, 10 x 13"/>
    <x v="1095"/>
    <n v="2"/>
    <n v="0"/>
    <n v="35.981999999999999"/>
  </r>
  <r>
    <n v="1234"/>
    <x v="578"/>
    <x v="0"/>
    <x v="198"/>
    <d v="2013-06-02T00:00:00"/>
    <s v="First Class"/>
    <s v="BG-11695"/>
    <s v="Brooke Gillingham"/>
    <x v="1"/>
    <s v="United States"/>
    <s v="Cincinnati"/>
    <x v="24"/>
    <n v="45231"/>
    <x v="3"/>
    <x v="890"/>
    <x v="2"/>
    <x v="16"/>
    <s v="Canon Imageclass D680 Copier / Fax"/>
    <x v="1096"/>
    <n v="2"/>
    <n v="0.4"/>
    <n v="69.998999999999995"/>
  </r>
  <r>
    <n v="1235"/>
    <x v="579"/>
    <x v="0"/>
    <x v="99"/>
    <d v="2013-10-29T00:00:00"/>
    <s v="Same Day"/>
    <s v="PG-18820"/>
    <s v="Patrick Gardner"/>
    <x v="0"/>
    <s v="United States"/>
    <s v="Boynton Beach"/>
    <x v="2"/>
    <n v="33437"/>
    <x v="0"/>
    <x v="891"/>
    <x v="0"/>
    <x v="5"/>
    <s v="24-Hour Round Wall Clock"/>
    <x v="1097"/>
    <n v="3"/>
    <n v="0.2"/>
    <n v="13.786199999999999"/>
  </r>
  <r>
    <n v="1236"/>
    <x v="579"/>
    <x v="0"/>
    <x v="99"/>
    <d v="2013-10-29T00:00:00"/>
    <s v="Same Day"/>
    <s v="PG-18820"/>
    <s v="Patrick Gardner"/>
    <x v="0"/>
    <s v="United States"/>
    <s v="Boynton Beach"/>
    <x v="2"/>
    <n v="33437"/>
    <x v="0"/>
    <x v="691"/>
    <x v="1"/>
    <x v="8"/>
    <s v="Large Capacity Hanging Post Binders"/>
    <x v="1098"/>
    <n v="5"/>
    <n v="0.7"/>
    <n v="-29.94"/>
  </r>
  <r>
    <n v="1237"/>
    <x v="579"/>
    <x v="0"/>
    <x v="99"/>
    <d v="2013-10-29T00:00:00"/>
    <s v="Same Day"/>
    <s v="PG-18820"/>
    <s v="Patrick Gardner"/>
    <x v="0"/>
    <s v="United States"/>
    <s v="Boynton Beach"/>
    <x v="2"/>
    <n v="33437"/>
    <x v="0"/>
    <x v="892"/>
    <x v="0"/>
    <x v="5"/>
    <s v="Eldon Radial Chair Mat for Low to Medium Pile Carpets"/>
    <x v="1099"/>
    <n v="2"/>
    <n v="0.2"/>
    <n v="0"/>
  </r>
  <r>
    <n v="1238"/>
    <x v="579"/>
    <x v="0"/>
    <x v="99"/>
    <d v="2013-10-29T00:00:00"/>
    <s v="Same Day"/>
    <s v="PG-18820"/>
    <s v="Patrick Gardner"/>
    <x v="0"/>
    <s v="United States"/>
    <s v="Boynton Beach"/>
    <x v="2"/>
    <n v="33437"/>
    <x v="0"/>
    <x v="568"/>
    <x v="0"/>
    <x v="5"/>
    <s v="Howard Miller 13-1/2&quot; Diameter Rosebrook Wall Clock"/>
    <x v="1100"/>
    <n v="3"/>
    <n v="0.2"/>
    <n v="41.262"/>
  </r>
  <r>
    <n v="1239"/>
    <x v="580"/>
    <x v="2"/>
    <x v="430"/>
    <d v="2011-08-15T00:00:00"/>
    <s v="Standard Class"/>
    <s v="GM-14680"/>
    <s v="Greg Matthias"/>
    <x v="0"/>
    <s v="United States"/>
    <s v="Seattle"/>
    <x v="4"/>
    <n v="98105"/>
    <x v="1"/>
    <x v="893"/>
    <x v="0"/>
    <x v="5"/>
    <s v="Eldon Image Series Desk Accessories, Ebony"/>
    <x v="1101"/>
    <n v="1"/>
    <n v="0"/>
    <n v="5.4340000000000002"/>
  </r>
  <r>
    <n v="1240"/>
    <x v="580"/>
    <x v="2"/>
    <x v="430"/>
    <d v="2011-08-15T00:00:00"/>
    <s v="Standard Class"/>
    <s v="GM-14680"/>
    <s v="Greg Matthias"/>
    <x v="0"/>
    <s v="United States"/>
    <s v="Seattle"/>
    <x v="4"/>
    <n v="98105"/>
    <x v="1"/>
    <x v="894"/>
    <x v="1"/>
    <x v="6"/>
    <s v="Sanford 52201 APSCO Electric Pencil Sharpener"/>
    <x v="1102"/>
    <n v="1"/>
    <n v="0"/>
    <n v="10.652200000000001"/>
  </r>
  <r>
    <n v="1241"/>
    <x v="580"/>
    <x v="2"/>
    <x v="430"/>
    <d v="2011-08-15T00:00:00"/>
    <s v="Standard Class"/>
    <s v="GM-14680"/>
    <s v="Greg Matthias"/>
    <x v="0"/>
    <s v="United States"/>
    <s v="Seattle"/>
    <x v="4"/>
    <n v="98105"/>
    <x v="1"/>
    <x v="271"/>
    <x v="1"/>
    <x v="13"/>
    <s v="Vinyl Coated Wire Paper Clips in Organizer Box, 800/Box"/>
    <x v="1003"/>
    <n v="2"/>
    <n v="0"/>
    <n v="10.7912"/>
  </r>
  <r>
    <n v="1242"/>
    <x v="581"/>
    <x v="0"/>
    <x v="48"/>
    <d v="2013-09-05T00:00:00"/>
    <s v="Standard Class"/>
    <s v="MO-17800"/>
    <s v="Meg O'Connel"/>
    <x v="2"/>
    <s v="United States"/>
    <s v="New York City"/>
    <x v="15"/>
    <n v="10024"/>
    <x v="3"/>
    <x v="895"/>
    <x v="2"/>
    <x v="7"/>
    <s v="Samsung Replacement EH64AVFWE Premium Headset"/>
    <x v="1103"/>
    <n v="4"/>
    <n v="0"/>
    <n v="5.5"/>
  </r>
  <r>
    <n v="1243"/>
    <x v="582"/>
    <x v="0"/>
    <x v="431"/>
    <d v="2013-02-22T00:00:00"/>
    <s v="Standard Class"/>
    <s v="PG-18820"/>
    <s v="Patrick Gardner"/>
    <x v="0"/>
    <s v="United States"/>
    <s v="New York City"/>
    <x v="15"/>
    <n v="10009"/>
    <x v="3"/>
    <x v="896"/>
    <x v="1"/>
    <x v="8"/>
    <s v="GBC DocuBind P100 Manual Binding Machine"/>
    <x v="1104"/>
    <n v="3"/>
    <n v="0.2"/>
    <n v="124.485"/>
  </r>
  <r>
    <n v="1244"/>
    <x v="582"/>
    <x v="0"/>
    <x v="431"/>
    <d v="2013-02-22T00:00:00"/>
    <s v="Standard Class"/>
    <s v="PG-18820"/>
    <s v="Patrick Gardner"/>
    <x v="0"/>
    <s v="United States"/>
    <s v="New York City"/>
    <x v="15"/>
    <n v="10009"/>
    <x v="3"/>
    <x v="52"/>
    <x v="1"/>
    <x v="13"/>
    <s v="Advantus Push Pins"/>
    <x v="521"/>
    <n v="4"/>
    <n v="0"/>
    <n v="3.5752000000000002"/>
  </r>
  <r>
    <n v="1245"/>
    <x v="583"/>
    <x v="3"/>
    <x v="304"/>
    <d v="2014-05-22T00:00:00"/>
    <s v="Standard Class"/>
    <s v="EJ-14155"/>
    <s v="Eva Jacobs"/>
    <x v="0"/>
    <s v="United States"/>
    <s v="Gulfport"/>
    <x v="35"/>
    <n v="39503"/>
    <x v="0"/>
    <x v="897"/>
    <x v="1"/>
    <x v="12"/>
    <s v="Fashion Color Clasp Envelopes"/>
    <x v="1105"/>
    <n v="9"/>
    <n v="0"/>
    <n v="23.8581"/>
  </r>
  <r>
    <n v="1246"/>
    <x v="584"/>
    <x v="2"/>
    <x v="432"/>
    <d v="2011-12-14T00:00:00"/>
    <s v="Second Class"/>
    <s v="NP-18700"/>
    <s v="Nora Preis"/>
    <x v="0"/>
    <s v="United States"/>
    <s v="Fresno"/>
    <x v="1"/>
    <n v="93727"/>
    <x v="1"/>
    <x v="898"/>
    <x v="0"/>
    <x v="3"/>
    <s v="Hon Non-Folding Utility Tables"/>
    <x v="1106"/>
    <n v="6"/>
    <n v="0.2"/>
    <n v="95.585999999999999"/>
  </r>
  <r>
    <n v="1247"/>
    <x v="584"/>
    <x v="2"/>
    <x v="432"/>
    <d v="2011-12-14T00:00:00"/>
    <s v="Second Class"/>
    <s v="NP-18700"/>
    <s v="Nora Preis"/>
    <x v="0"/>
    <s v="United States"/>
    <s v="Fresno"/>
    <x v="1"/>
    <n v="93727"/>
    <x v="1"/>
    <x v="215"/>
    <x v="0"/>
    <x v="3"/>
    <s v="Bretford Rectangular Conference Table Tops"/>
    <x v="1107"/>
    <n v="12"/>
    <n v="0.2"/>
    <n v="135.4068"/>
  </r>
  <r>
    <n v="1248"/>
    <x v="584"/>
    <x v="2"/>
    <x v="432"/>
    <d v="2011-12-14T00:00:00"/>
    <s v="Second Class"/>
    <s v="NP-18700"/>
    <s v="Nora Preis"/>
    <x v="0"/>
    <s v="United States"/>
    <s v="Fresno"/>
    <x v="1"/>
    <n v="93727"/>
    <x v="1"/>
    <x v="899"/>
    <x v="0"/>
    <x v="0"/>
    <s v="Bestar Classic Bookcase"/>
    <x v="1108"/>
    <n v="3"/>
    <n v="0.15"/>
    <n v="11.998799999999999"/>
  </r>
  <r>
    <n v="1249"/>
    <x v="585"/>
    <x v="3"/>
    <x v="404"/>
    <d v="2014-12-25T00:00:00"/>
    <s v="Standard Class"/>
    <s v="DJ-13630"/>
    <s v="Doug Jacobs"/>
    <x v="0"/>
    <s v="United States"/>
    <s v="New York City"/>
    <x v="15"/>
    <n v="10009"/>
    <x v="3"/>
    <x v="900"/>
    <x v="1"/>
    <x v="6"/>
    <s v="Staples"/>
    <x v="1109"/>
    <n v="6"/>
    <n v="0"/>
    <n v="17.469000000000001"/>
  </r>
  <r>
    <n v="1250"/>
    <x v="585"/>
    <x v="3"/>
    <x v="404"/>
    <d v="2014-12-25T00:00:00"/>
    <s v="Standard Class"/>
    <s v="DJ-13630"/>
    <s v="Doug Jacobs"/>
    <x v="0"/>
    <s v="United States"/>
    <s v="New York City"/>
    <x v="15"/>
    <n v="10009"/>
    <x v="3"/>
    <x v="901"/>
    <x v="0"/>
    <x v="1"/>
    <s v="Office Star - Contemporary Swivel Chair with Padded Adjustable Arms and Flex Back"/>
    <x v="1110"/>
    <n v="9"/>
    <n v="0.1"/>
    <n v="139.5702"/>
  </r>
  <r>
    <n v="1251"/>
    <x v="585"/>
    <x v="3"/>
    <x v="404"/>
    <d v="2014-12-25T00:00:00"/>
    <s v="Standard Class"/>
    <s v="DJ-13630"/>
    <s v="Doug Jacobs"/>
    <x v="0"/>
    <s v="United States"/>
    <s v="New York City"/>
    <x v="15"/>
    <n v="10009"/>
    <x v="3"/>
    <x v="164"/>
    <x v="1"/>
    <x v="9"/>
    <s v="Kensington 7 Outlet MasterPiece HOMEOFFICE Power Control Center"/>
    <x v="1111"/>
    <n v="13"/>
    <n v="0"/>
    <n v="511.36799999999999"/>
  </r>
  <r>
    <n v="1252"/>
    <x v="585"/>
    <x v="3"/>
    <x v="404"/>
    <d v="2014-12-25T00:00:00"/>
    <s v="Standard Class"/>
    <s v="DJ-13630"/>
    <s v="Doug Jacobs"/>
    <x v="0"/>
    <s v="United States"/>
    <s v="New York City"/>
    <x v="15"/>
    <n v="10009"/>
    <x v="3"/>
    <x v="902"/>
    <x v="1"/>
    <x v="6"/>
    <s v="Sanford Pocket Accent Highlighters"/>
    <x v="1112"/>
    <n v="2"/>
    <n v="0"/>
    <n v="1.3759999999999999"/>
  </r>
  <r>
    <n v="1253"/>
    <x v="586"/>
    <x v="1"/>
    <x v="433"/>
    <d v="2012-07-09T00:00:00"/>
    <s v="Standard Class"/>
    <s v="IM-15070"/>
    <s v="Irene Maddox"/>
    <x v="0"/>
    <s v="United States"/>
    <s v="Milwaukee"/>
    <x v="6"/>
    <n v="53209"/>
    <x v="2"/>
    <x v="903"/>
    <x v="2"/>
    <x v="7"/>
    <s v="Mitel MiVoice 5330e IP Phone"/>
    <x v="1113"/>
    <n v="4"/>
    <n v="0"/>
    <n v="285.9896"/>
  </r>
  <r>
    <n v="1254"/>
    <x v="587"/>
    <x v="3"/>
    <x v="434"/>
    <d v="2014-03-15T00:00:00"/>
    <s v="Standard Class"/>
    <s v="MH-18115"/>
    <s v="Mick Hernandez"/>
    <x v="2"/>
    <s v="United States"/>
    <s v="Chester"/>
    <x v="9"/>
    <n v="19013"/>
    <x v="3"/>
    <x v="686"/>
    <x v="1"/>
    <x v="6"/>
    <s v="Newell 337"/>
    <x v="791"/>
    <n v="2"/>
    <n v="0.2"/>
    <n v="0.59040000000000004"/>
  </r>
  <r>
    <n v="1255"/>
    <x v="587"/>
    <x v="3"/>
    <x v="434"/>
    <d v="2014-03-15T00:00:00"/>
    <s v="Standard Class"/>
    <s v="MH-18115"/>
    <s v="Mick Hernandez"/>
    <x v="2"/>
    <s v="United States"/>
    <s v="Chester"/>
    <x v="9"/>
    <n v="19013"/>
    <x v="3"/>
    <x v="424"/>
    <x v="2"/>
    <x v="7"/>
    <s v="Cisco SPA525G2 IP Phone - Wireless"/>
    <x v="382"/>
    <n v="3"/>
    <n v="0.4"/>
    <n v="-8.3789999999999996"/>
  </r>
  <r>
    <n v="1256"/>
    <x v="587"/>
    <x v="3"/>
    <x v="434"/>
    <d v="2014-03-15T00:00:00"/>
    <s v="Standard Class"/>
    <s v="MH-18115"/>
    <s v="Mick Hernandez"/>
    <x v="2"/>
    <s v="United States"/>
    <s v="Chester"/>
    <x v="9"/>
    <n v="19013"/>
    <x v="3"/>
    <x v="904"/>
    <x v="0"/>
    <x v="5"/>
    <s v="Westinghouse Clip-On Gooseneck Lamps"/>
    <x v="1114"/>
    <n v="1"/>
    <n v="0.2"/>
    <n v="0.50219999999999998"/>
  </r>
  <r>
    <n v="1257"/>
    <x v="587"/>
    <x v="3"/>
    <x v="434"/>
    <d v="2014-03-15T00:00:00"/>
    <s v="Standard Class"/>
    <s v="MH-18115"/>
    <s v="Mick Hernandez"/>
    <x v="2"/>
    <s v="United States"/>
    <s v="Chester"/>
    <x v="9"/>
    <n v="19013"/>
    <x v="3"/>
    <x v="905"/>
    <x v="0"/>
    <x v="5"/>
    <s v="Howard Miller Distant Time Traveler Alarm Clock"/>
    <x v="1115"/>
    <n v="2"/>
    <n v="0.2"/>
    <n v="11.516400000000001"/>
  </r>
  <r>
    <n v="1258"/>
    <x v="588"/>
    <x v="0"/>
    <x v="435"/>
    <d v="2013-12-29T00:00:00"/>
    <s v="Second Class"/>
    <s v="RB-19795"/>
    <s v="Ross Baird"/>
    <x v="2"/>
    <s v="United States"/>
    <s v="Charlotte"/>
    <x v="3"/>
    <n v="28205"/>
    <x v="0"/>
    <x v="582"/>
    <x v="1"/>
    <x v="8"/>
    <s v="GBC Linen Binding Covers"/>
    <x v="1116"/>
    <n v="3"/>
    <n v="0.7"/>
    <n v="-20.4468"/>
  </r>
  <r>
    <n v="1259"/>
    <x v="588"/>
    <x v="0"/>
    <x v="435"/>
    <d v="2013-12-29T00:00:00"/>
    <s v="Second Class"/>
    <s v="RB-19795"/>
    <s v="Ross Baird"/>
    <x v="2"/>
    <s v="United States"/>
    <s v="Charlotte"/>
    <x v="3"/>
    <n v="28205"/>
    <x v="0"/>
    <x v="906"/>
    <x v="1"/>
    <x v="4"/>
    <s v="Tennsco Double-Tier Lockers"/>
    <x v="1117"/>
    <n v="3"/>
    <n v="0.2"/>
    <n v="-47.254199999999997"/>
  </r>
  <r>
    <n v="1260"/>
    <x v="588"/>
    <x v="0"/>
    <x v="435"/>
    <d v="2013-12-29T00:00:00"/>
    <s v="Second Class"/>
    <s v="RB-19795"/>
    <s v="Ross Baird"/>
    <x v="2"/>
    <s v="United States"/>
    <s v="Charlotte"/>
    <x v="3"/>
    <n v="28205"/>
    <x v="0"/>
    <x v="240"/>
    <x v="2"/>
    <x v="11"/>
    <s v="Microsoft Sculpt Comfort Mouse"/>
    <x v="1118"/>
    <n v="8"/>
    <n v="0.2"/>
    <n v="76.703999999999994"/>
  </r>
  <r>
    <n v="1261"/>
    <x v="589"/>
    <x v="3"/>
    <x v="436"/>
    <d v="2014-10-28T00:00:00"/>
    <s v="Standard Class"/>
    <s v="JR-15700"/>
    <s v="Jocasta Rupert"/>
    <x v="0"/>
    <s v="United States"/>
    <s v="Jacksonville"/>
    <x v="2"/>
    <n v="32216"/>
    <x v="0"/>
    <x v="907"/>
    <x v="2"/>
    <x v="7"/>
    <s v="Wilson SignalBoost 841262 DB PRO Amplifier Kit"/>
    <x v="1119"/>
    <n v="3"/>
    <n v="0.2"/>
    <n v="107.985"/>
  </r>
  <r>
    <n v="1262"/>
    <x v="590"/>
    <x v="0"/>
    <x v="99"/>
    <d v="2013-11-05T00:00:00"/>
    <s v="Standard Class"/>
    <s v="SM-20950"/>
    <s v="Suzanne McNair"/>
    <x v="1"/>
    <s v="United States"/>
    <s v="Greenville"/>
    <x v="3"/>
    <n v="27834"/>
    <x v="0"/>
    <x v="908"/>
    <x v="1"/>
    <x v="8"/>
    <s v="XtraLife ClearVue Slant-D Ring Binder, White, 3&quot;"/>
    <x v="1120"/>
    <n v="4"/>
    <n v="0.7"/>
    <n v="-14.0928"/>
  </r>
  <r>
    <n v="1263"/>
    <x v="591"/>
    <x v="3"/>
    <x v="437"/>
    <d v="2014-07-10T00:00:00"/>
    <s v="Second Class"/>
    <s v="CS-12355"/>
    <s v="Christine Sundaresam"/>
    <x v="0"/>
    <s v="United States"/>
    <s v="Long Beach"/>
    <x v="15"/>
    <n v="11561"/>
    <x v="3"/>
    <x v="24"/>
    <x v="1"/>
    <x v="8"/>
    <s v="Wilson Jones Active Use Binders"/>
    <x v="1121"/>
    <n v="3"/>
    <n v="0.2"/>
    <n v="6.3335999999999997"/>
  </r>
  <r>
    <n v="1264"/>
    <x v="592"/>
    <x v="0"/>
    <x v="393"/>
    <d v="2013-10-03T00:00:00"/>
    <s v="First Class"/>
    <s v="CC-12220"/>
    <s v="Chris Cortes"/>
    <x v="0"/>
    <s v="United States"/>
    <s v="La Porte"/>
    <x v="14"/>
    <n v="46350"/>
    <x v="2"/>
    <x v="139"/>
    <x v="2"/>
    <x v="7"/>
    <s v="Plantronics Cordless Phone Headset with In-line Volume - M214C"/>
    <x v="1122"/>
    <n v="2"/>
    <n v="0"/>
    <n v="18.873000000000001"/>
  </r>
  <r>
    <n v="1265"/>
    <x v="592"/>
    <x v="0"/>
    <x v="393"/>
    <d v="2013-10-03T00:00:00"/>
    <s v="First Class"/>
    <s v="CC-12220"/>
    <s v="Chris Cortes"/>
    <x v="0"/>
    <s v="United States"/>
    <s v="La Porte"/>
    <x v="14"/>
    <n v="46350"/>
    <x v="2"/>
    <x v="904"/>
    <x v="0"/>
    <x v="5"/>
    <s v="Westinghouse Clip-On Gooseneck Lamps"/>
    <x v="1123"/>
    <n v="5"/>
    <n v="0"/>
    <n v="10.881"/>
  </r>
  <r>
    <n v="1266"/>
    <x v="593"/>
    <x v="3"/>
    <x v="264"/>
    <d v="2014-09-08T00:00:00"/>
    <s v="Standard Class"/>
    <s v="PF-19225"/>
    <s v="Phillip Flathmann"/>
    <x v="0"/>
    <s v="United States"/>
    <s v="San Francisco"/>
    <x v="1"/>
    <n v="94122"/>
    <x v="1"/>
    <x v="909"/>
    <x v="1"/>
    <x v="6"/>
    <s v="Pencil and Crayon Sharpener"/>
    <x v="1124"/>
    <n v="3"/>
    <n v="0"/>
    <n v="1.7739"/>
  </r>
  <r>
    <n v="1267"/>
    <x v="594"/>
    <x v="2"/>
    <x v="163"/>
    <d v="2011-12-29T00:00:00"/>
    <s v="Standard Class"/>
    <s v="JC-16105"/>
    <s v="Julie Creighton"/>
    <x v="1"/>
    <s v="United States"/>
    <s v="Los Angeles"/>
    <x v="1"/>
    <n v="90045"/>
    <x v="1"/>
    <x v="384"/>
    <x v="1"/>
    <x v="4"/>
    <s v="Letter Size Cart"/>
    <x v="1125"/>
    <n v="1"/>
    <n v="0"/>
    <n v="41.429400000000001"/>
  </r>
  <r>
    <n v="1268"/>
    <x v="594"/>
    <x v="2"/>
    <x v="163"/>
    <d v="2011-12-29T00:00:00"/>
    <s v="Standard Class"/>
    <s v="JC-16105"/>
    <s v="Julie Creighton"/>
    <x v="1"/>
    <s v="United States"/>
    <s v="Los Angeles"/>
    <x v="1"/>
    <n v="90045"/>
    <x v="1"/>
    <x v="64"/>
    <x v="0"/>
    <x v="1"/>
    <s v="Global Value Mid-Back Manager's Chair, Gray"/>
    <x v="1126"/>
    <n v="6"/>
    <n v="0.2"/>
    <n v="18.266999999999999"/>
  </r>
  <r>
    <n v="1269"/>
    <x v="595"/>
    <x v="3"/>
    <x v="397"/>
    <d v="2014-09-28T00:00:00"/>
    <s v="Standard Class"/>
    <s v="BG-11695"/>
    <s v="Brooke Gillingham"/>
    <x v="1"/>
    <s v="United States"/>
    <s v="Louisville"/>
    <x v="22"/>
    <n v="80027"/>
    <x v="1"/>
    <x v="390"/>
    <x v="0"/>
    <x v="5"/>
    <s v="Aluminum Document Frame"/>
    <x v="1127"/>
    <n v="3"/>
    <n v="0.2"/>
    <n v="3.6659999999999999"/>
  </r>
  <r>
    <n v="1270"/>
    <x v="596"/>
    <x v="3"/>
    <x v="400"/>
    <d v="2014-06-09T00:00:00"/>
    <s v="Standard Class"/>
    <s v="DC-12850"/>
    <s v="Dan Campbell"/>
    <x v="0"/>
    <s v="United States"/>
    <s v="Florence"/>
    <x v="19"/>
    <n v="35630"/>
    <x v="0"/>
    <x v="910"/>
    <x v="1"/>
    <x v="10"/>
    <s v="Ampad Phone Message Book, Recycled, 400 Message Capacity, 5 ¾” x 11”"/>
    <x v="1128"/>
    <n v="2"/>
    <n v="0"/>
    <n v="5.6159999999999997"/>
  </r>
  <r>
    <n v="1271"/>
    <x v="597"/>
    <x v="0"/>
    <x v="438"/>
    <d v="2013-04-27T00:00:00"/>
    <s v="Standard Class"/>
    <s v="SP-20545"/>
    <s v="Sibella Parks"/>
    <x v="1"/>
    <s v="United States"/>
    <s v="Chicago"/>
    <x v="10"/>
    <n v="60623"/>
    <x v="2"/>
    <x v="911"/>
    <x v="1"/>
    <x v="4"/>
    <s v="Fellowes Bankers Box Stor/Drawer Steel Plus"/>
    <x v="1129"/>
    <n v="4"/>
    <n v="0.2"/>
    <n v="-12.792"/>
  </r>
  <r>
    <n v="1272"/>
    <x v="597"/>
    <x v="0"/>
    <x v="438"/>
    <d v="2013-04-27T00:00:00"/>
    <s v="Standard Class"/>
    <s v="SP-20545"/>
    <s v="Sibella Parks"/>
    <x v="1"/>
    <s v="United States"/>
    <s v="Chicago"/>
    <x v="10"/>
    <n v="60623"/>
    <x v="2"/>
    <x v="723"/>
    <x v="1"/>
    <x v="9"/>
    <s v="Kensington 4 Outlet MasterPiece Compact Power Control Center"/>
    <x v="1130"/>
    <n v="3"/>
    <n v="0.8"/>
    <n v="-126.8592"/>
  </r>
  <r>
    <n v="1273"/>
    <x v="597"/>
    <x v="0"/>
    <x v="438"/>
    <d v="2013-04-27T00:00:00"/>
    <s v="Standard Class"/>
    <s v="SP-20545"/>
    <s v="Sibella Parks"/>
    <x v="1"/>
    <s v="United States"/>
    <s v="Chicago"/>
    <x v="10"/>
    <n v="60623"/>
    <x v="2"/>
    <x v="912"/>
    <x v="1"/>
    <x v="8"/>
    <s v="Performers Binder/Pad Holder, Black"/>
    <x v="1131"/>
    <n v="8"/>
    <n v="0.8"/>
    <n v="-67.272000000000006"/>
  </r>
  <r>
    <n v="1274"/>
    <x v="598"/>
    <x v="0"/>
    <x v="439"/>
    <d v="2013-05-27T00:00:00"/>
    <s v="Same Day"/>
    <s v="MS-17710"/>
    <s v="Maurice Satty"/>
    <x v="0"/>
    <s v="United States"/>
    <s v="Fort Worth"/>
    <x v="5"/>
    <n v="76106"/>
    <x v="2"/>
    <x v="747"/>
    <x v="1"/>
    <x v="10"/>
    <s v="Xerox 212"/>
    <x v="559"/>
    <n v="2"/>
    <n v="0.2"/>
    <n v="3.6288"/>
  </r>
  <r>
    <n v="1275"/>
    <x v="598"/>
    <x v="0"/>
    <x v="439"/>
    <d v="2013-05-27T00:00:00"/>
    <s v="Same Day"/>
    <s v="MS-17710"/>
    <s v="Maurice Satty"/>
    <x v="0"/>
    <s v="United States"/>
    <s v="Fort Worth"/>
    <x v="5"/>
    <n v="76106"/>
    <x v="2"/>
    <x v="913"/>
    <x v="0"/>
    <x v="1"/>
    <s v="Office Star Flex Back Scooter Chair with White Frame"/>
    <x v="1132"/>
    <n v="5"/>
    <n v="0.3"/>
    <n v="-88.784000000000006"/>
  </r>
  <r>
    <n v="1276"/>
    <x v="598"/>
    <x v="0"/>
    <x v="439"/>
    <d v="2013-05-27T00:00:00"/>
    <s v="Same Day"/>
    <s v="MS-17710"/>
    <s v="Maurice Satty"/>
    <x v="0"/>
    <s v="United States"/>
    <s v="Fort Worth"/>
    <x v="5"/>
    <n v="76106"/>
    <x v="2"/>
    <x v="99"/>
    <x v="1"/>
    <x v="10"/>
    <s v="Universal Premium White Copier/Laser Paper (20Lb. and 87 Bright)"/>
    <x v="642"/>
    <n v="3"/>
    <n v="0.2"/>
    <n v="5.2026000000000003"/>
  </r>
  <r>
    <n v="1277"/>
    <x v="598"/>
    <x v="0"/>
    <x v="439"/>
    <d v="2013-05-27T00:00:00"/>
    <s v="Same Day"/>
    <s v="MS-17710"/>
    <s v="Maurice Satty"/>
    <x v="0"/>
    <s v="United States"/>
    <s v="Fort Worth"/>
    <x v="5"/>
    <n v="76106"/>
    <x v="2"/>
    <x v="914"/>
    <x v="2"/>
    <x v="11"/>
    <s v="Logitech G13 Programmable Gameboard with LCD Display"/>
    <x v="1133"/>
    <n v="1"/>
    <n v="0.2"/>
    <n v="-7.1990999999999996"/>
  </r>
  <r>
    <n v="1278"/>
    <x v="599"/>
    <x v="0"/>
    <x v="440"/>
    <d v="2013-05-08T00:00:00"/>
    <s v="Standard Class"/>
    <s v="BD-11770"/>
    <s v="Bryan Davis"/>
    <x v="0"/>
    <s v="United States"/>
    <s v="Houston"/>
    <x v="5"/>
    <n v="77070"/>
    <x v="2"/>
    <x v="915"/>
    <x v="1"/>
    <x v="6"/>
    <s v="Panasonic KP-380BK Classic Electric Pencil Sharpener"/>
    <x v="1134"/>
    <n v="3"/>
    <n v="0.2"/>
    <n v="5.3970000000000002"/>
  </r>
  <r>
    <n v="1279"/>
    <x v="600"/>
    <x v="2"/>
    <x v="78"/>
    <d v="2011-09-11T00:00:00"/>
    <s v="First Class"/>
    <s v="KC-16255"/>
    <s v="Karen Carlisle"/>
    <x v="1"/>
    <s v="United States"/>
    <s v="Macon"/>
    <x v="32"/>
    <n v="31204"/>
    <x v="0"/>
    <x v="916"/>
    <x v="2"/>
    <x v="11"/>
    <s v="Memorex Froggy Flash Drive 4 GB"/>
    <x v="1135"/>
    <n v="3"/>
    <n v="0"/>
    <n v="12.8583"/>
  </r>
  <r>
    <n v="1280"/>
    <x v="600"/>
    <x v="2"/>
    <x v="78"/>
    <d v="2011-09-11T00:00:00"/>
    <s v="First Class"/>
    <s v="KC-16255"/>
    <s v="Karen Carlisle"/>
    <x v="1"/>
    <s v="United States"/>
    <s v="Macon"/>
    <x v="32"/>
    <n v="31204"/>
    <x v="0"/>
    <x v="917"/>
    <x v="2"/>
    <x v="11"/>
    <s v="Maxell 74 Minute CD-R Spindle, 50/Pack"/>
    <x v="1136"/>
    <n v="4"/>
    <n v="0"/>
    <n v="30.1968"/>
  </r>
  <r>
    <n v="1281"/>
    <x v="601"/>
    <x v="0"/>
    <x v="64"/>
    <d v="2013-09-07T00:00:00"/>
    <s v="First Class"/>
    <s v="TR-21325"/>
    <s v="Toby Ritter"/>
    <x v="0"/>
    <s v="United States"/>
    <s v="Cedar Rapids"/>
    <x v="23"/>
    <n v="52402"/>
    <x v="2"/>
    <x v="918"/>
    <x v="2"/>
    <x v="7"/>
    <s v="Geemarc AmpliPOWER60"/>
    <x v="1137"/>
    <n v="3"/>
    <n v="0"/>
    <n v="80.736000000000004"/>
  </r>
  <r>
    <n v="1282"/>
    <x v="602"/>
    <x v="3"/>
    <x v="359"/>
    <d v="2014-04-12T00:00:00"/>
    <s v="First Class"/>
    <s v="SA-20830"/>
    <s v="Sue Ann Reed"/>
    <x v="0"/>
    <s v="United States"/>
    <s v="Jacksonville"/>
    <x v="2"/>
    <n v="32216"/>
    <x v="0"/>
    <x v="919"/>
    <x v="1"/>
    <x v="2"/>
    <s v="Avery 48"/>
    <x v="1138"/>
    <n v="3"/>
    <n v="0.2"/>
    <n v="4.9139999999999997"/>
  </r>
  <r>
    <n v="1283"/>
    <x v="602"/>
    <x v="3"/>
    <x v="359"/>
    <d v="2014-04-12T00:00:00"/>
    <s v="First Class"/>
    <s v="SA-20830"/>
    <s v="Sue Ann Reed"/>
    <x v="0"/>
    <s v="United States"/>
    <s v="Jacksonville"/>
    <x v="2"/>
    <n v="32216"/>
    <x v="0"/>
    <x v="920"/>
    <x v="1"/>
    <x v="8"/>
    <s v="Avery Arch Ring Binders"/>
    <x v="1139"/>
    <n v="1"/>
    <n v="0.7"/>
    <n v="-13.363"/>
  </r>
  <r>
    <n v="1284"/>
    <x v="602"/>
    <x v="3"/>
    <x v="359"/>
    <d v="2014-04-12T00:00:00"/>
    <s v="First Class"/>
    <s v="SA-20830"/>
    <s v="Sue Ann Reed"/>
    <x v="0"/>
    <s v="United States"/>
    <s v="Jacksonville"/>
    <x v="2"/>
    <n v="32216"/>
    <x v="0"/>
    <x v="921"/>
    <x v="1"/>
    <x v="10"/>
    <s v="Xerox 1915"/>
    <x v="1140"/>
    <n v="3"/>
    <n v="0.2"/>
    <n v="88.073999999999998"/>
  </r>
  <r>
    <n v="1285"/>
    <x v="603"/>
    <x v="1"/>
    <x v="401"/>
    <d v="2012-12-12T00:00:00"/>
    <s v="Standard Class"/>
    <s v="KW-16435"/>
    <s v="Katrina Willman"/>
    <x v="0"/>
    <s v="United States"/>
    <s v="Austin"/>
    <x v="5"/>
    <n v="78745"/>
    <x v="2"/>
    <x v="922"/>
    <x v="1"/>
    <x v="8"/>
    <s v="Avery Reinforcements for Hole-Punch Pages"/>
    <x v="1141"/>
    <n v="7"/>
    <n v="0.8"/>
    <n v="-4.851"/>
  </r>
  <r>
    <n v="1286"/>
    <x v="604"/>
    <x v="0"/>
    <x v="190"/>
    <d v="2013-07-04T00:00:00"/>
    <s v="Standard Class"/>
    <s v="GM-14500"/>
    <s v="Gene McClure"/>
    <x v="0"/>
    <s v="United States"/>
    <s v="Providence"/>
    <x v="34"/>
    <n v="2908"/>
    <x v="3"/>
    <x v="383"/>
    <x v="1"/>
    <x v="4"/>
    <s v="Woodgrain Magazine Files by Perma"/>
    <x v="81"/>
    <n v="5"/>
    <n v="0"/>
    <n v="1.0429999999999999"/>
  </r>
  <r>
    <n v="1287"/>
    <x v="605"/>
    <x v="1"/>
    <x v="433"/>
    <d v="2012-07-08T00:00:00"/>
    <s v="Standard Class"/>
    <s v="AD-10180"/>
    <s v="Alan Dominguez"/>
    <x v="2"/>
    <s v="United States"/>
    <s v="New York City"/>
    <x v="15"/>
    <n v="10035"/>
    <x v="3"/>
    <x v="923"/>
    <x v="1"/>
    <x v="6"/>
    <s v="Colorific Watercolor Pencils"/>
    <x v="1142"/>
    <n v="3"/>
    <n v="0"/>
    <n v="4.4892000000000003"/>
  </r>
  <r>
    <n v="1288"/>
    <x v="606"/>
    <x v="0"/>
    <x v="441"/>
    <d v="2013-11-27T00:00:00"/>
    <s v="Standard Class"/>
    <s v="TB-21355"/>
    <s v="Todd Boyes"/>
    <x v="1"/>
    <s v="United States"/>
    <s v="New York City"/>
    <x v="15"/>
    <n v="10009"/>
    <x v="3"/>
    <x v="63"/>
    <x v="0"/>
    <x v="5"/>
    <s v="Luxo Economy Swing Arm Lamp"/>
    <x v="1143"/>
    <n v="2"/>
    <n v="0"/>
    <n v="11.166399999999999"/>
  </r>
  <r>
    <n v="1289"/>
    <x v="606"/>
    <x v="0"/>
    <x v="441"/>
    <d v="2013-11-27T00:00:00"/>
    <s v="Standard Class"/>
    <s v="TB-21355"/>
    <s v="Todd Boyes"/>
    <x v="1"/>
    <s v="United States"/>
    <s v="New York City"/>
    <x v="15"/>
    <n v="10009"/>
    <x v="3"/>
    <x v="536"/>
    <x v="1"/>
    <x v="8"/>
    <s v="Acco Pressboard Covers with Storage Hooks, 9 1/2&quot; x 11&quot;, Executive Red"/>
    <x v="848"/>
    <n v="4"/>
    <n v="0.2"/>
    <n v="4.1147999999999998"/>
  </r>
  <r>
    <n v="1290"/>
    <x v="606"/>
    <x v="0"/>
    <x v="441"/>
    <d v="2013-11-27T00:00:00"/>
    <s v="Standard Class"/>
    <s v="TB-21355"/>
    <s v="Todd Boyes"/>
    <x v="1"/>
    <s v="United States"/>
    <s v="New York City"/>
    <x v="15"/>
    <n v="10009"/>
    <x v="3"/>
    <x v="924"/>
    <x v="1"/>
    <x v="6"/>
    <s v="BIC Liqua Brite Liner"/>
    <x v="1144"/>
    <n v="3"/>
    <n v="0"/>
    <n v="7.4951999999999996"/>
  </r>
  <r>
    <n v="1291"/>
    <x v="607"/>
    <x v="0"/>
    <x v="338"/>
    <d v="2013-11-13T00:00:00"/>
    <s v="First Class"/>
    <s v="CC-12430"/>
    <s v="Chuck Clark"/>
    <x v="2"/>
    <s v="United States"/>
    <s v="San Francisco"/>
    <x v="1"/>
    <n v="94122"/>
    <x v="1"/>
    <x v="925"/>
    <x v="1"/>
    <x v="8"/>
    <s v="ACCOHIDE 3-Ring Binder, Blue, 1&quot;"/>
    <x v="1145"/>
    <n v="4"/>
    <n v="0.2"/>
    <n v="4.4603999999999999"/>
  </r>
  <r>
    <n v="1292"/>
    <x v="607"/>
    <x v="0"/>
    <x v="338"/>
    <d v="2013-11-13T00:00:00"/>
    <s v="First Class"/>
    <s v="CC-12430"/>
    <s v="Chuck Clark"/>
    <x v="2"/>
    <s v="United States"/>
    <s v="San Francisco"/>
    <x v="1"/>
    <n v="94122"/>
    <x v="1"/>
    <x v="860"/>
    <x v="1"/>
    <x v="10"/>
    <s v="Xerox 1996"/>
    <x v="56"/>
    <n v="5"/>
    <n v="0"/>
    <n v="15.552"/>
  </r>
  <r>
    <n v="1293"/>
    <x v="608"/>
    <x v="1"/>
    <x v="375"/>
    <d v="2012-09-01T00:00:00"/>
    <s v="Standard Class"/>
    <s v="PF-19165"/>
    <s v="Philip Fox"/>
    <x v="0"/>
    <s v="United States"/>
    <s v="San Diego"/>
    <x v="1"/>
    <n v="92105"/>
    <x v="1"/>
    <x v="133"/>
    <x v="1"/>
    <x v="14"/>
    <s v="Fiskars Softgrip Scissors"/>
    <x v="1146"/>
    <n v="3"/>
    <n v="0"/>
    <n v="9.2232000000000003"/>
  </r>
  <r>
    <n v="1294"/>
    <x v="608"/>
    <x v="1"/>
    <x v="375"/>
    <d v="2012-09-01T00:00:00"/>
    <s v="Standard Class"/>
    <s v="PF-19165"/>
    <s v="Philip Fox"/>
    <x v="0"/>
    <s v="United States"/>
    <s v="San Diego"/>
    <x v="1"/>
    <n v="92105"/>
    <x v="1"/>
    <x v="926"/>
    <x v="1"/>
    <x v="10"/>
    <s v="Xerox 1973"/>
    <x v="1147"/>
    <n v="5"/>
    <n v="0"/>
    <n v="52.531999999999996"/>
  </r>
  <r>
    <n v="1295"/>
    <x v="608"/>
    <x v="1"/>
    <x v="375"/>
    <d v="2012-09-01T00:00:00"/>
    <s v="Standard Class"/>
    <s v="PF-19165"/>
    <s v="Philip Fox"/>
    <x v="0"/>
    <s v="United States"/>
    <s v="San Diego"/>
    <x v="1"/>
    <n v="92105"/>
    <x v="1"/>
    <x v="85"/>
    <x v="1"/>
    <x v="2"/>
    <s v="Avery 511"/>
    <x v="1148"/>
    <n v="1"/>
    <n v="0"/>
    <n v="1.4783999999999999"/>
  </r>
  <r>
    <n v="1296"/>
    <x v="609"/>
    <x v="1"/>
    <x v="442"/>
    <d v="2012-05-29T00:00:00"/>
    <s v="Standard Class"/>
    <s v="JH-16180"/>
    <s v="Justin Hirsh"/>
    <x v="0"/>
    <s v="United States"/>
    <s v="Pueblo"/>
    <x v="22"/>
    <n v="81001"/>
    <x v="1"/>
    <x v="723"/>
    <x v="1"/>
    <x v="9"/>
    <s v="Kensington 4 Outlet MasterPiece Compact Power Control Center"/>
    <x v="1149"/>
    <n v="13"/>
    <n v="0.2"/>
    <n v="84.572800000000001"/>
  </r>
  <r>
    <n v="1297"/>
    <x v="610"/>
    <x v="3"/>
    <x v="247"/>
    <d v="2015-01-04T00:00:00"/>
    <s v="Standard Class"/>
    <s v="EB-13975"/>
    <s v="Erica Bern"/>
    <x v="1"/>
    <s v="United States"/>
    <s v="Fairfield"/>
    <x v="1"/>
    <n v="94533"/>
    <x v="1"/>
    <x v="530"/>
    <x v="1"/>
    <x v="8"/>
    <s v="Cardinal Slant-D Ring Binder, Heavy Gauge Vinyl"/>
    <x v="1150"/>
    <n v="2"/>
    <n v="0.2"/>
    <n v="4.5187999999999997"/>
  </r>
  <r>
    <n v="1298"/>
    <x v="610"/>
    <x v="3"/>
    <x v="247"/>
    <d v="2015-01-04T00:00:00"/>
    <s v="Standard Class"/>
    <s v="EB-13975"/>
    <s v="Erica Bern"/>
    <x v="1"/>
    <s v="United States"/>
    <s v="Fairfield"/>
    <x v="1"/>
    <n v="94533"/>
    <x v="1"/>
    <x v="569"/>
    <x v="1"/>
    <x v="8"/>
    <s v="GBC Binding covers"/>
    <x v="1151"/>
    <n v="2"/>
    <n v="0.2"/>
    <n v="6.4749999999999996"/>
  </r>
  <r>
    <n v="1299"/>
    <x v="611"/>
    <x v="0"/>
    <x v="16"/>
    <d v="2013-12-13T00:00:00"/>
    <s v="Second Class"/>
    <s v="QJ-19255"/>
    <s v="Quincy Jones"/>
    <x v="1"/>
    <s v="United States"/>
    <s v="Saint Paul"/>
    <x v="11"/>
    <n v="55106"/>
    <x v="2"/>
    <x v="461"/>
    <x v="2"/>
    <x v="7"/>
    <s v="Motorola HK250 Universal Bluetooth Headset"/>
    <x v="1152"/>
    <n v="5"/>
    <n v="0"/>
    <n v="2.2989999999999999"/>
  </r>
  <r>
    <n v="1300"/>
    <x v="612"/>
    <x v="1"/>
    <x v="242"/>
    <d v="2012-10-07T00:00:00"/>
    <s v="First Class"/>
    <s v="AA-10315"/>
    <s v="Alex Avila"/>
    <x v="0"/>
    <s v="United States"/>
    <s v="San Francisco"/>
    <x v="1"/>
    <n v="94109"/>
    <x v="1"/>
    <x v="146"/>
    <x v="1"/>
    <x v="4"/>
    <s v="Tenex Personal Project File with Scoop Front Design, Black"/>
    <x v="1153"/>
    <n v="2"/>
    <n v="0"/>
    <n v="7.0095999999999998"/>
  </r>
  <r>
    <n v="1301"/>
    <x v="613"/>
    <x v="0"/>
    <x v="443"/>
    <d v="2013-12-26T00:00:00"/>
    <s v="Second Class"/>
    <s v="LC-17140"/>
    <s v="Logan Currie"/>
    <x v="0"/>
    <s v="United States"/>
    <s v="Springfield"/>
    <x v="17"/>
    <n v="22153"/>
    <x v="0"/>
    <x v="35"/>
    <x v="0"/>
    <x v="5"/>
    <s v="Electrix Architect's Clamp-On Swing Arm Lamp, Black"/>
    <x v="1154"/>
    <n v="6"/>
    <n v="0"/>
    <n v="166.10040000000001"/>
  </r>
  <r>
    <n v="1302"/>
    <x v="613"/>
    <x v="0"/>
    <x v="443"/>
    <d v="2013-12-26T00:00:00"/>
    <s v="Second Class"/>
    <s v="LC-17140"/>
    <s v="Logan Currie"/>
    <x v="0"/>
    <s v="United States"/>
    <s v="Springfield"/>
    <x v="17"/>
    <n v="22153"/>
    <x v="0"/>
    <x v="35"/>
    <x v="0"/>
    <x v="5"/>
    <s v="Electrix Architect's Clamp-On Swing Arm Lamp, Black"/>
    <x v="1155"/>
    <n v="3"/>
    <n v="0"/>
    <n v="83.050200000000004"/>
  </r>
  <r>
    <n v="1303"/>
    <x v="614"/>
    <x v="1"/>
    <x v="444"/>
    <d v="2012-09-24T00:00:00"/>
    <s v="Second Class"/>
    <s v="TC-21535"/>
    <s v="Tracy Collins"/>
    <x v="2"/>
    <s v="United States"/>
    <s v="Arlington"/>
    <x v="17"/>
    <n v="22204"/>
    <x v="0"/>
    <x v="927"/>
    <x v="0"/>
    <x v="0"/>
    <s v="Sauder Cornerstone Collection Library"/>
    <x v="1156"/>
    <n v="2"/>
    <n v="0"/>
    <n v="4.3372000000000002"/>
  </r>
  <r>
    <n v="1304"/>
    <x v="615"/>
    <x v="3"/>
    <x v="445"/>
    <d v="2014-07-08T00:00:00"/>
    <s v="Standard Class"/>
    <s v="CS-12460"/>
    <s v="Chuck Sachs"/>
    <x v="0"/>
    <s v="United States"/>
    <s v="Columbus"/>
    <x v="32"/>
    <n v="31907"/>
    <x v="0"/>
    <x v="928"/>
    <x v="0"/>
    <x v="5"/>
    <s v="Westinghouse Floor Lamp with Metal Mesh Shade, Black"/>
    <x v="1157"/>
    <n v="1"/>
    <n v="0"/>
    <n v="5.5176999999999996"/>
  </r>
  <r>
    <n v="1305"/>
    <x v="615"/>
    <x v="3"/>
    <x v="445"/>
    <d v="2014-07-08T00:00:00"/>
    <s v="Standard Class"/>
    <s v="CS-12460"/>
    <s v="Chuck Sachs"/>
    <x v="0"/>
    <s v="United States"/>
    <s v="Columbus"/>
    <x v="32"/>
    <n v="31907"/>
    <x v="0"/>
    <x v="664"/>
    <x v="2"/>
    <x v="7"/>
    <s v="Pyle PMP37LED"/>
    <x v="1158"/>
    <n v="3"/>
    <n v="0"/>
    <n v="77.751900000000006"/>
  </r>
  <r>
    <n v="1306"/>
    <x v="616"/>
    <x v="0"/>
    <x v="216"/>
    <d v="2013-07-17T00:00:00"/>
    <s v="Second Class"/>
    <s v="BM-11785"/>
    <s v="Bryan Mills"/>
    <x v="0"/>
    <s v="United States"/>
    <s v="Houston"/>
    <x v="5"/>
    <n v="77036"/>
    <x v="2"/>
    <x v="929"/>
    <x v="2"/>
    <x v="7"/>
    <s v="Blue Parrot B250XT Professional Grade Wireless Bluetooth Headset with"/>
    <x v="1159"/>
    <n v="7"/>
    <n v="0.2"/>
    <n v="52.493000000000002"/>
  </r>
  <r>
    <n v="1307"/>
    <x v="617"/>
    <x v="0"/>
    <x v="23"/>
    <d v="2013-06-22T00:00:00"/>
    <s v="First Class"/>
    <s v="RC-19825"/>
    <s v="Roy Collins"/>
    <x v="0"/>
    <s v="United States"/>
    <s v="Pasadena"/>
    <x v="1"/>
    <n v="91104"/>
    <x v="1"/>
    <x v="481"/>
    <x v="1"/>
    <x v="10"/>
    <s v="Xerox 1898"/>
    <x v="1160"/>
    <n v="7"/>
    <n v="0"/>
    <n v="22.444800000000001"/>
  </r>
  <r>
    <n v="1308"/>
    <x v="617"/>
    <x v="0"/>
    <x v="23"/>
    <d v="2013-06-22T00:00:00"/>
    <s v="First Class"/>
    <s v="RC-19825"/>
    <s v="Roy Collins"/>
    <x v="0"/>
    <s v="United States"/>
    <s v="Pasadena"/>
    <x v="1"/>
    <n v="91104"/>
    <x v="1"/>
    <x v="777"/>
    <x v="1"/>
    <x v="8"/>
    <s v="GBC Plastic Binding Combs"/>
    <x v="1161"/>
    <n v="3"/>
    <n v="0.2"/>
    <n v="6.4206000000000003"/>
  </r>
  <r>
    <n v="1309"/>
    <x v="617"/>
    <x v="0"/>
    <x v="23"/>
    <d v="2013-06-22T00:00:00"/>
    <s v="First Class"/>
    <s v="RC-19825"/>
    <s v="Roy Collins"/>
    <x v="0"/>
    <s v="United States"/>
    <s v="Pasadena"/>
    <x v="1"/>
    <n v="91104"/>
    <x v="1"/>
    <x v="930"/>
    <x v="1"/>
    <x v="9"/>
    <s v="Belkin 6 Outlet Metallic Surge Strip"/>
    <x v="1162"/>
    <n v="2"/>
    <n v="0"/>
    <n v="5.6627999999999998"/>
  </r>
  <r>
    <n v="1310"/>
    <x v="617"/>
    <x v="0"/>
    <x v="23"/>
    <d v="2013-06-22T00:00:00"/>
    <s v="First Class"/>
    <s v="RC-19825"/>
    <s v="Roy Collins"/>
    <x v="0"/>
    <s v="United States"/>
    <s v="Pasadena"/>
    <x v="1"/>
    <n v="91104"/>
    <x v="1"/>
    <x v="398"/>
    <x v="1"/>
    <x v="4"/>
    <s v="Fellowes Bankers Box Recycled Super Stor/Drawer"/>
    <x v="424"/>
    <n v="3"/>
    <n v="0"/>
    <n v="9.7164000000000001"/>
  </r>
  <r>
    <n v="1311"/>
    <x v="617"/>
    <x v="0"/>
    <x v="23"/>
    <d v="2013-06-22T00:00:00"/>
    <s v="First Class"/>
    <s v="RC-19825"/>
    <s v="Roy Collins"/>
    <x v="0"/>
    <s v="United States"/>
    <s v="Pasadena"/>
    <x v="1"/>
    <n v="91104"/>
    <x v="1"/>
    <x v="931"/>
    <x v="0"/>
    <x v="1"/>
    <s v="Hon Valutask Swivel Chairs"/>
    <x v="224"/>
    <n v="2"/>
    <n v="0.2"/>
    <n v="-8.0784000000000002"/>
  </r>
  <r>
    <n v="1312"/>
    <x v="618"/>
    <x v="0"/>
    <x v="10"/>
    <d v="2013-12-14T00:00:00"/>
    <s v="Standard Class"/>
    <s v="FM-14380"/>
    <s v="Fred McMath"/>
    <x v="0"/>
    <s v="United States"/>
    <s v="Lawrence"/>
    <x v="31"/>
    <n v="1841"/>
    <x v="3"/>
    <x v="932"/>
    <x v="1"/>
    <x v="2"/>
    <s v="Avery 517"/>
    <x v="1163"/>
    <n v="1"/>
    <n v="0"/>
    <n v="1.7343"/>
  </r>
  <r>
    <n v="1313"/>
    <x v="618"/>
    <x v="0"/>
    <x v="10"/>
    <d v="2013-12-14T00:00:00"/>
    <s v="Standard Class"/>
    <s v="FM-14380"/>
    <s v="Fred McMath"/>
    <x v="0"/>
    <s v="United States"/>
    <s v="Lawrence"/>
    <x v="31"/>
    <n v="1841"/>
    <x v="3"/>
    <x v="933"/>
    <x v="1"/>
    <x v="2"/>
    <s v="Avery 477"/>
    <x v="1164"/>
    <n v="4"/>
    <n v="0"/>
    <n v="56.175199999999997"/>
  </r>
  <r>
    <n v="1314"/>
    <x v="619"/>
    <x v="0"/>
    <x v="446"/>
    <d v="2013-10-02T00:00:00"/>
    <s v="Standard Class"/>
    <s v="PK-19075"/>
    <s v="Pete Kriz"/>
    <x v="0"/>
    <s v="United States"/>
    <s v="Columbus"/>
    <x v="24"/>
    <n v="43229"/>
    <x v="3"/>
    <x v="637"/>
    <x v="0"/>
    <x v="1"/>
    <s v="Office Star - Contemporary Task Swivel Chair"/>
    <x v="1165"/>
    <n v="2"/>
    <n v="0.3"/>
    <n v="-13.317600000000001"/>
  </r>
  <r>
    <n v="1315"/>
    <x v="620"/>
    <x v="0"/>
    <x v="122"/>
    <d v="2013-12-24T00:00:00"/>
    <s v="Standard Class"/>
    <s v="HG-14965"/>
    <s v="Henry Goldwyn"/>
    <x v="1"/>
    <s v="United States"/>
    <s v="Los Angeles"/>
    <x v="1"/>
    <n v="90032"/>
    <x v="1"/>
    <x v="934"/>
    <x v="1"/>
    <x v="10"/>
    <s v="Eureka Recycled Copy Paper 8 1/2&quot; x 11&quot;, Ream"/>
    <x v="783"/>
    <n v="6"/>
    <n v="0"/>
    <n v="18.662400000000002"/>
  </r>
  <r>
    <n v="1316"/>
    <x v="620"/>
    <x v="0"/>
    <x v="122"/>
    <d v="2013-12-24T00:00:00"/>
    <s v="Standard Class"/>
    <s v="HG-14965"/>
    <s v="Henry Goldwyn"/>
    <x v="1"/>
    <s v="United States"/>
    <s v="Los Angeles"/>
    <x v="1"/>
    <n v="90032"/>
    <x v="1"/>
    <x v="935"/>
    <x v="0"/>
    <x v="5"/>
    <s v="Seth Thomas 12&quot; Clock w/ Goldtone Case"/>
    <x v="1166"/>
    <n v="8"/>
    <n v="0"/>
    <n v="62.505600000000001"/>
  </r>
  <r>
    <n v="1317"/>
    <x v="620"/>
    <x v="0"/>
    <x v="122"/>
    <d v="2013-12-24T00:00:00"/>
    <s v="Standard Class"/>
    <s v="HG-14965"/>
    <s v="Henry Goldwyn"/>
    <x v="1"/>
    <s v="United States"/>
    <s v="Los Angeles"/>
    <x v="1"/>
    <n v="90032"/>
    <x v="1"/>
    <x v="413"/>
    <x v="1"/>
    <x v="14"/>
    <s v="Premier Electric Letter Opener"/>
    <x v="1167"/>
    <n v="5"/>
    <n v="0"/>
    <n v="28.965"/>
  </r>
  <r>
    <n v="1318"/>
    <x v="621"/>
    <x v="3"/>
    <x v="389"/>
    <d v="2014-12-15T00:00:00"/>
    <s v="Standard Class"/>
    <s v="HA-14920"/>
    <s v="Helen Andreada"/>
    <x v="0"/>
    <s v="United States"/>
    <s v="Philadelphia"/>
    <x v="9"/>
    <n v="19120"/>
    <x v="3"/>
    <x v="936"/>
    <x v="2"/>
    <x v="11"/>
    <s v="Memorex Froggy Flash Drive 8 GB"/>
    <x v="1168"/>
    <n v="1"/>
    <n v="0.2"/>
    <n v="3.3725000000000001"/>
  </r>
  <r>
    <n v="1319"/>
    <x v="622"/>
    <x v="2"/>
    <x v="268"/>
    <d v="2011-07-05T00:00:00"/>
    <s v="Standard Class"/>
    <s v="LW-16825"/>
    <s v="Laurel Workman"/>
    <x v="1"/>
    <s v="United States"/>
    <s v="Deltona"/>
    <x v="2"/>
    <n v="32725"/>
    <x v="0"/>
    <x v="907"/>
    <x v="2"/>
    <x v="7"/>
    <s v="Wilson SignalBoost 841262 DB PRO Amplifier Kit"/>
    <x v="1169"/>
    <n v="2"/>
    <n v="0.2"/>
    <n v="71.989999999999995"/>
  </r>
  <r>
    <n v="1320"/>
    <x v="622"/>
    <x v="2"/>
    <x v="268"/>
    <d v="2011-07-05T00:00:00"/>
    <s v="Standard Class"/>
    <s v="LW-16825"/>
    <s v="Laurel Workman"/>
    <x v="1"/>
    <s v="United States"/>
    <s v="Deltona"/>
    <x v="2"/>
    <n v="32725"/>
    <x v="0"/>
    <x v="614"/>
    <x v="1"/>
    <x v="8"/>
    <s v="Avery Durable Binders"/>
    <x v="1170"/>
    <n v="6"/>
    <n v="0.7"/>
    <n v="-3.6288"/>
  </r>
  <r>
    <n v="1321"/>
    <x v="623"/>
    <x v="3"/>
    <x v="447"/>
    <d v="2014-02-09T00:00:00"/>
    <s v="Standard Class"/>
    <s v="MC-17575"/>
    <s v="Matt Collins"/>
    <x v="0"/>
    <s v="United States"/>
    <s v="Cincinnati"/>
    <x v="24"/>
    <n v="45231"/>
    <x v="3"/>
    <x v="699"/>
    <x v="1"/>
    <x v="8"/>
    <s v="Fellowes Black Plastic Comb Bindings"/>
    <x v="1171"/>
    <n v="3"/>
    <n v="0.7"/>
    <n v="-4.1832000000000003"/>
  </r>
  <r>
    <n v="1322"/>
    <x v="623"/>
    <x v="3"/>
    <x v="447"/>
    <d v="2014-02-09T00:00:00"/>
    <s v="Standard Class"/>
    <s v="MC-17575"/>
    <s v="Matt Collins"/>
    <x v="0"/>
    <s v="United States"/>
    <s v="Cincinnati"/>
    <x v="24"/>
    <n v="45231"/>
    <x v="3"/>
    <x v="518"/>
    <x v="1"/>
    <x v="4"/>
    <s v="Hot File 7-Pocket, Floor Stand"/>
    <x v="1172"/>
    <n v="2"/>
    <n v="0.2"/>
    <n v="35.694000000000003"/>
  </r>
  <r>
    <n v="1323"/>
    <x v="624"/>
    <x v="3"/>
    <x v="448"/>
    <d v="2014-03-09T00:00:00"/>
    <s v="Standard Class"/>
    <s v="LP-17095"/>
    <s v="Liz Preis"/>
    <x v="0"/>
    <s v="United States"/>
    <s v="Murray"/>
    <x v="0"/>
    <n v="42071"/>
    <x v="0"/>
    <x v="937"/>
    <x v="1"/>
    <x v="9"/>
    <s v="Acco 6 Outlet Guardian Premium Surge Suppressor"/>
    <x v="1173"/>
    <n v="5"/>
    <n v="0"/>
    <n v="19.655999999999999"/>
  </r>
  <r>
    <n v="1324"/>
    <x v="625"/>
    <x v="3"/>
    <x v="449"/>
    <d v="2014-10-11T00:00:00"/>
    <s v="First Class"/>
    <s v="EB-14170"/>
    <s v="Evan Bailliet"/>
    <x v="0"/>
    <s v="United States"/>
    <s v="Wilmington"/>
    <x v="3"/>
    <n v="28403"/>
    <x v="0"/>
    <x v="938"/>
    <x v="1"/>
    <x v="10"/>
    <s v="Avoid Verbal Orders Carbonless Minifold Book"/>
    <x v="1174"/>
    <n v="4"/>
    <n v="0.2"/>
    <n v="3.5152000000000001"/>
  </r>
  <r>
    <n v="1325"/>
    <x v="626"/>
    <x v="2"/>
    <x v="450"/>
    <d v="2011-10-03T00:00:00"/>
    <s v="Standard Class"/>
    <s v="GZ-14545"/>
    <s v="George Zrebassa"/>
    <x v="1"/>
    <s v="United States"/>
    <s v="Lawrence"/>
    <x v="31"/>
    <n v="1841"/>
    <x v="3"/>
    <x v="421"/>
    <x v="1"/>
    <x v="4"/>
    <s v="Decoflex Hanging Personal Folder File, Blue"/>
    <x v="193"/>
    <n v="3"/>
    <n v="0"/>
    <n v="12.4902"/>
  </r>
  <r>
    <n v="1326"/>
    <x v="627"/>
    <x v="2"/>
    <x v="279"/>
    <d v="2011-05-30T00:00:00"/>
    <s v="First Class"/>
    <s v="LE-16810"/>
    <s v="Laurel Elliston"/>
    <x v="0"/>
    <s v="United States"/>
    <s v="Chicago"/>
    <x v="10"/>
    <n v="60653"/>
    <x v="2"/>
    <x v="939"/>
    <x v="1"/>
    <x v="8"/>
    <s v="Fellowes Presentation Covers for Comb Binding Machines"/>
    <x v="45"/>
    <n v="6"/>
    <n v="0.8"/>
    <n v="-30.555"/>
  </r>
  <r>
    <n v="1327"/>
    <x v="628"/>
    <x v="1"/>
    <x v="451"/>
    <d v="2012-06-18T00:00:00"/>
    <s v="Standard Class"/>
    <s v="AD-10180"/>
    <s v="Alan Dominguez"/>
    <x v="2"/>
    <s v="United States"/>
    <s v="Philadelphia"/>
    <x v="9"/>
    <n v="19120"/>
    <x v="3"/>
    <x v="882"/>
    <x v="0"/>
    <x v="5"/>
    <s v="Eldon Expressions Punched Metal &amp; Wood Desk Accessories, Pewter &amp; Cherry"/>
    <x v="1175"/>
    <n v="6"/>
    <n v="0.2"/>
    <n v="5.1071999999999997"/>
  </r>
  <r>
    <n v="1328"/>
    <x v="629"/>
    <x v="0"/>
    <x v="452"/>
    <d v="2013-04-02T00:00:00"/>
    <s v="First Class"/>
    <s v="CP-12085"/>
    <s v="Cathy Prescott"/>
    <x v="1"/>
    <s v="United States"/>
    <s v="Norwich"/>
    <x v="29"/>
    <n v="6360"/>
    <x v="3"/>
    <x v="752"/>
    <x v="1"/>
    <x v="10"/>
    <s v="Xerox 188"/>
    <x v="1176"/>
    <n v="1"/>
    <n v="0"/>
    <n v="5.5566000000000004"/>
  </r>
  <r>
    <n v="1329"/>
    <x v="630"/>
    <x v="3"/>
    <x v="453"/>
    <d v="2014-10-19T00:00:00"/>
    <s v="Second Class"/>
    <s v="FG-14260"/>
    <s v="Frank Gastineau"/>
    <x v="2"/>
    <s v="United States"/>
    <s v="San Francisco"/>
    <x v="1"/>
    <n v="94110"/>
    <x v="1"/>
    <x v="940"/>
    <x v="1"/>
    <x v="6"/>
    <s v="Panasonic KP-310 Heavy-Duty Electric Pencil Sharpener"/>
    <x v="1177"/>
    <n v="4"/>
    <n v="0"/>
    <n v="26.376000000000001"/>
  </r>
  <r>
    <n v="1330"/>
    <x v="631"/>
    <x v="0"/>
    <x v="454"/>
    <d v="2013-05-28T00:00:00"/>
    <s v="Standard Class"/>
    <s v="LD-17005"/>
    <s v="Lisa DeCherney"/>
    <x v="0"/>
    <s v="United States"/>
    <s v="San Francisco"/>
    <x v="1"/>
    <n v="94109"/>
    <x v="1"/>
    <x v="893"/>
    <x v="0"/>
    <x v="5"/>
    <s v="Eldon Image Series Desk Accessories, Ebony"/>
    <x v="1178"/>
    <n v="3"/>
    <n v="0"/>
    <n v="16.302"/>
  </r>
  <r>
    <n v="1331"/>
    <x v="632"/>
    <x v="3"/>
    <x v="455"/>
    <d v="2014-06-07T00:00:00"/>
    <s v="Standard Class"/>
    <s v="AB-10255"/>
    <s v="Alejandro Ballentine"/>
    <x v="2"/>
    <s v="United States"/>
    <s v="Lorain"/>
    <x v="24"/>
    <n v="44052"/>
    <x v="3"/>
    <x v="500"/>
    <x v="2"/>
    <x v="7"/>
    <s v="Cush Cases Heavy Duty Rugged Cover Case for Samsung Galaxy S5 - Purple"/>
    <x v="1179"/>
    <n v="1"/>
    <n v="0.4"/>
    <n v="-0.64349999999999996"/>
  </r>
  <r>
    <n v="1332"/>
    <x v="632"/>
    <x v="3"/>
    <x v="455"/>
    <d v="2014-06-07T00:00:00"/>
    <s v="Standard Class"/>
    <s v="AB-10255"/>
    <s v="Alejandro Ballentine"/>
    <x v="2"/>
    <s v="United States"/>
    <s v="Lorain"/>
    <x v="24"/>
    <n v="44052"/>
    <x v="3"/>
    <x v="456"/>
    <x v="1"/>
    <x v="4"/>
    <s v="Advantus Rolling Storage Box"/>
    <x v="1180"/>
    <n v="2"/>
    <n v="0.2"/>
    <n v="2.4009999999999998"/>
  </r>
  <r>
    <n v="1333"/>
    <x v="633"/>
    <x v="2"/>
    <x v="456"/>
    <d v="2011-02-22T00:00:00"/>
    <s v="Standard Class"/>
    <s v="MN-17935"/>
    <s v="Michael Nguyen"/>
    <x v="0"/>
    <s v="United States"/>
    <s v="Dallas"/>
    <x v="5"/>
    <n v="75220"/>
    <x v="2"/>
    <x v="751"/>
    <x v="1"/>
    <x v="8"/>
    <s v="Wilson Jones Easy Flow II Sheet Lifters"/>
    <x v="879"/>
    <n v="3"/>
    <n v="0.8"/>
    <n v="-1.728"/>
  </r>
  <r>
    <n v="1334"/>
    <x v="633"/>
    <x v="2"/>
    <x v="456"/>
    <d v="2011-02-22T00:00:00"/>
    <s v="Standard Class"/>
    <s v="MN-17935"/>
    <s v="Michael Nguyen"/>
    <x v="0"/>
    <s v="United States"/>
    <s v="Dallas"/>
    <x v="5"/>
    <n v="75220"/>
    <x v="2"/>
    <x v="941"/>
    <x v="1"/>
    <x v="9"/>
    <s v="Holmes Cool Mist Humidifier for the Whole House with 8-Gallon Output per Day, Extended Life Filter"/>
    <x v="1181"/>
    <n v="2"/>
    <n v="0.8"/>
    <n v="-13.93"/>
  </r>
  <r>
    <n v="1335"/>
    <x v="634"/>
    <x v="2"/>
    <x v="457"/>
    <d v="2011-05-10T00:00:00"/>
    <s v="Standard Class"/>
    <s v="HP-14815"/>
    <s v="Harold Pawlan"/>
    <x v="2"/>
    <s v="United States"/>
    <s v="Los Angeles"/>
    <x v="1"/>
    <n v="90049"/>
    <x v="1"/>
    <x v="715"/>
    <x v="1"/>
    <x v="8"/>
    <s v="Wilson Jones Legal Size Ring Binders"/>
    <x v="1182"/>
    <n v="8"/>
    <n v="0.2"/>
    <n v="52.776000000000003"/>
  </r>
  <r>
    <n v="1336"/>
    <x v="635"/>
    <x v="0"/>
    <x v="458"/>
    <d v="2013-05-24T00:00:00"/>
    <s v="Standard Class"/>
    <s v="JR-15670"/>
    <s v="Jim Radford"/>
    <x v="0"/>
    <s v="United States"/>
    <s v="Middletown"/>
    <x v="29"/>
    <n v="6457"/>
    <x v="3"/>
    <x v="942"/>
    <x v="1"/>
    <x v="4"/>
    <s v="SAFCO Commercial Wire Shelving, Black"/>
    <x v="1183"/>
    <n v="4"/>
    <n v="0"/>
    <n v="0"/>
  </r>
  <r>
    <n v="1337"/>
    <x v="636"/>
    <x v="3"/>
    <x v="459"/>
    <d v="2014-04-08T00:00:00"/>
    <s v="Standard Class"/>
    <s v="JF-15190"/>
    <s v="Jamie Frazer"/>
    <x v="0"/>
    <s v="United States"/>
    <s v="Los Angeles"/>
    <x v="1"/>
    <n v="90008"/>
    <x v="1"/>
    <x v="904"/>
    <x v="0"/>
    <x v="5"/>
    <s v="Westinghouse Clip-On Gooseneck Lamps"/>
    <x v="1184"/>
    <n v="3"/>
    <n v="0"/>
    <n v="6.5286"/>
  </r>
  <r>
    <n v="1338"/>
    <x v="637"/>
    <x v="3"/>
    <x v="185"/>
    <d v="2014-04-03T00:00:00"/>
    <s v="Second Class"/>
    <s v="CM-12115"/>
    <s v="Chad McGuire"/>
    <x v="0"/>
    <s v="United States"/>
    <s v="New York City"/>
    <x v="15"/>
    <n v="10011"/>
    <x v="3"/>
    <x v="943"/>
    <x v="0"/>
    <x v="5"/>
    <s v="Tensor Computer Mounted Lamp"/>
    <x v="1185"/>
    <n v="2"/>
    <n v="0"/>
    <n v="8.0405999999999995"/>
  </r>
  <r>
    <n v="1339"/>
    <x v="637"/>
    <x v="3"/>
    <x v="185"/>
    <d v="2014-04-03T00:00:00"/>
    <s v="Second Class"/>
    <s v="CM-12115"/>
    <s v="Chad McGuire"/>
    <x v="0"/>
    <s v="United States"/>
    <s v="New York City"/>
    <x v="15"/>
    <n v="10011"/>
    <x v="3"/>
    <x v="944"/>
    <x v="2"/>
    <x v="7"/>
    <s v="Polycom SoundPoint IP 450 VoIP phone"/>
    <x v="1186"/>
    <n v="3"/>
    <n v="0"/>
    <n v="176.17080000000001"/>
  </r>
  <r>
    <n v="1340"/>
    <x v="637"/>
    <x v="3"/>
    <x v="185"/>
    <d v="2014-04-03T00:00:00"/>
    <s v="Second Class"/>
    <s v="CM-12115"/>
    <s v="Chad McGuire"/>
    <x v="0"/>
    <s v="United States"/>
    <s v="New York City"/>
    <x v="15"/>
    <n v="10011"/>
    <x v="3"/>
    <x v="945"/>
    <x v="1"/>
    <x v="10"/>
    <s v="Rediform S.O.S. 1-Up Phone Message Bk, 4-1/4x3-1/16 Bk, 1 Form/Pg, 40 Messages/Bk, 3/Pk"/>
    <x v="1187"/>
    <n v="8"/>
    <n v="0"/>
    <n v="36.019199999999998"/>
  </r>
  <r>
    <n v="1341"/>
    <x v="638"/>
    <x v="3"/>
    <x v="460"/>
    <d v="2014-01-05T00:00:00"/>
    <s v="First Class"/>
    <s v="AS-10045"/>
    <s v="Aaron Smayling"/>
    <x v="1"/>
    <s v="United States"/>
    <s v="Jacksonville"/>
    <x v="3"/>
    <n v="28540"/>
    <x v="0"/>
    <x v="946"/>
    <x v="2"/>
    <x v="15"/>
    <s v="Cisco CP-7937G Unified IP Conference Station Phone"/>
    <x v="1188"/>
    <n v="2"/>
    <n v="0.5"/>
    <n v="-27.827999999999999"/>
  </r>
  <r>
    <n v="1342"/>
    <x v="638"/>
    <x v="3"/>
    <x v="460"/>
    <d v="2014-01-05T00:00:00"/>
    <s v="First Class"/>
    <s v="AS-10045"/>
    <s v="Aaron Smayling"/>
    <x v="1"/>
    <s v="United States"/>
    <s v="Jacksonville"/>
    <x v="3"/>
    <n v="28540"/>
    <x v="0"/>
    <x v="864"/>
    <x v="1"/>
    <x v="8"/>
    <s v="Avery 3 1/2&quot; Diskette Storage Pages, 10/Pack"/>
    <x v="1189"/>
    <n v="5"/>
    <n v="0.7"/>
    <n v="-12.528"/>
  </r>
  <r>
    <n v="1343"/>
    <x v="638"/>
    <x v="3"/>
    <x v="460"/>
    <d v="2014-01-05T00:00:00"/>
    <s v="First Class"/>
    <s v="AS-10045"/>
    <s v="Aaron Smayling"/>
    <x v="1"/>
    <s v="United States"/>
    <s v="Jacksonville"/>
    <x v="3"/>
    <n v="28540"/>
    <x v="0"/>
    <x v="27"/>
    <x v="1"/>
    <x v="8"/>
    <s v="Avery Recycled Flexi-View Covers for Binding Systems"/>
    <x v="1190"/>
    <n v="6"/>
    <n v="0.7"/>
    <n v="-21.159600000000001"/>
  </r>
  <r>
    <n v="1344"/>
    <x v="639"/>
    <x v="1"/>
    <x v="71"/>
    <d v="2012-06-01T00:00:00"/>
    <s v="Standard Class"/>
    <s v="KB-16315"/>
    <s v="Karl Braun"/>
    <x v="0"/>
    <s v="United States"/>
    <s v="Freeport"/>
    <x v="15"/>
    <n v="11520"/>
    <x v="3"/>
    <x v="947"/>
    <x v="1"/>
    <x v="6"/>
    <s v="Boston 16701 Slimline Battery Pencil Sharpener"/>
    <x v="1191"/>
    <n v="3"/>
    <n v="0"/>
    <n v="14.346"/>
  </r>
  <r>
    <n v="1345"/>
    <x v="639"/>
    <x v="1"/>
    <x v="71"/>
    <d v="2012-06-01T00:00:00"/>
    <s v="Standard Class"/>
    <s v="KB-16315"/>
    <s v="Karl Braun"/>
    <x v="0"/>
    <s v="United States"/>
    <s v="Freeport"/>
    <x v="15"/>
    <n v="11520"/>
    <x v="3"/>
    <x v="948"/>
    <x v="1"/>
    <x v="2"/>
    <s v="Avery 494"/>
    <x v="1192"/>
    <n v="5"/>
    <n v="0"/>
    <n v="6.0030000000000001"/>
  </r>
  <r>
    <n v="1346"/>
    <x v="640"/>
    <x v="2"/>
    <x v="461"/>
    <d v="2011-03-24T00:00:00"/>
    <s v="Standard Class"/>
    <s v="BN-11515"/>
    <s v="Bradley Nguyen"/>
    <x v="0"/>
    <s v="United States"/>
    <s v="Lakeville"/>
    <x v="11"/>
    <n v="55044"/>
    <x v="2"/>
    <x v="589"/>
    <x v="1"/>
    <x v="9"/>
    <s v="Bionaire Personal Warm Mist Humidifier/Vaporizer"/>
    <x v="1193"/>
    <n v="2"/>
    <n v="0"/>
    <n v="36.574199999999998"/>
  </r>
  <r>
    <n v="1347"/>
    <x v="640"/>
    <x v="2"/>
    <x v="461"/>
    <d v="2011-03-24T00:00:00"/>
    <s v="Standard Class"/>
    <s v="BN-11515"/>
    <s v="Bradley Nguyen"/>
    <x v="0"/>
    <s v="United States"/>
    <s v="Lakeville"/>
    <x v="11"/>
    <n v="55044"/>
    <x v="2"/>
    <x v="949"/>
    <x v="1"/>
    <x v="10"/>
    <s v="Memo Book, 100 Message Capacity, 5 3/8” x 11”"/>
    <x v="1194"/>
    <n v="7"/>
    <n v="0"/>
    <n v="23.59"/>
  </r>
  <r>
    <n v="1348"/>
    <x v="640"/>
    <x v="2"/>
    <x v="461"/>
    <d v="2011-03-24T00:00:00"/>
    <s v="Standard Class"/>
    <s v="BN-11515"/>
    <s v="Bradley Nguyen"/>
    <x v="0"/>
    <s v="United States"/>
    <s v="Lakeville"/>
    <x v="11"/>
    <n v="55044"/>
    <x v="2"/>
    <x v="950"/>
    <x v="1"/>
    <x v="6"/>
    <s v="Newell 35"/>
    <x v="1195"/>
    <n v="6"/>
    <n v="0"/>
    <n v="5.7072000000000003"/>
  </r>
  <r>
    <n v="1349"/>
    <x v="640"/>
    <x v="2"/>
    <x v="461"/>
    <d v="2011-03-24T00:00:00"/>
    <s v="Standard Class"/>
    <s v="BN-11515"/>
    <s v="Bradley Nguyen"/>
    <x v="0"/>
    <s v="United States"/>
    <s v="Lakeville"/>
    <x v="11"/>
    <n v="55044"/>
    <x v="2"/>
    <x v="951"/>
    <x v="1"/>
    <x v="8"/>
    <s v="Wilson Jones 14 Line Acrylic Coated Pressboard Data Binders"/>
    <x v="1196"/>
    <n v="10"/>
    <n v="0"/>
    <n v="25.097999999999999"/>
  </r>
  <r>
    <n v="1350"/>
    <x v="640"/>
    <x v="2"/>
    <x v="461"/>
    <d v="2011-03-24T00:00:00"/>
    <s v="Standard Class"/>
    <s v="BN-11515"/>
    <s v="Bradley Nguyen"/>
    <x v="0"/>
    <s v="United States"/>
    <s v="Lakeville"/>
    <x v="11"/>
    <n v="55044"/>
    <x v="2"/>
    <x v="952"/>
    <x v="1"/>
    <x v="8"/>
    <s v="Avery Non-Stick Heavy Duty View Round Locking Ring Binders"/>
    <x v="1197"/>
    <n v="6"/>
    <n v="0"/>
    <n v="17.2224"/>
  </r>
  <r>
    <n v="1351"/>
    <x v="641"/>
    <x v="2"/>
    <x v="462"/>
    <d v="2011-10-08T00:00:00"/>
    <s v="Second Class"/>
    <s v="BP-11290"/>
    <s v="Beth Paige"/>
    <x v="0"/>
    <s v="United States"/>
    <s v="Evanston"/>
    <x v="10"/>
    <n v="60201"/>
    <x v="2"/>
    <x v="812"/>
    <x v="0"/>
    <x v="1"/>
    <s v="Global High-Back Leather Tilter, Burgundy"/>
    <x v="1198"/>
    <n v="3"/>
    <n v="0.3"/>
    <n v="-70.104299999999995"/>
  </r>
  <r>
    <n v="1352"/>
    <x v="642"/>
    <x v="0"/>
    <x v="463"/>
    <d v="2013-04-01T00:00:00"/>
    <s v="First Class"/>
    <s v="AS-10045"/>
    <s v="Aaron Smayling"/>
    <x v="1"/>
    <s v="United States"/>
    <s v="Arlington"/>
    <x v="17"/>
    <n v="22204"/>
    <x v="0"/>
    <x v="953"/>
    <x v="1"/>
    <x v="4"/>
    <s v="Hanging Personal Folder File"/>
    <x v="809"/>
    <n v="2"/>
    <n v="0"/>
    <n v="7.85"/>
  </r>
  <r>
    <n v="1353"/>
    <x v="643"/>
    <x v="3"/>
    <x v="464"/>
    <d v="2014-05-10T00:00:00"/>
    <s v="Standard Class"/>
    <s v="LW-16990"/>
    <s v="Lindsay Williams"/>
    <x v="1"/>
    <s v="United States"/>
    <s v="San Francisco"/>
    <x v="1"/>
    <n v="94109"/>
    <x v="1"/>
    <x v="521"/>
    <x v="2"/>
    <x v="7"/>
    <s v="Motorola L804"/>
    <x v="1199"/>
    <n v="5"/>
    <n v="0.2"/>
    <n v="20.695499999999999"/>
  </r>
  <r>
    <n v="1354"/>
    <x v="643"/>
    <x v="3"/>
    <x v="464"/>
    <d v="2014-05-10T00:00:00"/>
    <s v="Standard Class"/>
    <s v="LW-16990"/>
    <s v="Lindsay Williams"/>
    <x v="1"/>
    <s v="United States"/>
    <s v="San Francisco"/>
    <x v="1"/>
    <n v="94109"/>
    <x v="1"/>
    <x v="707"/>
    <x v="1"/>
    <x v="10"/>
    <s v="Things To Do Today Pad"/>
    <x v="1200"/>
    <n v="3"/>
    <n v="0"/>
    <n v="8.4527999999999999"/>
  </r>
  <r>
    <n v="1355"/>
    <x v="643"/>
    <x v="3"/>
    <x v="464"/>
    <d v="2014-05-10T00:00:00"/>
    <s v="Standard Class"/>
    <s v="LW-16990"/>
    <s v="Lindsay Williams"/>
    <x v="1"/>
    <s v="United States"/>
    <s v="San Francisco"/>
    <x v="1"/>
    <n v="94109"/>
    <x v="1"/>
    <x v="215"/>
    <x v="0"/>
    <x v="3"/>
    <s v="Bretford Rectangular Conference Table Tops"/>
    <x v="1201"/>
    <n v="1"/>
    <n v="0.2"/>
    <n v="11.283899999999999"/>
  </r>
  <r>
    <n v="1356"/>
    <x v="644"/>
    <x v="2"/>
    <x v="260"/>
    <d v="2011-07-05T00:00:00"/>
    <s v="Same Day"/>
    <s v="DC-12850"/>
    <s v="Dan Campbell"/>
    <x v="0"/>
    <s v="United States"/>
    <s v="Houston"/>
    <x v="5"/>
    <n v="77036"/>
    <x v="2"/>
    <x v="196"/>
    <x v="1"/>
    <x v="4"/>
    <s v="Gould Plastics 18-Pocket Panel Bin, 34w x 5-1/4d x 20-1/2h"/>
    <x v="1202"/>
    <n v="3"/>
    <n v="0.2"/>
    <n v="-44.155200000000001"/>
  </r>
  <r>
    <n v="1357"/>
    <x v="644"/>
    <x v="2"/>
    <x v="260"/>
    <d v="2011-07-05T00:00:00"/>
    <s v="Same Day"/>
    <s v="DC-12850"/>
    <s v="Dan Campbell"/>
    <x v="0"/>
    <s v="United States"/>
    <s v="Houston"/>
    <x v="5"/>
    <n v="77036"/>
    <x v="2"/>
    <x v="911"/>
    <x v="1"/>
    <x v="4"/>
    <s v="Fellowes Bankers Box Stor/Drawer Steel Plus"/>
    <x v="1203"/>
    <n v="11"/>
    <n v="0.2"/>
    <n v="-35.177999999999997"/>
  </r>
  <r>
    <n v="1358"/>
    <x v="645"/>
    <x v="0"/>
    <x v="465"/>
    <d v="2013-05-08T00:00:00"/>
    <s v="First Class"/>
    <s v="ND-18370"/>
    <s v="Natalie DeCherney"/>
    <x v="0"/>
    <s v="United States"/>
    <s v="Louisville"/>
    <x v="0"/>
    <n v="40214"/>
    <x v="0"/>
    <x v="954"/>
    <x v="1"/>
    <x v="10"/>
    <s v="Xerox 1909"/>
    <x v="1204"/>
    <n v="3"/>
    <n v="0"/>
    <n v="36.404400000000003"/>
  </r>
  <r>
    <n v="1359"/>
    <x v="646"/>
    <x v="3"/>
    <x v="466"/>
    <d v="2014-04-28T00:00:00"/>
    <s v="First Class"/>
    <s v="LB-16735"/>
    <s v="Larry Blacks"/>
    <x v="0"/>
    <s v="United States"/>
    <s v="Fort Worth"/>
    <x v="5"/>
    <n v="76106"/>
    <x v="2"/>
    <x v="527"/>
    <x v="0"/>
    <x v="5"/>
    <s v="DAX Value U-Channel Document Frames, Easel Back"/>
    <x v="1205"/>
    <n v="1"/>
    <n v="0.6"/>
    <n v="-1.4413"/>
  </r>
  <r>
    <n v="1360"/>
    <x v="647"/>
    <x v="2"/>
    <x v="467"/>
    <d v="2011-10-01T00:00:00"/>
    <s v="Second Class"/>
    <s v="KT-16465"/>
    <s v="Kean Takahito"/>
    <x v="0"/>
    <s v="United States"/>
    <s v="Los Angeles"/>
    <x v="1"/>
    <n v="90049"/>
    <x v="1"/>
    <x v="955"/>
    <x v="0"/>
    <x v="1"/>
    <s v="Leather Task Chair, Black"/>
    <x v="1206"/>
    <n v="2"/>
    <n v="0.2"/>
    <n v="0"/>
  </r>
  <r>
    <n v="1361"/>
    <x v="648"/>
    <x v="3"/>
    <x v="15"/>
    <d v="2014-10-26T00:00:00"/>
    <s v="Standard Class"/>
    <s v="HM-14860"/>
    <s v="Harry Marie"/>
    <x v="1"/>
    <s v="United States"/>
    <s v="Philadelphia"/>
    <x v="9"/>
    <n v="19120"/>
    <x v="3"/>
    <x v="666"/>
    <x v="1"/>
    <x v="6"/>
    <s v="Boston 16801 Nautilus Battery Pencil Sharpener"/>
    <x v="1207"/>
    <n v="7"/>
    <n v="0.2"/>
    <n v="9.2441999999999993"/>
  </r>
  <r>
    <n v="1362"/>
    <x v="648"/>
    <x v="3"/>
    <x v="15"/>
    <d v="2014-10-26T00:00:00"/>
    <s v="Standard Class"/>
    <s v="HM-14860"/>
    <s v="Harry Marie"/>
    <x v="1"/>
    <s v="United States"/>
    <s v="Philadelphia"/>
    <x v="9"/>
    <n v="19120"/>
    <x v="3"/>
    <x v="956"/>
    <x v="1"/>
    <x v="10"/>
    <s v="It's Hot Message Books with Stickers, 2 3/4&quot; x 5&quot;"/>
    <x v="208"/>
    <n v="4"/>
    <n v="0.2"/>
    <n v="7.4"/>
  </r>
  <r>
    <n v="1363"/>
    <x v="648"/>
    <x v="3"/>
    <x v="15"/>
    <d v="2014-10-26T00:00:00"/>
    <s v="Standard Class"/>
    <s v="HM-14860"/>
    <s v="Harry Marie"/>
    <x v="1"/>
    <s v="United States"/>
    <s v="Philadelphia"/>
    <x v="9"/>
    <n v="19120"/>
    <x v="3"/>
    <x v="957"/>
    <x v="2"/>
    <x v="7"/>
    <s v="Digium D40 VoIP phone"/>
    <x v="1208"/>
    <n v="4"/>
    <n v="0.4"/>
    <n v="-56.755600000000001"/>
  </r>
  <r>
    <n v="1364"/>
    <x v="649"/>
    <x v="3"/>
    <x v="468"/>
    <d v="2014-11-12T00:00:00"/>
    <s v="First Class"/>
    <s v="AB-10600"/>
    <s v="Ann Blume"/>
    <x v="1"/>
    <s v="United States"/>
    <s v="Tucson"/>
    <x v="16"/>
    <n v="85705"/>
    <x v="1"/>
    <x v="624"/>
    <x v="1"/>
    <x v="8"/>
    <s v="Cardinal EasyOpen D-Ring Binders"/>
    <x v="1209"/>
    <n v="14"/>
    <n v="0.7"/>
    <n v="-25.591999999999999"/>
  </r>
  <r>
    <n v="1365"/>
    <x v="649"/>
    <x v="3"/>
    <x v="468"/>
    <d v="2014-11-12T00:00:00"/>
    <s v="First Class"/>
    <s v="AB-10600"/>
    <s v="Ann Blume"/>
    <x v="1"/>
    <s v="United States"/>
    <s v="Tucson"/>
    <x v="16"/>
    <n v="85705"/>
    <x v="1"/>
    <x v="958"/>
    <x v="2"/>
    <x v="15"/>
    <s v="DYMO CardScan Personal V9 Business Card Scanner"/>
    <x v="1210"/>
    <n v="2"/>
    <n v="0.7"/>
    <n v="-63.996000000000002"/>
  </r>
  <r>
    <n v="1366"/>
    <x v="649"/>
    <x v="3"/>
    <x v="468"/>
    <d v="2014-11-12T00:00:00"/>
    <s v="First Class"/>
    <s v="AB-10600"/>
    <s v="Ann Blume"/>
    <x v="1"/>
    <s v="United States"/>
    <s v="Tucson"/>
    <x v="16"/>
    <n v="85705"/>
    <x v="1"/>
    <x v="959"/>
    <x v="2"/>
    <x v="11"/>
    <s v="Case Logic 2.4GHz Wireless Keyboard"/>
    <x v="1211"/>
    <n v="6"/>
    <n v="0.2"/>
    <n v="-35.992800000000003"/>
  </r>
  <r>
    <n v="1367"/>
    <x v="649"/>
    <x v="3"/>
    <x v="468"/>
    <d v="2014-11-12T00:00:00"/>
    <s v="First Class"/>
    <s v="AB-10600"/>
    <s v="Ann Blume"/>
    <x v="1"/>
    <s v="United States"/>
    <s v="Tucson"/>
    <x v="16"/>
    <n v="85705"/>
    <x v="1"/>
    <x v="202"/>
    <x v="2"/>
    <x v="7"/>
    <s v="Adtran 1202752G1"/>
    <x v="1212"/>
    <n v="2"/>
    <n v="0.2"/>
    <n v="15.1188"/>
  </r>
  <r>
    <n v="1368"/>
    <x v="649"/>
    <x v="3"/>
    <x v="468"/>
    <d v="2014-11-12T00:00:00"/>
    <s v="First Class"/>
    <s v="AB-10600"/>
    <s v="Ann Blume"/>
    <x v="1"/>
    <s v="United States"/>
    <s v="Tucson"/>
    <x v="16"/>
    <n v="85705"/>
    <x v="1"/>
    <x v="299"/>
    <x v="0"/>
    <x v="1"/>
    <s v="Hon 2090 “Pillow Soft” Series Mid Back Swivel/Tilt Chairs"/>
    <x v="185"/>
    <n v="4"/>
    <n v="0.2"/>
    <n v="-146.1096"/>
  </r>
  <r>
    <n v="1369"/>
    <x v="650"/>
    <x v="3"/>
    <x v="141"/>
    <d v="2014-07-12T00:00:00"/>
    <s v="First Class"/>
    <s v="SZ-20035"/>
    <s v="Sam Zeldin"/>
    <x v="2"/>
    <s v="United States"/>
    <s v="Pico Rivera"/>
    <x v="1"/>
    <n v="90660"/>
    <x v="1"/>
    <x v="287"/>
    <x v="0"/>
    <x v="5"/>
    <s v="Deflect-o SuperTray Unbreakable Stackable Tray, Letter, Black"/>
    <x v="1213"/>
    <n v="5"/>
    <n v="0"/>
    <n v="62.737000000000002"/>
  </r>
  <r>
    <n v="1370"/>
    <x v="651"/>
    <x v="1"/>
    <x v="100"/>
    <d v="2012-12-28T00:00:00"/>
    <s v="Standard Class"/>
    <s v="JR-15670"/>
    <s v="Jim Radford"/>
    <x v="0"/>
    <s v="United States"/>
    <s v="Colorado Springs"/>
    <x v="22"/>
    <n v="80906"/>
    <x v="1"/>
    <x v="178"/>
    <x v="0"/>
    <x v="0"/>
    <s v="Atlantic Metals Mobile 4-Shelf Bookcases, Custom Colors"/>
    <x v="1214"/>
    <n v="7"/>
    <n v="0.7"/>
    <n v="-786.74400000000003"/>
  </r>
  <r>
    <n v="1371"/>
    <x v="651"/>
    <x v="1"/>
    <x v="100"/>
    <d v="2012-12-28T00:00:00"/>
    <s v="Standard Class"/>
    <s v="JR-15670"/>
    <s v="Jim Radford"/>
    <x v="0"/>
    <s v="United States"/>
    <s v="Colorado Springs"/>
    <x v="22"/>
    <n v="80906"/>
    <x v="1"/>
    <x v="628"/>
    <x v="1"/>
    <x v="6"/>
    <s v="Dixon My First Ticonderoga Pencil, #2"/>
    <x v="1215"/>
    <n v="3"/>
    <n v="0.2"/>
    <n v="1.5794999999999999"/>
  </r>
  <r>
    <n v="1372"/>
    <x v="652"/>
    <x v="3"/>
    <x v="469"/>
    <d v="2014-03-13T00:00:00"/>
    <s v="Standard Class"/>
    <s v="MG-17890"/>
    <s v="Michael Granlund"/>
    <x v="2"/>
    <s v="United States"/>
    <s v="Clinton"/>
    <x v="39"/>
    <n v="20735"/>
    <x v="3"/>
    <x v="960"/>
    <x v="2"/>
    <x v="11"/>
    <s v="Logitech Desktop MK120 Mouse and keyboard Combo"/>
    <x v="1216"/>
    <n v="3"/>
    <n v="0"/>
    <n v="4.9080000000000004"/>
  </r>
  <r>
    <n v="1373"/>
    <x v="653"/>
    <x v="2"/>
    <x v="470"/>
    <d v="2011-04-06T00:00:00"/>
    <s v="Second Class"/>
    <s v="KM-16720"/>
    <s v="Kunst Miller"/>
    <x v="0"/>
    <s v="United States"/>
    <s v="Vallejo"/>
    <x v="1"/>
    <n v="94591"/>
    <x v="1"/>
    <x v="579"/>
    <x v="1"/>
    <x v="2"/>
    <s v="Avery 490"/>
    <x v="458"/>
    <n v="2"/>
    <n v="0"/>
    <n v="14.8"/>
  </r>
  <r>
    <n v="1374"/>
    <x v="653"/>
    <x v="2"/>
    <x v="470"/>
    <d v="2011-04-06T00:00:00"/>
    <s v="Second Class"/>
    <s v="KM-16720"/>
    <s v="Kunst Miller"/>
    <x v="0"/>
    <s v="United States"/>
    <s v="Vallejo"/>
    <x v="1"/>
    <n v="94591"/>
    <x v="1"/>
    <x v="961"/>
    <x v="1"/>
    <x v="8"/>
    <s v="Pressboard Data Binder, Crimson, 12&quot; X 8 1/2&quot;"/>
    <x v="1217"/>
    <n v="4"/>
    <n v="0.2"/>
    <n v="5.5536000000000003"/>
  </r>
  <r>
    <n v="1375"/>
    <x v="654"/>
    <x v="1"/>
    <x v="471"/>
    <d v="2012-09-19T00:00:00"/>
    <s v="Standard Class"/>
    <s v="CA-12265"/>
    <s v="Christina Anderson"/>
    <x v="0"/>
    <s v="United States"/>
    <s v="Provo"/>
    <x v="7"/>
    <n v="84604"/>
    <x v="1"/>
    <x v="962"/>
    <x v="0"/>
    <x v="3"/>
    <s v="Lesro Round Back Collection Coffee Table, End Table"/>
    <x v="1218"/>
    <n v="5"/>
    <n v="0"/>
    <n v="118.6575"/>
  </r>
  <r>
    <n v="1376"/>
    <x v="655"/>
    <x v="2"/>
    <x v="472"/>
    <d v="2011-08-09T00:00:00"/>
    <s v="Second Class"/>
    <s v="VD-21670"/>
    <s v="Valerie Dominguez"/>
    <x v="0"/>
    <s v="United States"/>
    <s v="Pleasant Grove"/>
    <x v="7"/>
    <n v="84062"/>
    <x v="1"/>
    <x v="963"/>
    <x v="1"/>
    <x v="9"/>
    <s v="Hoover WindTunnel Plus Canister Vacuum"/>
    <x v="1219"/>
    <n v="3"/>
    <n v="0"/>
    <n v="305.13"/>
  </r>
  <r>
    <n v="1377"/>
    <x v="655"/>
    <x v="2"/>
    <x v="472"/>
    <d v="2011-08-09T00:00:00"/>
    <s v="Second Class"/>
    <s v="VD-21670"/>
    <s v="Valerie Dominguez"/>
    <x v="0"/>
    <s v="United States"/>
    <s v="Pleasant Grove"/>
    <x v="7"/>
    <n v="84062"/>
    <x v="1"/>
    <x v="964"/>
    <x v="1"/>
    <x v="10"/>
    <s v="Xerox 1934"/>
    <x v="982"/>
    <n v="8"/>
    <n v="0"/>
    <n v="219.44159999999999"/>
  </r>
  <r>
    <n v="1378"/>
    <x v="655"/>
    <x v="2"/>
    <x v="472"/>
    <d v="2011-08-09T00:00:00"/>
    <s v="Second Class"/>
    <s v="VD-21670"/>
    <s v="Valerie Dominguez"/>
    <x v="0"/>
    <s v="United States"/>
    <s v="Pleasant Grove"/>
    <x v="7"/>
    <n v="84062"/>
    <x v="1"/>
    <x v="965"/>
    <x v="1"/>
    <x v="6"/>
    <s v="Newell 329"/>
    <x v="1220"/>
    <n v="5"/>
    <n v="0"/>
    <n v="4.2640000000000002"/>
  </r>
  <r>
    <n v="1379"/>
    <x v="655"/>
    <x v="2"/>
    <x v="472"/>
    <d v="2011-08-09T00:00:00"/>
    <s v="Second Class"/>
    <s v="VD-21670"/>
    <s v="Valerie Dominguez"/>
    <x v="0"/>
    <s v="United States"/>
    <s v="Pleasant Grove"/>
    <x v="7"/>
    <n v="84062"/>
    <x v="1"/>
    <x v="966"/>
    <x v="2"/>
    <x v="7"/>
    <s v="Panasonic KX T7731-B Digital phone"/>
    <x v="1221"/>
    <n v="5"/>
    <n v="0.2"/>
    <n v="34.996499999999997"/>
  </r>
  <r>
    <n v="1380"/>
    <x v="655"/>
    <x v="2"/>
    <x v="472"/>
    <d v="2011-08-09T00:00:00"/>
    <s v="Second Class"/>
    <s v="VD-21670"/>
    <s v="Valerie Dominguez"/>
    <x v="0"/>
    <s v="United States"/>
    <s v="Pleasant Grove"/>
    <x v="7"/>
    <n v="84062"/>
    <x v="1"/>
    <x v="967"/>
    <x v="1"/>
    <x v="4"/>
    <s v="Safco Wire Cube Shelving System, For Use as 4 or 5 14&quot; Cubes, Black"/>
    <x v="1222"/>
    <n v="5"/>
    <n v="0"/>
    <n v="7.9450000000000003"/>
  </r>
  <r>
    <n v="1381"/>
    <x v="655"/>
    <x v="2"/>
    <x v="472"/>
    <d v="2011-08-09T00:00:00"/>
    <s v="Second Class"/>
    <s v="VD-21670"/>
    <s v="Valerie Dominguez"/>
    <x v="0"/>
    <s v="United States"/>
    <s v="Pleasant Grove"/>
    <x v="7"/>
    <n v="84062"/>
    <x v="1"/>
    <x v="91"/>
    <x v="1"/>
    <x v="8"/>
    <s v="Ibico Standard Transparent Covers"/>
    <x v="1223"/>
    <n v="1"/>
    <n v="0.2"/>
    <n v="4.7792000000000003"/>
  </r>
  <r>
    <n v="1382"/>
    <x v="656"/>
    <x v="0"/>
    <x v="323"/>
    <d v="2013-09-10T00:00:00"/>
    <s v="Standard Class"/>
    <s v="JK-16120"/>
    <s v="Julie Kriz"/>
    <x v="2"/>
    <s v="United States"/>
    <s v="Aurora"/>
    <x v="10"/>
    <n v="60505"/>
    <x v="2"/>
    <x v="583"/>
    <x v="0"/>
    <x v="5"/>
    <s v="Tenex &quot;The Solids&quot; Textured Chair Mats"/>
    <x v="1224"/>
    <n v="3"/>
    <n v="0.6"/>
    <n v="-90.248400000000004"/>
  </r>
  <r>
    <n v="1383"/>
    <x v="657"/>
    <x v="0"/>
    <x v="473"/>
    <d v="2013-02-05T00:00:00"/>
    <s v="Same Day"/>
    <s v="PP-18955"/>
    <s v="Paul Prost"/>
    <x v="2"/>
    <s v="United States"/>
    <s v="Smyrna"/>
    <x v="32"/>
    <n v="30080"/>
    <x v="0"/>
    <x v="871"/>
    <x v="1"/>
    <x v="4"/>
    <s v="Carina 42&quot;Hx23 3/4&quot;W Media Storage Unit"/>
    <x v="1225"/>
    <n v="1"/>
    <n v="0"/>
    <n v="1.6195999999999999"/>
  </r>
  <r>
    <n v="1384"/>
    <x v="657"/>
    <x v="0"/>
    <x v="473"/>
    <d v="2013-02-05T00:00:00"/>
    <s v="Same Day"/>
    <s v="PP-18955"/>
    <s v="Paul Prost"/>
    <x v="2"/>
    <s v="United States"/>
    <s v="Smyrna"/>
    <x v="32"/>
    <n v="30080"/>
    <x v="0"/>
    <x v="968"/>
    <x v="1"/>
    <x v="10"/>
    <s v="White Computer Printout Paper by Universal"/>
    <x v="1226"/>
    <n v="9"/>
    <n v="0"/>
    <n v="170.9316"/>
  </r>
  <r>
    <n v="1385"/>
    <x v="657"/>
    <x v="0"/>
    <x v="473"/>
    <d v="2013-02-05T00:00:00"/>
    <s v="Same Day"/>
    <s v="PP-18955"/>
    <s v="Paul Prost"/>
    <x v="2"/>
    <s v="United States"/>
    <s v="Smyrna"/>
    <x v="32"/>
    <n v="30080"/>
    <x v="0"/>
    <x v="969"/>
    <x v="1"/>
    <x v="13"/>
    <s v="Revere Boxed Rubber Bands by Revere"/>
    <x v="1227"/>
    <n v="5"/>
    <n v="0"/>
    <n v="0.189"/>
  </r>
  <r>
    <n v="1386"/>
    <x v="657"/>
    <x v="0"/>
    <x v="473"/>
    <d v="2013-02-05T00:00:00"/>
    <s v="Same Day"/>
    <s v="PP-18955"/>
    <s v="Paul Prost"/>
    <x v="2"/>
    <s v="United States"/>
    <s v="Smyrna"/>
    <x v="32"/>
    <n v="30080"/>
    <x v="0"/>
    <x v="267"/>
    <x v="0"/>
    <x v="5"/>
    <s v="Eldon 200 Class Desk Accessories, Black"/>
    <x v="605"/>
    <n v="3"/>
    <n v="0"/>
    <n v="7.1592000000000002"/>
  </r>
  <r>
    <n v="1387"/>
    <x v="657"/>
    <x v="0"/>
    <x v="473"/>
    <d v="2013-02-05T00:00:00"/>
    <s v="Same Day"/>
    <s v="PP-18955"/>
    <s v="Paul Prost"/>
    <x v="2"/>
    <s v="United States"/>
    <s v="Smyrna"/>
    <x v="32"/>
    <n v="30080"/>
    <x v="0"/>
    <x v="574"/>
    <x v="0"/>
    <x v="0"/>
    <s v="Bush Andora Bookcase, Maple/Graphite Gray Finish"/>
    <x v="1228"/>
    <n v="2"/>
    <n v="0"/>
    <n v="52.7956"/>
  </r>
  <r>
    <n v="1388"/>
    <x v="657"/>
    <x v="0"/>
    <x v="473"/>
    <d v="2013-02-05T00:00:00"/>
    <s v="Same Day"/>
    <s v="PP-18955"/>
    <s v="Paul Prost"/>
    <x v="2"/>
    <s v="United States"/>
    <s v="Smyrna"/>
    <x v="32"/>
    <n v="30080"/>
    <x v="0"/>
    <x v="970"/>
    <x v="1"/>
    <x v="12"/>
    <s v="Ames Color-File Green Diamond Border X-ray Mailers"/>
    <x v="1229"/>
    <n v="2"/>
    <n v="0"/>
    <n v="78.941199999999995"/>
  </r>
  <r>
    <n v="1389"/>
    <x v="657"/>
    <x v="0"/>
    <x v="473"/>
    <d v="2013-02-05T00:00:00"/>
    <s v="Same Day"/>
    <s v="PP-18955"/>
    <s v="Paul Prost"/>
    <x v="2"/>
    <s v="United States"/>
    <s v="Smyrna"/>
    <x v="32"/>
    <n v="30080"/>
    <x v="0"/>
    <x v="139"/>
    <x v="2"/>
    <x v="7"/>
    <s v="Plantronics Cordless Phone Headset with In-line Volume - M214C"/>
    <x v="1230"/>
    <n v="3"/>
    <n v="0"/>
    <n v="28.3095"/>
  </r>
  <r>
    <n v="1390"/>
    <x v="657"/>
    <x v="0"/>
    <x v="473"/>
    <d v="2013-02-05T00:00:00"/>
    <s v="Same Day"/>
    <s v="PP-18955"/>
    <s v="Paul Prost"/>
    <x v="2"/>
    <s v="United States"/>
    <s v="Smyrna"/>
    <x v="32"/>
    <n v="30080"/>
    <x v="0"/>
    <x v="297"/>
    <x v="2"/>
    <x v="7"/>
    <s v="Aastra 57i VoIP phone"/>
    <x v="1231"/>
    <n v="3"/>
    <n v="0"/>
    <n v="126.0558"/>
  </r>
  <r>
    <n v="1391"/>
    <x v="657"/>
    <x v="0"/>
    <x v="473"/>
    <d v="2013-02-05T00:00:00"/>
    <s v="Same Day"/>
    <s v="PP-18955"/>
    <s v="Paul Prost"/>
    <x v="2"/>
    <s v="United States"/>
    <s v="Smyrna"/>
    <x v="32"/>
    <n v="30080"/>
    <x v="0"/>
    <x v="447"/>
    <x v="1"/>
    <x v="10"/>
    <s v="White Dual Perf Computer Printout Paper, 2700 Sheets, 1 Part, Heavyweight, 20 lbs., 14 7/8 x 11"/>
    <x v="1232"/>
    <n v="3"/>
    <n v="0"/>
    <n v="60.255299999999998"/>
  </r>
  <r>
    <n v="1392"/>
    <x v="657"/>
    <x v="0"/>
    <x v="473"/>
    <d v="2013-02-05T00:00:00"/>
    <s v="Same Day"/>
    <s v="PP-18955"/>
    <s v="Paul Prost"/>
    <x v="2"/>
    <s v="United States"/>
    <s v="Smyrna"/>
    <x v="32"/>
    <n v="30080"/>
    <x v="0"/>
    <x v="232"/>
    <x v="1"/>
    <x v="4"/>
    <s v="Belkin 19&quot; Vented Equipment Shelf, Black"/>
    <x v="1233"/>
    <n v="3"/>
    <n v="0"/>
    <n v="1.5444"/>
  </r>
  <r>
    <n v="1393"/>
    <x v="657"/>
    <x v="0"/>
    <x v="473"/>
    <d v="2013-02-05T00:00:00"/>
    <s v="Same Day"/>
    <s v="PP-18955"/>
    <s v="Paul Prost"/>
    <x v="2"/>
    <s v="United States"/>
    <s v="Smyrna"/>
    <x v="32"/>
    <n v="30080"/>
    <x v="0"/>
    <x v="62"/>
    <x v="1"/>
    <x v="10"/>
    <s v="Xerox 1943"/>
    <x v="1234"/>
    <n v="7"/>
    <n v="0"/>
    <n v="160.91390000000001"/>
  </r>
  <r>
    <n v="1394"/>
    <x v="658"/>
    <x v="3"/>
    <x v="445"/>
    <d v="2014-07-05T00:00:00"/>
    <s v="First Class"/>
    <s v="YS-21880"/>
    <s v="Yana Sorensen"/>
    <x v="1"/>
    <s v="United States"/>
    <s v="Burlington"/>
    <x v="3"/>
    <n v="27217"/>
    <x v="0"/>
    <x v="181"/>
    <x v="1"/>
    <x v="6"/>
    <s v="4009 Highlighters by Sanford"/>
    <x v="1235"/>
    <n v="3"/>
    <n v="0.2"/>
    <n v="1.5522"/>
  </r>
  <r>
    <n v="1395"/>
    <x v="659"/>
    <x v="3"/>
    <x v="449"/>
    <d v="2014-10-15T00:00:00"/>
    <s v="Standard Class"/>
    <s v="CK-12760"/>
    <s v="Cyma Kinney"/>
    <x v="1"/>
    <s v="United States"/>
    <s v="Aurora"/>
    <x v="10"/>
    <n v="60505"/>
    <x v="2"/>
    <x v="971"/>
    <x v="0"/>
    <x v="3"/>
    <s v="Bevis Oval Conference Table, Walnut"/>
    <x v="1236"/>
    <n v="5"/>
    <n v="0.5"/>
    <n v="-430.61700000000002"/>
  </r>
  <r>
    <n v="1396"/>
    <x v="659"/>
    <x v="3"/>
    <x v="449"/>
    <d v="2014-10-15T00:00:00"/>
    <s v="Standard Class"/>
    <s v="CK-12760"/>
    <s v="Cyma Kinney"/>
    <x v="1"/>
    <s v="United States"/>
    <s v="Aurora"/>
    <x v="10"/>
    <n v="60505"/>
    <x v="2"/>
    <x v="972"/>
    <x v="0"/>
    <x v="3"/>
    <s v="Hon 61000 Series Interactive Training Tables"/>
    <x v="1237"/>
    <n v="3"/>
    <n v="0.5"/>
    <n v="-42.652799999999999"/>
  </r>
  <r>
    <n v="1397"/>
    <x v="660"/>
    <x v="0"/>
    <x v="390"/>
    <d v="2013-11-27T00:00:00"/>
    <s v="First Class"/>
    <s v="NC-18340"/>
    <s v="Nat Carroll"/>
    <x v="0"/>
    <s v="United States"/>
    <s v="New York City"/>
    <x v="15"/>
    <n v="10035"/>
    <x v="3"/>
    <x v="973"/>
    <x v="1"/>
    <x v="8"/>
    <s v="Acco PRESSTEX Data Binder with Storage Hooks, Light Blue, 9 1/2&quot; X 11&quot;"/>
    <x v="1238"/>
    <n v="4"/>
    <n v="0.2"/>
    <n v="6.0255999999999998"/>
  </r>
  <r>
    <n v="1398"/>
    <x v="660"/>
    <x v="0"/>
    <x v="390"/>
    <d v="2013-11-27T00:00:00"/>
    <s v="First Class"/>
    <s v="NC-18340"/>
    <s v="Nat Carroll"/>
    <x v="0"/>
    <s v="United States"/>
    <s v="New York City"/>
    <x v="15"/>
    <n v="10035"/>
    <x v="3"/>
    <x v="609"/>
    <x v="1"/>
    <x v="10"/>
    <s v="Xerox 196"/>
    <x v="1049"/>
    <n v="2"/>
    <n v="0"/>
    <n v="5.6643999999999997"/>
  </r>
  <r>
    <n v="1399"/>
    <x v="660"/>
    <x v="0"/>
    <x v="390"/>
    <d v="2013-11-27T00:00:00"/>
    <s v="First Class"/>
    <s v="NC-18340"/>
    <s v="Nat Carroll"/>
    <x v="0"/>
    <s v="United States"/>
    <s v="New York City"/>
    <x v="15"/>
    <n v="10035"/>
    <x v="3"/>
    <x v="176"/>
    <x v="2"/>
    <x v="11"/>
    <s v="SanDisk Ultra 32 GB MicroSDHC Class 10 Memory Card"/>
    <x v="1239"/>
    <n v="4"/>
    <n v="0"/>
    <n v="11.492000000000001"/>
  </r>
  <r>
    <n v="1400"/>
    <x v="660"/>
    <x v="0"/>
    <x v="390"/>
    <d v="2013-11-27T00:00:00"/>
    <s v="First Class"/>
    <s v="NC-18340"/>
    <s v="Nat Carroll"/>
    <x v="0"/>
    <s v="United States"/>
    <s v="New York City"/>
    <x v="15"/>
    <n v="10035"/>
    <x v="3"/>
    <x v="974"/>
    <x v="1"/>
    <x v="10"/>
    <s v="Xerox 217"/>
    <x v="90"/>
    <n v="1"/>
    <n v="0"/>
    <n v="3.1103999999999998"/>
  </r>
  <r>
    <n v="1401"/>
    <x v="661"/>
    <x v="0"/>
    <x v="474"/>
    <d v="2013-11-06T00:00:00"/>
    <s v="Standard Class"/>
    <s v="KM-16375"/>
    <s v="Katherine Murray"/>
    <x v="2"/>
    <s v="United States"/>
    <s v="Salem"/>
    <x v="17"/>
    <n v="24153"/>
    <x v="0"/>
    <x v="47"/>
    <x v="2"/>
    <x v="7"/>
    <s v="LF Elite 3D Dazzle Designer Hard Case Cover, Lf Stylus Pen and Wiper For Apple Iphone 5c Mini Lite"/>
    <x v="48"/>
    <n v="2"/>
    <n v="0"/>
    <n v="6.1040000000000001"/>
  </r>
  <r>
    <n v="1402"/>
    <x v="661"/>
    <x v="0"/>
    <x v="474"/>
    <d v="2013-11-06T00:00:00"/>
    <s v="Standard Class"/>
    <s v="KM-16375"/>
    <s v="Katherine Murray"/>
    <x v="2"/>
    <s v="United States"/>
    <s v="Salem"/>
    <x v="17"/>
    <n v="24153"/>
    <x v="0"/>
    <x v="556"/>
    <x v="1"/>
    <x v="12"/>
    <s v="Airmail Envelopes"/>
    <x v="1240"/>
    <n v="3"/>
    <n v="0"/>
    <n v="118.3413"/>
  </r>
  <r>
    <n v="1403"/>
    <x v="662"/>
    <x v="0"/>
    <x v="475"/>
    <d v="2013-04-26T00:00:00"/>
    <s v="Standard Class"/>
    <s v="GM-14455"/>
    <s v="Gary Mitchum"/>
    <x v="2"/>
    <s v="United States"/>
    <s v="Columbus"/>
    <x v="24"/>
    <n v="43229"/>
    <x v="3"/>
    <x v="975"/>
    <x v="0"/>
    <x v="3"/>
    <s v="Bush Andora Conference Table, Maple/Graphite Gray Finish"/>
    <x v="1241"/>
    <n v="2"/>
    <n v="0.4"/>
    <n v="-58.133200000000002"/>
  </r>
  <r>
    <n v="1404"/>
    <x v="662"/>
    <x v="0"/>
    <x v="475"/>
    <d v="2013-04-26T00:00:00"/>
    <s v="Standard Class"/>
    <s v="GM-14455"/>
    <s v="Gary Mitchum"/>
    <x v="2"/>
    <s v="United States"/>
    <s v="Columbus"/>
    <x v="24"/>
    <n v="43229"/>
    <x v="3"/>
    <x v="976"/>
    <x v="1"/>
    <x v="10"/>
    <s v="Xerox 189"/>
    <x v="1242"/>
    <n v="5"/>
    <n v="0.2"/>
    <n v="146.79"/>
  </r>
  <r>
    <n v="1405"/>
    <x v="663"/>
    <x v="2"/>
    <x v="322"/>
    <d v="2011-04-08T00:00:00"/>
    <s v="First Class"/>
    <s v="SD-20485"/>
    <s v="Shirley Daniels"/>
    <x v="2"/>
    <s v="United States"/>
    <s v="Philadelphia"/>
    <x v="9"/>
    <n v="19143"/>
    <x v="3"/>
    <x v="505"/>
    <x v="1"/>
    <x v="14"/>
    <s v="Martin-Yale Premier Letter Opener"/>
    <x v="1243"/>
    <n v="1"/>
    <n v="0.2"/>
    <n v="-2.1896"/>
  </r>
  <r>
    <n v="1406"/>
    <x v="663"/>
    <x v="2"/>
    <x v="322"/>
    <d v="2011-04-08T00:00:00"/>
    <s v="First Class"/>
    <s v="SD-20485"/>
    <s v="Shirley Daniels"/>
    <x v="2"/>
    <s v="United States"/>
    <s v="Philadelphia"/>
    <x v="9"/>
    <n v="19143"/>
    <x v="3"/>
    <x v="977"/>
    <x v="0"/>
    <x v="3"/>
    <s v="KI Adjustable-Height Table"/>
    <x v="1244"/>
    <n v="3"/>
    <n v="0.4"/>
    <n v="-36.111600000000003"/>
  </r>
  <r>
    <n v="1407"/>
    <x v="663"/>
    <x v="2"/>
    <x v="322"/>
    <d v="2011-04-08T00:00:00"/>
    <s v="First Class"/>
    <s v="SD-20485"/>
    <s v="Shirley Daniels"/>
    <x v="2"/>
    <s v="United States"/>
    <s v="Philadelphia"/>
    <x v="9"/>
    <n v="19143"/>
    <x v="3"/>
    <x v="171"/>
    <x v="2"/>
    <x v="11"/>
    <s v="Imation Secure+ Hardware Encrypted USB 2.0 Flash Drive; 16GB"/>
    <x v="1245"/>
    <n v="2"/>
    <n v="0.2"/>
    <n v="21.896999999999998"/>
  </r>
  <r>
    <n v="1408"/>
    <x v="664"/>
    <x v="0"/>
    <x v="476"/>
    <d v="2013-09-07T00:00:00"/>
    <s v="Standard Class"/>
    <s v="KD-16270"/>
    <s v="Karen Daniels"/>
    <x v="0"/>
    <s v="United States"/>
    <s v="New York City"/>
    <x v="15"/>
    <n v="10024"/>
    <x v="3"/>
    <x v="978"/>
    <x v="1"/>
    <x v="6"/>
    <s v="Panasonic KP-150 Electric Pencil Sharpener"/>
    <x v="1246"/>
    <n v="2"/>
    <n v="0"/>
    <n v="19.6248"/>
  </r>
  <r>
    <n v="1409"/>
    <x v="664"/>
    <x v="0"/>
    <x v="476"/>
    <d v="2013-09-07T00:00:00"/>
    <s v="Standard Class"/>
    <s v="KD-16270"/>
    <s v="Karen Daniels"/>
    <x v="0"/>
    <s v="United States"/>
    <s v="New York City"/>
    <x v="15"/>
    <n v="10024"/>
    <x v="3"/>
    <x v="296"/>
    <x v="0"/>
    <x v="5"/>
    <s v="Telescoping Adjustable Floor Lamp"/>
    <x v="369"/>
    <n v="2"/>
    <n v="0"/>
    <n v="9.9949999999999992"/>
  </r>
  <r>
    <n v="1410"/>
    <x v="665"/>
    <x v="0"/>
    <x v="477"/>
    <d v="2013-10-01T00:00:00"/>
    <s v="Standard Class"/>
    <s v="AB-10105"/>
    <s v="Adrian Barton"/>
    <x v="0"/>
    <s v="United States"/>
    <s v="Phoenix"/>
    <x v="16"/>
    <n v="85023"/>
    <x v="1"/>
    <x v="736"/>
    <x v="0"/>
    <x v="3"/>
    <s v="Bevis Boat-Shaped Conference Table"/>
    <x v="859"/>
    <n v="3"/>
    <n v="0.5"/>
    <n v="-204.44579999999999"/>
  </r>
  <r>
    <n v="1411"/>
    <x v="666"/>
    <x v="3"/>
    <x v="259"/>
    <d v="2014-11-12T00:00:00"/>
    <s v="Standard Class"/>
    <s v="SZ-20035"/>
    <s v="Sam Zeldin"/>
    <x v="2"/>
    <s v="United States"/>
    <s v="Grand Prairie"/>
    <x v="5"/>
    <n v="75051"/>
    <x v="2"/>
    <x v="429"/>
    <x v="1"/>
    <x v="2"/>
    <s v="Alphabetical Labels for Top Tab Filing"/>
    <x v="208"/>
    <n v="2"/>
    <n v="0.2"/>
    <n v="8.8800000000000008"/>
  </r>
  <r>
    <n v="1412"/>
    <x v="667"/>
    <x v="0"/>
    <x v="478"/>
    <d v="2013-07-14T00:00:00"/>
    <s v="Standard Class"/>
    <s v="JD-15895"/>
    <s v="Jonathan Doherty"/>
    <x v="1"/>
    <s v="United States"/>
    <s v="New York City"/>
    <x v="15"/>
    <n v="10035"/>
    <x v="3"/>
    <x v="629"/>
    <x v="0"/>
    <x v="1"/>
    <s v="Hon GuestStacker Chair"/>
    <x v="1247"/>
    <n v="2"/>
    <n v="0.1"/>
    <n v="72.534400000000005"/>
  </r>
  <r>
    <n v="1413"/>
    <x v="667"/>
    <x v="0"/>
    <x v="478"/>
    <d v="2013-07-14T00:00:00"/>
    <s v="Standard Class"/>
    <s v="JD-15895"/>
    <s v="Jonathan Doherty"/>
    <x v="1"/>
    <s v="United States"/>
    <s v="New York City"/>
    <x v="15"/>
    <n v="10035"/>
    <x v="3"/>
    <x v="479"/>
    <x v="0"/>
    <x v="5"/>
    <s v="Deflect-o EconoMat Studded, No Bevel Mat for Low Pile Carpeting"/>
    <x v="1248"/>
    <n v="4"/>
    <n v="0"/>
    <n v="14.8752"/>
  </r>
  <r>
    <n v="1414"/>
    <x v="668"/>
    <x v="2"/>
    <x v="479"/>
    <d v="2011-07-05T00:00:00"/>
    <s v="Standard Class"/>
    <s v="HA-14905"/>
    <s v="Helen Abelman"/>
    <x v="0"/>
    <s v="United States"/>
    <s v="New York City"/>
    <x v="15"/>
    <n v="10024"/>
    <x v="3"/>
    <x v="979"/>
    <x v="1"/>
    <x v="8"/>
    <s v="GBC Recycled Regency Composition Covers"/>
    <x v="1249"/>
    <n v="7"/>
    <n v="0.2"/>
    <n v="108.7996"/>
  </r>
  <r>
    <n v="1415"/>
    <x v="669"/>
    <x v="3"/>
    <x v="480"/>
    <d v="2014-02-01T00:00:00"/>
    <s v="Second Class"/>
    <s v="BT-11305"/>
    <s v="Beth Thompson"/>
    <x v="2"/>
    <s v="United States"/>
    <s v="Costa Mesa"/>
    <x v="1"/>
    <n v="92627"/>
    <x v="1"/>
    <x v="914"/>
    <x v="2"/>
    <x v="11"/>
    <s v="Logitech G13 Programmable Gameboard with LCD Display"/>
    <x v="758"/>
    <n v="3"/>
    <n v="0"/>
    <n v="26.396699999999999"/>
  </r>
  <r>
    <n v="1416"/>
    <x v="669"/>
    <x v="3"/>
    <x v="480"/>
    <d v="2014-02-01T00:00:00"/>
    <s v="Second Class"/>
    <s v="BT-11305"/>
    <s v="Beth Thompson"/>
    <x v="2"/>
    <s v="United States"/>
    <s v="Costa Mesa"/>
    <x v="1"/>
    <n v="92627"/>
    <x v="1"/>
    <x v="980"/>
    <x v="0"/>
    <x v="5"/>
    <s v="DAX Executive Solid Wood Document Frame, Desktop or Hang, Mahogany, 5 x 7"/>
    <x v="1250"/>
    <n v="3"/>
    <n v="0"/>
    <n v="12.8316"/>
  </r>
  <r>
    <n v="1417"/>
    <x v="670"/>
    <x v="1"/>
    <x v="481"/>
    <d v="2012-09-24T00:00:00"/>
    <s v="First Class"/>
    <s v="SV-20815"/>
    <s v="Stuart Van"/>
    <x v="1"/>
    <s v="United States"/>
    <s v="Houston"/>
    <x v="5"/>
    <n v="77041"/>
    <x v="2"/>
    <x v="981"/>
    <x v="2"/>
    <x v="7"/>
    <s v="ShoreTel ShorePhone IP 230 VoIP phone"/>
    <x v="1251"/>
    <n v="7"/>
    <n v="0.2"/>
    <n v="118.29300000000001"/>
  </r>
  <r>
    <n v="1418"/>
    <x v="670"/>
    <x v="1"/>
    <x v="481"/>
    <d v="2012-09-24T00:00:00"/>
    <s v="First Class"/>
    <s v="SV-20815"/>
    <s v="Stuart Van"/>
    <x v="1"/>
    <s v="United States"/>
    <s v="Houston"/>
    <x v="5"/>
    <n v="77041"/>
    <x v="2"/>
    <x v="725"/>
    <x v="2"/>
    <x v="11"/>
    <s v="Hypercom P1300 Pinpad"/>
    <x v="1252"/>
    <n v="3"/>
    <n v="0.2"/>
    <n v="32.130000000000003"/>
  </r>
  <r>
    <n v="1419"/>
    <x v="670"/>
    <x v="1"/>
    <x v="481"/>
    <d v="2012-09-24T00:00:00"/>
    <s v="First Class"/>
    <s v="SV-20815"/>
    <s v="Stuart Van"/>
    <x v="1"/>
    <s v="United States"/>
    <s v="Houston"/>
    <x v="5"/>
    <n v="77041"/>
    <x v="2"/>
    <x v="50"/>
    <x v="0"/>
    <x v="5"/>
    <s v="Longer-Life Soft White Bulbs"/>
    <x v="1253"/>
    <n v="4"/>
    <n v="0.6"/>
    <n v="-1.4783999999999999"/>
  </r>
  <r>
    <n v="1420"/>
    <x v="671"/>
    <x v="1"/>
    <x v="120"/>
    <d v="2012-09-30T00:00:00"/>
    <s v="Standard Class"/>
    <s v="RW-19540"/>
    <s v="Rick Wilson"/>
    <x v="1"/>
    <s v="United States"/>
    <s v="Mesa"/>
    <x v="16"/>
    <n v="85204"/>
    <x v="1"/>
    <x v="982"/>
    <x v="1"/>
    <x v="10"/>
    <s v="Petty Cash Envelope"/>
    <x v="1254"/>
    <n v="4"/>
    <n v="0.2"/>
    <n v="31.273599999999998"/>
  </r>
  <r>
    <n v="1421"/>
    <x v="671"/>
    <x v="1"/>
    <x v="120"/>
    <d v="2012-09-30T00:00:00"/>
    <s v="Standard Class"/>
    <s v="RW-19540"/>
    <s v="Rick Wilson"/>
    <x v="1"/>
    <s v="United States"/>
    <s v="Mesa"/>
    <x v="16"/>
    <n v="85204"/>
    <x v="1"/>
    <x v="261"/>
    <x v="1"/>
    <x v="8"/>
    <s v="GBC VeloBinder Electric Binding Machine"/>
    <x v="1255"/>
    <n v="2"/>
    <n v="0.7"/>
    <n v="-48.392000000000003"/>
  </r>
  <r>
    <n v="1422"/>
    <x v="671"/>
    <x v="1"/>
    <x v="120"/>
    <d v="2012-09-30T00:00:00"/>
    <s v="Standard Class"/>
    <s v="RW-19540"/>
    <s v="Rick Wilson"/>
    <x v="1"/>
    <s v="United States"/>
    <s v="Mesa"/>
    <x v="16"/>
    <n v="85204"/>
    <x v="1"/>
    <x v="983"/>
    <x v="1"/>
    <x v="9"/>
    <s v="3M Replacement Filter for Office Air Cleaner for 20' x 33' Room"/>
    <x v="1256"/>
    <n v="2"/>
    <n v="0.2"/>
    <n v="14.409599999999999"/>
  </r>
  <r>
    <n v="1423"/>
    <x v="671"/>
    <x v="1"/>
    <x v="120"/>
    <d v="2012-09-30T00:00:00"/>
    <s v="Standard Class"/>
    <s v="RW-19540"/>
    <s v="Rick Wilson"/>
    <x v="1"/>
    <s v="United States"/>
    <s v="Mesa"/>
    <x v="16"/>
    <n v="85204"/>
    <x v="1"/>
    <x v="697"/>
    <x v="1"/>
    <x v="8"/>
    <s v="Lock-Up Easel 'Spel-Binder'"/>
    <x v="1257"/>
    <n v="9"/>
    <n v="0.7"/>
    <n v="-59.057099999999998"/>
  </r>
  <r>
    <n v="1424"/>
    <x v="671"/>
    <x v="1"/>
    <x v="120"/>
    <d v="2012-09-30T00:00:00"/>
    <s v="Standard Class"/>
    <s v="RW-19540"/>
    <s v="Rick Wilson"/>
    <x v="1"/>
    <s v="United States"/>
    <s v="Mesa"/>
    <x v="16"/>
    <n v="85204"/>
    <x v="1"/>
    <x v="352"/>
    <x v="1"/>
    <x v="4"/>
    <s v="2300 Heavy-Duty Transfer File Systems by Perma"/>
    <x v="1258"/>
    <n v="6"/>
    <n v="0.2"/>
    <n v="-1.4987999999999999"/>
  </r>
  <r>
    <n v="1425"/>
    <x v="671"/>
    <x v="1"/>
    <x v="120"/>
    <d v="2012-09-30T00:00:00"/>
    <s v="Standard Class"/>
    <s v="RW-19540"/>
    <s v="Rick Wilson"/>
    <x v="1"/>
    <s v="United States"/>
    <s v="Mesa"/>
    <x v="16"/>
    <n v="85204"/>
    <x v="1"/>
    <x v="984"/>
    <x v="2"/>
    <x v="7"/>
    <s v="Samsung Rugby III"/>
    <x v="1259"/>
    <n v="5"/>
    <n v="0.2"/>
    <n v="23.096499999999999"/>
  </r>
  <r>
    <n v="1426"/>
    <x v="671"/>
    <x v="1"/>
    <x v="120"/>
    <d v="2012-09-30T00:00:00"/>
    <s v="Standard Class"/>
    <s v="RW-19540"/>
    <s v="Rick Wilson"/>
    <x v="1"/>
    <s v="United States"/>
    <s v="Mesa"/>
    <x v="16"/>
    <n v="85204"/>
    <x v="1"/>
    <x v="418"/>
    <x v="1"/>
    <x v="4"/>
    <s v="SAFCO Boltless Steel Shelving"/>
    <x v="1260"/>
    <n v="4"/>
    <n v="0.2"/>
    <n v="-86.366399999999999"/>
  </r>
  <r>
    <n v="1427"/>
    <x v="672"/>
    <x v="1"/>
    <x v="89"/>
    <d v="2012-11-04T00:00:00"/>
    <s v="Second Class"/>
    <s v="DK-12835"/>
    <s v="Damala Kotsonis"/>
    <x v="1"/>
    <s v="United States"/>
    <s v="Salinas"/>
    <x v="1"/>
    <n v="93905"/>
    <x v="1"/>
    <x v="525"/>
    <x v="1"/>
    <x v="8"/>
    <s v="Prestige Round Ring Binders"/>
    <x v="1261"/>
    <n v="2"/>
    <n v="0.2"/>
    <n v="3.2831999999999999"/>
  </r>
  <r>
    <n v="1428"/>
    <x v="672"/>
    <x v="1"/>
    <x v="89"/>
    <d v="2012-11-04T00:00:00"/>
    <s v="Second Class"/>
    <s v="DK-12835"/>
    <s v="Damala Kotsonis"/>
    <x v="1"/>
    <s v="United States"/>
    <s v="Salinas"/>
    <x v="1"/>
    <n v="93905"/>
    <x v="1"/>
    <x v="111"/>
    <x v="1"/>
    <x v="12"/>
    <s v="Redi-Strip #10 Envelopes, 4 1/8 x 9 1/2"/>
    <x v="1262"/>
    <n v="5"/>
    <n v="0"/>
    <n v="7.08"/>
  </r>
  <r>
    <n v="1429"/>
    <x v="672"/>
    <x v="1"/>
    <x v="89"/>
    <d v="2012-11-04T00:00:00"/>
    <s v="Second Class"/>
    <s v="DK-12835"/>
    <s v="Damala Kotsonis"/>
    <x v="1"/>
    <s v="United States"/>
    <s v="Salinas"/>
    <x v="1"/>
    <n v="93905"/>
    <x v="1"/>
    <x v="985"/>
    <x v="1"/>
    <x v="8"/>
    <s v="Acco Four Pocket Poly Ring Binder with Label Holder, Smoke, 1&quot;"/>
    <x v="1263"/>
    <n v="5"/>
    <n v="0.2"/>
    <n v="9.3125"/>
  </r>
  <r>
    <n v="1430"/>
    <x v="672"/>
    <x v="1"/>
    <x v="89"/>
    <d v="2012-11-04T00:00:00"/>
    <s v="Second Class"/>
    <s v="DK-12835"/>
    <s v="Damala Kotsonis"/>
    <x v="1"/>
    <s v="United States"/>
    <s v="Salinas"/>
    <x v="1"/>
    <n v="93905"/>
    <x v="1"/>
    <x v="580"/>
    <x v="1"/>
    <x v="2"/>
    <s v="Avery 4027 File Folder Labels for Dot Matrix Printers, 5000 Labels per Box, White"/>
    <x v="1264"/>
    <n v="14"/>
    <n v="0"/>
    <n v="196.61320000000001"/>
  </r>
  <r>
    <n v="1431"/>
    <x v="673"/>
    <x v="3"/>
    <x v="200"/>
    <d v="2014-12-01T00:00:00"/>
    <s v="Standard Class"/>
    <s v="LT-17110"/>
    <s v="Liz Thompson"/>
    <x v="0"/>
    <s v="United States"/>
    <s v="Columbus"/>
    <x v="24"/>
    <n v="43229"/>
    <x v="3"/>
    <x v="521"/>
    <x v="2"/>
    <x v="7"/>
    <s v="Motorola L804"/>
    <x v="1265"/>
    <n v="8"/>
    <n v="0.4"/>
    <n v="-40.471200000000003"/>
  </r>
  <r>
    <n v="1432"/>
    <x v="674"/>
    <x v="2"/>
    <x v="174"/>
    <d v="2011-12-21T00:00:00"/>
    <s v="Second Class"/>
    <s v="IM-15070"/>
    <s v="Irene Maddox"/>
    <x v="0"/>
    <s v="United States"/>
    <s v="Florence"/>
    <x v="19"/>
    <n v="35630"/>
    <x v="0"/>
    <x v="986"/>
    <x v="1"/>
    <x v="8"/>
    <s v="Canvas Sectional Post Binders"/>
    <x v="1266"/>
    <n v="6"/>
    <n v="0"/>
    <n v="74.852400000000003"/>
  </r>
  <r>
    <n v="1433"/>
    <x v="674"/>
    <x v="2"/>
    <x v="174"/>
    <d v="2011-12-21T00:00:00"/>
    <s v="Second Class"/>
    <s v="IM-15070"/>
    <s v="Irene Maddox"/>
    <x v="0"/>
    <s v="United States"/>
    <s v="Florence"/>
    <x v="19"/>
    <n v="35630"/>
    <x v="0"/>
    <x v="515"/>
    <x v="1"/>
    <x v="14"/>
    <s v="Acme Stainless Steel Office Snips"/>
    <x v="1267"/>
    <n v="1"/>
    <n v="0"/>
    <n v="1.9629000000000001"/>
  </r>
  <r>
    <n v="1434"/>
    <x v="674"/>
    <x v="2"/>
    <x v="174"/>
    <d v="2011-12-21T00:00:00"/>
    <s v="Second Class"/>
    <s v="IM-15070"/>
    <s v="Irene Maddox"/>
    <x v="0"/>
    <s v="United States"/>
    <s v="Florence"/>
    <x v="19"/>
    <n v="35630"/>
    <x v="0"/>
    <x v="70"/>
    <x v="0"/>
    <x v="1"/>
    <s v="High-Back Leather Manager's Chair"/>
    <x v="1268"/>
    <n v="14"/>
    <n v="0"/>
    <n v="163.78739999999999"/>
  </r>
  <r>
    <n v="1435"/>
    <x v="675"/>
    <x v="0"/>
    <x v="482"/>
    <d v="2013-12-31T00:00:00"/>
    <s v="Standard Class"/>
    <s v="FP-14320"/>
    <s v="Frank Preis"/>
    <x v="0"/>
    <s v="United States"/>
    <s v="Seattle"/>
    <x v="4"/>
    <n v="98105"/>
    <x v="1"/>
    <x v="987"/>
    <x v="1"/>
    <x v="10"/>
    <s v="Strathmore Photo Mount Cards"/>
    <x v="1269"/>
    <n v="5"/>
    <n v="0"/>
    <n v="15.593999999999999"/>
  </r>
  <r>
    <n v="1436"/>
    <x v="676"/>
    <x v="3"/>
    <x v="308"/>
    <d v="2014-06-28T00:00:00"/>
    <s v="Standard Class"/>
    <s v="ST-20530"/>
    <s v="Shui Tom"/>
    <x v="0"/>
    <s v="United States"/>
    <s v="Parma"/>
    <x v="24"/>
    <n v="44134"/>
    <x v="3"/>
    <x v="988"/>
    <x v="1"/>
    <x v="10"/>
    <s v="Xerox 203"/>
    <x v="276"/>
    <n v="6"/>
    <n v="0.2"/>
    <n v="10.8864"/>
  </r>
  <r>
    <n v="1437"/>
    <x v="676"/>
    <x v="3"/>
    <x v="308"/>
    <d v="2014-06-28T00:00:00"/>
    <s v="Standard Class"/>
    <s v="ST-20530"/>
    <s v="Shui Tom"/>
    <x v="0"/>
    <s v="United States"/>
    <s v="Parma"/>
    <x v="24"/>
    <n v="44134"/>
    <x v="3"/>
    <x v="950"/>
    <x v="1"/>
    <x v="6"/>
    <s v="Newell 35"/>
    <x v="791"/>
    <n v="2"/>
    <n v="0.2"/>
    <n v="0.59040000000000004"/>
  </r>
  <r>
    <n v="1438"/>
    <x v="677"/>
    <x v="1"/>
    <x v="52"/>
    <d v="2012-10-15T00:00:00"/>
    <s v="Same Day"/>
    <s v="JE-15745"/>
    <s v="Joel Eaton"/>
    <x v="0"/>
    <s v="United States"/>
    <s v="Amarillo"/>
    <x v="5"/>
    <n v="79109"/>
    <x v="2"/>
    <x v="989"/>
    <x v="2"/>
    <x v="11"/>
    <s v="Plantronics Audio 995 Wireless Stereo Headset"/>
    <x v="425"/>
    <n v="3"/>
    <n v="0.2"/>
    <n v="42.880499999999998"/>
  </r>
  <r>
    <n v="1439"/>
    <x v="677"/>
    <x v="1"/>
    <x v="52"/>
    <d v="2012-10-15T00:00:00"/>
    <s v="Same Day"/>
    <s v="JE-15745"/>
    <s v="Joel Eaton"/>
    <x v="0"/>
    <s v="United States"/>
    <s v="Amarillo"/>
    <x v="5"/>
    <n v="79109"/>
    <x v="2"/>
    <x v="483"/>
    <x v="0"/>
    <x v="1"/>
    <s v="HON 5400 Series Task Chairs for Big and Tall"/>
    <x v="1270"/>
    <n v="5"/>
    <n v="0.3"/>
    <n v="-350.49"/>
  </r>
  <r>
    <n v="1440"/>
    <x v="678"/>
    <x v="3"/>
    <x v="483"/>
    <d v="2014-04-16T00:00:00"/>
    <s v="Second Class"/>
    <s v="BD-11320"/>
    <s v="Bill Donatelli"/>
    <x v="0"/>
    <s v="United States"/>
    <s v="Providence"/>
    <x v="34"/>
    <n v="2908"/>
    <x v="3"/>
    <x v="990"/>
    <x v="1"/>
    <x v="8"/>
    <s v="Storex Dura Pro Binders"/>
    <x v="1271"/>
    <n v="5"/>
    <n v="0"/>
    <n v="13.365"/>
  </r>
  <r>
    <n v="1441"/>
    <x v="678"/>
    <x v="3"/>
    <x v="483"/>
    <d v="2014-04-16T00:00:00"/>
    <s v="Second Class"/>
    <s v="BD-11320"/>
    <s v="Bill Donatelli"/>
    <x v="0"/>
    <s v="United States"/>
    <s v="Providence"/>
    <x v="34"/>
    <n v="2908"/>
    <x v="3"/>
    <x v="991"/>
    <x v="1"/>
    <x v="10"/>
    <s v="Xerox 1948"/>
    <x v="786"/>
    <n v="4"/>
    <n v="0"/>
    <n v="17.981999999999999"/>
  </r>
  <r>
    <n v="1442"/>
    <x v="679"/>
    <x v="3"/>
    <x v="484"/>
    <d v="2014-12-25T00:00:00"/>
    <s v="Second Class"/>
    <s v="MM-17920"/>
    <s v="Michael Moore"/>
    <x v="0"/>
    <s v="United States"/>
    <s v="San Francisco"/>
    <x v="1"/>
    <n v="94110"/>
    <x v="1"/>
    <x v="710"/>
    <x v="1"/>
    <x v="8"/>
    <s v="Deluxe Heavy-Duty Vinyl Round Ring Binder"/>
    <x v="1272"/>
    <n v="2"/>
    <n v="0.2"/>
    <n v="11.46"/>
  </r>
  <r>
    <n v="1443"/>
    <x v="680"/>
    <x v="3"/>
    <x v="485"/>
    <d v="2014-08-09T00:00:00"/>
    <s v="First Class"/>
    <s v="PW-19030"/>
    <s v="Pauline Webber"/>
    <x v="1"/>
    <s v="United States"/>
    <s v="Richmond"/>
    <x v="0"/>
    <n v="40475"/>
    <x v="0"/>
    <x v="320"/>
    <x v="1"/>
    <x v="10"/>
    <s v="Adams Phone Message Book, 200 Message Capacity, 8 1/16” x 11”"/>
    <x v="1273"/>
    <n v="2"/>
    <n v="0"/>
    <n v="6.3296000000000001"/>
  </r>
  <r>
    <n v="1444"/>
    <x v="681"/>
    <x v="1"/>
    <x v="486"/>
    <d v="2012-10-06T00:00:00"/>
    <s v="Standard Class"/>
    <s v="SC-20440"/>
    <s v="Shaun Chance"/>
    <x v="1"/>
    <s v="United States"/>
    <s v="Aurora"/>
    <x v="22"/>
    <n v="80013"/>
    <x v="1"/>
    <x v="123"/>
    <x v="1"/>
    <x v="4"/>
    <s v="Trav-L-File Heavy-Duty Shuttle II, Black"/>
    <x v="1274"/>
    <n v="4"/>
    <n v="0.2"/>
    <n v="17.428000000000001"/>
  </r>
  <r>
    <n v="1445"/>
    <x v="682"/>
    <x v="0"/>
    <x v="454"/>
    <d v="2013-05-29T00:00:00"/>
    <s v="Standard Class"/>
    <s v="KL-16645"/>
    <s v="Ken Lonsdale"/>
    <x v="0"/>
    <s v="United States"/>
    <s v="Chicago"/>
    <x v="10"/>
    <n v="60623"/>
    <x v="2"/>
    <x v="903"/>
    <x v="2"/>
    <x v="7"/>
    <s v="Mitel MiVoice 5330e IP Phone"/>
    <x v="1275"/>
    <n v="9"/>
    <n v="0.2"/>
    <n v="148.49459999999999"/>
  </r>
  <r>
    <n v="1446"/>
    <x v="683"/>
    <x v="3"/>
    <x v="487"/>
    <d v="2014-06-17T00:00:00"/>
    <s v="First Class"/>
    <s v="SD-20485"/>
    <s v="Shirley Daniels"/>
    <x v="2"/>
    <s v="United States"/>
    <s v="Chicago"/>
    <x v="10"/>
    <n v="60653"/>
    <x v="2"/>
    <x v="232"/>
    <x v="1"/>
    <x v="4"/>
    <s v="Belkin 19&quot; Vented Equipment Shelf, Black"/>
    <x v="1276"/>
    <n v="4"/>
    <n v="0.2"/>
    <n v="-39.1248"/>
  </r>
  <r>
    <n v="1447"/>
    <x v="683"/>
    <x v="3"/>
    <x v="487"/>
    <d v="2014-06-17T00:00:00"/>
    <s v="First Class"/>
    <s v="SD-20485"/>
    <s v="Shirley Daniels"/>
    <x v="2"/>
    <s v="United States"/>
    <s v="Chicago"/>
    <x v="10"/>
    <n v="60653"/>
    <x v="2"/>
    <x v="992"/>
    <x v="0"/>
    <x v="1"/>
    <s v="Global Super Steno Chair"/>
    <x v="1277"/>
    <n v="7"/>
    <n v="0.3"/>
    <n v="-87.341800000000006"/>
  </r>
  <r>
    <n v="1448"/>
    <x v="683"/>
    <x v="3"/>
    <x v="487"/>
    <d v="2014-06-17T00:00:00"/>
    <s v="First Class"/>
    <s v="SD-20485"/>
    <s v="Shirley Daniels"/>
    <x v="2"/>
    <s v="United States"/>
    <s v="Chicago"/>
    <x v="10"/>
    <n v="60653"/>
    <x v="2"/>
    <x v="993"/>
    <x v="2"/>
    <x v="7"/>
    <s v="OtterBox Defender Series Case - Samsung Galaxy S4"/>
    <x v="730"/>
    <n v="2"/>
    <n v="0.2"/>
    <n v="5.9980000000000002"/>
  </r>
  <r>
    <n v="1449"/>
    <x v="684"/>
    <x v="2"/>
    <x v="488"/>
    <d v="2011-04-24T00:00:00"/>
    <s v="First Class"/>
    <s v="TS-21160"/>
    <s v="Theresa Swint"/>
    <x v="1"/>
    <s v="United States"/>
    <s v="Philadelphia"/>
    <x v="9"/>
    <n v="19134"/>
    <x v="3"/>
    <x v="994"/>
    <x v="1"/>
    <x v="8"/>
    <s v="Wilson Jones Suede Grain Vinyl Binders"/>
    <x v="1278"/>
    <n v="3"/>
    <n v="0.7"/>
    <n v="-1.7514000000000001"/>
  </r>
  <r>
    <n v="1450"/>
    <x v="685"/>
    <x v="1"/>
    <x v="489"/>
    <d v="2012-05-07T00:00:00"/>
    <s v="Standard Class"/>
    <s v="JB-15400"/>
    <s v="Jennifer Braxton"/>
    <x v="1"/>
    <s v="United States"/>
    <s v="Los Angeles"/>
    <x v="1"/>
    <n v="90008"/>
    <x v="1"/>
    <x v="995"/>
    <x v="2"/>
    <x v="7"/>
    <s v="OtterBox Defender Series Case - iPhone 5c"/>
    <x v="1279"/>
    <n v="3"/>
    <n v="0.2"/>
    <n v="11.093999999999999"/>
  </r>
  <r>
    <n v="1451"/>
    <x v="686"/>
    <x v="1"/>
    <x v="490"/>
    <d v="2012-07-20T00:00:00"/>
    <s v="First Class"/>
    <s v="TS-21085"/>
    <s v="Thais Sissman"/>
    <x v="0"/>
    <s v="United States"/>
    <s v="Phoenix"/>
    <x v="16"/>
    <n v="85023"/>
    <x v="1"/>
    <x v="996"/>
    <x v="1"/>
    <x v="8"/>
    <s v="Wilson Jones DublLock D-Ring Binders"/>
    <x v="1280"/>
    <n v="1"/>
    <n v="0.7"/>
    <n v="-1.35"/>
  </r>
  <r>
    <n v="1452"/>
    <x v="687"/>
    <x v="0"/>
    <x v="491"/>
    <d v="2013-11-30T00:00:00"/>
    <s v="First Class"/>
    <s v="MC-17425"/>
    <s v="Mark Cousins"/>
    <x v="1"/>
    <s v="United States"/>
    <s v="Mobile"/>
    <x v="19"/>
    <n v="36608"/>
    <x v="0"/>
    <x v="885"/>
    <x v="1"/>
    <x v="10"/>
    <s v="Staples"/>
    <x v="554"/>
    <n v="7"/>
    <n v="0"/>
    <n v="34.780200000000001"/>
  </r>
  <r>
    <n v="1453"/>
    <x v="687"/>
    <x v="0"/>
    <x v="491"/>
    <d v="2013-11-30T00:00:00"/>
    <s v="First Class"/>
    <s v="MC-17425"/>
    <s v="Mark Cousins"/>
    <x v="1"/>
    <s v="United States"/>
    <s v="Mobile"/>
    <x v="19"/>
    <n v="36608"/>
    <x v="0"/>
    <x v="997"/>
    <x v="1"/>
    <x v="8"/>
    <s v="Surelock Post Binders"/>
    <x v="1281"/>
    <n v="3"/>
    <n v="0"/>
    <n v="45.84"/>
  </r>
  <r>
    <n v="1454"/>
    <x v="687"/>
    <x v="0"/>
    <x v="491"/>
    <d v="2013-11-30T00:00:00"/>
    <s v="First Class"/>
    <s v="MC-17425"/>
    <s v="Mark Cousins"/>
    <x v="1"/>
    <s v="United States"/>
    <s v="Mobile"/>
    <x v="19"/>
    <n v="36608"/>
    <x v="0"/>
    <x v="996"/>
    <x v="1"/>
    <x v="8"/>
    <s v="Wilson Jones DublLock D-Ring Binders"/>
    <x v="1282"/>
    <n v="5"/>
    <n v="0"/>
    <n v="16.875"/>
  </r>
  <r>
    <n v="1455"/>
    <x v="687"/>
    <x v="0"/>
    <x v="491"/>
    <d v="2013-11-30T00:00:00"/>
    <s v="First Class"/>
    <s v="MC-17425"/>
    <s v="Mark Cousins"/>
    <x v="1"/>
    <s v="United States"/>
    <s v="Mobile"/>
    <x v="19"/>
    <n v="36608"/>
    <x v="0"/>
    <x v="998"/>
    <x v="2"/>
    <x v="15"/>
    <s v="Hewlett-Packard Deskjet 3050a All-in-One Color Inkjet Printer"/>
    <x v="1283"/>
    <n v="8"/>
    <n v="0"/>
    <n v="1459.2"/>
  </r>
  <r>
    <n v="1456"/>
    <x v="688"/>
    <x v="3"/>
    <x v="492"/>
    <d v="2014-06-20T00:00:00"/>
    <s v="Standard Class"/>
    <s v="ME-17320"/>
    <s v="Maria Etezadi"/>
    <x v="2"/>
    <s v="United States"/>
    <s v="Columbus"/>
    <x v="32"/>
    <n v="31907"/>
    <x v="0"/>
    <x v="999"/>
    <x v="1"/>
    <x v="8"/>
    <s v="Ibico Plastic Spiral Binding Combs"/>
    <x v="1284"/>
    <n v="3"/>
    <n v="0"/>
    <n v="41.951999999999998"/>
  </r>
  <r>
    <n v="1457"/>
    <x v="688"/>
    <x v="3"/>
    <x v="492"/>
    <d v="2014-06-20T00:00:00"/>
    <s v="Standard Class"/>
    <s v="ME-17320"/>
    <s v="Maria Etezadi"/>
    <x v="2"/>
    <s v="United States"/>
    <s v="Columbus"/>
    <x v="32"/>
    <n v="31907"/>
    <x v="0"/>
    <x v="1000"/>
    <x v="0"/>
    <x v="3"/>
    <s v="Iceberg OfficeWorks 42&quot; Round Tables"/>
    <x v="1285"/>
    <n v="3"/>
    <n v="0"/>
    <n v="67.941000000000003"/>
  </r>
  <r>
    <n v="1458"/>
    <x v="689"/>
    <x v="1"/>
    <x v="493"/>
    <d v="2012-08-21T00:00:00"/>
    <s v="Standard Class"/>
    <s v="SC-20440"/>
    <s v="Shaun Chance"/>
    <x v="1"/>
    <s v="United States"/>
    <s v="New Bedford"/>
    <x v="31"/>
    <n v="2740"/>
    <x v="3"/>
    <x v="326"/>
    <x v="1"/>
    <x v="8"/>
    <s v="Wilson Jones “Snap” Scratch Pad Binder Tool for Ring Binders"/>
    <x v="1286"/>
    <n v="9"/>
    <n v="0"/>
    <n v="23.49"/>
  </r>
  <r>
    <n v="1459"/>
    <x v="690"/>
    <x v="0"/>
    <x v="477"/>
    <d v="2013-10-02T00:00:00"/>
    <s v="Standard Class"/>
    <s v="NH-18610"/>
    <s v="Nicole Hansen"/>
    <x v="1"/>
    <s v="United States"/>
    <s v="Irving"/>
    <x v="5"/>
    <n v="75061"/>
    <x v="2"/>
    <x v="639"/>
    <x v="1"/>
    <x v="2"/>
    <s v="Avery 499"/>
    <x v="795"/>
    <n v="4"/>
    <n v="0.2"/>
    <n v="5.1791999999999998"/>
  </r>
  <r>
    <n v="1460"/>
    <x v="691"/>
    <x v="2"/>
    <x v="417"/>
    <d v="2011-05-04T00:00:00"/>
    <s v="Same Day"/>
    <s v="AA-10480"/>
    <s v="Andrew Allen"/>
    <x v="0"/>
    <s v="United States"/>
    <s v="Middletown"/>
    <x v="29"/>
    <n v="6457"/>
    <x v="3"/>
    <x v="1001"/>
    <x v="0"/>
    <x v="5"/>
    <s v="DAX Wood Document Frame"/>
    <x v="1287"/>
    <n v="2"/>
    <n v="0"/>
    <n v="9.8856000000000002"/>
  </r>
  <r>
    <n v="1461"/>
    <x v="692"/>
    <x v="1"/>
    <x v="494"/>
    <d v="2012-12-08T00:00:00"/>
    <s v="Standard Class"/>
    <s v="LC-17140"/>
    <s v="Logan Currie"/>
    <x v="0"/>
    <s v="United States"/>
    <s v="Seattle"/>
    <x v="4"/>
    <n v="98103"/>
    <x v="1"/>
    <x v="1002"/>
    <x v="1"/>
    <x v="8"/>
    <s v="Wilson Jones Heavy-Duty Casebound Ring Binders with Metal Hinges"/>
    <x v="1288"/>
    <n v="2"/>
    <n v="0.2"/>
    <n v="19.398399999999999"/>
  </r>
  <r>
    <n v="1462"/>
    <x v="693"/>
    <x v="0"/>
    <x v="21"/>
    <d v="2013-03-16T00:00:00"/>
    <s v="Standard Class"/>
    <s v="MB-18085"/>
    <s v="Mick Brown"/>
    <x v="0"/>
    <s v="United States"/>
    <s v="Vineland"/>
    <x v="30"/>
    <n v="8360"/>
    <x v="3"/>
    <x v="616"/>
    <x v="0"/>
    <x v="3"/>
    <s v="Chromcraft Round Conference Tables"/>
    <x v="1289"/>
    <n v="2"/>
    <n v="0.3"/>
    <n v="-31.372199999999999"/>
  </r>
  <r>
    <n v="1463"/>
    <x v="694"/>
    <x v="0"/>
    <x v="370"/>
    <d v="2013-08-29T00:00:00"/>
    <s v="First Class"/>
    <s v="LC-16930"/>
    <s v="Linda Cazamias"/>
    <x v="1"/>
    <s v="United States"/>
    <s v="Pasadena"/>
    <x v="5"/>
    <n v="77506"/>
    <x v="2"/>
    <x v="409"/>
    <x v="2"/>
    <x v="11"/>
    <s v="Logitech G700s Rechargeable Gaming Mouse"/>
    <x v="1290"/>
    <n v="2"/>
    <n v="0.2"/>
    <n v="43.995600000000003"/>
  </r>
  <r>
    <n v="1464"/>
    <x v="694"/>
    <x v="0"/>
    <x v="370"/>
    <d v="2013-08-29T00:00:00"/>
    <s v="First Class"/>
    <s v="LC-16930"/>
    <s v="Linda Cazamias"/>
    <x v="1"/>
    <s v="United States"/>
    <s v="Pasadena"/>
    <x v="5"/>
    <n v="77506"/>
    <x v="2"/>
    <x v="856"/>
    <x v="0"/>
    <x v="1"/>
    <s v="Hon Deluxe Fabric Upholstered Stacking Chairs"/>
    <x v="1291"/>
    <n v="6"/>
    <n v="0.3"/>
    <n v="-29.2776"/>
  </r>
  <r>
    <n v="1465"/>
    <x v="695"/>
    <x v="0"/>
    <x v="186"/>
    <d v="2013-12-20T00:00:00"/>
    <s v="First Class"/>
    <s v="KD-16495"/>
    <s v="Keith Dawkins"/>
    <x v="1"/>
    <s v="United States"/>
    <s v="New York City"/>
    <x v="15"/>
    <n v="10009"/>
    <x v="3"/>
    <x v="801"/>
    <x v="1"/>
    <x v="13"/>
    <s v="Stockwell Gold Paper Clips"/>
    <x v="1292"/>
    <n v="2"/>
    <n v="0"/>
    <n v="1.8031999999999999"/>
  </r>
  <r>
    <n v="1466"/>
    <x v="696"/>
    <x v="2"/>
    <x v="233"/>
    <d v="2011-08-14T00:00:00"/>
    <s v="Standard Class"/>
    <s v="MB-17305"/>
    <s v="Maria Bertelson"/>
    <x v="0"/>
    <s v="United States"/>
    <s v="Glendale"/>
    <x v="16"/>
    <n v="85301"/>
    <x v="1"/>
    <x v="767"/>
    <x v="0"/>
    <x v="5"/>
    <s v="Eldon Delta Triangular Chair Mat, 52&quot; x 58&quot;, Clear"/>
    <x v="1293"/>
    <n v="4"/>
    <n v="0.2"/>
    <n v="-3.0344000000000002"/>
  </r>
  <r>
    <n v="1467"/>
    <x v="696"/>
    <x v="2"/>
    <x v="233"/>
    <d v="2011-08-14T00:00:00"/>
    <s v="Standard Class"/>
    <s v="MB-17305"/>
    <s v="Maria Bertelson"/>
    <x v="0"/>
    <s v="United States"/>
    <s v="Glendale"/>
    <x v="16"/>
    <n v="85301"/>
    <x v="1"/>
    <x v="97"/>
    <x v="2"/>
    <x v="11"/>
    <s v="SanDisk Ultra 64 GB MicroSDHC Class 10 Memory Card"/>
    <x v="98"/>
    <n v="3"/>
    <n v="0.2"/>
    <n v="-10.7973"/>
  </r>
  <r>
    <n v="1468"/>
    <x v="697"/>
    <x v="1"/>
    <x v="495"/>
    <d v="2012-05-16T00:00:00"/>
    <s v="Same Day"/>
    <s v="TH-21550"/>
    <s v="Tracy Hopkins"/>
    <x v="2"/>
    <s v="United States"/>
    <s v="Jacksonville"/>
    <x v="2"/>
    <n v="32216"/>
    <x v="0"/>
    <x v="657"/>
    <x v="2"/>
    <x v="11"/>
    <s v="Razer Kraken PRO Over Ear PC and Music Headset"/>
    <x v="1294"/>
    <n v="4"/>
    <n v="0.2"/>
    <n v="31.995999999999999"/>
  </r>
  <r>
    <n v="1469"/>
    <x v="698"/>
    <x v="3"/>
    <x v="34"/>
    <d v="2014-12-14T00:00:00"/>
    <s v="Standard Class"/>
    <s v="DK-12835"/>
    <s v="Damala Kotsonis"/>
    <x v="1"/>
    <s v="United States"/>
    <s v="Detroit"/>
    <x v="12"/>
    <n v="48234"/>
    <x v="2"/>
    <x v="1003"/>
    <x v="0"/>
    <x v="1"/>
    <s v="Global Executive Mid-Back Manager's Chair"/>
    <x v="1295"/>
    <n v="3"/>
    <n v="0"/>
    <n v="226.96440000000001"/>
  </r>
  <r>
    <n v="1470"/>
    <x v="698"/>
    <x v="3"/>
    <x v="34"/>
    <d v="2014-12-14T00:00:00"/>
    <s v="Standard Class"/>
    <s v="DK-12835"/>
    <s v="Damala Kotsonis"/>
    <x v="1"/>
    <s v="United States"/>
    <s v="Detroit"/>
    <x v="12"/>
    <n v="48234"/>
    <x v="2"/>
    <x v="350"/>
    <x v="1"/>
    <x v="8"/>
    <s v="Wilson Jones Century Plastic Molded Ring Binders"/>
    <x v="1296"/>
    <n v="2"/>
    <n v="0"/>
    <n v="19.523800000000001"/>
  </r>
  <r>
    <n v="1471"/>
    <x v="698"/>
    <x v="3"/>
    <x v="34"/>
    <d v="2014-12-14T00:00:00"/>
    <s v="Standard Class"/>
    <s v="DK-12835"/>
    <s v="Damala Kotsonis"/>
    <x v="1"/>
    <s v="United States"/>
    <s v="Detroit"/>
    <x v="12"/>
    <n v="48234"/>
    <x v="2"/>
    <x v="1004"/>
    <x v="1"/>
    <x v="10"/>
    <s v="Xerox 1946"/>
    <x v="91"/>
    <n v="2"/>
    <n v="0"/>
    <n v="6.2207999999999997"/>
  </r>
  <r>
    <n v="1472"/>
    <x v="699"/>
    <x v="1"/>
    <x v="496"/>
    <d v="2012-09-27T00:00:00"/>
    <s v="Second Class"/>
    <s v="ON-18715"/>
    <s v="Odella Nelson"/>
    <x v="1"/>
    <s v="United States"/>
    <s v="Philadelphia"/>
    <x v="9"/>
    <n v="19120"/>
    <x v="3"/>
    <x v="1005"/>
    <x v="1"/>
    <x v="6"/>
    <s v="Newell 320"/>
    <x v="1297"/>
    <n v="2"/>
    <n v="0.2"/>
    <n v="0.59919999999999995"/>
  </r>
  <r>
    <n v="1473"/>
    <x v="700"/>
    <x v="3"/>
    <x v="497"/>
    <d v="2014-07-16T00:00:00"/>
    <s v="Standard Class"/>
    <s v="KN-16390"/>
    <s v="Katherine Nockton"/>
    <x v="1"/>
    <s v="United States"/>
    <s v="Los Angeles"/>
    <x v="1"/>
    <n v="90004"/>
    <x v="1"/>
    <x v="688"/>
    <x v="1"/>
    <x v="2"/>
    <s v="Avery 482"/>
    <x v="1298"/>
    <n v="3"/>
    <n v="0"/>
    <n v="4.0749000000000004"/>
  </r>
  <r>
    <n v="1474"/>
    <x v="701"/>
    <x v="1"/>
    <x v="494"/>
    <d v="2012-12-02T00:00:00"/>
    <s v="Same Day"/>
    <s v="NM-18520"/>
    <s v="Neoma Murray"/>
    <x v="0"/>
    <s v="United States"/>
    <s v="Houston"/>
    <x v="5"/>
    <n v="77036"/>
    <x v="2"/>
    <x v="1006"/>
    <x v="0"/>
    <x v="5"/>
    <s v="Eldon Image Series Desk Accessories, Burgundy"/>
    <x v="1299"/>
    <n v="4"/>
    <n v="0.6"/>
    <n v="-4.0128000000000004"/>
  </r>
  <r>
    <n v="1475"/>
    <x v="702"/>
    <x v="0"/>
    <x v="258"/>
    <d v="2013-11-26T00:00:00"/>
    <s v="Standard Class"/>
    <s v="NP-18685"/>
    <s v="Nora Pelletier"/>
    <x v="2"/>
    <s v="United States"/>
    <s v="Niagara Falls"/>
    <x v="15"/>
    <n v="14304"/>
    <x v="3"/>
    <x v="1007"/>
    <x v="1"/>
    <x v="6"/>
    <s v="Newell 340"/>
    <x v="1300"/>
    <n v="6"/>
    <n v="0"/>
    <n v="5.0111999999999997"/>
  </r>
  <r>
    <n v="1476"/>
    <x v="702"/>
    <x v="0"/>
    <x v="258"/>
    <d v="2013-11-26T00:00:00"/>
    <s v="Standard Class"/>
    <s v="NP-18685"/>
    <s v="Nora Pelletier"/>
    <x v="2"/>
    <s v="United States"/>
    <s v="Niagara Falls"/>
    <x v="15"/>
    <n v="14304"/>
    <x v="3"/>
    <x v="777"/>
    <x v="1"/>
    <x v="8"/>
    <s v="GBC Plastic Binding Combs"/>
    <x v="1161"/>
    <n v="3"/>
    <n v="0.2"/>
    <n v="6.4206000000000003"/>
  </r>
  <r>
    <n v="1477"/>
    <x v="703"/>
    <x v="3"/>
    <x v="498"/>
    <d v="2014-03-25T00:00:00"/>
    <s v="Standard Class"/>
    <s v="CG-12040"/>
    <s v="Catherine Glotzbach"/>
    <x v="2"/>
    <s v="United States"/>
    <s v="New York City"/>
    <x v="15"/>
    <n v="10024"/>
    <x v="3"/>
    <x v="1008"/>
    <x v="1"/>
    <x v="2"/>
    <s v="Avery 506"/>
    <x v="1301"/>
    <n v="7"/>
    <n v="0"/>
    <n v="13.2986"/>
  </r>
  <r>
    <n v="1478"/>
    <x v="704"/>
    <x v="0"/>
    <x v="373"/>
    <d v="2013-11-18T00:00:00"/>
    <s v="Standard Class"/>
    <s v="CS-12505"/>
    <s v="Cindy Stewart"/>
    <x v="0"/>
    <s v="United States"/>
    <s v="Thomasville"/>
    <x v="3"/>
    <n v="27360"/>
    <x v="0"/>
    <x v="660"/>
    <x v="1"/>
    <x v="14"/>
    <s v="Acme Forged Steel Scissors with Black Enamel Handles"/>
    <x v="1302"/>
    <n v="7"/>
    <n v="0.2"/>
    <n v="5.8653000000000004"/>
  </r>
  <r>
    <n v="1479"/>
    <x v="705"/>
    <x v="3"/>
    <x v="123"/>
    <d v="2014-11-21T00:00:00"/>
    <s v="First Class"/>
    <s v="KD-16345"/>
    <s v="Katherine Ducich"/>
    <x v="0"/>
    <s v="United States"/>
    <s v="Westminster"/>
    <x v="1"/>
    <n v="92683"/>
    <x v="1"/>
    <x v="433"/>
    <x v="2"/>
    <x v="7"/>
    <s v="Square Credit Card Reader"/>
    <x v="1303"/>
    <n v="4"/>
    <n v="0.2"/>
    <n v="2.3976000000000002"/>
  </r>
  <r>
    <n v="1480"/>
    <x v="706"/>
    <x v="0"/>
    <x v="499"/>
    <d v="2013-12-09T00:00:00"/>
    <s v="Standard Class"/>
    <s v="MK-18160"/>
    <s v="Mike Kennedy"/>
    <x v="0"/>
    <s v="United States"/>
    <s v="San Francisco"/>
    <x v="1"/>
    <n v="94122"/>
    <x v="1"/>
    <x v="1009"/>
    <x v="1"/>
    <x v="10"/>
    <s v="Xerox 192"/>
    <x v="233"/>
    <n v="4"/>
    <n v="0"/>
    <n v="12.441599999999999"/>
  </r>
  <r>
    <n v="1481"/>
    <x v="706"/>
    <x v="0"/>
    <x v="499"/>
    <d v="2013-12-09T00:00:00"/>
    <s v="Standard Class"/>
    <s v="MK-18160"/>
    <s v="Mike Kennedy"/>
    <x v="0"/>
    <s v="United States"/>
    <s v="San Francisco"/>
    <x v="1"/>
    <n v="94122"/>
    <x v="1"/>
    <x v="1010"/>
    <x v="1"/>
    <x v="10"/>
    <s v="HP Office Recycled Paper (20Lb. and 87 Bright)"/>
    <x v="1304"/>
    <n v="7"/>
    <n v="0"/>
    <n v="19.825399999999998"/>
  </r>
  <r>
    <n v="1482"/>
    <x v="706"/>
    <x v="0"/>
    <x v="499"/>
    <d v="2013-12-09T00:00:00"/>
    <s v="Standard Class"/>
    <s v="MK-18160"/>
    <s v="Mike Kennedy"/>
    <x v="0"/>
    <s v="United States"/>
    <s v="San Francisco"/>
    <x v="1"/>
    <n v="94122"/>
    <x v="1"/>
    <x v="1011"/>
    <x v="1"/>
    <x v="4"/>
    <s v="X-Rack File for Hanging Folders"/>
    <x v="1305"/>
    <n v="3"/>
    <n v="0"/>
    <n v="8.8062000000000005"/>
  </r>
  <r>
    <n v="1483"/>
    <x v="707"/>
    <x v="3"/>
    <x v="326"/>
    <d v="2014-08-29T00:00:00"/>
    <s v="Second Class"/>
    <s v="DW-13540"/>
    <s v="Don Weiss"/>
    <x v="0"/>
    <s v="United States"/>
    <s v="Jackson"/>
    <x v="18"/>
    <n v="38301"/>
    <x v="0"/>
    <x v="487"/>
    <x v="1"/>
    <x v="6"/>
    <s v="Zebra Zazzle Fluorescent Highlighters"/>
    <x v="1261"/>
    <n v="2"/>
    <n v="0.2"/>
    <n v="1.7023999999999999"/>
  </r>
  <r>
    <n v="1484"/>
    <x v="707"/>
    <x v="3"/>
    <x v="326"/>
    <d v="2014-08-29T00:00:00"/>
    <s v="Second Class"/>
    <s v="DW-13540"/>
    <s v="Don Weiss"/>
    <x v="0"/>
    <s v="United States"/>
    <s v="Jackson"/>
    <x v="18"/>
    <n v="38301"/>
    <x v="0"/>
    <x v="1012"/>
    <x v="1"/>
    <x v="10"/>
    <s v="Xerox 199"/>
    <x v="1306"/>
    <n v="1"/>
    <n v="0.2"/>
    <n v="1.07"/>
  </r>
  <r>
    <n v="1485"/>
    <x v="708"/>
    <x v="0"/>
    <x v="500"/>
    <d v="2013-10-19T00:00:00"/>
    <s v="Standard Class"/>
    <s v="CP-12340"/>
    <s v="Christine Phan"/>
    <x v="1"/>
    <s v="United States"/>
    <s v="Seattle"/>
    <x v="4"/>
    <n v="98115"/>
    <x v="1"/>
    <x v="1013"/>
    <x v="2"/>
    <x v="11"/>
    <s v="WD My Passport Ultra 500GB Portable External Hard Drive"/>
    <x v="1307"/>
    <n v="3"/>
    <n v="0"/>
    <n v="30.09"/>
  </r>
  <r>
    <n v="1486"/>
    <x v="709"/>
    <x v="2"/>
    <x v="501"/>
    <d v="2011-12-03T00:00:00"/>
    <s v="Standard Class"/>
    <s v="MS-17770"/>
    <s v="Maxwell Schwartz"/>
    <x v="0"/>
    <s v="United States"/>
    <s v="New York City"/>
    <x v="15"/>
    <n v="10035"/>
    <x v="3"/>
    <x v="1014"/>
    <x v="1"/>
    <x v="13"/>
    <s v="Staples"/>
    <x v="1053"/>
    <n v="2"/>
    <n v="0"/>
    <n v="1.3160000000000001"/>
  </r>
  <r>
    <n v="1487"/>
    <x v="710"/>
    <x v="1"/>
    <x v="502"/>
    <d v="2012-11-07T00:00:00"/>
    <s v="Standard Class"/>
    <s v="CM-12655"/>
    <s v="Corinna Mitchell"/>
    <x v="2"/>
    <s v="United States"/>
    <s v="Los Angeles"/>
    <x v="1"/>
    <n v="90008"/>
    <x v="1"/>
    <x v="1015"/>
    <x v="2"/>
    <x v="7"/>
    <s v="Cisco IP Phone 7961G-GE VoIP phone"/>
    <x v="1308"/>
    <n v="7"/>
    <n v="0.2"/>
    <n v="106.1242"/>
  </r>
  <r>
    <n v="1488"/>
    <x v="710"/>
    <x v="1"/>
    <x v="502"/>
    <d v="2012-11-07T00:00:00"/>
    <s v="Standard Class"/>
    <s v="CM-12655"/>
    <s v="Corinna Mitchell"/>
    <x v="2"/>
    <s v="United States"/>
    <s v="Los Angeles"/>
    <x v="1"/>
    <n v="90008"/>
    <x v="1"/>
    <x v="1016"/>
    <x v="2"/>
    <x v="11"/>
    <s v="Logitech Trackman Marble Mouse"/>
    <x v="1309"/>
    <n v="3"/>
    <n v="0"/>
    <n v="37.787399999999998"/>
  </r>
  <r>
    <n v="1489"/>
    <x v="710"/>
    <x v="1"/>
    <x v="502"/>
    <d v="2012-11-07T00:00:00"/>
    <s v="Standard Class"/>
    <s v="CM-12655"/>
    <s v="Corinna Mitchell"/>
    <x v="2"/>
    <s v="United States"/>
    <s v="Los Angeles"/>
    <x v="1"/>
    <n v="90008"/>
    <x v="1"/>
    <x v="378"/>
    <x v="0"/>
    <x v="5"/>
    <s v="Coloredge Poster Frame"/>
    <x v="528"/>
    <n v="3"/>
    <n v="0"/>
    <n v="16.614000000000001"/>
  </r>
  <r>
    <n v="1490"/>
    <x v="711"/>
    <x v="2"/>
    <x v="503"/>
    <d v="2011-12-06T00:00:00"/>
    <s v="Standard Class"/>
    <s v="Co-12640"/>
    <s v="Corey-Lock"/>
    <x v="0"/>
    <s v="United States"/>
    <s v="Philadelphia"/>
    <x v="9"/>
    <n v="19143"/>
    <x v="3"/>
    <x v="816"/>
    <x v="1"/>
    <x v="2"/>
    <s v="Avery 488"/>
    <x v="1310"/>
    <n v="2"/>
    <n v="0.2"/>
    <n v="1.764"/>
  </r>
  <r>
    <n v="1491"/>
    <x v="712"/>
    <x v="3"/>
    <x v="504"/>
    <d v="2014-05-06T00:00:00"/>
    <s v="Second Class"/>
    <s v="DL-13495"/>
    <s v="Dionis Lloyd"/>
    <x v="1"/>
    <s v="United States"/>
    <s v="New York City"/>
    <x v="15"/>
    <n v="10024"/>
    <x v="3"/>
    <x v="36"/>
    <x v="1"/>
    <x v="12"/>
    <s v="#10-4 1/8&quot; x 9 1/2&quot; Premium Diagonal Seam Envelopes"/>
    <x v="1311"/>
    <n v="4"/>
    <n v="0"/>
    <n v="28.332000000000001"/>
  </r>
  <r>
    <n v="1492"/>
    <x v="713"/>
    <x v="3"/>
    <x v="221"/>
    <d v="2014-11-29T00:00:00"/>
    <s v="Standard Class"/>
    <s v="TS-21370"/>
    <s v="Todd Sumrall"/>
    <x v="1"/>
    <s v="United States"/>
    <s v="New York City"/>
    <x v="15"/>
    <n v="10035"/>
    <x v="3"/>
    <x v="1017"/>
    <x v="1"/>
    <x v="10"/>
    <s v="Adams Telephone Message Book W/Dividers/Space For Phone Numbers, 5 1/4&quot;X8 1/2&quot;, 300/Messages"/>
    <x v="486"/>
    <n v="1"/>
    <n v="0"/>
    <n v="2.8812000000000002"/>
  </r>
  <r>
    <n v="1493"/>
    <x v="713"/>
    <x v="3"/>
    <x v="221"/>
    <d v="2014-11-29T00:00:00"/>
    <s v="Standard Class"/>
    <s v="TS-21370"/>
    <s v="Todd Sumrall"/>
    <x v="1"/>
    <s v="United States"/>
    <s v="New York City"/>
    <x v="15"/>
    <n v="10035"/>
    <x v="3"/>
    <x v="323"/>
    <x v="0"/>
    <x v="1"/>
    <s v="Global Ergonomic Managers Chair"/>
    <x v="1312"/>
    <n v="6"/>
    <n v="0.1"/>
    <n v="173.74080000000001"/>
  </r>
  <r>
    <n v="1494"/>
    <x v="714"/>
    <x v="3"/>
    <x v="505"/>
    <d v="2014-11-04T00:00:00"/>
    <s v="Standard Class"/>
    <s v="JW-15220"/>
    <s v="Jane Waco"/>
    <x v="1"/>
    <s v="United States"/>
    <s v="Vancouver"/>
    <x v="4"/>
    <n v="98661"/>
    <x v="1"/>
    <x v="763"/>
    <x v="0"/>
    <x v="5"/>
    <s v="Magna Visual Magnetic Picture Hangers"/>
    <x v="1313"/>
    <n v="2"/>
    <n v="0"/>
    <n v="3.6631999999999998"/>
  </r>
  <r>
    <n v="1495"/>
    <x v="715"/>
    <x v="2"/>
    <x v="506"/>
    <d v="2011-12-19T00:00:00"/>
    <s v="Second Class"/>
    <s v="RF-19840"/>
    <s v="Roy Französisch"/>
    <x v="0"/>
    <s v="United States"/>
    <s v="Columbus"/>
    <x v="32"/>
    <n v="31907"/>
    <x v="0"/>
    <x v="818"/>
    <x v="1"/>
    <x v="6"/>
    <s v="Stanley Contemporary Battery Pencil Sharpeners"/>
    <x v="1314"/>
    <n v="3"/>
    <n v="0"/>
    <n v="11.214"/>
  </r>
  <r>
    <n v="1496"/>
    <x v="716"/>
    <x v="3"/>
    <x v="507"/>
    <d v="2014-09-09T00:00:00"/>
    <s v="Standard Class"/>
    <s v="JD-15790"/>
    <s v="John Dryer"/>
    <x v="0"/>
    <s v="United States"/>
    <s v="Coppell"/>
    <x v="5"/>
    <n v="75019"/>
    <x v="2"/>
    <x v="853"/>
    <x v="1"/>
    <x v="6"/>
    <s v="Crayola Anti Dust Chalk, 12/Pack"/>
    <x v="1315"/>
    <n v="7"/>
    <n v="0.2"/>
    <n v="3.1850000000000001"/>
  </r>
  <r>
    <n v="1497"/>
    <x v="716"/>
    <x v="3"/>
    <x v="507"/>
    <d v="2014-09-09T00:00:00"/>
    <s v="Standard Class"/>
    <s v="JD-15790"/>
    <s v="John Dryer"/>
    <x v="0"/>
    <s v="United States"/>
    <s v="Coppell"/>
    <x v="5"/>
    <n v="75019"/>
    <x v="2"/>
    <x v="1018"/>
    <x v="1"/>
    <x v="4"/>
    <s v="Acco Perma 3000 Stacking Storage Drawers"/>
    <x v="1316"/>
    <n v="1"/>
    <n v="0.2"/>
    <n v="-0.20979999999999999"/>
  </r>
  <r>
    <n v="1498"/>
    <x v="716"/>
    <x v="3"/>
    <x v="507"/>
    <d v="2014-09-09T00:00:00"/>
    <s v="Standard Class"/>
    <s v="JD-15790"/>
    <s v="John Dryer"/>
    <x v="0"/>
    <s v="United States"/>
    <s v="Coppell"/>
    <x v="5"/>
    <n v="75019"/>
    <x v="2"/>
    <x v="169"/>
    <x v="1"/>
    <x v="6"/>
    <s v="Sanford Colorific Eraseable Coloring Pencils, 12 Count"/>
    <x v="1317"/>
    <n v="5"/>
    <n v="0.2"/>
    <n v="3.7719999999999998"/>
  </r>
  <r>
    <n v="1499"/>
    <x v="717"/>
    <x v="0"/>
    <x v="508"/>
    <d v="2013-10-21T00:00:00"/>
    <s v="First Class"/>
    <s v="NK-18490"/>
    <s v="Neil Knudson"/>
    <x v="2"/>
    <s v="United States"/>
    <s v="San Francisco"/>
    <x v="1"/>
    <n v="94122"/>
    <x v="1"/>
    <x v="109"/>
    <x v="1"/>
    <x v="8"/>
    <s v="Avery Durable Plastic 1&quot; Binders"/>
    <x v="1318"/>
    <n v="5"/>
    <n v="0.2"/>
    <n v="6.5830000000000002"/>
  </r>
  <r>
    <n v="1500"/>
    <x v="718"/>
    <x v="3"/>
    <x v="105"/>
    <d v="2014-11-19T00:00:00"/>
    <s v="Standard Class"/>
    <s v="NG-18430"/>
    <s v="Nathan Gelder"/>
    <x v="0"/>
    <s v="United States"/>
    <s v="Austin"/>
    <x v="5"/>
    <n v="78745"/>
    <x v="2"/>
    <x v="186"/>
    <x v="1"/>
    <x v="10"/>
    <s v="Wirebound Message Books, 5-1/2 x 4 Forms, 2 or 4 Forms per Page"/>
    <x v="195"/>
    <n v="3"/>
    <n v="0.2"/>
    <n v="5.8202999999999996"/>
  </r>
  <r>
    <n v="1501"/>
    <x v="718"/>
    <x v="3"/>
    <x v="105"/>
    <d v="2014-11-19T00:00:00"/>
    <s v="Standard Class"/>
    <s v="NG-18430"/>
    <s v="Nathan Gelder"/>
    <x v="0"/>
    <s v="United States"/>
    <s v="Austin"/>
    <x v="5"/>
    <n v="78745"/>
    <x v="2"/>
    <x v="1019"/>
    <x v="1"/>
    <x v="10"/>
    <s v="Xerox 197"/>
    <x v="1319"/>
    <n v="9"/>
    <n v="0.2"/>
    <n v="69.704999999999998"/>
  </r>
  <r>
    <n v="1502"/>
    <x v="718"/>
    <x v="3"/>
    <x v="105"/>
    <d v="2014-11-19T00:00:00"/>
    <s v="Standard Class"/>
    <s v="NG-18430"/>
    <s v="Nathan Gelder"/>
    <x v="0"/>
    <s v="United States"/>
    <s v="Austin"/>
    <x v="5"/>
    <n v="78745"/>
    <x v="2"/>
    <x v="906"/>
    <x v="1"/>
    <x v="4"/>
    <s v="Tennsco Double-Tier Lockers"/>
    <x v="1117"/>
    <n v="3"/>
    <n v="0.2"/>
    <n v="-47.254199999999997"/>
  </r>
  <r>
    <n v="1503"/>
    <x v="719"/>
    <x v="0"/>
    <x v="390"/>
    <d v="2013-12-02T00:00:00"/>
    <s v="Standard Class"/>
    <s v="AT-10435"/>
    <s v="Alyssa Tate"/>
    <x v="2"/>
    <s v="United States"/>
    <s v="Los Angeles"/>
    <x v="1"/>
    <n v="90045"/>
    <x v="1"/>
    <x v="1020"/>
    <x v="2"/>
    <x v="7"/>
    <s v="iKross Bluetooth Portable Keyboard + Cell Phone Stand Holder + Brush for Apple iPhone 5S 5C 5, 4S 4"/>
    <x v="1320"/>
    <n v="2"/>
    <n v="0.2"/>
    <n v="3.3519999999999999"/>
  </r>
  <r>
    <n v="1504"/>
    <x v="719"/>
    <x v="0"/>
    <x v="390"/>
    <d v="2013-12-02T00:00:00"/>
    <s v="Standard Class"/>
    <s v="AT-10435"/>
    <s v="Alyssa Tate"/>
    <x v="2"/>
    <s v="United States"/>
    <s v="Los Angeles"/>
    <x v="1"/>
    <n v="90045"/>
    <x v="1"/>
    <x v="527"/>
    <x v="0"/>
    <x v="5"/>
    <s v="DAX Value U-Channel Document Frames, Easel Back"/>
    <x v="583"/>
    <n v="2"/>
    <n v="0"/>
    <n v="3.0813999999999999"/>
  </r>
  <r>
    <n v="1505"/>
    <x v="720"/>
    <x v="1"/>
    <x v="509"/>
    <d v="2012-08-07T00:00:00"/>
    <s v="Standard Class"/>
    <s v="PC-19000"/>
    <s v="Pauline Chand"/>
    <x v="2"/>
    <s v="United States"/>
    <s v="Los Angeles"/>
    <x v="1"/>
    <n v="90004"/>
    <x v="1"/>
    <x v="59"/>
    <x v="1"/>
    <x v="6"/>
    <s v="Prang Dustless Chalk Sticks"/>
    <x v="944"/>
    <n v="4"/>
    <n v="0"/>
    <n v="3.36"/>
  </r>
  <r>
    <n v="1506"/>
    <x v="720"/>
    <x v="1"/>
    <x v="509"/>
    <d v="2012-08-07T00:00:00"/>
    <s v="Standard Class"/>
    <s v="PC-19000"/>
    <s v="Pauline Chand"/>
    <x v="2"/>
    <s v="United States"/>
    <s v="Los Angeles"/>
    <x v="1"/>
    <n v="90004"/>
    <x v="1"/>
    <x v="1021"/>
    <x v="0"/>
    <x v="3"/>
    <s v="Hon 2111 Invitation Series Corner Table"/>
    <x v="1321"/>
    <n v="6"/>
    <n v="0.2"/>
    <n v="-175.8708"/>
  </r>
  <r>
    <n v="1507"/>
    <x v="721"/>
    <x v="3"/>
    <x v="165"/>
    <d v="2014-12-30T00:00:00"/>
    <s v="Standard Class"/>
    <s v="AR-10540"/>
    <s v="Andy Reiter"/>
    <x v="0"/>
    <s v="United States"/>
    <s v="New York City"/>
    <x v="15"/>
    <n v="10024"/>
    <x v="3"/>
    <x v="985"/>
    <x v="1"/>
    <x v="8"/>
    <s v="Acco Four Pocket Poly Ring Binder with Label Holder, Smoke, 1&quot;"/>
    <x v="598"/>
    <n v="3"/>
    <n v="0.2"/>
    <n v="5.5875000000000004"/>
  </r>
  <r>
    <n v="1508"/>
    <x v="722"/>
    <x v="0"/>
    <x v="42"/>
    <d v="2013-09-24T00:00:00"/>
    <s v="Standard Class"/>
    <s v="CS-12505"/>
    <s v="Cindy Stewart"/>
    <x v="0"/>
    <s v="United States"/>
    <s v="Columbus"/>
    <x v="32"/>
    <n v="31907"/>
    <x v="0"/>
    <x v="1022"/>
    <x v="2"/>
    <x v="15"/>
    <s v="Lexmark X 9575 Professional All-in-One Color Printer"/>
    <x v="1322"/>
    <n v="4"/>
    <n v="0"/>
    <n v="190.08"/>
  </r>
  <r>
    <n v="1509"/>
    <x v="723"/>
    <x v="3"/>
    <x v="389"/>
    <d v="2014-12-11T00:00:00"/>
    <s v="Same Day"/>
    <s v="LS-16975"/>
    <s v="Lindsay Shagiari"/>
    <x v="2"/>
    <s v="United States"/>
    <s v="Omaha"/>
    <x v="8"/>
    <n v="68104"/>
    <x v="2"/>
    <x v="1023"/>
    <x v="1"/>
    <x v="8"/>
    <s v="Ibico Covers for Plastic or Wire Binding Elements"/>
    <x v="1323"/>
    <n v="3"/>
    <n v="0"/>
    <n v="15.525"/>
  </r>
  <r>
    <n v="1510"/>
    <x v="724"/>
    <x v="3"/>
    <x v="510"/>
    <d v="2014-09-16T00:00:00"/>
    <s v="First Class"/>
    <s v="JM-15535"/>
    <s v="Jessica Myrick"/>
    <x v="0"/>
    <s v="United States"/>
    <s v="Los Angeles"/>
    <x v="1"/>
    <n v="90036"/>
    <x v="1"/>
    <x v="1006"/>
    <x v="0"/>
    <x v="5"/>
    <s v="Eldon Image Series Desk Accessories, Burgundy"/>
    <x v="1324"/>
    <n v="2"/>
    <n v="0"/>
    <n v="3.0095999999999998"/>
  </r>
  <r>
    <n v="1511"/>
    <x v="725"/>
    <x v="3"/>
    <x v="92"/>
    <d v="2014-07-02T00:00:00"/>
    <s v="Standard Class"/>
    <s v="NH-18610"/>
    <s v="Nicole Hansen"/>
    <x v="1"/>
    <s v="United States"/>
    <s v="Pomona"/>
    <x v="1"/>
    <n v="91767"/>
    <x v="1"/>
    <x v="281"/>
    <x v="1"/>
    <x v="6"/>
    <s v="Boston Heavy-Duty Trimline Electric Pencil Sharpeners"/>
    <x v="1325"/>
    <n v="8"/>
    <n v="0"/>
    <n v="111.824"/>
  </r>
  <r>
    <n v="1512"/>
    <x v="725"/>
    <x v="3"/>
    <x v="92"/>
    <d v="2014-07-02T00:00:00"/>
    <s v="Standard Class"/>
    <s v="NH-18610"/>
    <s v="Nicole Hansen"/>
    <x v="1"/>
    <s v="United States"/>
    <s v="Pomona"/>
    <x v="1"/>
    <n v="91767"/>
    <x v="1"/>
    <x v="181"/>
    <x v="1"/>
    <x v="6"/>
    <s v="4009 Highlighters by Sanford"/>
    <x v="1326"/>
    <n v="9"/>
    <n v="0"/>
    <n v="11.820600000000001"/>
  </r>
  <r>
    <n v="1513"/>
    <x v="726"/>
    <x v="3"/>
    <x v="238"/>
    <d v="2014-08-23T00:00:00"/>
    <s v="Standard Class"/>
    <s v="RA-19915"/>
    <s v="Russell Applegate"/>
    <x v="0"/>
    <s v="United States"/>
    <s v="Dallas"/>
    <x v="5"/>
    <n v="75220"/>
    <x v="2"/>
    <x v="225"/>
    <x v="1"/>
    <x v="4"/>
    <s v="Safco Steel Mobile File Cart"/>
    <x v="1327"/>
    <n v="3"/>
    <n v="0.2"/>
    <n v="12.504"/>
  </r>
  <r>
    <n v="1514"/>
    <x v="726"/>
    <x v="3"/>
    <x v="238"/>
    <d v="2014-08-23T00:00:00"/>
    <s v="Standard Class"/>
    <s v="RA-19915"/>
    <s v="Russell Applegate"/>
    <x v="0"/>
    <s v="United States"/>
    <s v="Dallas"/>
    <x v="5"/>
    <n v="75220"/>
    <x v="2"/>
    <x v="410"/>
    <x v="1"/>
    <x v="8"/>
    <s v="Acco D-Ring Binder w/DublLock"/>
    <x v="1328"/>
    <n v="5"/>
    <n v="0.8"/>
    <n v="-33.139000000000003"/>
  </r>
  <r>
    <n v="1515"/>
    <x v="726"/>
    <x v="3"/>
    <x v="238"/>
    <d v="2014-08-23T00:00:00"/>
    <s v="Standard Class"/>
    <s v="RA-19915"/>
    <s v="Russell Applegate"/>
    <x v="0"/>
    <s v="United States"/>
    <s v="Dallas"/>
    <x v="5"/>
    <n v="75220"/>
    <x v="2"/>
    <x v="674"/>
    <x v="1"/>
    <x v="8"/>
    <s v="Ibico Plastic and Wire Spiral Binding Combs"/>
    <x v="1329"/>
    <n v="4"/>
    <n v="0.8"/>
    <n v="-11.4648"/>
  </r>
  <r>
    <n v="1516"/>
    <x v="727"/>
    <x v="3"/>
    <x v="157"/>
    <d v="2014-12-18T00:00:00"/>
    <s v="Standard Class"/>
    <s v="AI-10855"/>
    <s v="Arianne Irving"/>
    <x v="0"/>
    <s v="United States"/>
    <s v="Philadelphia"/>
    <x v="9"/>
    <n v="19120"/>
    <x v="3"/>
    <x v="955"/>
    <x v="0"/>
    <x v="1"/>
    <s v="Leather Task Chair, Black"/>
    <x v="1330"/>
    <n v="1"/>
    <n v="0.3"/>
    <n v="-9.0980000000000008"/>
  </r>
  <r>
    <n v="1517"/>
    <x v="728"/>
    <x v="3"/>
    <x v="389"/>
    <d v="2014-12-15T00:00:00"/>
    <s v="Second Class"/>
    <s v="MC-17845"/>
    <s v="Michael Chen"/>
    <x v="0"/>
    <s v="United States"/>
    <s v="North Las Vegas"/>
    <x v="33"/>
    <n v="89031"/>
    <x v="1"/>
    <x v="489"/>
    <x v="0"/>
    <x v="3"/>
    <s v="Bretford “Just In Time” Height-Adjustable Multi-Task Work Tables"/>
    <x v="1331"/>
    <n v="4"/>
    <n v="0"/>
    <n v="116.872"/>
  </r>
  <r>
    <n v="1518"/>
    <x v="729"/>
    <x v="2"/>
    <x v="511"/>
    <d v="2011-02-07T00:00:00"/>
    <s v="Second Class"/>
    <s v="TB-21400"/>
    <s v="Tom Boeckenhauer"/>
    <x v="0"/>
    <s v="United States"/>
    <s v="Seattle"/>
    <x v="4"/>
    <n v="98105"/>
    <x v="1"/>
    <x v="270"/>
    <x v="1"/>
    <x v="8"/>
    <s v="Ibico Laser Imprintable Binding System Covers"/>
    <x v="1332"/>
    <n v="2"/>
    <n v="0.2"/>
    <n v="27.248000000000001"/>
  </r>
  <r>
    <n v="1519"/>
    <x v="729"/>
    <x v="2"/>
    <x v="511"/>
    <d v="2011-02-07T00:00:00"/>
    <s v="Second Class"/>
    <s v="TB-21400"/>
    <s v="Tom Boeckenhauer"/>
    <x v="0"/>
    <s v="United States"/>
    <s v="Seattle"/>
    <x v="4"/>
    <n v="98105"/>
    <x v="1"/>
    <x v="555"/>
    <x v="1"/>
    <x v="8"/>
    <s v="Avery Durable Poly Binders"/>
    <x v="1333"/>
    <n v="3"/>
    <n v="0.2"/>
    <n v="4.3133999999999997"/>
  </r>
  <r>
    <n v="1520"/>
    <x v="730"/>
    <x v="3"/>
    <x v="512"/>
    <d v="2014-02-15T00:00:00"/>
    <s v="Second Class"/>
    <s v="VW-21775"/>
    <s v="Victoria Wilson"/>
    <x v="1"/>
    <s v="United States"/>
    <s v="San Francisco"/>
    <x v="1"/>
    <n v="94110"/>
    <x v="1"/>
    <x v="733"/>
    <x v="1"/>
    <x v="8"/>
    <s v="Acco Pressboard Covers with Storage Hooks, 14 7/8&quot; x 11&quot;, Dark Blue"/>
    <x v="1334"/>
    <n v="7"/>
    <n v="0.2"/>
    <n v="7.7343000000000002"/>
  </r>
  <r>
    <n v="1521"/>
    <x v="731"/>
    <x v="3"/>
    <x v="513"/>
    <d v="2014-04-22T00:00:00"/>
    <s v="Standard Class"/>
    <s v="PL-18925"/>
    <s v="Paul Lucas"/>
    <x v="2"/>
    <s v="United States"/>
    <s v="Chicago"/>
    <x v="10"/>
    <n v="60610"/>
    <x v="2"/>
    <x v="1024"/>
    <x v="1"/>
    <x v="6"/>
    <s v="Newell 325"/>
    <x v="1045"/>
    <n v="5"/>
    <n v="0.2"/>
    <n v="2.0649999999999999"/>
  </r>
  <r>
    <n v="1522"/>
    <x v="732"/>
    <x v="1"/>
    <x v="401"/>
    <d v="2012-12-11T00:00:00"/>
    <s v="Standard Class"/>
    <s v="GH-14425"/>
    <s v="Gary Hwang"/>
    <x v="0"/>
    <s v="United States"/>
    <s v="Tucson"/>
    <x v="16"/>
    <n v="85705"/>
    <x v="1"/>
    <x v="592"/>
    <x v="0"/>
    <x v="5"/>
    <s v="Howard Miller 13&quot; Diameter Pewter Finish Round Wall Clock"/>
    <x v="1335"/>
    <n v="6"/>
    <n v="0.2"/>
    <n v="48.951599999999999"/>
  </r>
  <r>
    <n v="1523"/>
    <x v="732"/>
    <x v="1"/>
    <x v="401"/>
    <d v="2012-12-11T00:00:00"/>
    <s v="Standard Class"/>
    <s v="GH-14425"/>
    <s v="Gary Hwang"/>
    <x v="0"/>
    <s v="United States"/>
    <s v="Tucson"/>
    <x v="16"/>
    <n v="85705"/>
    <x v="1"/>
    <x v="1025"/>
    <x v="1"/>
    <x v="10"/>
    <s v="Xerox 1970"/>
    <x v="544"/>
    <n v="5"/>
    <n v="0.2"/>
    <n v="6.7229999999999999"/>
  </r>
  <r>
    <n v="1524"/>
    <x v="732"/>
    <x v="1"/>
    <x v="401"/>
    <d v="2012-12-11T00:00:00"/>
    <s v="Standard Class"/>
    <s v="GH-14425"/>
    <s v="Gary Hwang"/>
    <x v="0"/>
    <s v="United States"/>
    <s v="Tucson"/>
    <x v="16"/>
    <n v="85705"/>
    <x v="1"/>
    <x v="334"/>
    <x v="1"/>
    <x v="10"/>
    <s v="Xerox 1960"/>
    <x v="654"/>
    <n v="8"/>
    <n v="0.2"/>
    <n v="61.96"/>
  </r>
  <r>
    <n v="1525"/>
    <x v="732"/>
    <x v="1"/>
    <x v="401"/>
    <d v="2012-12-11T00:00:00"/>
    <s v="Standard Class"/>
    <s v="GH-14425"/>
    <s v="Gary Hwang"/>
    <x v="0"/>
    <s v="United States"/>
    <s v="Tucson"/>
    <x v="16"/>
    <n v="85705"/>
    <x v="1"/>
    <x v="232"/>
    <x v="1"/>
    <x v="4"/>
    <s v="Belkin 19&quot; Vented Equipment Shelf, Black"/>
    <x v="1336"/>
    <n v="6"/>
    <n v="0.2"/>
    <n v="-58.687199999999997"/>
  </r>
  <r>
    <n v="1526"/>
    <x v="732"/>
    <x v="1"/>
    <x v="401"/>
    <d v="2012-12-11T00:00:00"/>
    <s v="Standard Class"/>
    <s v="GH-14425"/>
    <s v="Gary Hwang"/>
    <x v="0"/>
    <s v="United States"/>
    <s v="Tucson"/>
    <x v="16"/>
    <n v="85705"/>
    <x v="1"/>
    <x v="30"/>
    <x v="1"/>
    <x v="6"/>
    <s v="BOSTON Model 1800 Electric Pencil Sharpeners, Putty/Woodgrain"/>
    <x v="31"/>
    <n v="6"/>
    <n v="0.2"/>
    <n v="9.7091999999999992"/>
  </r>
  <r>
    <n v="1527"/>
    <x v="733"/>
    <x v="0"/>
    <x v="405"/>
    <d v="2013-07-28T00:00:00"/>
    <s v="Standard Class"/>
    <s v="CJ-12010"/>
    <s v="Caroline Jumper"/>
    <x v="0"/>
    <s v="United States"/>
    <s v="Allentown"/>
    <x v="9"/>
    <n v="18103"/>
    <x v="3"/>
    <x v="1026"/>
    <x v="1"/>
    <x v="6"/>
    <s v="12 Colored Short Pencils"/>
    <x v="1337"/>
    <n v="2"/>
    <n v="0.2"/>
    <n v="0.36399999999999999"/>
  </r>
  <r>
    <n v="1528"/>
    <x v="733"/>
    <x v="0"/>
    <x v="405"/>
    <d v="2013-07-28T00:00:00"/>
    <s v="Standard Class"/>
    <s v="CJ-12010"/>
    <s v="Caroline Jumper"/>
    <x v="0"/>
    <s v="United States"/>
    <s v="Allentown"/>
    <x v="9"/>
    <n v="18103"/>
    <x v="3"/>
    <x v="1027"/>
    <x v="0"/>
    <x v="5"/>
    <s v="Master Caster Door Stop, Large Neon Orange"/>
    <x v="25"/>
    <n v="2"/>
    <n v="0.2"/>
    <n v="3.3488000000000002"/>
  </r>
  <r>
    <n v="1529"/>
    <x v="734"/>
    <x v="1"/>
    <x v="209"/>
    <d v="2012-11-10T00:00:00"/>
    <s v="Second Class"/>
    <s v="MC-18130"/>
    <s v="Mike Caudle"/>
    <x v="1"/>
    <s v="United States"/>
    <s v="Newark"/>
    <x v="13"/>
    <n v="19711"/>
    <x v="3"/>
    <x v="1028"/>
    <x v="1"/>
    <x v="13"/>
    <s v="Rubber Band Ball"/>
    <x v="1338"/>
    <n v="7"/>
    <n v="0"/>
    <n v="0.52359999999999995"/>
  </r>
  <r>
    <n v="1530"/>
    <x v="734"/>
    <x v="1"/>
    <x v="209"/>
    <d v="2012-11-10T00:00:00"/>
    <s v="Second Class"/>
    <s v="MC-18130"/>
    <s v="Mike Caudle"/>
    <x v="1"/>
    <s v="United States"/>
    <s v="Newark"/>
    <x v="13"/>
    <n v="19711"/>
    <x v="3"/>
    <x v="1029"/>
    <x v="1"/>
    <x v="10"/>
    <s v="Loose Memo Sheets"/>
    <x v="545"/>
    <n v="2"/>
    <n v="0"/>
    <n v="3.431"/>
  </r>
  <r>
    <n v="1531"/>
    <x v="735"/>
    <x v="1"/>
    <x v="514"/>
    <d v="2012-03-31T00:00:00"/>
    <s v="Standard Class"/>
    <s v="BV-11245"/>
    <s v="Benjamin Venier"/>
    <x v="1"/>
    <s v="United States"/>
    <s v="Miami"/>
    <x v="2"/>
    <n v="33142"/>
    <x v="0"/>
    <x v="1030"/>
    <x v="1"/>
    <x v="10"/>
    <s v="Xerox 1988"/>
    <x v="1339"/>
    <n v="3"/>
    <n v="0.2"/>
    <n v="23.234999999999999"/>
  </r>
  <r>
    <n v="1532"/>
    <x v="736"/>
    <x v="3"/>
    <x v="515"/>
    <d v="2014-09-06T00:00:00"/>
    <s v="Standard Class"/>
    <s v="JF-15490"/>
    <s v="Jeremy Farry"/>
    <x v="0"/>
    <s v="United States"/>
    <s v="Tempe"/>
    <x v="16"/>
    <n v="85281"/>
    <x v="1"/>
    <x v="1031"/>
    <x v="1"/>
    <x v="4"/>
    <s v="Neat Ideas Personal Hanging Folder Files, Black"/>
    <x v="1340"/>
    <n v="1"/>
    <n v="0.2"/>
    <n v="0.80579999999999996"/>
  </r>
  <r>
    <n v="1533"/>
    <x v="736"/>
    <x v="3"/>
    <x v="515"/>
    <d v="2014-09-06T00:00:00"/>
    <s v="Standard Class"/>
    <s v="JF-15490"/>
    <s v="Jeremy Farry"/>
    <x v="0"/>
    <s v="United States"/>
    <s v="Tempe"/>
    <x v="16"/>
    <n v="85281"/>
    <x v="1"/>
    <x v="203"/>
    <x v="1"/>
    <x v="13"/>
    <s v="OIC Bulk Pack Metal Binder Clips"/>
    <x v="1341"/>
    <n v="3"/>
    <n v="0.2"/>
    <n v="2.7222"/>
  </r>
  <r>
    <n v="1534"/>
    <x v="737"/>
    <x v="0"/>
    <x v="429"/>
    <d v="2013-12-09T00:00:00"/>
    <s v="Standard Class"/>
    <s v="EB-13840"/>
    <s v="Ellis Ballard"/>
    <x v="1"/>
    <s v="United States"/>
    <s v="New York City"/>
    <x v="15"/>
    <n v="10035"/>
    <x v="3"/>
    <x v="1032"/>
    <x v="1"/>
    <x v="4"/>
    <s v="Belkin OmniView SE Rackmount Kit"/>
    <x v="1342"/>
    <n v="6"/>
    <n v="0"/>
    <n v="0"/>
  </r>
  <r>
    <n v="1535"/>
    <x v="738"/>
    <x v="3"/>
    <x v="516"/>
    <d v="2014-02-15T00:00:00"/>
    <s v="Standard Class"/>
    <s v="MP-18175"/>
    <s v="Mike Pelletier"/>
    <x v="2"/>
    <s v="United States"/>
    <s v="Laguna Niguel"/>
    <x v="1"/>
    <n v="92677"/>
    <x v="1"/>
    <x v="574"/>
    <x v="0"/>
    <x v="0"/>
    <s v="Bush Andora Bookcase, Maple/Graphite Gray Finish"/>
    <x v="1343"/>
    <n v="2"/>
    <n v="0.15"/>
    <n v="16.7986"/>
  </r>
  <r>
    <n v="1536"/>
    <x v="739"/>
    <x v="0"/>
    <x v="517"/>
    <d v="2013-11-03T00:00:00"/>
    <s v="Standard Class"/>
    <s v="JM-15655"/>
    <s v="Jim Mitchum"/>
    <x v="1"/>
    <s v="United States"/>
    <s v="Bridgeton"/>
    <x v="30"/>
    <n v="8302"/>
    <x v="3"/>
    <x v="1033"/>
    <x v="1"/>
    <x v="4"/>
    <s v="Rogers Jumbo File, Granite"/>
    <x v="1344"/>
    <n v="3"/>
    <n v="0"/>
    <n v="0.40739999999999998"/>
  </r>
  <r>
    <n v="1537"/>
    <x v="739"/>
    <x v="0"/>
    <x v="517"/>
    <d v="2013-11-03T00:00:00"/>
    <s v="Standard Class"/>
    <s v="JM-15655"/>
    <s v="Jim Mitchum"/>
    <x v="1"/>
    <s v="United States"/>
    <s v="Bridgeton"/>
    <x v="30"/>
    <n v="8302"/>
    <x v="3"/>
    <x v="1034"/>
    <x v="1"/>
    <x v="9"/>
    <s v="Commercial WindTunnel Clean Air Upright Vacuum, Replacement Belts, Filtration Bags"/>
    <x v="1345"/>
    <n v="3"/>
    <n v="0"/>
    <n v="3.0341999999999998"/>
  </r>
  <r>
    <n v="1538"/>
    <x v="740"/>
    <x v="3"/>
    <x v="175"/>
    <d v="2014-09-18T00:00:00"/>
    <s v="Second Class"/>
    <s v="CL-11890"/>
    <s v="Carl Ludwig"/>
    <x v="0"/>
    <s v="United States"/>
    <s v="Everett"/>
    <x v="31"/>
    <n v="2149"/>
    <x v="3"/>
    <x v="884"/>
    <x v="2"/>
    <x v="7"/>
    <s v="GE DSL Phone Line Filter"/>
    <x v="1346"/>
    <n v="1"/>
    <n v="0"/>
    <n v="11.597099999999999"/>
  </r>
  <r>
    <n v="1539"/>
    <x v="740"/>
    <x v="3"/>
    <x v="175"/>
    <d v="2014-09-18T00:00:00"/>
    <s v="Second Class"/>
    <s v="CL-11890"/>
    <s v="Carl Ludwig"/>
    <x v="0"/>
    <s v="United States"/>
    <s v="Everett"/>
    <x v="31"/>
    <n v="2149"/>
    <x v="3"/>
    <x v="359"/>
    <x v="1"/>
    <x v="6"/>
    <s v="Avery Hi-Liter EverBold Pen Style Fluorescent Highlighters, 4/Pack"/>
    <x v="1347"/>
    <n v="2"/>
    <n v="0"/>
    <n v="6.5119999999999996"/>
  </r>
  <r>
    <n v="1540"/>
    <x v="740"/>
    <x v="3"/>
    <x v="175"/>
    <d v="2014-09-18T00:00:00"/>
    <s v="Second Class"/>
    <s v="CL-11890"/>
    <s v="Carl Ludwig"/>
    <x v="0"/>
    <s v="United States"/>
    <s v="Everett"/>
    <x v="31"/>
    <n v="2149"/>
    <x v="3"/>
    <x v="37"/>
    <x v="0"/>
    <x v="0"/>
    <s v="Atlantic Metals Mobile 3-Shelf Bookcases, Custom Colors"/>
    <x v="1348"/>
    <n v="3"/>
    <n v="0"/>
    <n v="203.56440000000001"/>
  </r>
  <r>
    <n v="1541"/>
    <x v="740"/>
    <x v="3"/>
    <x v="175"/>
    <d v="2014-09-18T00:00:00"/>
    <s v="Second Class"/>
    <s v="CL-11890"/>
    <s v="Carl Ludwig"/>
    <x v="0"/>
    <s v="United States"/>
    <s v="Everett"/>
    <x v="31"/>
    <n v="2149"/>
    <x v="3"/>
    <x v="1002"/>
    <x v="1"/>
    <x v="8"/>
    <s v="Wilson Jones Heavy-Duty Casebound Ring Binders with Metal Hinges"/>
    <x v="1349"/>
    <n v="7"/>
    <n v="0"/>
    <n v="116.3904"/>
  </r>
  <r>
    <n v="1542"/>
    <x v="741"/>
    <x v="2"/>
    <x v="518"/>
    <d v="2011-03-16T00:00:00"/>
    <s v="Second Class"/>
    <s v="CK-12205"/>
    <s v="Chloris Kastensmidt"/>
    <x v="0"/>
    <s v="United States"/>
    <s v="Columbus"/>
    <x v="24"/>
    <n v="43229"/>
    <x v="3"/>
    <x v="1035"/>
    <x v="0"/>
    <x v="5"/>
    <s v="Eldon Wave Desk Accessories"/>
    <x v="1350"/>
    <n v="5"/>
    <n v="0.2"/>
    <n v="2.2879999999999998"/>
  </r>
  <r>
    <n v="1543"/>
    <x v="741"/>
    <x v="2"/>
    <x v="518"/>
    <d v="2011-03-16T00:00:00"/>
    <s v="Second Class"/>
    <s v="CK-12205"/>
    <s v="Chloris Kastensmidt"/>
    <x v="0"/>
    <s v="United States"/>
    <s v="Columbus"/>
    <x v="24"/>
    <n v="43229"/>
    <x v="3"/>
    <x v="845"/>
    <x v="1"/>
    <x v="13"/>
    <s v="Stockwell Push Pins"/>
    <x v="1351"/>
    <n v="6"/>
    <n v="0.2"/>
    <n v="1.7003999999999999"/>
  </r>
  <r>
    <n v="1544"/>
    <x v="742"/>
    <x v="2"/>
    <x v="519"/>
    <d v="2011-02-09T00:00:00"/>
    <s v="Standard Class"/>
    <s v="DB-13270"/>
    <s v="Deborah Brumfield"/>
    <x v="2"/>
    <s v="United States"/>
    <s v="San Diego"/>
    <x v="1"/>
    <n v="92024"/>
    <x v="1"/>
    <x v="655"/>
    <x v="1"/>
    <x v="8"/>
    <s v="GBC Recycled Grain Textured Covers"/>
    <x v="1352"/>
    <n v="3"/>
    <n v="0.2"/>
    <n v="29.0136"/>
  </r>
  <r>
    <n v="1545"/>
    <x v="742"/>
    <x v="2"/>
    <x v="519"/>
    <d v="2011-02-09T00:00:00"/>
    <s v="Standard Class"/>
    <s v="DB-13270"/>
    <s v="Deborah Brumfield"/>
    <x v="2"/>
    <s v="United States"/>
    <s v="San Diego"/>
    <x v="1"/>
    <n v="92024"/>
    <x v="1"/>
    <x v="732"/>
    <x v="1"/>
    <x v="10"/>
    <s v="Message Book, Standard Line &quot;While You Were Out&quot;, 5 1/2&quot; X 4&quot;, 200 Sets/Book"/>
    <x v="1353"/>
    <n v="4"/>
    <n v="0"/>
    <n v="16.0928"/>
  </r>
  <r>
    <n v="1546"/>
    <x v="743"/>
    <x v="2"/>
    <x v="520"/>
    <d v="2012-01-04T00:00:00"/>
    <s v="Second Class"/>
    <s v="PC-18745"/>
    <s v="Pamela Coakley"/>
    <x v="1"/>
    <s v="United States"/>
    <s v="Watertown"/>
    <x v="15"/>
    <n v="13601"/>
    <x v="3"/>
    <x v="178"/>
    <x v="0"/>
    <x v="0"/>
    <s v="Atlantic Metals Mobile 4-Shelf Bookcases, Custom Colors"/>
    <x v="1354"/>
    <n v="7"/>
    <n v="0.2"/>
    <n v="196.68600000000001"/>
  </r>
  <r>
    <n v="1547"/>
    <x v="744"/>
    <x v="1"/>
    <x v="521"/>
    <d v="2012-11-27T00:00:00"/>
    <s v="Standard Class"/>
    <s v="VB-21745"/>
    <s v="Victoria Brennan"/>
    <x v="1"/>
    <s v="United States"/>
    <s v="San Antonio"/>
    <x v="5"/>
    <n v="78207"/>
    <x v="2"/>
    <x v="921"/>
    <x v="1"/>
    <x v="10"/>
    <s v="Xerox 1915"/>
    <x v="757"/>
    <n v="4"/>
    <n v="0.2"/>
    <n v="117.432"/>
  </r>
  <r>
    <n v="1548"/>
    <x v="744"/>
    <x v="1"/>
    <x v="521"/>
    <d v="2012-11-27T00:00:00"/>
    <s v="Standard Class"/>
    <s v="VB-21745"/>
    <s v="Victoria Brennan"/>
    <x v="1"/>
    <s v="United States"/>
    <s v="San Antonio"/>
    <x v="5"/>
    <n v="78207"/>
    <x v="2"/>
    <x v="979"/>
    <x v="1"/>
    <x v="8"/>
    <s v="GBC Recycled Regency Composition Covers"/>
    <x v="1355"/>
    <n v="2"/>
    <n v="0.8"/>
    <n v="-40.650399999999998"/>
  </r>
  <r>
    <n v="1549"/>
    <x v="744"/>
    <x v="1"/>
    <x v="521"/>
    <d v="2012-11-27T00:00:00"/>
    <s v="Standard Class"/>
    <s v="VB-21745"/>
    <s v="Victoria Brennan"/>
    <x v="1"/>
    <s v="United States"/>
    <s v="San Antonio"/>
    <x v="5"/>
    <n v="78207"/>
    <x v="2"/>
    <x v="1036"/>
    <x v="1"/>
    <x v="4"/>
    <s v="Tenex Personal Self-Stacking Standard File Box, Black/Gray"/>
    <x v="1356"/>
    <n v="2"/>
    <n v="0.2"/>
    <n v="2.3673999999999999"/>
  </r>
  <r>
    <n v="1550"/>
    <x v="745"/>
    <x v="2"/>
    <x v="522"/>
    <d v="2011-07-08T00:00:00"/>
    <s v="First Class"/>
    <s v="EP-13915"/>
    <s v="Emily Phan"/>
    <x v="0"/>
    <s v="United States"/>
    <s v="New York City"/>
    <x v="15"/>
    <n v="10011"/>
    <x v="3"/>
    <x v="890"/>
    <x v="2"/>
    <x v="16"/>
    <s v="Canon Imageclass D680 Copier / Fax"/>
    <x v="1357"/>
    <n v="1"/>
    <n v="0.2"/>
    <n v="174.9975"/>
  </r>
  <r>
    <n v="1551"/>
    <x v="746"/>
    <x v="3"/>
    <x v="38"/>
    <d v="2014-11-19T00:00:00"/>
    <s v="Second Class"/>
    <s v="ME-17320"/>
    <s v="Maria Etezadi"/>
    <x v="2"/>
    <s v="United States"/>
    <s v="Houston"/>
    <x v="5"/>
    <n v="77095"/>
    <x v="2"/>
    <x v="1037"/>
    <x v="1"/>
    <x v="9"/>
    <s v="Hoover Commercial Soft Guard Upright Vacuum And Disposable Filtration Bags"/>
    <x v="1358"/>
    <n v="6"/>
    <n v="0.8"/>
    <n v="-24.708600000000001"/>
  </r>
  <r>
    <n v="1552"/>
    <x v="747"/>
    <x v="0"/>
    <x v="26"/>
    <d v="2013-06-23T00:00:00"/>
    <s v="Standard Class"/>
    <s v="IG-15085"/>
    <s v="Ivan Gibson"/>
    <x v="0"/>
    <s v="United States"/>
    <s v="San Diego"/>
    <x v="1"/>
    <n v="92024"/>
    <x v="1"/>
    <x v="964"/>
    <x v="1"/>
    <x v="10"/>
    <s v="Xerox 1934"/>
    <x v="1359"/>
    <n v="2"/>
    <n v="0"/>
    <n v="54.860399999999998"/>
  </r>
  <r>
    <n v="1553"/>
    <x v="748"/>
    <x v="2"/>
    <x v="523"/>
    <d v="2011-05-05T00:00:00"/>
    <s v="First Class"/>
    <s v="JS-15940"/>
    <s v="Joni Sundaresam"/>
    <x v="2"/>
    <s v="United States"/>
    <s v="Appleton"/>
    <x v="6"/>
    <n v="54915"/>
    <x v="2"/>
    <x v="1038"/>
    <x v="1"/>
    <x v="2"/>
    <s v="Avery 481"/>
    <x v="742"/>
    <n v="7"/>
    <n v="0"/>
    <n v="10.348800000000001"/>
  </r>
  <r>
    <n v="1554"/>
    <x v="749"/>
    <x v="3"/>
    <x v="524"/>
    <d v="2014-10-22T00:00:00"/>
    <s v="Standard Class"/>
    <s v="BO-11425"/>
    <s v="Bobby Odegard"/>
    <x v="0"/>
    <s v="United States"/>
    <s v="Richmond"/>
    <x v="0"/>
    <n v="40475"/>
    <x v="0"/>
    <x v="691"/>
    <x v="1"/>
    <x v="8"/>
    <s v="Large Capacity Hanging Post Binders"/>
    <x v="1360"/>
    <n v="5"/>
    <n v="0"/>
    <n v="57.384999999999998"/>
  </r>
  <r>
    <n v="1555"/>
    <x v="750"/>
    <x v="1"/>
    <x v="525"/>
    <d v="2012-02-13T00:00:00"/>
    <s v="Standard Class"/>
    <s v="VW-21775"/>
    <s v="Victoria Wilson"/>
    <x v="1"/>
    <s v="United States"/>
    <s v="Bellevue"/>
    <x v="4"/>
    <n v="98006"/>
    <x v="1"/>
    <x v="1039"/>
    <x v="1"/>
    <x v="6"/>
    <s v="Newell 310"/>
    <x v="266"/>
    <n v="3"/>
    <n v="0"/>
    <n v="1.5311999999999999"/>
  </r>
  <r>
    <n v="1556"/>
    <x v="751"/>
    <x v="3"/>
    <x v="507"/>
    <d v="2014-09-09T00:00:00"/>
    <s v="Standard Class"/>
    <s v="AB-10150"/>
    <s v="Aimee Bixby"/>
    <x v="0"/>
    <s v="United States"/>
    <s v="Long Beach"/>
    <x v="15"/>
    <n v="11561"/>
    <x v="3"/>
    <x v="43"/>
    <x v="2"/>
    <x v="11"/>
    <s v="Verbatim 25 GB 6x Blu-ray Single Layer Recordable Disc, 25/Pack"/>
    <x v="1361"/>
    <n v="4"/>
    <n v="0"/>
    <n v="39.5428"/>
  </r>
  <r>
    <n v="1557"/>
    <x v="752"/>
    <x v="0"/>
    <x v="195"/>
    <d v="2013-05-16T00:00:00"/>
    <s v="Standard Class"/>
    <s v="JW-16075"/>
    <s v="Julia West"/>
    <x v="0"/>
    <s v="United States"/>
    <s v="Philadelphia"/>
    <x v="9"/>
    <n v="19140"/>
    <x v="3"/>
    <x v="1040"/>
    <x v="1"/>
    <x v="12"/>
    <s v="Staples"/>
    <x v="560"/>
    <n v="1"/>
    <n v="0.2"/>
    <n v="3.504"/>
  </r>
  <r>
    <n v="1558"/>
    <x v="752"/>
    <x v="0"/>
    <x v="195"/>
    <d v="2013-05-16T00:00:00"/>
    <s v="Standard Class"/>
    <s v="JW-16075"/>
    <s v="Julia West"/>
    <x v="0"/>
    <s v="United States"/>
    <s v="Philadelphia"/>
    <x v="9"/>
    <n v="19140"/>
    <x v="3"/>
    <x v="1041"/>
    <x v="1"/>
    <x v="6"/>
    <s v="Newell 319"/>
    <x v="1362"/>
    <n v="5"/>
    <n v="0.2"/>
    <n v="9.92"/>
  </r>
  <r>
    <n v="1559"/>
    <x v="753"/>
    <x v="1"/>
    <x v="199"/>
    <d v="2012-03-18T00:00:00"/>
    <s v="Second Class"/>
    <s v="JE-15475"/>
    <s v="Jeremy Ellison"/>
    <x v="0"/>
    <s v="United States"/>
    <s v="Seattle"/>
    <x v="4"/>
    <n v="98103"/>
    <x v="1"/>
    <x v="977"/>
    <x v="0"/>
    <x v="3"/>
    <s v="KI Adjustable-Height Table"/>
    <x v="1363"/>
    <n v="2"/>
    <n v="0"/>
    <n v="44.709600000000002"/>
  </r>
  <r>
    <n v="1560"/>
    <x v="754"/>
    <x v="0"/>
    <x v="526"/>
    <d v="2013-04-14T00:00:00"/>
    <s v="Standard Class"/>
    <s v="EB-13750"/>
    <s v="Edward Becker"/>
    <x v="1"/>
    <s v="United States"/>
    <s v="Seattle"/>
    <x v="4"/>
    <n v="98103"/>
    <x v="1"/>
    <x v="696"/>
    <x v="1"/>
    <x v="8"/>
    <s v="Acco Pressboard Covers with Storage Hooks, 14 7/8&quot; x 11&quot;, Light Blue"/>
    <x v="1364"/>
    <n v="9"/>
    <n v="0.2"/>
    <n v="12.815099999999999"/>
  </r>
  <r>
    <n v="1561"/>
    <x v="755"/>
    <x v="2"/>
    <x v="527"/>
    <d v="2011-04-09T00:00:00"/>
    <s v="Standard Class"/>
    <s v="PK-18910"/>
    <s v="Paul Knutson"/>
    <x v="2"/>
    <s v="United States"/>
    <s v="San Francisco"/>
    <x v="1"/>
    <n v="94109"/>
    <x v="1"/>
    <x v="1042"/>
    <x v="1"/>
    <x v="2"/>
    <s v="Avery 518"/>
    <x v="1365"/>
    <n v="6"/>
    <n v="0"/>
    <n v="9.0719999999999992"/>
  </r>
  <r>
    <n v="1562"/>
    <x v="756"/>
    <x v="3"/>
    <x v="528"/>
    <d v="2014-09-07T00:00:00"/>
    <s v="First Class"/>
    <s v="CS-12400"/>
    <s v="Christopher Schild"/>
    <x v="2"/>
    <s v="United States"/>
    <s v="Seattle"/>
    <x v="4"/>
    <n v="98115"/>
    <x v="1"/>
    <x v="324"/>
    <x v="1"/>
    <x v="6"/>
    <s v="Newell 333"/>
    <x v="1094"/>
    <n v="1"/>
    <n v="0"/>
    <n v="0.7228"/>
  </r>
  <r>
    <n v="1563"/>
    <x v="757"/>
    <x v="3"/>
    <x v="160"/>
    <d v="2014-07-01T00:00:00"/>
    <s v="Same Day"/>
    <s v="SG-20470"/>
    <s v="Sheri Gordon"/>
    <x v="0"/>
    <s v="United States"/>
    <s v="New York City"/>
    <x v="15"/>
    <n v="10011"/>
    <x v="3"/>
    <x v="3"/>
    <x v="0"/>
    <x v="3"/>
    <s v="Bretford CR4500 Series Slim Rectangular Table"/>
    <x v="24"/>
    <n v="5"/>
    <n v="0.4"/>
    <n v="-295.9785"/>
  </r>
  <r>
    <n v="1564"/>
    <x v="758"/>
    <x v="1"/>
    <x v="529"/>
    <d v="2012-11-09T00:00:00"/>
    <s v="Same Day"/>
    <s v="CM-12190"/>
    <s v="Charlotte Melton"/>
    <x v="0"/>
    <s v="United States"/>
    <s v="Philadelphia"/>
    <x v="9"/>
    <n v="19134"/>
    <x v="3"/>
    <x v="204"/>
    <x v="1"/>
    <x v="10"/>
    <s v="While You Were Out Pads, 50 per Pad, 4 x 5 1/4, Green Cycle"/>
    <x v="1366"/>
    <n v="3"/>
    <n v="0.2"/>
    <n v="4.1151"/>
  </r>
  <r>
    <n v="1565"/>
    <x v="759"/>
    <x v="2"/>
    <x v="530"/>
    <d v="2011-03-04T00:00:00"/>
    <s v="Same Day"/>
    <s v="CL-12565"/>
    <s v="Clay Ludtke"/>
    <x v="0"/>
    <s v="United States"/>
    <s v="Columbia"/>
    <x v="20"/>
    <n v="29203"/>
    <x v="0"/>
    <x v="1043"/>
    <x v="1"/>
    <x v="4"/>
    <s v="Sensible Storage WireTech Storage Systems"/>
    <x v="1367"/>
    <n v="5"/>
    <n v="0"/>
    <n v="17.745000000000001"/>
  </r>
  <r>
    <n v="1566"/>
    <x v="760"/>
    <x v="1"/>
    <x v="531"/>
    <d v="2012-03-25T00:00:00"/>
    <s v="Standard Class"/>
    <s v="JO-15550"/>
    <s v="Jesus Ocampo"/>
    <x v="2"/>
    <s v="United States"/>
    <s v="Seattle"/>
    <x v="4"/>
    <n v="98105"/>
    <x v="1"/>
    <x v="867"/>
    <x v="2"/>
    <x v="7"/>
    <s v="Wireless Extenders zBoost YX545 SOHO Signal Booster"/>
    <x v="1368"/>
    <n v="3"/>
    <n v="0.2"/>
    <n v="39.687899999999999"/>
  </r>
  <r>
    <n v="1567"/>
    <x v="761"/>
    <x v="1"/>
    <x v="239"/>
    <d v="2012-11-30T00:00:00"/>
    <s v="First Class"/>
    <s v="AW-10840"/>
    <s v="Anthony Witt"/>
    <x v="0"/>
    <s v="United States"/>
    <s v="Allen"/>
    <x v="5"/>
    <n v="75002"/>
    <x v="2"/>
    <x v="1044"/>
    <x v="2"/>
    <x v="11"/>
    <s v="Kingston Digital DataTraveler 16GB USB 2.0"/>
    <x v="1369"/>
    <n v="3"/>
    <n v="0.2"/>
    <n v="-0.26850000000000002"/>
  </r>
  <r>
    <n v="1568"/>
    <x v="761"/>
    <x v="1"/>
    <x v="239"/>
    <d v="2012-11-30T00:00:00"/>
    <s v="First Class"/>
    <s v="AW-10840"/>
    <s v="Anthony Witt"/>
    <x v="0"/>
    <s v="United States"/>
    <s v="Allen"/>
    <x v="5"/>
    <n v="75002"/>
    <x v="2"/>
    <x v="1045"/>
    <x v="1"/>
    <x v="8"/>
    <s v="GBC Imprintable Covers"/>
    <x v="1370"/>
    <n v="4"/>
    <n v="0.8"/>
    <n v="-13.6152"/>
  </r>
  <r>
    <n v="1569"/>
    <x v="762"/>
    <x v="3"/>
    <x v="532"/>
    <d v="2014-06-12T00:00:00"/>
    <s v="Same Day"/>
    <s v="DV-13465"/>
    <s v="Dianna Vittorini"/>
    <x v="0"/>
    <s v="United States"/>
    <s v="Los Angeles"/>
    <x v="1"/>
    <n v="90004"/>
    <x v="1"/>
    <x v="447"/>
    <x v="1"/>
    <x v="10"/>
    <s v="White Dual Perf Computer Printout Paper, 2700 Sheets, 1 Part, Heavyweight, 20 lbs., 14 7/8 x 11"/>
    <x v="1232"/>
    <n v="3"/>
    <n v="0"/>
    <n v="60.255299999999998"/>
  </r>
  <r>
    <n v="1570"/>
    <x v="763"/>
    <x v="3"/>
    <x v="200"/>
    <d v="2014-12-01T00:00:00"/>
    <s v="Standard Class"/>
    <s v="AH-10075"/>
    <s v="Adam Hart"/>
    <x v="1"/>
    <s v="United States"/>
    <s v="Atlanta"/>
    <x v="32"/>
    <n v="30318"/>
    <x v="0"/>
    <x v="1046"/>
    <x v="1"/>
    <x v="6"/>
    <s v="Newell 347"/>
    <x v="1371"/>
    <n v="3"/>
    <n v="0"/>
    <n v="3.7235999999999998"/>
  </r>
  <r>
    <n v="1571"/>
    <x v="764"/>
    <x v="2"/>
    <x v="533"/>
    <d v="2011-11-25T00:00:00"/>
    <s v="First Class"/>
    <s v="SC-20095"/>
    <s v="Sanjit Chand"/>
    <x v="0"/>
    <s v="United States"/>
    <s v="Los Angeles"/>
    <x v="1"/>
    <n v="90004"/>
    <x v="1"/>
    <x v="83"/>
    <x v="0"/>
    <x v="1"/>
    <s v="Novimex Swivel Fabric Task Chair"/>
    <x v="884"/>
    <n v="5"/>
    <n v="0.2"/>
    <n v="-67.941000000000003"/>
  </r>
  <r>
    <n v="1572"/>
    <x v="764"/>
    <x v="2"/>
    <x v="533"/>
    <d v="2011-11-25T00:00:00"/>
    <s v="First Class"/>
    <s v="SC-20095"/>
    <s v="Sanjit Chand"/>
    <x v="0"/>
    <s v="United States"/>
    <s v="Los Angeles"/>
    <x v="1"/>
    <n v="90004"/>
    <x v="1"/>
    <x v="1047"/>
    <x v="1"/>
    <x v="12"/>
    <s v="Pastel Pink Envelopes"/>
    <x v="1372"/>
    <n v="3"/>
    <n v="0"/>
    <n v="10.4832"/>
  </r>
  <r>
    <n v="1573"/>
    <x v="764"/>
    <x v="2"/>
    <x v="533"/>
    <d v="2011-11-25T00:00:00"/>
    <s v="First Class"/>
    <s v="SC-20095"/>
    <s v="Sanjit Chand"/>
    <x v="0"/>
    <s v="United States"/>
    <s v="Los Angeles"/>
    <x v="1"/>
    <n v="90004"/>
    <x v="1"/>
    <x v="1048"/>
    <x v="2"/>
    <x v="11"/>
    <s v="Belkin F8E887 USB Wired Ergonomic Keyboard"/>
    <x v="803"/>
    <n v="1"/>
    <n v="0"/>
    <n v="6.2979000000000003"/>
  </r>
  <r>
    <n v="1574"/>
    <x v="764"/>
    <x v="2"/>
    <x v="533"/>
    <d v="2011-11-25T00:00:00"/>
    <s v="First Class"/>
    <s v="SC-20095"/>
    <s v="Sanjit Chand"/>
    <x v="0"/>
    <s v="United States"/>
    <s v="Los Angeles"/>
    <x v="1"/>
    <n v="90004"/>
    <x v="1"/>
    <x v="467"/>
    <x v="0"/>
    <x v="1"/>
    <s v="Safco Contoured Stacking Chairs"/>
    <x v="1373"/>
    <n v="2"/>
    <n v="0.2"/>
    <n v="23.84"/>
  </r>
  <r>
    <n v="1575"/>
    <x v="765"/>
    <x v="2"/>
    <x v="534"/>
    <d v="2011-12-18T00:00:00"/>
    <s v="First Class"/>
    <s v="MC-18100"/>
    <s v="Mick Crebagga"/>
    <x v="0"/>
    <s v="United States"/>
    <s v="El Paso"/>
    <x v="5"/>
    <n v="79907"/>
    <x v="2"/>
    <x v="1049"/>
    <x v="2"/>
    <x v="7"/>
    <s v="ARKON Windshield Dashboard Air Vent Car Mount Holder"/>
    <x v="1374"/>
    <n v="3"/>
    <n v="0.2"/>
    <n v="-9.1530000000000005"/>
  </r>
  <r>
    <n v="1576"/>
    <x v="765"/>
    <x v="2"/>
    <x v="534"/>
    <d v="2011-12-18T00:00:00"/>
    <s v="First Class"/>
    <s v="MC-18100"/>
    <s v="Mick Crebagga"/>
    <x v="0"/>
    <s v="United States"/>
    <s v="El Paso"/>
    <x v="5"/>
    <n v="79907"/>
    <x v="2"/>
    <x v="635"/>
    <x v="0"/>
    <x v="1"/>
    <s v="Lifetime Advantage Folding Chairs, 4/Carton"/>
    <x v="1375"/>
    <n v="5"/>
    <n v="0.3"/>
    <n v="-21.808"/>
  </r>
  <r>
    <n v="1577"/>
    <x v="766"/>
    <x v="0"/>
    <x v="183"/>
    <d v="2013-04-28T00:00:00"/>
    <s v="Standard Class"/>
    <s v="TT-21460"/>
    <s v="Tonja Turnell"/>
    <x v="2"/>
    <s v="United States"/>
    <s v="Aurora"/>
    <x v="10"/>
    <n v="60505"/>
    <x v="2"/>
    <x v="328"/>
    <x v="1"/>
    <x v="4"/>
    <s v="Pizazz Global Quick File"/>
    <x v="1376"/>
    <n v="2"/>
    <n v="0.2"/>
    <n v="2.3952"/>
  </r>
  <r>
    <n v="1578"/>
    <x v="767"/>
    <x v="0"/>
    <x v="454"/>
    <d v="2013-05-28T00:00:00"/>
    <s v="Standard Class"/>
    <s v="AP-10720"/>
    <s v="Anne Pryor"/>
    <x v="2"/>
    <s v="United States"/>
    <s v="Florence"/>
    <x v="19"/>
    <n v="35630"/>
    <x v="0"/>
    <x v="1050"/>
    <x v="1"/>
    <x v="10"/>
    <s v="Xerox 1949"/>
    <x v="1377"/>
    <n v="1"/>
    <n v="0"/>
    <n v="2.4401999999999999"/>
  </r>
  <r>
    <n v="1579"/>
    <x v="768"/>
    <x v="0"/>
    <x v="535"/>
    <d v="2013-03-02T00:00:00"/>
    <s v="First Class"/>
    <s v="DL-12865"/>
    <s v="Dan Lawera"/>
    <x v="0"/>
    <s v="United States"/>
    <s v="New York City"/>
    <x v="15"/>
    <n v="10011"/>
    <x v="3"/>
    <x v="1051"/>
    <x v="1"/>
    <x v="9"/>
    <s v="Conquest 14 Commercial Heavy-Duty Upright Vacuum, Collection System, Accessory Kit"/>
    <x v="1378"/>
    <n v="3"/>
    <n v="0"/>
    <n v="49.555199999999999"/>
  </r>
  <r>
    <n v="1580"/>
    <x v="769"/>
    <x v="1"/>
    <x v="101"/>
    <d v="2012-08-12T00:00:00"/>
    <s v="First Class"/>
    <s v="NP-18325"/>
    <s v="Naresj Patel"/>
    <x v="0"/>
    <s v="United States"/>
    <s v="New York City"/>
    <x v="15"/>
    <n v="10024"/>
    <x v="3"/>
    <x v="348"/>
    <x v="2"/>
    <x v="7"/>
    <s v="Nortel Meridian M3904 Professional Digital phone"/>
    <x v="669"/>
    <n v="2"/>
    <n v="0"/>
    <n v="89.3142"/>
  </r>
  <r>
    <n v="1581"/>
    <x v="769"/>
    <x v="1"/>
    <x v="101"/>
    <d v="2012-08-12T00:00:00"/>
    <s v="First Class"/>
    <s v="NP-18325"/>
    <s v="Naresj Patel"/>
    <x v="0"/>
    <s v="United States"/>
    <s v="New York City"/>
    <x v="15"/>
    <n v="10024"/>
    <x v="3"/>
    <x v="223"/>
    <x v="0"/>
    <x v="3"/>
    <s v="KI Conference Tables"/>
    <x v="1379"/>
    <n v="9"/>
    <n v="0.4"/>
    <n v="-153.1224"/>
  </r>
  <r>
    <n v="1582"/>
    <x v="769"/>
    <x v="1"/>
    <x v="101"/>
    <d v="2012-08-12T00:00:00"/>
    <s v="First Class"/>
    <s v="NP-18325"/>
    <s v="Naresj Patel"/>
    <x v="0"/>
    <s v="United States"/>
    <s v="New York City"/>
    <x v="15"/>
    <n v="10024"/>
    <x v="3"/>
    <x v="193"/>
    <x v="1"/>
    <x v="4"/>
    <s v="Tennsco Lockers, Gray"/>
    <x v="108"/>
    <n v="2"/>
    <n v="0"/>
    <n v="2.9371999999999998"/>
  </r>
  <r>
    <n v="1583"/>
    <x v="769"/>
    <x v="1"/>
    <x v="101"/>
    <d v="2012-08-12T00:00:00"/>
    <s v="First Class"/>
    <s v="NP-18325"/>
    <s v="Naresj Patel"/>
    <x v="0"/>
    <s v="United States"/>
    <s v="New York City"/>
    <x v="15"/>
    <n v="10024"/>
    <x v="3"/>
    <x v="692"/>
    <x v="1"/>
    <x v="8"/>
    <s v="GBC Ibimaster 500 Manual ProClick Binding System"/>
    <x v="1380"/>
    <n v="2"/>
    <n v="0.2"/>
    <n v="456.58800000000002"/>
  </r>
  <r>
    <n v="1584"/>
    <x v="769"/>
    <x v="1"/>
    <x v="101"/>
    <d v="2012-08-12T00:00:00"/>
    <s v="First Class"/>
    <s v="NP-18325"/>
    <s v="Naresj Patel"/>
    <x v="0"/>
    <s v="United States"/>
    <s v="New York City"/>
    <x v="15"/>
    <n v="10024"/>
    <x v="3"/>
    <x v="116"/>
    <x v="0"/>
    <x v="5"/>
    <s v="Artistic Insta-Plaque"/>
    <x v="116"/>
    <n v="3"/>
    <n v="0"/>
    <n v="18.345600000000001"/>
  </r>
  <r>
    <n v="1585"/>
    <x v="769"/>
    <x v="1"/>
    <x v="101"/>
    <d v="2012-08-12T00:00:00"/>
    <s v="First Class"/>
    <s v="NP-18325"/>
    <s v="Naresj Patel"/>
    <x v="0"/>
    <s v="United States"/>
    <s v="New York City"/>
    <x v="15"/>
    <n v="10024"/>
    <x v="3"/>
    <x v="50"/>
    <x v="0"/>
    <x v="5"/>
    <s v="Longer-Life Soft White Bulbs"/>
    <x v="51"/>
    <n v="2"/>
    <n v="0"/>
    <n v="2.9567999999999999"/>
  </r>
  <r>
    <n v="1586"/>
    <x v="769"/>
    <x v="1"/>
    <x v="101"/>
    <d v="2012-08-12T00:00:00"/>
    <s v="First Class"/>
    <s v="NP-18325"/>
    <s v="Naresj Patel"/>
    <x v="0"/>
    <s v="United States"/>
    <s v="New York City"/>
    <x v="15"/>
    <n v="10024"/>
    <x v="3"/>
    <x v="469"/>
    <x v="2"/>
    <x v="7"/>
    <s v="Panasonic KX-TG9471B"/>
    <x v="504"/>
    <n v="5"/>
    <n v="0"/>
    <n v="274.38600000000002"/>
  </r>
  <r>
    <n v="1587"/>
    <x v="769"/>
    <x v="1"/>
    <x v="101"/>
    <d v="2012-08-12T00:00:00"/>
    <s v="First Class"/>
    <s v="NP-18325"/>
    <s v="Naresj Patel"/>
    <x v="0"/>
    <s v="United States"/>
    <s v="New York City"/>
    <x v="15"/>
    <n v="10024"/>
    <x v="3"/>
    <x v="1052"/>
    <x v="1"/>
    <x v="10"/>
    <s v="Xerox 1886"/>
    <x v="140"/>
    <n v="3"/>
    <n v="0"/>
    <n v="68.975999999999999"/>
  </r>
  <r>
    <n v="1588"/>
    <x v="769"/>
    <x v="1"/>
    <x v="101"/>
    <d v="2012-08-12T00:00:00"/>
    <s v="First Class"/>
    <s v="NP-18325"/>
    <s v="Naresj Patel"/>
    <x v="0"/>
    <s v="United States"/>
    <s v="New York City"/>
    <x v="15"/>
    <n v="10024"/>
    <x v="3"/>
    <x v="1053"/>
    <x v="1"/>
    <x v="13"/>
    <s v="Acco Clips to Go Binder Clips, 24 Clips in Two Sizes"/>
    <x v="1381"/>
    <n v="3"/>
    <n v="0"/>
    <n v="5.0054999999999996"/>
  </r>
  <r>
    <n v="1589"/>
    <x v="769"/>
    <x v="1"/>
    <x v="101"/>
    <d v="2012-08-12T00:00:00"/>
    <s v="First Class"/>
    <s v="NP-18325"/>
    <s v="Naresj Patel"/>
    <x v="0"/>
    <s v="United States"/>
    <s v="New York City"/>
    <x v="15"/>
    <n v="10024"/>
    <x v="3"/>
    <x v="386"/>
    <x v="2"/>
    <x v="11"/>
    <s v="Belkin QODE FastFit Bluetooth Keyboard"/>
    <x v="411"/>
    <n v="4"/>
    <n v="0"/>
    <n v="34.692"/>
  </r>
  <r>
    <n v="1590"/>
    <x v="770"/>
    <x v="0"/>
    <x v="536"/>
    <d v="2013-05-17T00:00:00"/>
    <s v="Standard Class"/>
    <s v="VG-21805"/>
    <s v="Vivek Grady"/>
    <x v="1"/>
    <s v="United States"/>
    <s v="Virginia Beach"/>
    <x v="17"/>
    <n v="23464"/>
    <x v="0"/>
    <x v="448"/>
    <x v="1"/>
    <x v="6"/>
    <s v="Rogers Handheld Barrel Pencil Sharpener"/>
    <x v="1382"/>
    <n v="4"/>
    <n v="0"/>
    <n v="2.9592000000000001"/>
  </r>
  <r>
    <n v="1591"/>
    <x v="771"/>
    <x v="0"/>
    <x v="173"/>
    <d v="2013-04-20T00:00:00"/>
    <s v="Standard Class"/>
    <s v="MY-18295"/>
    <s v="Muhammed Yedwab"/>
    <x v="1"/>
    <s v="United States"/>
    <s v="Grapevine"/>
    <x v="5"/>
    <n v="76051"/>
    <x v="2"/>
    <x v="1054"/>
    <x v="1"/>
    <x v="6"/>
    <s v="Dixon Ticonderoga Erasable Colored Pencil Set, 12-Color"/>
    <x v="1383"/>
    <n v="7"/>
    <n v="0.2"/>
    <n v="5.8604000000000003"/>
  </r>
  <r>
    <n v="1592"/>
    <x v="771"/>
    <x v="0"/>
    <x v="173"/>
    <d v="2013-04-20T00:00:00"/>
    <s v="Standard Class"/>
    <s v="MY-18295"/>
    <s v="Muhammed Yedwab"/>
    <x v="1"/>
    <s v="United States"/>
    <s v="Grapevine"/>
    <x v="5"/>
    <n v="76051"/>
    <x v="2"/>
    <x v="131"/>
    <x v="1"/>
    <x v="13"/>
    <s v="Ideal Clamps"/>
    <x v="1384"/>
    <n v="5"/>
    <n v="0.2"/>
    <n v="2.9144999999999999"/>
  </r>
  <r>
    <n v="1593"/>
    <x v="772"/>
    <x v="1"/>
    <x v="537"/>
    <d v="2012-06-25T00:00:00"/>
    <s v="Second Class"/>
    <s v="RD-19480"/>
    <s v="Rick Duston"/>
    <x v="0"/>
    <s v="United States"/>
    <s v="Olympia"/>
    <x v="4"/>
    <n v="98502"/>
    <x v="1"/>
    <x v="1055"/>
    <x v="2"/>
    <x v="7"/>
    <s v="Pyle PRT45 Retro Home Telephone"/>
    <x v="1385"/>
    <n v="4"/>
    <n v="0.2"/>
    <n v="22.676400000000001"/>
  </r>
  <r>
    <n v="1594"/>
    <x v="773"/>
    <x v="2"/>
    <x v="538"/>
    <d v="2011-10-19T00:00:00"/>
    <s v="Same Day"/>
    <s v="JF-15490"/>
    <s v="Jeremy Farry"/>
    <x v="0"/>
    <s v="United States"/>
    <s v="Los Angeles"/>
    <x v="1"/>
    <n v="90032"/>
    <x v="1"/>
    <x v="1056"/>
    <x v="1"/>
    <x v="10"/>
    <s v="Spiral Phone Message Books with Labels by Adams"/>
    <x v="1386"/>
    <n v="3"/>
    <n v="0"/>
    <n v="6.5856000000000003"/>
  </r>
  <r>
    <n v="1595"/>
    <x v="774"/>
    <x v="1"/>
    <x v="539"/>
    <d v="2012-03-27T00:00:00"/>
    <s v="First Class"/>
    <s v="DP-13390"/>
    <s v="Dennis Pardue"/>
    <x v="2"/>
    <s v="United States"/>
    <s v="Peoria"/>
    <x v="10"/>
    <n v="61604"/>
    <x v="2"/>
    <x v="1057"/>
    <x v="0"/>
    <x v="0"/>
    <s v="Sauder Inglewood Library Bookcases"/>
    <x v="1387"/>
    <n v="3"/>
    <n v="0.3"/>
    <n v="-35.905799999999999"/>
  </r>
  <r>
    <n v="1596"/>
    <x v="775"/>
    <x v="3"/>
    <x v="540"/>
    <d v="2014-05-13T00:00:00"/>
    <s v="Standard Class"/>
    <s v="MD-17350"/>
    <s v="Maribeth Dona"/>
    <x v="0"/>
    <s v="United States"/>
    <s v="Columbus"/>
    <x v="24"/>
    <n v="43229"/>
    <x v="3"/>
    <x v="877"/>
    <x v="0"/>
    <x v="1"/>
    <s v="Global Chrome Stack Chair"/>
    <x v="1388"/>
    <n v="2"/>
    <n v="0.3"/>
    <n v="-2.0568"/>
  </r>
  <r>
    <n v="1597"/>
    <x v="776"/>
    <x v="3"/>
    <x v="524"/>
    <d v="2014-10-19T00:00:00"/>
    <s v="First Class"/>
    <s v="MY-17380"/>
    <s v="Maribeth Yedwab"/>
    <x v="1"/>
    <s v="United States"/>
    <s v="New York City"/>
    <x v="15"/>
    <n v="10011"/>
    <x v="3"/>
    <x v="451"/>
    <x v="0"/>
    <x v="5"/>
    <s v="Executive Impressions Supervisor Wall Clock"/>
    <x v="1389"/>
    <n v="13"/>
    <n v="0"/>
    <n v="175.136"/>
  </r>
  <r>
    <n v="1598"/>
    <x v="777"/>
    <x v="3"/>
    <x v="123"/>
    <d v="2014-11-22T00:00:00"/>
    <s v="Second Class"/>
    <s v="AB-10150"/>
    <s v="Aimee Bixby"/>
    <x v="0"/>
    <s v="United States"/>
    <s v="Carrollton"/>
    <x v="5"/>
    <n v="75007"/>
    <x v="2"/>
    <x v="1058"/>
    <x v="1"/>
    <x v="10"/>
    <s v="Xerox 1901"/>
    <x v="1390"/>
    <n v="4"/>
    <n v="0.2"/>
    <n v="5.28"/>
  </r>
  <r>
    <n v="1599"/>
    <x v="777"/>
    <x v="3"/>
    <x v="123"/>
    <d v="2014-11-22T00:00:00"/>
    <s v="Second Class"/>
    <s v="AB-10150"/>
    <s v="Aimee Bixby"/>
    <x v="0"/>
    <s v="United States"/>
    <s v="Carrollton"/>
    <x v="5"/>
    <n v="75007"/>
    <x v="2"/>
    <x v="1059"/>
    <x v="1"/>
    <x v="14"/>
    <s v="Acme Elite Stainless Steel Scissors"/>
    <x v="405"/>
    <n v="1"/>
    <n v="0.2"/>
    <n v="0.50039999999999996"/>
  </r>
  <r>
    <n v="1600"/>
    <x v="777"/>
    <x v="3"/>
    <x v="123"/>
    <d v="2014-11-22T00:00:00"/>
    <s v="Second Class"/>
    <s v="AB-10150"/>
    <s v="Aimee Bixby"/>
    <x v="0"/>
    <s v="United States"/>
    <s v="Carrollton"/>
    <x v="5"/>
    <n v="75007"/>
    <x v="2"/>
    <x v="290"/>
    <x v="1"/>
    <x v="6"/>
    <s v="Boston School Pro Electric Pencil Sharpener, 1670"/>
    <x v="304"/>
    <n v="4"/>
    <n v="0.2"/>
    <n v="8.6744000000000003"/>
  </r>
  <r>
    <n v="1601"/>
    <x v="777"/>
    <x v="3"/>
    <x v="123"/>
    <d v="2014-11-22T00:00:00"/>
    <s v="Second Class"/>
    <s v="AB-10150"/>
    <s v="Aimee Bixby"/>
    <x v="0"/>
    <s v="United States"/>
    <s v="Carrollton"/>
    <x v="5"/>
    <n v="75007"/>
    <x v="2"/>
    <x v="296"/>
    <x v="0"/>
    <x v="5"/>
    <s v="Telescoping Adjustable Floor Lamp"/>
    <x v="312"/>
    <n v="2"/>
    <n v="0.6"/>
    <n v="-13.993"/>
  </r>
  <r>
    <n v="1602"/>
    <x v="778"/>
    <x v="0"/>
    <x v="541"/>
    <d v="2013-05-14T00:00:00"/>
    <s v="Second Class"/>
    <s v="GB-14530"/>
    <s v="George Bell"/>
    <x v="1"/>
    <s v="United States"/>
    <s v="Dover"/>
    <x v="13"/>
    <n v="19901"/>
    <x v="3"/>
    <x v="1060"/>
    <x v="0"/>
    <x v="5"/>
    <s v="Tenex 46&quot; x 60&quot; Computer Anti-Static Chairmat, Rectangular Shaped"/>
    <x v="46"/>
    <n v="2"/>
    <n v="0"/>
    <n v="42.392000000000003"/>
  </r>
  <r>
    <n v="1603"/>
    <x v="779"/>
    <x v="0"/>
    <x v="25"/>
    <d v="2013-12-18T00:00:00"/>
    <s v="Standard Class"/>
    <s v="CA-12775"/>
    <s v="Cynthia Arntzen"/>
    <x v="0"/>
    <s v="United States"/>
    <s v="Smyrna"/>
    <x v="18"/>
    <n v="37167"/>
    <x v="0"/>
    <x v="1061"/>
    <x v="1"/>
    <x v="6"/>
    <s v="Prang Drawing Pencil Set"/>
    <x v="405"/>
    <n v="3"/>
    <n v="0.2"/>
    <n v="1.6679999999999999"/>
  </r>
  <r>
    <n v="1604"/>
    <x v="780"/>
    <x v="3"/>
    <x v="329"/>
    <d v="2014-12-05T00:00:00"/>
    <s v="Standard Class"/>
    <s v="ME-17725"/>
    <s v="Max Engle"/>
    <x v="0"/>
    <s v="United States"/>
    <s v="Newark"/>
    <x v="13"/>
    <n v="19711"/>
    <x v="3"/>
    <x v="1062"/>
    <x v="1"/>
    <x v="6"/>
    <s v="BOSTON Ranger #55 Pencil Sharpener, Black"/>
    <x v="1391"/>
    <n v="6"/>
    <n v="0"/>
    <n v="45.2226"/>
  </r>
  <r>
    <n v="1605"/>
    <x v="781"/>
    <x v="0"/>
    <x v="475"/>
    <d v="2013-04-25T00:00:00"/>
    <s v="Second Class"/>
    <s v="JO-15280"/>
    <s v="Jas O'Carroll"/>
    <x v="0"/>
    <s v="United States"/>
    <s v="Los Angeles"/>
    <x v="1"/>
    <n v="90049"/>
    <x v="1"/>
    <x v="857"/>
    <x v="2"/>
    <x v="7"/>
    <s v="PowerGen Dual USB Car Charger"/>
    <x v="786"/>
    <n v="5"/>
    <n v="0.2"/>
    <n v="12.987"/>
  </r>
  <r>
    <n v="1606"/>
    <x v="781"/>
    <x v="0"/>
    <x v="475"/>
    <d v="2013-04-25T00:00:00"/>
    <s v="Second Class"/>
    <s v="JO-15280"/>
    <s v="Jas O'Carroll"/>
    <x v="0"/>
    <s v="United States"/>
    <s v="Los Angeles"/>
    <x v="1"/>
    <n v="90049"/>
    <x v="1"/>
    <x v="1063"/>
    <x v="1"/>
    <x v="6"/>
    <s v="Newell 307"/>
    <x v="1392"/>
    <n v="3"/>
    <n v="0"/>
    <n v="1.5287999999999999"/>
  </r>
  <r>
    <n v="1607"/>
    <x v="781"/>
    <x v="0"/>
    <x v="475"/>
    <d v="2013-04-25T00:00:00"/>
    <s v="Second Class"/>
    <s v="JO-15280"/>
    <s v="Jas O'Carroll"/>
    <x v="0"/>
    <s v="United States"/>
    <s v="Los Angeles"/>
    <x v="1"/>
    <n v="90049"/>
    <x v="1"/>
    <x v="1064"/>
    <x v="1"/>
    <x v="6"/>
    <s v="Panasonic KP-4ABK Battery-Operated Pencil Sharpener"/>
    <x v="1393"/>
    <n v="5"/>
    <n v="0"/>
    <n v="21.228000000000002"/>
  </r>
  <r>
    <n v="1608"/>
    <x v="781"/>
    <x v="0"/>
    <x v="475"/>
    <d v="2013-04-25T00:00:00"/>
    <s v="Second Class"/>
    <s v="JO-15280"/>
    <s v="Jas O'Carroll"/>
    <x v="0"/>
    <s v="United States"/>
    <s v="Los Angeles"/>
    <x v="1"/>
    <n v="90049"/>
    <x v="1"/>
    <x v="347"/>
    <x v="1"/>
    <x v="8"/>
    <s v="Angle-D Binders with Locking Rings, Label Holders"/>
    <x v="568"/>
    <n v="1"/>
    <n v="0.2"/>
    <n v="1.9710000000000001"/>
  </r>
  <r>
    <n v="1609"/>
    <x v="781"/>
    <x v="0"/>
    <x v="475"/>
    <d v="2013-04-25T00:00:00"/>
    <s v="Second Class"/>
    <s v="JO-15280"/>
    <s v="Jas O'Carroll"/>
    <x v="0"/>
    <s v="United States"/>
    <s v="Los Angeles"/>
    <x v="1"/>
    <n v="90049"/>
    <x v="1"/>
    <x v="126"/>
    <x v="1"/>
    <x v="10"/>
    <s v="Adams Telephone Message Book W/Dividers/Space For Phone Numbers, 5 1/4&quot;X8 1/2&quot;, 200/Messages"/>
    <x v="20"/>
    <n v="4"/>
    <n v="0"/>
    <n v="10.224"/>
  </r>
  <r>
    <n v="1610"/>
    <x v="781"/>
    <x v="0"/>
    <x v="475"/>
    <d v="2013-04-25T00:00:00"/>
    <s v="Second Class"/>
    <s v="JO-15280"/>
    <s v="Jas O'Carroll"/>
    <x v="0"/>
    <s v="United States"/>
    <s v="Los Angeles"/>
    <x v="1"/>
    <n v="90049"/>
    <x v="1"/>
    <x v="1065"/>
    <x v="1"/>
    <x v="8"/>
    <s v="Avery Binder Labels"/>
    <x v="1394"/>
    <n v="3"/>
    <n v="0.2"/>
    <n v="3.2675999999999998"/>
  </r>
  <r>
    <n v="1611"/>
    <x v="782"/>
    <x v="2"/>
    <x v="542"/>
    <d v="2011-05-30T00:00:00"/>
    <s v="Standard Class"/>
    <s v="ML-17395"/>
    <s v="Marina Lichtenstein"/>
    <x v="1"/>
    <s v="United States"/>
    <s v="Los Angeles"/>
    <x v="1"/>
    <n v="90008"/>
    <x v="1"/>
    <x v="1057"/>
    <x v="0"/>
    <x v="0"/>
    <s v="Sauder Inglewood Library Bookcases"/>
    <x v="1395"/>
    <n v="2"/>
    <n v="0.15"/>
    <n v="27.3568"/>
  </r>
  <r>
    <n v="1612"/>
    <x v="782"/>
    <x v="2"/>
    <x v="542"/>
    <d v="2011-05-30T00:00:00"/>
    <s v="Standard Class"/>
    <s v="ML-17395"/>
    <s v="Marina Lichtenstein"/>
    <x v="1"/>
    <s v="United States"/>
    <s v="Los Angeles"/>
    <x v="1"/>
    <n v="90008"/>
    <x v="1"/>
    <x v="1066"/>
    <x v="2"/>
    <x v="7"/>
    <s v="VTech DS6151"/>
    <x v="1212"/>
    <n v="2"/>
    <n v="0.2"/>
    <n v="20.1584"/>
  </r>
  <r>
    <n v="1613"/>
    <x v="782"/>
    <x v="2"/>
    <x v="542"/>
    <d v="2011-05-30T00:00:00"/>
    <s v="Standard Class"/>
    <s v="ML-17395"/>
    <s v="Marina Lichtenstein"/>
    <x v="1"/>
    <s v="United States"/>
    <s v="Los Angeles"/>
    <x v="1"/>
    <n v="90008"/>
    <x v="1"/>
    <x v="66"/>
    <x v="2"/>
    <x v="7"/>
    <s v="netTALK DUO VoIP Telephone Service"/>
    <x v="1396"/>
    <n v="2"/>
    <n v="0.2"/>
    <n v="31.494"/>
  </r>
  <r>
    <n v="1614"/>
    <x v="783"/>
    <x v="3"/>
    <x v="202"/>
    <d v="2014-12-26T00:00:00"/>
    <s v="Standard Class"/>
    <s v="YS-21880"/>
    <s v="Yana Sorensen"/>
    <x v="1"/>
    <s v="United States"/>
    <s v="Oakland"/>
    <x v="1"/>
    <n v="94601"/>
    <x v="1"/>
    <x v="384"/>
    <x v="1"/>
    <x v="4"/>
    <s v="Letter Size Cart"/>
    <x v="1397"/>
    <n v="7"/>
    <n v="0"/>
    <n v="290.00580000000002"/>
  </r>
  <r>
    <n v="1615"/>
    <x v="784"/>
    <x v="0"/>
    <x v="543"/>
    <d v="2013-03-20T00:00:00"/>
    <s v="Standard Class"/>
    <s v="PL-18925"/>
    <s v="Paul Lucas"/>
    <x v="2"/>
    <s v="United States"/>
    <s v="Philadelphia"/>
    <x v="9"/>
    <n v="19143"/>
    <x v="3"/>
    <x v="1067"/>
    <x v="2"/>
    <x v="11"/>
    <s v="V7 USB Numeric Keypad"/>
    <x v="364"/>
    <n v="3"/>
    <n v="0.2"/>
    <n v="-13.646100000000001"/>
  </r>
  <r>
    <n v="1616"/>
    <x v="785"/>
    <x v="1"/>
    <x v="544"/>
    <d v="2012-08-16T00:00:00"/>
    <s v="Standard Class"/>
    <s v="JK-16120"/>
    <s v="Julie Kriz"/>
    <x v="2"/>
    <s v="United States"/>
    <s v="Eagan"/>
    <x v="11"/>
    <n v="55122"/>
    <x v="2"/>
    <x v="547"/>
    <x v="1"/>
    <x v="2"/>
    <s v="Avery 480"/>
    <x v="1398"/>
    <n v="1"/>
    <n v="0"/>
    <n v="1.8"/>
  </r>
  <r>
    <n v="1617"/>
    <x v="785"/>
    <x v="1"/>
    <x v="544"/>
    <d v="2012-08-16T00:00:00"/>
    <s v="Standard Class"/>
    <s v="JK-16120"/>
    <s v="Julie Kriz"/>
    <x v="2"/>
    <s v="United States"/>
    <s v="Eagan"/>
    <x v="11"/>
    <n v="55122"/>
    <x v="2"/>
    <x v="254"/>
    <x v="1"/>
    <x v="2"/>
    <s v="Avery 489"/>
    <x v="1399"/>
    <n v="4"/>
    <n v="0"/>
    <n v="19.872"/>
  </r>
  <r>
    <n v="1618"/>
    <x v="785"/>
    <x v="1"/>
    <x v="544"/>
    <d v="2012-08-16T00:00:00"/>
    <s v="Standard Class"/>
    <s v="JK-16120"/>
    <s v="Julie Kriz"/>
    <x v="2"/>
    <s v="United States"/>
    <s v="Eagan"/>
    <x v="11"/>
    <n v="55122"/>
    <x v="2"/>
    <x v="1068"/>
    <x v="1"/>
    <x v="6"/>
    <s v="Peel-Off China Markers"/>
    <x v="1400"/>
    <n v="3"/>
    <n v="0"/>
    <n v="12.511799999999999"/>
  </r>
  <r>
    <n v="1619"/>
    <x v="786"/>
    <x v="0"/>
    <x v="545"/>
    <d v="2013-09-15T00:00:00"/>
    <s v="Second Class"/>
    <s v="PN-18775"/>
    <s v="Parhena Norris"/>
    <x v="2"/>
    <s v="United States"/>
    <s v="New York City"/>
    <x v="15"/>
    <n v="10011"/>
    <x v="3"/>
    <x v="1069"/>
    <x v="1"/>
    <x v="4"/>
    <s v="Acco Perma 2700 Stacking Storage Drawers"/>
    <x v="1401"/>
    <n v="2"/>
    <n v="0"/>
    <n v="8.9220000000000006"/>
  </r>
  <r>
    <n v="1620"/>
    <x v="786"/>
    <x v="0"/>
    <x v="545"/>
    <d v="2013-09-15T00:00:00"/>
    <s v="Second Class"/>
    <s v="PN-18775"/>
    <s v="Parhena Norris"/>
    <x v="2"/>
    <s v="United States"/>
    <s v="New York City"/>
    <x v="15"/>
    <n v="10011"/>
    <x v="3"/>
    <x v="1070"/>
    <x v="1"/>
    <x v="10"/>
    <s v="Wirebound Message Books, Four 2 3/4 x 5 White Forms per Page"/>
    <x v="1402"/>
    <n v="1"/>
    <n v="0"/>
    <n v="3.0773999999999999"/>
  </r>
  <r>
    <n v="1621"/>
    <x v="787"/>
    <x v="3"/>
    <x v="141"/>
    <d v="2014-07-16T00:00:00"/>
    <s v="Standard Class"/>
    <s v="JC-15385"/>
    <s v="Jenna Caffey"/>
    <x v="0"/>
    <s v="United States"/>
    <s v="Kent"/>
    <x v="4"/>
    <n v="98031"/>
    <x v="1"/>
    <x v="1071"/>
    <x v="0"/>
    <x v="5"/>
    <s v="GE 48&quot; Fluorescent Tube, Cool White Energy Saver, 34 Watts, 30/Box"/>
    <x v="1403"/>
    <n v="2"/>
    <n v="0"/>
    <n v="99.23"/>
  </r>
  <r>
    <n v="1622"/>
    <x v="787"/>
    <x v="3"/>
    <x v="141"/>
    <d v="2014-07-16T00:00:00"/>
    <s v="Standard Class"/>
    <s v="JC-15385"/>
    <s v="Jenna Caffey"/>
    <x v="0"/>
    <s v="United States"/>
    <s v="Kent"/>
    <x v="4"/>
    <n v="98031"/>
    <x v="1"/>
    <x v="508"/>
    <x v="1"/>
    <x v="2"/>
    <s v="Dot Matrix Printer Tape Reel Labels, White, 5000/Box"/>
    <x v="1404"/>
    <n v="8"/>
    <n v="0"/>
    <n v="385.37520000000001"/>
  </r>
  <r>
    <n v="1623"/>
    <x v="787"/>
    <x v="3"/>
    <x v="141"/>
    <d v="2014-07-16T00:00:00"/>
    <s v="Standard Class"/>
    <s v="JC-15385"/>
    <s v="Jenna Caffey"/>
    <x v="0"/>
    <s v="United States"/>
    <s v="Kent"/>
    <x v="4"/>
    <n v="98031"/>
    <x v="1"/>
    <x v="497"/>
    <x v="1"/>
    <x v="8"/>
    <s v="GBC White Gloss Covers, Plain Front"/>
    <x v="1405"/>
    <n v="2"/>
    <n v="0.2"/>
    <n v="7.8192000000000004"/>
  </r>
  <r>
    <n v="1624"/>
    <x v="787"/>
    <x v="3"/>
    <x v="141"/>
    <d v="2014-07-16T00:00:00"/>
    <s v="Standard Class"/>
    <s v="JC-15385"/>
    <s v="Jenna Caffey"/>
    <x v="0"/>
    <s v="United States"/>
    <s v="Kent"/>
    <x v="4"/>
    <n v="98031"/>
    <x v="1"/>
    <x v="1072"/>
    <x v="2"/>
    <x v="11"/>
    <s v="Micro Innovations USB RF Wireless Keyboard with Mouse"/>
    <x v="1406"/>
    <n v="2"/>
    <n v="0"/>
    <n v="10.5"/>
  </r>
  <r>
    <n v="1625"/>
    <x v="788"/>
    <x v="1"/>
    <x v="546"/>
    <d v="2012-12-24T00:00:00"/>
    <s v="Standard Class"/>
    <s v="JG-15160"/>
    <s v="James Galang"/>
    <x v="0"/>
    <s v="United States"/>
    <s v="Los Angeles"/>
    <x v="1"/>
    <n v="90049"/>
    <x v="1"/>
    <x v="981"/>
    <x v="2"/>
    <x v="7"/>
    <s v="ShoreTel ShorePhone IP 230 VoIP phone"/>
    <x v="1407"/>
    <n v="5"/>
    <n v="0.2"/>
    <n v="84.495000000000005"/>
  </r>
  <r>
    <n v="1626"/>
    <x v="788"/>
    <x v="1"/>
    <x v="546"/>
    <d v="2012-12-24T00:00:00"/>
    <s v="Standard Class"/>
    <s v="JG-15160"/>
    <s v="James Galang"/>
    <x v="0"/>
    <s v="United States"/>
    <s v="Los Angeles"/>
    <x v="1"/>
    <n v="90049"/>
    <x v="1"/>
    <x v="695"/>
    <x v="2"/>
    <x v="11"/>
    <s v="Plantronics Savi W720 Multi-Device Wireless Headset System"/>
    <x v="1408"/>
    <n v="3"/>
    <n v="0"/>
    <n v="556.97400000000005"/>
  </r>
  <r>
    <n v="1627"/>
    <x v="789"/>
    <x v="1"/>
    <x v="547"/>
    <d v="2012-11-22T00:00:00"/>
    <s v="Standard Class"/>
    <s v="PO-19180"/>
    <s v="Philisse Overcash"/>
    <x v="2"/>
    <s v="United States"/>
    <s v="New York City"/>
    <x v="15"/>
    <n v="10011"/>
    <x v="3"/>
    <x v="549"/>
    <x v="1"/>
    <x v="9"/>
    <s v="Eureka The Boss Plus 12-Amp Hard Box Upright Vacuum, Red"/>
    <x v="1409"/>
    <n v="5"/>
    <n v="0"/>
    <n v="141.2775"/>
  </r>
  <r>
    <n v="1628"/>
    <x v="790"/>
    <x v="1"/>
    <x v="496"/>
    <d v="2012-09-30T00:00:00"/>
    <s v="Standard Class"/>
    <s v="MC-17275"/>
    <s v="Marc Crier"/>
    <x v="0"/>
    <s v="United States"/>
    <s v="Lafayette"/>
    <x v="28"/>
    <n v="70506"/>
    <x v="0"/>
    <x v="866"/>
    <x v="0"/>
    <x v="1"/>
    <s v="Harbour Creations Steel Folding Chair"/>
    <x v="1410"/>
    <n v="6"/>
    <n v="0"/>
    <n v="155.25"/>
  </r>
  <r>
    <n v="1629"/>
    <x v="791"/>
    <x v="3"/>
    <x v="548"/>
    <d v="2014-06-26T00:00:00"/>
    <s v="Second Class"/>
    <s v="AS-10240"/>
    <s v="Alan Shonely"/>
    <x v="0"/>
    <s v="United States"/>
    <s v="Cleveland"/>
    <x v="24"/>
    <n v="44105"/>
    <x v="3"/>
    <x v="1073"/>
    <x v="0"/>
    <x v="5"/>
    <s v="Stacking Tray, Side-Loading, Legal, Smoke"/>
    <x v="1411"/>
    <n v="5"/>
    <n v="0.2"/>
    <n v="2.464"/>
  </r>
  <r>
    <n v="1630"/>
    <x v="791"/>
    <x v="3"/>
    <x v="548"/>
    <d v="2014-06-26T00:00:00"/>
    <s v="Second Class"/>
    <s v="AS-10240"/>
    <s v="Alan Shonely"/>
    <x v="0"/>
    <s v="United States"/>
    <s v="Cleveland"/>
    <x v="24"/>
    <n v="44105"/>
    <x v="3"/>
    <x v="710"/>
    <x v="1"/>
    <x v="8"/>
    <s v="Deluxe Heavy-Duty Vinyl Round Ring Binder"/>
    <x v="1412"/>
    <n v="6"/>
    <n v="0.7"/>
    <n v="-34.380000000000003"/>
  </r>
  <r>
    <n v="1631"/>
    <x v="792"/>
    <x v="0"/>
    <x v="541"/>
    <d v="2013-05-09T00:00:00"/>
    <s v="Same Day"/>
    <s v="CL-12565"/>
    <s v="Clay Ludtke"/>
    <x v="0"/>
    <s v="United States"/>
    <s v="Cleveland"/>
    <x v="24"/>
    <n v="44105"/>
    <x v="3"/>
    <x v="1074"/>
    <x v="1"/>
    <x v="4"/>
    <s v="Smead Adjustable Mobile File Trolley with Lockable Top"/>
    <x v="1413"/>
    <n v="3"/>
    <n v="0.2"/>
    <n v="88.029899999999998"/>
  </r>
  <r>
    <n v="1632"/>
    <x v="792"/>
    <x v="0"/>
    <x v="541"/>
    <d v="2013-05-09T00:00:00"/>
    <s v="Same Day"/>
    <s v="CL-12565"/>
    <s v="Clay Ludtke"/>
    <x v="0"/>
    <s v="United States"/>
    <s v="Cleveland"/>
    <x v="24"/>
    <n v="44105"/>
    <x v="3"/>
    <x v="481"/>
    <x v="1"/>
    <x v="10"/>
    <s v="Xerox 1898"/>
    <x v="1414"/>
    <n v="2"/>
    <n v="0.2"/>
    <n v="3.7408000000000001"/>
  </r>
  <r>
    <n v="1633"/>
    <x v="792"/>
    <x v="0"/>
    <x v="541"/>
    <d v="2013-05-09T00:00:00"/>
    <s v="Same Day"/>
    <s v="CL-12565"/>
    <s v="Clay Ludtke"/>
    <x v="0"/>
    <s v="United States"/>
    <s v="Cleveland"/>
    <x v="24"/>
    <n v="44105"/>
    <x v="3"/>
    <x v="498"/>
    <x v="1"/>
    <x v="10"/>
    <s v="Xerox 222"/>
    <x v="559"/>
    <n v="2"/>
    <n v="0.2"/>
    <n v="3.6288"/>
  </r>
  <r>
    <n v="1634"/>
    <x v="792"/>
    <x v="0"/>
    <x v="541"/>
    <d v="2013-05-09T00:00:00"/>
    <s v="Same Day"/>
    <s v="CL-12565"/>
    <s v="Clay Ludtke"/>
    <x v="0"/>
    <s v="United States"/>
    <s v="Cleveland"/>
    <x v="24"/>
    <n v="44105"/>
    <x v="3"/>
    <x v="953"/>
    <x v="1"/>
    <x v="4"/>
    <s v="Hanging Personal Folder File"/>
    <x v="1415"/>
    <n v="2"/>
    <n v="0.2"/>
    <n v="1.57"/>
  </r>
  <r>
    <n v="1635"/>
    <x v="792"/>
    <x v="0"/>
    <x v="541"/>
    <d v="2013-05-09T00:00:00"/>
    <s v="Same Day"/>
    <s v="CL-12565"/>
    <s v="Clay Ludtke"/>
    <x v="0"/>
    <s v="United States"/>
    <s v="Cleveland"/>
    <x v="24"/>
    <n v="44105"/>
    <x v="3"/>
    <x v="477"/>
    <x v="2"/>
    <x v="11"/>
    <s v="SanDisk Cruzer 64 GB USB Flash Drive"/>
    <x v="514"/>
    <n v="2"/>
    <n v="0.2"/>
    <n v="7.2640000000000002"/>
  </r>
  <r>
    <n v="1636"/>
    <x v="793"/>
    <x v="2"/>
    <x v="35"/>
    <d v="2011-12-02T00:00:00"/>
    <s v="Standard Class"/>
    <s v="NW-18400"/>
    <s v="Natalie Webber"/>
    <x v="0"/>
    <s v="United States"/>
    <s v="Tigard"/>
    <x v="21"/>
    <n v="97224"/>
    <x v="1"/>
    <x v="778"/>
    <x v="1"/>
    <x v="10"/>
    <s v="Xerox 2"/>
    <x v="12"/>
    <n v="3"/>
    <n v="0.2"/>
    <n v="5.4432"/>
  </r>
  <r>
    <n v="1637"/>
    <x v="793"/>
    <x v="2"/>
    <x v="35"/>
    <d v="2011-12-02T00:00:00"/>
    <s v="Standard Class"/>
    <s v="NW-18400"/>
    <s v="Natalie Webber"/>
    <x v="0"/>
    <s v="United States"/>
    <s v="Tigard"/>
    <x v="21"/>
    <n v="97224"/>
    <x v="1"/>
    <x v="749"/>
    <x v="1"/>
    <x v="4"/>
    <s v="Office Impressions Heavy Duty Welded Shelving &amp; Multimedia Storage Drawers"/>
    <x v="1416"/>
    <n v="5"/>
    <n v="0.2"/>
    <n v="-167.27"/>
  </r>
  <r>
    <n v="1638"/>
    <x v="793"/>
    <x v="2"/>
    <x v="35"/>
    <d v="2011-12-02T00:00:00"/>
    <s v="Standard Class"/>
    <s v="NW-18400"/>
    <s v="Natalie Webber"/>
    <x v="0"/>
    <s v="United States"/>
    <s v="Tigard"/>
    <x v="21"/>
    <n v="97224"/>
    <x v="1"/>
    <x v="1075"/>
    <x v="2"/>
    <x v="7"/>
    <s v="Jawbone MINI JAMBOX Wireless Bluetooth Speaker"/>
    <x v="1417"/>
    <n v="4"/>
    <n v="0.2"/>
    <n v="-87.667199999999994"/>
  </r>
  <r>
    <n v="1639"/>
    <x v="794"/>
    <x v="0"/>
    <x v="439"/>
    <d v="2013-06-02T00:00:00"/>
    <s v="Standard Class"/>
    <s v="TB-21280"/>
    <s v="Toby Braunhardt"/>
    <x v="0"/>
    <s v="United States"/>
    <s v="Washington"/>
    <x v="40"/>
    <n v="20016"/>
    <x v="3"/>
    <x v="1076"/>
    <x v="1"/>
    <x v="10"/>
    <s v="Weyerhaeuser First Choice Laser/Copy Paper (20Lb. and 88 Bright)"/>
    <x v="537"/>
    <n v="3"/>
    <n v="0"/>
    <n v="9.3312000000000008"/>
  </r>
  <r>
    <n v="1640"/>
    <x v="794"/>
    <x v="0"/>
    <x v="439"/>
    <d v="2013-06-02T00:00:00"/>
    <s v="Standard Class"/>
    <s v="TB-21280"/>
    <s v="Toby Braunhardt"/>
    <x v="0"/>
    <s v="United States"/>
    <s v="Washington"/>
    <x v="40"/>
    <n v="20016"/>
    <x v="3"/>
    <x v="544"/>
    <x v="1"/>
    <x v="8"/>
    <s v="Wilson Jones Turn Tabs Binder Tool for Ring Binders"/>
    <x v="1313"/>
    <n v="2"/>
    <n v="0"/>
    <n v="4.4344000000000001"/>
  </r>
  <r>
    <n v="1641"/>
    <x v="794"/>
    <x v="0"/>
    <x v="439"/>
    <d v="2013-06-02T00:00:00"/>
    <s v="Standard Class"/>
    <s v="TB-21280"/>
    <s v="Toby Braunhardt"/>
    <x v="0"/>
    <s v="United States"/>
    <s v="Washington"/>
    <x v="40"/>
    <n v="20016"/>
    <x v="3"/>
    <x v="69"/>
    <x v="1"/>
    <x v="10"/>
    <s v="Telephone Message Books with Fax/Mobile Section, 5 1/2&quot; x 3 3/16&quot;"/>
    <x v="1418"/>
    <n v="2"/>
    <n v="0"/>
    <n v="5.8419999999999996"/>
  </r>
  <r>
    <n v="1642"/>
    <x v="794"/>
    <x v="0"/>
    <x v="439"/>
    <d v="2013-06-02T00:00:00"/>
    <s v="Standard Class"/>
    <s v="TB-21280"/>
    <s v="Toby Braunhardt"/>
    <x v="0"/>
    <s v="United States"/>
    <s v="Washington"/>
    <x v="40"/>
    <n v="20016"/>
    <x v="3"/>
    <x v="93"/>
    <x v="0"/>
    <x v="5"/>
    <s v="9-3/4 Diameter Round Wall Clock"/>
    <x v="1419"/>
    <n v="3"/>
    <n v="0"/>
    <n v="17.375399999999999"/>
  </r>
  <r>
    <n v="1643"/>
    <x v="795"/>
    <x v="2"/>
    <x v="503"/>
    <d v="2011-12-04T00:00:00"/>
    <s v="Standard Class"/>
    <s v="BS-11380"/>
    <s v="Bill Stewart"/>
    <x v="1"/>
    <s v="United States"/>
    <s v="Skokie"/>
    <x v="10"/>
    <n v="60076"/>
    <x v="2"/>
    <x v="550"/>
    <x v="1"/>
    <x v="13"/>
    <s v="Staples"/>
    <x v="1420"/>
    <n v="2"/>
    <n v="0.2"/>
    <n v="3.9449999999999998"/>
  </r>
  <r>
    <n v="1644"/>
    <x v="796"/>
    <x v="1"/>
    <x v="531"/>
    <d v="2012-03-20T00:00:00"/>
    <s v="First Class"/>
    <s v="FH-14365"/>
    <s v="Fred Hopkins"/>
    <x v="1"/>
    <s v="United States"/>
    <s v="Seattle"/>
    <x v="4"/>
    <n v="98115"/>
    <x v="1"/>
    <x v="403"/>
    <x v="1"/>
    <x v="4"/>
    <s v="Deluxe Rollaway Locking File with Drawer"/>
    <x v="1421"/>
    <n v="3"/>
    <n v="0"/>
    <n v="349.33920000000001"/>
  </r>
  <r>
    <n v="1645"/>
    <x v="796"/>
    <x v="1"/>
    <x v="531"/>
    <d v="2012-03-20T00:00:00"/>
    <s v="First Class"/>
    <s v="FH-14365"/>
    <s v="Fred Hopkins"/>
    <x v="1"/>
    <s v="United States"/>
    <s v="Seattle"/>
    <x v="4"/>
    <n v="98115"/>
    <x v="1"/>
    <x v="1077"/>
    <x v="2"/>
    <x v="16"/>
    <s v="Canon PC940 Copier"/>
    <x v="1422"/>
    <n v="7"/>
    <n v="0"/>
    <n v="1480.4671000000001"/>
  </r>
  <r>
    <n v="1646"/>
    <x v="796"/>
    <x v="1"/>
    <x v="531"/>
    <d v="2012-03-20T00:00:00"/>
    <s v="First Class"/>
    <s v="FH-14365"/>
    <s v="Fred Hopkins"/>
    <x v="1"/>
    <s v="United States"/>
    <s v="Seattle"/>
    <x v="4"/>
    <n v="98115"/>
    <x v="1"/>
    <x v="1078"/>
    <x v="1"/>
    <x v="10"/>
    <s v="Multicolor Computer Printout Paper"/>
    <x v="1423"/>
    <n v="2"/>
    <n v="0"/>
    <n v="100.65600000000001"/>
  </r>
  <r>
    <n v="1647"/>
    <x v="797"/>
    <x v="1"/>
    <x v="549"/>
    <d v="2012-11-03T00:00:00"/>
    <s v="First Class"/>
    <s v="VM-21685"/>
    <s v="Valerie Mitchum"/>
    <x v="2"/>
    <s v="United States"/>
    <s v="Philadelphia"/>
    <x v="9"/>
    <n v="19140"/>
    <x v="3"/>
    <x v="176"/>
    <x v="2"/>
    <x v="11"/>
    <s v="SanDisk Ultra 32 GB MicroSDHC Class 10 Memory Card"/>
    <x v="1424"/>
    <n v="2"/>
    <n v="0.2"/>
    <n v="-3.0939999999999999"/>
  </r>
  <r>
    <n v="1648"/>
    <x v="797"/>
    <x v="1"/>
    <x v="549"/>
    <d v="2012-11-03T00:00:00"/>
    <s v="First Class"/>
    <s v="VM-21685"/>
    <s v="Valerie Mitchum"/>
    <x v="2"/>
    <s v="United States"/>
    <s v="Philadelphia"/>
    <x v="9"/>
    <n v="19140"/>
    <x v="3"/>
    <x v="1079"/>
    <x v="1"/>
    <x v="13"/>
    <s v="Brites Rubber Bands, 1 1/2 oz. Box"/>
    <x v="754"/>
    <n v="2"/>
    <n v="0.2"/>
    <n v="-0.71279999999999999"/>
  </r>
  <r>
    <n v="1649"/>
    <x v="798"/>
    <x v="1"/>
    <x v="120"/>
    <d v="2012-09-29T00:00:00"/>
    <s v="Second Class"/>
    <s v="SF-20200"/>
    <s v="Sarah Foster"/>
    <x v="0"/>
    <s v="United States"/>
    <s v="Philadelphia"/>
    <x v="9"/>
    <n v="19143"/>
    <x v="3"/>
    <x v="1080"/>
    <x v="1"/>
    <x v="8"/>
    <s v="Catalog Binders with Expanding Posts"/>
    <x v="1425"/>
    <n v="6"/>
    <n v="0.7"/>
    <n v="-100.92"/>
  </r>
  <r>
    <n v="1650"/>
    <x v="798"/>
    <x v="1"/>
    <x v="120"/>
    <d v="2012-09-29T00:00:00"/>
    <s v="Second Class"/>
    <s v="SF-20200"/>
    <s v="Sarah Foster"/>
    <x v="0"/>
    <s v="United States"/>
    <s v="Philadelphia"/>
    <x v="9"/>
    <n v="19143"/>
    <x v="3"/>
    <x v="1081"/>
    <x v="2"/>
    <x v="7"/>
    <s v="Grandstream GXP2100 Mainstream Business Phone"/>
    <x v="1426"/>
    <n v="1"/>
    <n v="0.4"/>
    <n v="-9.1788000000000007"/>
  </r>
  <r>
    <n v="1651"/>
    <x v="799"/>
    <x v="2"/>
    <x v="550"/>
    <d v="2011-08-29T00:00:00"/>
    <s v="Same Day"/>
    <s v="HH-15010"/>
    <s v="Hilary Holden"/>
    <x v="1"/>
    <s v="United States"/>
    <s v="San Francisco"/>
    <x v="1"/>
    <n v="94110"/>
    <x v="1"/>
    <x v="1082"/>
    <x v="1"/>
    <x v="10"/>
    <s v="Xerox 1940"/>
    <x v="1427"/>
    <n v="2"/>
    <n v="0"/>
    <n v="53.860799999999998"/>
  </r>
  <r>
    <n v="1652"/>
    <x v="799"/>
    <x v="2"/>
    <x v="550"/>
    <d v="2011-08-29T00:00:00"/>
    <s v="Same Day"/>
    <s v="HH-15010"/>
    <s v="Hilary Holden"/>
    <x v="1"/>
    <s v="United States"/>
    <s v="San Francisco"/>
    <x v="1"/>
    <n v="94110"/>
    <x v="1"/>
    <x v="1083"/>
    <x v="1"/>
    <x v="10"/>
    <s v="Xerox 1986"/>
    <x v="518"/>
    <n v="2"/>
    <n v="0"/>
    <n v="6.4127999999999998"/>
  </r>
  <r>
    <n v="1653"/>
    <x v="800"/>
    <x v="3"/>
    <x v="551"/>
    <d v="2014-11-22T00:00:00"/>
    <s v="First Class"/>
    <s v="CD-12280"/>
    <s v="Christina DeMoss"/>
    <x v="0"/>
    <s v="United States"/>
    <s v="Seattle"/>
    <x v="4"/>
    <n v="98105"/>
    <x v="1"/>
    <x v="86"/>
    <x v="1"/>
    <x v="4"/>
    <s v="Eldon Portable Mobile Manager"/>
    <x v="1428"/>
    <n v="6"/>
    <n v="0"/>
    <n v="45.813600000000001"/>
  </r>
  <r>
    <n v="1654"/>
    <x v="800"/>
    <x v="3"/>
    <x v="551"/>
    <d v="2014-11-22T00:00:00"/>
    <s v="First Class"/>
    <s v="CD-12280"/>
    <s v="Christina DeMoss"/>
    <x v="0"/>
    <s v="United States"/>
    <s v="Seattle"/>
    <x v="4"/>
    <n v="98105"/>
    <x v="1"/>
    <x v="217"/>
    <x v="2"/>
    <x v="11"/>
    <s v="Imation 16GB Mini TravelDrive USB 2.0 Flash Drive"/>
    <x v="608"/>
    <n v="4"/>
    <n v="0"/>
    <n v="54.333199999999998"/>
  </r>
  <r>
    <n v="1655"/>
    <x v="800"/>
    <x v="3"/>
    <x v="551"/>
    <d v="2014-11-22T00:00:00"/>
    <s v="First Class"/>
    <s v="CD-12280"/>
    <s v="Christina DeMoss"/>
    <x v="0"/>
    <s v="United States"/>
    <s v="Seattle"/>
    <x v="4"/>
    <n v="98105"/>
    <x v="1"/>
    <x v="1084"/>
    <x v="1"/>
    <x v="13"/>
    <s v="Binder Clips by OIC"/>
    <x v="366"/>
    <n v="2"/>
    <n v="0"/>
    <n v="1.4208000000000001"/>
  </r>
  <r>
    <n v="1656"/>
    <x v="800"/>
    <x v="3"/>
    <x v="551"/>
    <d v="2014-11-22T00:00:00"/>
    <s v="First Class"/>
    <s v="CD-12280"/>
    <s v="Christina DeMoss"/>
    <x v="0"/>
    <s v="United States"/>
    <s v="Seattle"/>
    <x v="4"/>
    <n v="98105"/>
    <x v="1"/>
    <x v="1085"/>
    <x v="1"/>
    <x v="8"/>
    <s v="Wilson Jones 1&quot; Hanging DublLock Ring Binders"/>
    <x v="578"/>
    <n v="2"/>
    <n v="0.2"/>
    <n v="2.9567999999999999"/>
  </r>
  <r>
    <n v="1657"/>
    <x v="800"/>
    <x v="3"/>
    <x v="551"/>
    <d v="2014-11-22T00:00:00"/>
    <s v="First Class"/>
    <s v="CD-12280"/>
    <s v="Christina DeMoss"/>
    <x v="0"/>
    <s v="United States"/>
    <s v="Seattle"/>
    <x v="4"/>
    <n v="98105"/>
    <x v="1"/>
    <x v="911"/>
    <x v="1"/>
    <x v="4"/>
    <s v="Fellowes Bankers Box Stor/Drawer Steel Plus"/>
    <x v="1429"/>
    <n v="3"/>
    <n v="0"/>
    <n v="9.5939999999999994"/>
  </r>
  <r>
    <n v="1658"/>
    <x v="801"/>
    <x v="2"/>
    <x v="552"/>
    <d v="2011-05-15T00:00:00"/>
    <s v="First Class"/>
    <s v="HL-15040"/>
    <s v="Hunter Lopez"/>
    <x v="0"/>
    <s v="United States"/>
    <s v="Milwaukee"/>
    <x v="6"/>
    <n v="53209"/>
    <x v="2"/>
    <x v="527"/>
    <x v="0"/>
    <x v="5"/>
    <s v="DAX Value U-Channel Document Frames, Easel Back"/>
    <x v="1430"/>
    <n v="7"/>
    <n v="0"/>
    <n v="10.7849"/>
  </r>
  <r>
    <n v="1659"/>
    <x v="802"/>
    <x v="3"/>
    <x v="176"/>
    <d v="2014-01-27T00:00:00"/>
    <s v="Standard Class"/>
    <s v="TH-21100"/>
    <s v="Thea Hendricks"/>
    <x v="0"/>
    <s v="United States"/>
    <s v="Los Angeles"/>
    <x v="1"/>
    <n v="90045"/>
    <x v="1"/>
    <x v="1086"/>
    <x v="2"/>
    <x v="7"/>
    <s v="RCA Visys Integrated PBX 8-Line Router"/>
    <x v="1431"/>
    <n v="3"/>
    <n v="0.2"/>
    <n v="10.048500000000001"/>
  </r>
  <r>
    <n v="1660"/>
    <x v="803"/>
    <x v="3"/>
    <x v="505"/>
    <d v="2014-11-07T00:00:00"/>
    <s v="Standard Class"/>
    <s v="MM-18055"/>
    <s v="Michelle Moray"/>
    <x v="0"/>
    <s v="United States"/>
    <s v="Seattle"/>
    <x v="4"/>
    <n v="98115"/>
    <x v="1"/>
    <x v="805"/>
    <x v="1"/>
    <x v="8"/>
    <s v="GBC Velobind Prepunched Cover Sets, Regency Series"/>
    <x v="1279"/>
    <n v="3"/>
    <n v="0.2"/>
    <n v="27.734999999999999"/>
  </r>
  <r>
    <n v="1661"/>
    <x v="803"/>
    <x v="3"/>
    <x v="505"/>
    <d v="2014-11-07T00:00:00"/>
    <s v="Standard Class"/>
    <s v="MM-18055"/>
    <s v="Michelle Moray"/>
    <x v="0"/>
    <s v="United States"/>
    <s v="Seattle"/>
    <x v="4"/>
    <n v="98115"/>
    <x v="1"/>
    <x v="844"/>
    <x v="1"/>
    <x v="8"/>
    <s v="Cardinal Slant-D Ring Binders"/>
    <x v="1150"/>
    <n v="2"/>
    <n v="0.2"/>
    <n v="5.2140000000000004"/>
  </r>
  <r>
    <n v="1662"/>
    <x v="804"/>
    <x v="3"/>
    <x v="504"/>
    <d v="2014-05-07T00:00:00"/>
    <s v="Standard Class"/>
    <s v="QJ-19255"/>
    <s v="Quincy Jones"/>
    <x v="1"/>
    <s v="United States"/>
    <s v="Philadelphia"/>
    <x v="9"/>
    <n v="19143"/>
    <x v="3"/>
    <x v="944"/>
    <x v="2"/>
    <x v="7"/>
    <s v="Polycom SoundPoint IP 450 VoIP phone"/>
    <x v="1186"/>
    <n v="5"/>
    <n v="0.4"/>
    <n v="-158.102"/>
  </r>
  <r>
    <n v="1663"/>
    <x v="804"/>
    <x v="3"/>
    <x v="504"/>
    <d v="2014-05-07T00:00:00"/>
    <s v="Standard Class"/>
    <s v="QJ-19255"/>
    <s v="Quincy Jones"/>
    <x v="1"/>
    <s v="United States"/>
    <s v="Philadelphia"/>
    <x v="9"/>
    <n v="19143"/>
    <x v="3"/>
    <x v="1087"/>
    <x v="1"/>
    <x v="8"/>
    <s v="GBC VeloBind Cover Sets"/>
    <x v="1432"/>
    <n v="3"/>
    <n v="0.7"/>
    <n v="-9.2639999999999993"/>
  </r>
  <r>
    <n v="1664"/>
    <x v="805"/>
    <x v="0"/>
    <x v="390"/>
    <d v="2013-11-27T00:00:00"/>
    <s v="Second Class"/>
    <s v="NS-18505"/>
    <s v="Neola Schneider"/>
    <x v="0"/>
    <s v="United States"/>
    <s v="Dallas"/>
    <x v="5"/>
    <n v="75217"/>
    <x v="2"/>
    <x v="470"/>
    <x v="1"/>
    <x v="4"/>
    <s v="Sterilite Officeware Hinged File Box"/>
    <x v="1433"/>
    <n v="5"/>
    <n v="0.2"/>
    <n v="3.6680000000000001"/>
  </r>
  <r>
    <n v="1665"/>
    <x v="805"/>
    <x v="0"/>
    <x v="390"/>
    <d v="2013-11-27T00:00:00"/>
    <s v="Second Class"/>
    <s v="NS-18505"/>
    <s v="Neola Schneider"/>
    <x v="0"/>
    <s v="United States"/>
    <s v="Dallas"/>
    <x v="5"/>
    <n v="75217"/>
    <x v="2"/>
    <x v="695"/>
    <x v="2"/>
    <x v="11"/>
    <s v="Logitech G19 Programmable Gaming Keyboard"/>
    <x v="1434"/>
    <n v="3"/>
    <n v="0.2"/>
    <n v="-7.4394"/>
  </r>
  <r>
    <n v="1666"/>
    <x v="805"/>
    <x v="0"/>
    <x v="390"/>
    <d v="2013-11-27T00:00:00"/>
    <s v="Second Class"/>
    <s v="NS-18505"/>
    <s v="Neola Schneider"/>
    <x v="0"/>
    <s v="United States"/>
    <s v="Dallas"/>
    <x v="5"/>
    <n v="75217"/>
    <x v="2"/>
    <x v="1088"/>
    <x v="1"/>
    <x v="13"/>
    <s v="Colored Push Pins"/>
    <x v="1435"/>
    <n v="3"/>
    <n v="0.2"/>
    <n v="0.86880000000000002"/>
  </r>
  <r>
    <n v="1667"/>
    <x v="805"/>
    <x v="0"/>
    <x v="390"/>
    <d v="2013-11-27T00:00:00"/>
    <s v="Second Class"/>
    <s v="NS-18505"/>
    <s v="Neola Schneider"/>
    <x v="0"/>
    <s v="United States"/>
    <s v="Dallas"/>
    <x v="5"/>
    <n v="75217"/>
    <x v="2"/>
    <x v="1089"/>
    <x v="2"/>
    <x v="11"/>
    <s v="Logitech G105 Gaming Keyboard"/>
    <x v="1436"/>
    <n v="2"/>
    <n v="0.2"/>
    <n v="-2.3748"/>
  </r>
  <r>
    <n v="1668"/>
    <x v="805"/>
    <x v="0"/>
    <x v="390"/>
    <d v="2013-11-27T00:00:00"/>
    <s v="Second Class"/>
    <s v="NS-18505"/>
    <s v="Neola Schneider"/>
    <x v="0"/>
    <s v="United States"/>
    <s v="Dallas"/>
    <x v="5"/>
    <n v="75217"/>
    <x v="2"/>
    <x v="1090"/>
    <x v="1"/>
    <x v="10"/>
    <s v="Xerox 1925"/>
    <x v="1339"/>
    <n v="3"/>
    <n v="0.2"/>
    <n v="23.234999999999999"/>
  </r>
  <r>
    <n v="1669"/>
    <x v="805"/>
    <x v="0"/>
    <x v="390"/>
    <d v="2013-11-27T00:00:00"/>
    <s v="Second Class"/>
    <s v="NS-18505"/>
    <s v="Neola Schneider"/>
    <x v="0"/>
    <s v="United States"/>
    <s v="Dallas"/>
    <x v="5"/>
    <n v="75217"/>
    <x v="2"/>
    <x v="628"/>
    <x v="1"/>
    <x v="6"/>
    <s v="Dixon My First Ticonderoga Pencil, #2"/>
    <x v="1215"/>
    <n v="3"/>
    <n v="0.2"/>
    <n v="1.5794999999999999"/>
  </r>
  <r>
    <n v="1670"/>
    <x v="806"/>
    <x v="1"/>
    <x v="553"/>
    <d v="2012-01-15T00:00:00"/>
    <s v="Standard Class"/>
    <s v="MM-17920"/>
    <s v="Michael Moore"/>
    <x v="0"/>
    <s v="United States"/>
    <s v="New York City"/>
    <x v="15"/>
    <n v="10011"/>
    <x v="3"/>
    <x v="411"/>
    <x v="0"/>
    <x v="3"/>
    <s v="Bush Advantage Collection Racetrack Conference Table"/>
    <x v="1437"/>
    <n v="4"/>
    <n v="0.4"/>
    <n v="-373.3048"/>
  </r>
  <r>
    <n v="1671"/>
    <x v="807"/>
    <x v="3"/>
    <x v="15"/>
    <d v="2014-10-27T00:00:00"/>
    <s v="Standard Class"/>
    <s v="RD-19480"/>
    <s v="Rick Duston"/>
    <x v="0"/>
    <s v="United States"/>
    <s v="Houston"/>
    <x v="5"/>
    <n v="77095"/>
    <x v="2"/>
    <x v="1091"/>
    <x v="2"/>
    <x v="7"/>
    <s v="QVS USB Car Charger 2-Port 2.1Amp for iPod/iPhone/iPad/iPad 2/iPad 3"/>
    <x v="1438"/>
    <n v="3"/>
    <n v="0.2"/>
    <n v="5.2125000000000004"/>
  </r>
  <r>
    <n v="1672"/>
    <x v="808"/>
    <x v="0"/>
    <x v="554"/>
    <d v="2013-03-26T00:00:00"/>
    <s v="First Class"/>
    <s v="RB-19645"/>
    <s v="Robert Barroso"/>
    <x v="1"/>
    <s v="United States"/>
    <s v="North Las Vegas"/>
    <x v="33"/>
    <n v="89031"/>
    <x v="1"/>
    <x v="825"/>
    <x v="2"/>
    <x v="11"/>
    <s v="Logitech ClearChat Comfort/USB Headset H390"/>
    <x v="1439"/>
    <n v="2"/>
    <n v="0"/>
    <n v="19.331399999999999"/>
  </r>
  <r>
    <n v="1673"/>
    <x v="809"/>
    <x v="3"/>
    <x v="445"/>
    <d v="2014-07-08T00:00:00"/>
    <s v="Standard Class"/>
    <s v="RD-19585"/>
    <s v="Rob Dowd"/>
    <x v="0"/>
    <s v="United States"/>
    <s v="Plano"/>
    <x v="5"/>
    <n v="75023"/>
    <x v="2"/>
    <x v="66"/>
    <x v="2"/>
    <x v="7"/>
    <s v="netTALK DUO VoIP Telephone Service"/>
    <x v="68"/>
    <n v="4"/>
    <n v="0.2"/>
    <n v="62.988"/>
  </r>
  <r>
    <n v="1674"/>
    <x v="810"/>
    <x v="1"/>
    <x v="555"/>
    <d v="2012-12-12T00:00:00"/>
    <s v="First Class"/>
    <s v="SW-20455"/>
    <s v="Shaun Weien"/>
    <x v="0"/>
    <s v="United States"/>
    <s v="Suffolk"/>
    <x v="17"/>
    <n v="23434"/>
    <x v="0"/>
    <x v="508"/>
    <x v="1"/>
    <x v="2"/>
    <s v="Dot Matrix Printer Tape Reel Labels, White, 5000/Box"/>
    <x v="1440"/>
    <n v="2"/>
    <n v="0"/>
    <n v="96.343800000000002"/>
  </r>
  <r>
    <n v="1675"/>
    <x v="811"/>
    <x v="1"/>
    <x v="14"/>
    <d v="2012-09-21T00:00:00"/>
    <s v="Standard Class"/>
    <s v="SF-20965"/>
    <s v="Sylvia Foulston"/>
    <x v="1"/>
    <s v="United States"/>
    <s v="Houston"/>
    <x v="5"/>
    <n v="77041"/>
    <x v="2"/>
    <x v="905"/>
    <x v="0"/>
    <x v="5"/>
    <s v="Howard Miller Distant Time Traveler Alarm Clock"/>
    <x v="1441"/>
    <n v="2"/>
    <n v="0.6"/>
    <n v="-10.419600000000001"/>
  </r>
  <r>
    <n v="1676"/>
    <x v="811"/>
    <x v="1"/>
    <x v="14"/>
    <d v="2012-09-21T00:00:00"/>
    <s v="Standard Class"/>
    <s v="SF-20965"/>
    <s v="Sylvia Foulston"/>
    <x v="1"/>
    <s v="United States"/>
    <s v="Houston"/>
    <x v="5"/>
    <n v="77041"/>
    <x v="2"/>
    <x v="1045"/>
    <x v="1"/>
    <x v="8"/>
    <s v="GBC Imprintable Covers"/>
    <x v="1442"/>
    <n v="3"/>
    <n v="0.8"/>
    <n v="-10.211399999999999"/>
  </r>
  <r>
    <n v="1677"/>
    <x v="812"/>
    <x v="0"/>
    <x v="556"/>
    <d v="2013-05-25T00:00:00"/>
    <s v="Standard Class"/>
    <s v="EB-13930"/>
    <s v="Eric Barreto"/>
    <x v="0"/>
    <s v="United States"/>
    <s v="San Francisco"/>
    <x v="1"/>
    <n v="94110"/>
    <x v="1"/>
    <x v="54"/>
    <x v="1"/>
    <x v="4"/>
    <s v="Home/Office Personal File Carts"/>
    <x v="1443"/>
    <n v="3"/>
    <n v="0"/>
    <n v="26.07"/>
  </r>
  <r>
    <n v="1678"/>
    <x v="812"/>
    <x v="0"/>
    <x v="556"/>
    <d v="2013-05-25T00:00:00"/>
    <s v="Standard Class"/>
    <s v="EB-13930"/>
    <s v="Eric Barreto"/>
    <x v="0"/>
    <s v="United States"/>
    <s v="San Francisco"/>
    <x v="1"/>
    <n v="94110"/>
    <x v="1"/>
    <x v="99"/>
    <x v="1"/>
    <x v="10"/>
    <s v="Universal Premium White Copier/Laser Paper (20Lb. and 87 Bright)"/>
    <x v="1444"/>
    <n v="3"/>
    <n v="0"/>
    <n v="8.7905999999999995"/>
  </r>
  <r>
    <n v="1679"/>
    <x v="813"/>
    <x v="2"/>
    <x v="557"/>
    <d v="2011-09-13T00:00:00"/>
    <s v="Standard Class"/>
    <s v="SB-20290"/>
    <s v="Sean Braxton"/>
    <x v="1"/>
    <s v="United States"/>
    <s v="Philadelphia"/>
    <x v="9"/>
    <n v="19134"/>
    <x v="3"/>
    <x v="871"/>
    <x v="1"/>
    <x v="4"/>
    <s v="Carina 42&quot;Hx23 3/4&quot;W Media Storage Unit"/>
    <x v="1445"/>
    <n v="1"/>
    <n v="0.2"/>
    <n v="-14.5764"/>
  </r>
  <r>
    <n v="1680"/>
    <x v="813"/>
    <x v="2"/>
    <x v="557"/>
    <d v="2011-09-13T00:00:00"/>
    <s v="Standard Class"/>
    <s v="SB-20290"/>
    <s v="Sean Braxton"/>
    <x v="1"/>
    <s v="United States"/>
    <s v="Philadelphia"/>
    <x v="9"/>
    <n v="19134"/>
    <x v="3"/>
    <x v="831"/>
    <x v="2"/>
    <x v="7"/>
    <s v="invisibleSHIELD by ZAGG Smudge-Free Screen Protector"/>
    <x v="1446"/>
    <n v="3"/>
    <n v="0.4"/>
    <n v="4.3175999999999997"/>
  </r>
  <r>
    <n v="1681"/>
    <x v="813"/>
    <x v="2"/>
    <x v="557"/>
    <d v="2011-09-13T00:00:00"/>
    <s v="Standard Class"/>
    <s v="SB-20290"/>
    <s v="Sean Braxton"/>
    <x v="1"/>
    <s v="United States"/>
    <s v="Philadelphia"/>
    <x v="9"/>
    <n v="19134"/>
    <x v="3"/>
    <x v="1092"/>
    <x v="0"/>
    <x v="5"/>
    <s v="DAX Natural Wood-Tone Poster Frame"/>
    <x v="1447"/>
    <n v="2"/>
    <n v="0.2"/>
    <n v="8.4735999999999994"/>
  </r>
  <r>
    <n v="1682"/>
    <x v="813"/>
    <x v="2"/>
    <x v="557"/>
    <d v="2011-09-13T00:00:00"/>
    <s v="Standard Class"/>
    <s v="SB-20290"/>
    <s v="Sean Braxton"/>
    <x v="1"/>
    <s v="United States"/>
    <s v="Philadelphia"/>
    <x v="9"/>
    <n v="19134"/>
    <x v="3"/>
    <x v="1093"/>
    <x v="2"/>
    <x v="15"/>
    <s v="StarTech.com 10/100 VDSL2 Ethernet Extender Kit"/>
    <x v="1448"/>
    <n v="4"/>
    <n v="0.7"/>
    <n v="-559.35599999999999"/>
  </r>
  <r>
    <n v="1683"/>
    <x v="814"/>
    <x v="0"/>
    <x v="321"/>
    <d v="2013-10-02T00:00:00"/>
    <s v="Second Class"/>
    <s v="PS-18760"/>
    <s v="Pamela Stobb"/>
    <x v="0"/>
    <s v="United States"/>
    <s v="Los Angeles"/>
    <x v="1"/>
    <n v="90008"/>
    <x v="1"/>
    <x v="640"/>
    <x v="1"/>
    <x v="10"/>
    <s v="Xerox 1887"/>
    <x v="1449"/>
    <n v="1"/>
    <n v="0"/>
    <n v="9.1056000000000008"/>
  </r>
  <r>
    <n v="1684"/>
    <x v="815"/>
    <x v="0"/>
    <x v="77"/>
    <d v="2013-11-13T00:00:00"/>
    <s v="Standard Class"/>
    <s v="CB-12535"/>
    <s v="Claudia Bergmann"/>
    <x v="1"/>
    <s v="United States"/>
    <s v="San Francisco"/>
    <x v="1"/>
    <n v="94110"/>
    <x v="1"/>
    <x v="627"/>
    <x v="0"/>
    <x v="5"/>
    <s v="C-Line Magnetic Cubicle Keepers, Clear Polypropylene"/>
    <x v="1450"/>
    <n v="3"/>
    <n v="0"/>
    <n v="6.2244000000000002"/>
  </r>
  <r>
    <n v="1685"/>
    <x v="816"/>
    <x v="3"/>
    <x v="558"/>
    <d v="2014-04-28T00:00:00"/>
    <s v="First Class"/>
    <s v="DK-12835"/>
    <s v="Damala Kotsonis"/>
    <x v="1"/>
    <s v="United States"/>
    <s v="Philadelphia"/>
    <x v="9"/>
    <n v="19143"/>
    <x v="3"/>
    <x v="1094"/>
    <x v="1"/>
    <x v="9"/>
    <s v="Acco Smartsocket Table Surge Protector, 6 Color-Coded Adapter Outlets"/>
    <x v="1451"/>
    <n v="2"/>
    <n v="0.2"/>
    <n v="12.41"/>
  </r>
  <r>
    <n v="1686"/>
    <x v="816"/>
    <x v="3"/>
    <x v="558"/>
    <d v="2014-04-28T00:00:00"/>
    <s v="First Class"/>
    <s v="DK-12835"/>
    <s v="Damala Kotsonis"/>
    <x v="1"/>
    <s v="United States"/>
    <s v="Philadelphia"/>
    <x v="9"/>
    <n v="19143"/>
    <x v="3"/>
    <x v="922"/>
    <x v="1"/>
    <x v="8"/>
    <s v="Avery Reinforcements for Hole-Punch Pages"/>
    <x v="1452"/>
    <n v="2"/>
    <n v="0.7"/>
    <n v="-0.99"/>
  </r>
  <r>
    <n v="1687"/>
    <x v="816"/>
    <x v="3"/>
    <x v="558"/>
    <d v="2014-04-28T00:00:00"/>
    <s v="First Class"/>
    <s v="DK-12835"/>
    <s v="Damala Kotsonis"/>
    <x v="1"/>
    <s v="United States"/>
    <s v="Philadelphia"/>
    <x v="9"/>
    <n v="19143"/>
    <x v="3"/>
    <x v="1095"/>
    <x v="1"/>
    <x v="8"/>
    <s v="GBC ProClick Spines for 32-Hole Punch"/>
    <x v="1453"/>
    <n v="2"/>
    <n v="0.7"/>
    <n v="-5.7637999999999998"/>
  </r>
  <r>
    <n v="1688"/>
    <x v="817"/>
    <x v="3"/>
    <x v="389"/>
    <d v="2014-12-13T00:00:00"/>
    <s v="First Class"/>
    <s v="AW-10840"/>
    <s v="Anthony Witt"/>
    <x v="0"/>
    <s v="United States"/>
    <s v="Philadelphia"/>
    <x v="9"/>
    <n v="19140"/>
    <x v="3"/>
    <x v="739"/>
    <x v="1"/>
    <x v="10"/>
    <s v="Xerox 210"/>
    <x v="559"/>
    <n v="2"/>
    <n v="0.2"/>
    <n v="3.6288"/>
  </r>
  <r>
    <n v="1689"/>
    <x v="817"/>
    <x v="3"/>
    <x v="389"/>
    <d v="2014-12-13T00:00:00"/>
    <s v="First Class"/>
    <s v="AW-10840"/>
    <s v="Anthony Witt"/>
    <x v="0"/>
    <s v="United States"/>
    <s v="Philadelphia"/>
    <x v="9"/>
    <n v="19140"/>
    <x v="3"/>
    <x v="622"/>
    <x v="0"/>
    <x v="5"/>
    <s v="Electrix Halogen Magnifier Lamp"/>
    <x v="715"/>
    <n v="2"/>
    <n v="0.2"/>
    <n v="23.315999999999999"/>
  </r>
  <r>
    <n v="1690"/>
    <x v="818"/>
    <x v="2"/>
    <x v="559"/>
    <d v="2011-08-20T00:00:00"/>
    <s v="Standard Class"/>
    <s v="TS-21610"/>
    <s v="Troy Staebel"/>
    <x v="0"/>
    <s v="United States"/>
    <s v="Philadelphia"/>
    <x v="9"/>
    <n v="19143"/>
    <x v="3"/>
    <x v="10"/>
    <x v="0"/>
    <x v="3"/>
    <s v="Chromcraft Rectangular Conference Tables"/>
    <x v="1454"/>
    <n v="6"/>
    <n v="0.4"/>
    <n v="-227.49119999999999"/>
  </r>
  <r>
    <n v="1691"/>
    <x v="819"/>
    <x v="3"/>
    <x v="34"/>
    <d v="2014-12-16T00:00:00"/>
    <s v="Standard Class"/>
    <s v="HF-14995"/>
    <s v="Herbert Flentye"/>
    <x v="0"/>
    <s v="United States"/>
    <s v="Indianapolis"/>
    <x v="14"/>
    <n v="46203"/>
    <x v="2"/>
    <x v="1070"/>
    <x v="1"/>
    <x v="10"/>
    <s v="Wirebound Message Books, Four 2 3/4 x 5 White Forms per Page"/>
    <x v="1455"/>
    <n v="5"/>
    <n v="0"/>
    <n v="15.387"/>
  </r>
  <r>
    <n v="1692"/>
    <x v="819"/>
    <x v="3"/>
    <x v="34"/>
    <d v="2014-12-16T00:00:00"/>
    <s v="Standard Class"/>
    <s v="HF-14995"/>
    <s v="Herbert Flentye"/>
    <x v="0"/>
    <s v="United States"/>
    <s v="Indianapolis"/>
    <x v="14"/>
    <n v="46203"/>
    <x v="2"/>
    <x v="73"/>
    <x v="1"/>
    <x v="8"/>
    <s v="Economy Binders"/>
    <x v="1456"/>
    <n v="5"/>
    <n v="0"/>
    <n v="5.0960000000000001"/>
  </r>
  <r>
    <n v="1693"/>
    <x v="820"/>
    <x v="0"/>
    <x v="560"/>
    <d v="2013-03-20T00:00:00"/>
    <s v="Standard Class"/>
    <s v="HZ-14950"/>
    <s v="Henia Zydlo"/>
    <x v="0"/>
    <s v="United States"/>
    <s v="Columbus"/>
    <x v="24"/>
    <n v="43229"/>
    <x v="3"/>
    <x v="493"/>
    <x v="0"/>
    <x v="5"/>
    <s v="Advantus Panel Wall Acrylic Frame"/>
    <x v="870"/>
    <n v="5"/>
    <n v="0.2"/>
    <n v="6.2904999999999998"/>
  </r>
  <r>
    <n v="1694"/>
    <x v="821"/>
    <x v="0"/>
    <x v="190"/>
    <d v="2013-06-30T00:00:00"/>
    <s v="Second Class"/>
    <s v="AB-10255"/>
    <s v="Alejandro Ballentine"/>
    <x v="2"/>
    <s v="United States"/>
    <s v="Plano"/>
    <x v="5"/>
    <n v="75023"/>
    <x v="2"/>
    <x v="1096"/>
    <x v="2"/>
    <x v="11"/>
    <s v="Memorex Mini Travel Drive 4 GB USB 2.0 Flash Drive"/>
    <x v="1457"/>
    <n v="2"/>
    <n v="0.2"/>
    <n v="3.5741999999999998"/>
  </r>
  <r>
    <n v="1695"/>
    <x v="822"/>
    <x v="1"/>
    <x v="12"/>
    <d v="2012-09-28T00:00:00"/>
    <s v="Second Class"/>
    <s v="PO-19195"/>
    <s v="Phillina Ober"/>
    <x v="2"/>
    <s v="United States"/>
    <s v="Bayonne"/>
    <x v="30"/>
    <n v="7002"/>
    <x v="3"/>
    <x v="1097"/>
    <x v="2"/>
    <x v="11"/>
    <s v="Memorex Micro Travel Drive 16 GB"/>
    <x v="1458"/>
    <n v="4"/>
    <n v="0"/>
    <n v="19.8276"/>
  </r>
  <r>
    <n v="1696"/>
    <x v="822"/>
    <x v="1"/>
    <x v="12"/>
    <d v="2012-09-28T00:00:00"/>
    <s v="Second Class"/>
    <s v="PO-19195"/>
    <s v="Phillina Ober"/>
    <x v="2"/>
    <s v="United States"/>
    <s v="Bayonne"/>
    <x v="30"/>
    <n v="7002"/>
    <x v="3"/>
    <x v="308"/>
    <x v="1"/>
    <x v="8"/>
    <s v="Tuff Stuff Recycled Round Ring Binders"/>
    <x v="1459"/>
    <n v="3"/>
    <n v="0"/>
    <n v="7.0853999999999999"/>
  </r>
  <r>
    <n v="1697"/>
    <x v="822"/>
    <x v="1"/>
    <x v="12"/>
    <d v="2012-09-28T00:00:00"/>
    <s v="Second Class"/>
    <s v="PO-19195"/>
    <s v="Phillina Ober"/>
    <x v="2"/>
    <s v="United States"/>
    <s v="Bayonne"/>
    <x v="30"/>
    <n v="7002"/>
    <x v="3"/>
    <x v="66"/>
    <x v="2"/>
    <x v="7"/>
    <s v="netTALK DUO VoIP Telephone Service"/>
    <x v="1460"/>
    <n v="2"/>
    <n v="0"/>
    <n v="52.49"/>
  </r>
  <r>
    <n v="1698"/>
    <x v="823"/>
    <x v="1"/>
    <x v="17"/>
    <d v="2012-12-31T00:00:00"/>
    <s v="Standard Class"/>
    <s v="AG-10900"/>
    <s v="Arthur Gainer"/>
    <x v="0"/>
    <s v="United States"/>
    <s v="Los Angeles"/>
    <x v="1"/>
    <n v="90008"/>
    <x v="1"/>
    <x v="650"/>
    <x v="1"/>
    <x v="9"/>
    <s v="Belkin F9G930V10-GRY 9 Outlet Surge"/>
    <x v="1461"/>
    <n v="2"/>
    <n v="0"/>
    <n v="31.0184"/>
  </r>
  <r>
    <n v="1699"/>
    <x v="823"/>
    <x v="1"/>
    <x v="17"/>
    <d v="2012-12-31T00:00:00"/>
    <s v="Standard Class"/>
    <s v="AG-10900"/>
    <s v="Arthur Gainer"/>
    <x v="0"/>
    <s v="United States"/>
    <s v="Los Angeles"/>
    <x v="1"/>
    <n v="90008"/>
    <x v="1"/>
    <x v="1098"/>
    <x v="1"/>
    <x v="2"/>
    <s v="Avery 497"/>
    <x v="742"/>
    <n v="7"/>
    <n v="0"/>
    <n v="10.348800000000001"/>
  </r>
  <r>
    <n v="1700"/>
    <x v="824"/>
    <x v="2"/>
    <x v="561"/>
    <d v="2011-06-07T00:00:00"/>
    <s v="Second Class"/>
    <s v="SC-20725"/>
    <s v="Steven Cartwright"/>
    <x v="0"/>
    <s v="United States"/>
    <s v="Seattle"/>
    <x v="4"/>
    <n v="98115"/>
    <x v="1"/>
    <x v="838"/>
    <x v="0"/>
    <x v="3"/>
    <s v="KI Adjustable-Height Table"/>
    <x v="1462"/>
    <n v="6"/>
    <n v="0"/>
    <n v="113.4936"/>
  </r>
  <r>
    <n v="1701"/>
    <x v="825"/>
    <x v="1"/>
    <x v="562"/>
    <d v="2012-07-15T00:00:00"/>
    <s v="Second Class"/>
    <s v="ND-18370"/>
    <s v="Natalie DeCherney"/>
    <x v="0"/>
    <s v="United States"/>
    <s v="New York City"/>
    <x v="15"/>
    <n v="10035"/>
    <x v="3"/>
    <x v="777"/>
    <x v="1"/>
    <x v="8"/>
    <s v="GBC Plastic Binding Combs"/>
    <x v="921"/>
    <n v="2"/>
    <n v="0.2"/>
    <n v="4.2804000000000002"/>
  </r>
  <r>
    <n v="1702"/>
    <x v="825"/>
    <x v="1"/>
    <x v="562"/>
    <d v="2012-07-15T00:00:00"/>
    <s v="Second Class"/>
    <s v="ND-18370"/>
    <s v="Natalie DeCherney"/>
    <x v="0"/>
    <s v="United States"/>
    <s v="New York City"/>
    <x v="15"/>
    <n v="10035"/>
    <x v="3"/>
    <x v="467"/>
    <x v="0"/>
    <x v="1"/>
    <s v="Safco Contoured Stacking Chairs"/>
    <x v="1463"/>
    <n v="9"/>
    <n v="0.1"/>
    <n v="321.83999999999997"/>
  </r>
  <r>
    <n v="1703"/>
    <x v="825"/>
    <x v="1"/>
    <x v="562"/>
    <d v="2012-07-15T00:00:00"/>
    <s v="Second Class"/>
    <s v="ND-18370"/>
    <s v="Natalie DeCherney"/>
    <x v="0"/>
    <s v="United States"/>
    <s v="New York City"/>
    <x v="15"/>
    <n v="10035"/>
    <x v="3"/>
    <x v="811"/>
    <x v="1"/>
    <x v="10"/>
    <s v="Staples"/>
    <x v="739"/>
    <n v="2"/>
    <n v="0"/>
    <n v="4.6811999999999996"/>
  </r>
  <r>
    <n v="1704"/>
    <x v="826"/>
    <x v="2"/>
    <x v="563"/>
    <d v="2011-02-07T00:00:00"/>
    <s v="Standard Class"/>
    <s v="CD-12790"/>
    <s v="Cynthia Delaney"/>
    <x v="2"/>
    <s v="United States"/>
    <s v="San Diego"/>
    <x v="1"/>
    <n v="92037"/>
    <x v="1"/>
    <x v="1099"/>
    <x v="1"/>
    <x v="13"/>
    <s v="Staples"/>
    <x v="1101"/>
    <n v="5"/>
    <n v="0"/>
    <n v="5.8045"/>
  </r>
  <r>
    <n v="1705"/>
    <x v="827"/>
    <x v="0"/>
    <x v="387"/>
    <d v="2013-03-09T00:00:00"/>
    <s v="Same Day"/>
    <s v="PG-18820"/>
    <s v="Patrick Gardner"/>
    <x v="0"/>
    <s v="United States"/>
    <s v="Glendale"/>
    <x v="16"/>
    <n v="85301"/>
    <x v="1"/>
    <x v="828"/>
    <x v="1"/>
    <x v="8"/>
    <s v="GBC Standard Recycled Report Covers, Clear Plastic Sheets"/>
    <x v="1464"/>
    <n v="3"/>
    <n v="0.7"/>
    <n v="-7.1147999999999998"/>
  </r>
  <r>
    <n v="1706"/>
    <x v="828"/>
    <x v="1"/>
    <x v="6"/>
    <d v="2012-11-26T00:00:00"/>
    <s v="Standard Class"/>
    <s v="IM-15070"/>
    <s v="Irene Maddox"/>
    <x v="0"/>
    <s v="United States"/>
    <s v="Philadelphia"/>
    <x v="9"/>
    <n v="19120"/>
    <x v="3"/>
    <x v="612"/>
    <x v="1"/>
    <x v="8"/>
    <s v="GBC Durable Plastic Covers"/>
    <x v="1465"/>
    <n v="2"/>
    <n v="0.7"/>
    <n v="-9.2880000000000003"/>
  </r>
  <r>
    <n v="1707"/>
    <x v="829"/>
    <x v="3"/>
    <x v="505"/>
    <d v="2014-11-06T00:00:00"/>
    <s v="Standard Class"/>
    <s v="JK-15205"/>
    <s v="Jamie Kunitz"/>
    <x v="0"/>
    <s v="United States"/>
    <s v="San Francisco"/>
    <x v="1"/>
    <n v="94122"/>
    <x v="1"/>
    <x v="1100"/>
    <x v="1"/>
    <x v="2"/>
    <s v="Avery 500"/>
    <x v="1466"/>
    <n v="6"/>
    <n v="0"/>
    <n v="20.6142"/>
  </r>
  <r>
    <n v="1708"/>
    <x v="829"/>
    <x v="3"/>
    <x v="505"/>
    <d v="2014-11-06T00:00:00"/>
    <s v="Standard Class"/>
    <s v="JK-15205"/>
    <s v="Jamie Kunitz"/>
    <x v="0"/>
    <s v="United States"/>
    <s v="San Francisco"/>
    <x v="1"/>
    <n v="94122"/>
    <x v="1"/>
    <x v="918"/>
    <x v="2"/>
    <x v="7"/>
    <s v="Geemarc AmpliPOWER60"/>
    <x v="1467"/>
    <n v="2"/>
    <n v="0.2"/>
    <n v="16.704000000000001"/>
  </r>
  <r>
    <n v="1709"/>
    <x v="829"/>
    <x v="3"/>
    <x v="505"/>
    <d v="2014-11-06T00:00:00"/>
    <s v="Standard Class"/>
    <s v="JK-15205"/>
    <s v="Jamie Kunitz"/>
    <x v="0"/>
    <s v="United States"/>
    <s v="San Francisco"/>
    <x v="1"/>
    <n v="94122"/>
    <x v="1"/>
    <x v="1101"/>
    <x v="1"/>
    <x v="10"/>
    <s v="&quot;While you Were Out&quot; Message Book, One Form per Page"/>
    <x v="1468"/>
    <n v="2"/>
    <n v="0"/>
    <n v="3.71"/>
  </r>
  <r>
    <n v="1710"/>
    <x v="829"/>
    <x v="3"/>
    <x v="505"/>
    <d v="2014-11-06T00:00:00"/>
    <s v="Standard Class"/>
    <s v="JK-15205"/>
    <s v="Jamie Kunitz"/>
    <x v="0"/>
    <s v="United States"/>
    <s v="San Francisco"/>
    <x v="1"/>
    <n v="94122"/>
    <x v="1"/>
    <x v="51"/>
    <x v="0"/>
    <x v="1"/>
    <s v="Global Leather Task Chair, Black"/>
    <x v="1469"/>
    <n v="1"/>
    <n v="0.2"/>
    <n v="-0.89990000000000003"/>
  </r>
  <r>
    <n v="1711"/>
    <x v="829"/>
    <x v="3"/>
    <x v="505"/>
    <d v="2014-11-06T00:00:00"/>
    <s v="Standard Class"/>
    <s v="JK-15205"/>
    <s v="Jamie Kunitz"/>
    <x v="0"/>
    <s v="United States"/>
    <s v="San Francisco"/>
    <x v="1"/>
    <n v="94122"/>
    <x v="1"/>
    <x v="181"/>
    <x v="1"/>
    <x v="6"/>
    <s v="4009 Highlighters by Sanford"/>
    <x v="189"/>
    <n v="5"/>
    <n v="0"/>
    <n v="6.5670000000000002"/>
  </r>
  <r>
    <n v="1712"/>
    <x v="829"/>
    <x v="3"/>
    <x v="505"/>
    <d v="2014-11-06T00:00:00"/>
    <s v="Standard Class"/>
    <s v="JK-15205"/>
    <s v="Jamie Kunitz"/>
    <x v="0"/>
    <s v="United States"/>
    <s v="San Francisco"/>
    <x v="1"/>
    <n v="94122"/>
    <x v="1"/>
    <x v="166"/>
    <x v="1"/>
    <x v="9"/>
    <s v="Acco 7-Outlet Masterpiece Power Center, Wihtout Fax/Phone Line Protection"/>
    <x v="1470"/>
    <n v="14"/>
    <n v="0"/>
    <n v="510.63600000000002"/>
  </r>
  <r>
    <n v="1713"/>
    <x v="830"/>
    <x v="1"/>
    <x v="564"/>
    <d v="2012-02-04T00:00:00"/>
    <s v="Standard Class"/>
    <s v="JP-15520"/>
    <s v="Jeremy Pistek"/>
    <x v="0"/>
    <s v="United States"/>
    <s v="Houston"/>
    <x v="5"/>
    <n v="77070"/>
    <x v="2"/>
    <x v="1102"/>
    <x v="1"/>
    <x v="10"/>
    <s v="Rediform Voice Mail Log Books"/>
    <x v="1471"/>
    <n v="6"/>
    <n v="0.2"/>
    <n v="5.0064000000000002"/>
  </r>
  <r>
    <n v="1714"/>
    <x v="831"/>
    <x v="3"/>
    <x v="565"/>
    <d v="2014-09-14T00:00:00"/>
    <s v="Second Class"/>
    <s v="MM-18055"/>
    <s v="Michelle Moray"/>
    <x v="0"/>
    <s v="United States"/>
    <s v="Chicago"/>
    <x v="10"/>
    <n v="60610"/>
    <x v="2"/>
    <x v="188"/>
    <x v="0"/>
    <x v="3"/>
    <s v="BoxOffice By Design Rectangular and Half-Moon Meeting Room Tables"/>
    <x v="1472"/>
    <n v="7"/>
    <n v="0.5"/>
    <n v="-566.5625"/>
  </r>
  <r>
    <n v="1715"/>
    <x v="832"/>
    <x v="3"/>
    <x v="566"/>
    <d v="2014-10-14T00:00:00"/>
    <s v="Standard Class"/>
    <s v="DC-13285"/>
    <s v="Debra Catini"/>
    <x v="0"/>
    <s v="United States"/>
    <s v="San Francisco"/>
    <x v="1"/>
    <n v="94110"/>
    <x v="1"/>
    <x v="1103"/>
    <x v="0"/>
    <x v="0"/>
    <s v="O'Sullivan Manor Hill 2-Door Library in Brianna Oak"/>
    <x v="1473"/>
    <n v="2"/>
    <n v="0.15"/>
    <n v="-14.478400000000001"/>
  </r>
  <r>
    <n v="1716"/>
    <x v="833"/>
    <x v="0"/>
    <x v="567"/>
    <d v="2013-05-05T00:00:00"/>
    <s v="Standard Class"/>
    <s v="JL-15835"/>
    <s v="John Lee"/>
    <x v="0"/>
    <s v="United States"/>
    <s v="New York City"/>
    <x v="15"/>
    <n v="10011"/>
    <x v="3"/>
    <x v="308"/>
    <x v="1"/>
    <x v="8"/>
    <s v="Tuff Stuff Recycled Round Ring Binders"/>
    <x v="323"/>
    <n v="2"/>
    <n v="0.2"/>
    <n v="2.7955999999999999"/>
  </r>
  <r>
    <n v="1717"/>
    <x v="834"/>
    <x v="0"/>
    <x v="288"/>
    <d v="2013-05-25T00:00:00"/>
    <s v="Standard Class"/>
    <s v="BN-11515"/>
    <s v="Bradley Nguyen"/>
    <x v="0"/>
    <s v="United States"/>
    <s v="New York City"/>
    <x v="15"/>
    <n v="10011"/>
    <x v="3"/>
    <x v="535"/>
    <x v="1"/>
    <x v="9"/>
    <s v="Belkin Premiere Surge Master II 8-outlet surge protector"/>
    <x v="1474"/>
    <n v="5"/>
    <n v="0"/>
    <n v="70.441000000000003"/>
  </r>
  <r>
    <n v="1718"/>
    <x v="834"/>
    <x v="0"/>
    <x v="288"/>
    <d v="2013-05-25T00:00:00"/>
    <s v="Standard Class"/>
    <s v="BN-11515"/>
    <s v="Bradley Nguyen"/>
    <x v="0"/>
    <s v="United States"/>
    <s v="New York City"/>
    <x v="15"/>
    <n v="10011"/>
    <x v="3"/>
    <x v="72"/>
    <x v="1"/>
    <x v="4"/>
    <s v="Safco Industrial Wire Shelving System"/>
    <x v="1475"/>
    <n v="5"/>
    <n v="0"/>
    <n v="0"/>
  </r>
  <r>
    <n v="1719"/>
    <x v="834"/>
    <x v="0"/>
    <x v="288"/>
    <d v="2013-05-25T00:00:00"/>
    <s v="Standard Class"/>
    <s v="BN-11515"/>
    <s v="Bradley Nguyen"/>
    <x v="0"/>
    <s v="United States"/>
    <s v="New York City"/>
    <x v="15"/>
    <n v="10011"/>
    <x v="3"/>
    <x v="1104"/>
    <x v="0"/>
    <x v="5"/>
    <s v="Nu-Dell Float Frame 11 x 14 1/2"/>
    <x v="1476"/>
    <n v="4"/>
    <n v="0"/>
    <n v="15.086399999999999"/>
  </r>
  <r>
    <n v="1720"/>
    <x v="834"/>
    <x v="0"/>
    <x v="288"/>
    <d v="2013-05-25T00:00:00"/>
    <s v="Standard Class"/>
    <s v="BN-11515"/>
    <s v="Bradley Nguyen"/>
    <x v="0"/>
    <s v="United States"/>
    <s v="New York City"/>
    <x v="15"/>
    <n v="10011"/>
    <x v="3"/>
    <x v="527"/>
    <x v="0"/>
    <x v="5"/>
    <s v="DAX Value U-Channel Document Frames, Easel Back"/>
    <x v="1477"/>
    <n v="8"/>
    <n v="0"/>
    <n v="12.3256"/>
  </r>
  <r>
    <n v="1721"/>
    <x v="834"/>
    <x v="0"/>
    <x v="288"/>
    <d v="2013-05-25T00:00:00"/>
    <s v="Standard Class"/>
    <s v="BN-11515"/>
    <s v="Bradley Nguyen"/>
    <x v="0"/>
    <s v="United States"/>
    <s v="New York City"/>
    <x v="15"/>
    <n v="10011"/>
    <x v="3"/>
    <x v="528"/>
    <x v="1"/>
    <x v="8"/>
    <s v="Recycled Easel Ring Binders"/>
    <x v="1478"/>
    <n v="4"/>
    <n v="0.2"/>
    <n v="14.92"/>
  </r>
  <r>
    <n v="1722"/>
    <x v="835"/>
    <x v="1"/>
    <x v="139"/>
    <d v="2012-12-25T00:00:00"/>
    <s v="Standard Class"/>
    <s v="KD-16345"/>
    <s v="Katherine Ducich"/>
    <x v="0"/>
    <s v="United States"/>
    <s v="Chicago"/>
    <x v="10"/>
    <n v="60623"/>
    <x v="2"/>
    <x v="835"/>
    <x v="2"/>
    <x v="7"/>
    <s v="Apple iPhone 5C"/>
    <x v="1290"/>
    <n v="2"/>
    <n v="0.2"/>
    <n v="11.998799999999999"/>
  </r>
  <r>
    <n v="1723"/>
    <x v="835"/>
    <x v="1"/>
    <x v="139"/>
    <d v="2012-12-25T00:00:00"/>
    <s v="Standard Class"/>
    <s v="KD-16345"/>
    <s v="Katherine Ducich"/>
    <x v="0"/>
    <s v="United States"/>
    <s v="Chicago"/>
    <x v="10"/>
    <n v="60623"/>
    <x v="2"/>
    <x v="1105"/>
    <x v="2"/>
    <x v="11"/>
    <s v="Logitech G600 MMO Gaming Mouse"/>
    <x v="1294"/>
    <n v="4"/>
    <n v="0.2"/>
    <n v="51.193600000000004"/>
  </r>
  <r>
    <n v="1724"/>
    <x v="835"/>
    <x v="1"/>
    <x v="139"/>
    <d v="2012-12-25T00:00:00"/>
    <s v="Standard Class"/>
    <s v="KD-16345"/>
    <s v="Katherine Ducich"/>
    <x v="0"/>
    <s v="United States"/>
    <s v="Chicago"/>
    <x v="10"/>
    <n v="60623"/>
    <x v="2"/>
    <x v="1106"/>
    <x v="0"/>
    <x v="0"/>
    <s v="Sauder Facets Collection Library, Sky Alder Finish"/>
    <x v="1387"/>
    <n v="3"/>
    <n v="0.3"/>
    <n v="-71.811599999999999"/>
  </r>
  <r>
    <n v="1725"/>
    <x v="836"/>
    <x v="1"/>
    <x v="546"/>
    <d v="2012-12-20T00:00:00"/>
    <s v="First Class"/>
    <s v="JK-15370"/>
    <s v="Jay Kimmel"/>
    <x v="0"/>
    <s v="United States"/>
    <s v="Philadelphia"/>
    <x v="9"/>
    <n v="19143"/>
    <x v="3"/>
    <x v="1107"/>
    <x v="1"/>
    <x v="9"/>
    <s v="Avanti 4.4 Cu. Ft. Refrigerator"/>
    <x v="1479"/>
    <n v="3"/>
    <n v="0.2"/>
    <n v="43.435200000000002"/>
  </r>
  <r>
    <n v="1726"/>
    <x v="836"/>
    <x v="1"/>
    <x v="546"/>
    <d v="2012-12-20T00:00:00"/>
    <s v="First Class"/>
    <s v="JK-15370"/>
    <s v="Jay Kimmel"/>
    <x v="0"/>
    <s v="United States"/>
    <s v="Philadelphia"/>
    <x v="9"/>
    <n v="19143"/>
    <x v="3"/>
    <x v="1108"/>
    <x v="1"/>
    <x v="9"/>
    <s v="Hoover Replacement Belt for Commercial Guardsman Heavy-Duty Upright Vacuum"/>
    <x v="1480"/>
    <n v="2"/>
    <n v="0.2"/>
    <n v="0.44400000000000001"/>
  </r>
  <r>
    <n v="1727"/>
    <x v="836"/>
    <x v="1"/>
    <x v="546"/>
    <d v="2012-12-20T00:00:00"/>
    <s v="First Class"/>
    <s v="JK-15370"/>
    <s v="Jay Kimmel"/>
    <x v="0"/>
    <s v="United States"/>
    <s v="Philadelphia"/>
    <x v="9"/>
    <n v="19143"/>
    <x v="3"/>
    <x v="1109"/>
    <x v="1"/>
    <x v="9"/>
    <s v="Fellowes Advanced 8 Outlet Surge Suppressor with Phone/Fax Protection"/>
    <x v="1481"/>
    <n v="4"/>
    <n v="0.2"/>
    <n v="7.7728000000000002"/>
  </r>
  <r>
    <n v="1728"/>
    <x v="837"/>
    <x v="3"/>
    <x v="568"/>
    <d v="2014-05-05T00:00:00"/>
    <s v="Second Class"/>
    <s v="FM-14215"/>
    <s v="Filia McAdams"/>
    <x v="1"/>
    <s v="United States"/>
    <s v="Dublin"/>
    <x v="24"/>
    <n v="43017"/>
    <x v="3"/>
    <x v="1110"/>
    <x v="0"/>
    <x v="3"/>
    <s v="SAFCO PlanMaster Heigh-Adjustable Drafting Table Base, 43w x 30d x 30-37h, Black"/>
    <x v="1482"/>
    <n v="5"/>
    <n v="0.4"/>
    <n v="-69.89"/>
  </r>
  <r>
    <n v="1729"/>
    <x v="838"/>
    <x v="0"/>
    <x v="569"/>
    <d v="2013-02-07T00:00:00"/>
    <s v="Same Day"/>
    <s v="CA-12265"/>
    <s v="Christina Anderson"/>
    <x v="0"/>
    <s v="United States"/>
    <s v="Springfield"/>
    <x v="17"/>
    <n v="22153"/>
    <x v="0"/>
    <x v="1072"/>
    <x v="2"/>
    <x v="11"/>
    <s v="Micro Innovations USB RF Wireless Keyboard with Mouse"/>
    <x v="1483"/>
    <n v="4"/>
    <n v="0"/>
    <n v="21"/>
  </r>
  <r>
    <n v="1730"/>
    <x v="838"/>
    <x v="0"/>
    <x v="569"/>
    <d v="2013-02-07T00:00:00"/>
    <s v="Same Day"/>
    <s v="CA-12265"/>
    <s v="Christina Anderson"/>
    <x v="0"/>
    <s v="United States"/>
    <s v="Springfield"/>
    <x v="17"/>
    <n v="22153"/>
    <x v="0"/>
    <x v="709"/>
    <x v="1"/>
    <x v="2"/>
    <s v="Permanent Self-Adhesive File Folder Labels for Typewriters by Universal"/>
    <x v="1484"/>
    <n v="3"/>
    <n v="0"/>
    <n v="3.6017999999999999"/>
  </r>
  <r>
    <n v="1731"/>
    <x v="839"/>
    <x v="2"/>
    <x v="450"/>
    <d v="2011-10-03T00:00:00"/>
    <s v="Standard Class"/>
    <s v="KD-16495"/>
    <s v="Keith Dawkins"/>
    <x v="1"/>
    <s v="United States"/>
    <s v="Fayetteville"/>
    <x v="3"/>
    <n v="28314"/>
    <x v="0"/>
    <x v="1111"/>
    <x v="1"/>
    <x v="10"/>
    <s v="White GlueTop Scratch Pads"/>
    <x v="1485"/>
    <n v="8"/>
    <n v="0.2"/>
    <n v="31.283200000000001"/>
  </r>
  <r>
    <n v="1732"/>
    <x v="839"/>
    <x v="2"/>
    <x v="450"/>
    <d v="2011-10-03T00:00:00"/>
    <s v="Standard Class"/>
    <s v="KD-16495"/>
    <s v="Keith Dawkins"/>
    <x v="1"/>
    <s v="United States"/>
    <s v="Fayetteville"/>
    <x v="3"/>
    <n v="28314"/>
    <x v="0"/>
    <x v="128"/>
    <x v="1"/>
    <x v="10"/>
    <s v="Xerox 195"/>
    <x v="1414"/>
    <n v="2"/>
    <n v="0.2"/>
    <n v="3.7408000000000001"/>
  </r>
  <r>
    <n v="1733"/>
    <x v="840"/>
    <x v="0"/>
    <x v="212"/>
    <d v="2013-07-15T00:00:00"/>
    <s v="Standard Class"/>
    <s v="LH-17155"/>
    <s v="Logan Haushalter"/>
    <x v="0"/>
    <s v="United States"/>
    <s v="Dallas"/>
    <x v="5"/>
    <n v="75081"/>
    <x v="2"/>
    <x v="426"/>
    <x v="1"/>
    <x v="4"/>
    <s v="Fellowes Strictly Business Drawer File, Letter/Legal Size"/>
    <x v="1070"/>
    <n v="3"/>
    <n v="0.2"/>
    <n v="-33.804000000000002"/>
  </r>
  <r>
    <n v="1734"/>
    <x v="840"/>
    <x v="0"/>
    <x v="212"/>
    <d v="2013-07-15T00:00:00"/>
    <s v="Standard Class"/>
    <s v="LH-17155"/>
    <s v="Logan Haushalter"/>
    <x v="0"/>
    <s v="United States"/>
    <s v="Dallas"/>
    <x v="5"/>
    <n v="75081"/>
    <x v="2"/>
    <x v="281"/>
    <x v="1"/>
    <x v="6"/>
    <s v="Boston Heavy-Duty Trimline Electric Pencil Sharpeners"/>
    <x v="1486"/>
    <n v="4"/>
    <n v="0.2"/>
    <n v="17.352"/>
  </r>
  <r>
    <n v="1735"/>
    <x v="841"/>
    <x v="3"/>
    <x v="570"/>
    <d v="2014-08-02T00:00:00"/>
    <s v="Second Class"/>
    <s v="AG-10675"/>
    <s v="Anna Gayman"/>
    <x v="0"/>
    <s v="United States"/>
    <s v="Jacksonville"/>
    <x v="3"/>
    <n v="28540"/>
    <x v="0"/>
    <x v="1112"/>
    <x v="1"/>
    <x v="9"/>
    <s v="Holmes HEPA Air Purifier"/>
    <x v="1487"/>
    <n v="2"/>
    <n v="0.2"/>
    <n v="6.5339999999999998"/>
  </r>
  <r>
    <n v="1736"/>
    <x v="841"/>
    <x v="3"/>
    <x v="570"/>
    <d v="2014-08-02T00:00:00"/>
    <s v="Second Class"/>
    <s v="AG-10675"/>
    <s v="Anna Gayman"/>
    <x v="0"/>
    <s v="United States"/>
    <s v="Jacksonville"/>
    <x v="3"/>
    <n v="28540"/>
    <x v="0"/>
    <x v="895"/>
    <x v="2"/>
    <x v="7"/>
    <s v="Samsung Replacement EH64AVFWE Premium Headset"/>
    <x v="1103"/>
    <n v="5"/>
    <n v="0.2"/>
    <n v="1.375"/>
  </r>
  <r>
    <n v="1737"/>
    <x v="841"/>
    <x v="3"/>
    <x v="570"/>
    <d v="2014-08-02T00:00:00"/>
    <s v="Second Class"/>
    <s v="AG-10675"/>
    <s v="Anna Gayman"/>
    <x v="0"/>
    <s v="United States"/>
    <s v="Jacksonville"/>
    <x v="3"/>
    <n v="28540"/>
    <x v="0"/>
    <x v="6"/>
    <x v="1"/>
    <x v="6"/>
    <s v="Newell 322"/>
    <x v="964"/>
    <n v="3"/>
    <n v="0.2"/>
    <n v="0.38219999999999998"/>
  </r>
  <r>
    <n v="1738"/>
    <x v="842"/>
    <x v="1"/>
    <x v="37"/>
    <d v="2012-09-09T00:00:00"/>
    <s v="Standard Class"/>
    <s v="DB-13120"/>
    <s v="David Bremer"/>
    <x v="1"/>
    <s v="United States"/>
    <s v="San Francisco"/>
    <x v="1"/>
    <n v="94122"/>
    <x v="1"/>
    <x v="470"/>
    <x v="1"/>
    <x v="4"/>
    <s v="Sterilite Officeware Hinged File Box"/>
    <x v="966"/>
    <n v="3"/>
    <n v="0"/>
    <n v="8.4887999999999995"/>
  </r>
  <r>
    <n v="1739"/>
    <x v="842"/>
    <x v="1"/>
    <x v="37"/>
    <d v="2012-09-09T00:00:00"/>
    <s v="Standard Class"/>
    <s v="DB-13120"/>
    <s v="David Bremer"/>
    <x v="1"/>
    <s v="United States"/>
    <s v="San Francisco"/>
    <x v="1"/>
    <n v="94122"/>
    <x v="1"/>
    <x v="1044"/>
    <x v="2"/>
    <x v="11"/>
    <s v="Kingston Digital DataTraveler 16GB USB 2.0"/>
    <x v="1488"/>
    <n v="2"/>
    <n v="0"/>
    <n v="3.4009999999999998"/>
  </r>
  <r>
    <n v="1740"/>
    <x v="842"/>
    <x v="1"/>
    <x v="37"/>
    <d v="2012-09-09T00:00:00"/>
    <s v="Standard Class"/>
    <s v="DB-13120"/>
    <s v="David Bremer"/>
    <x v="1"/>
    <s v="United States"/>
    <s v="San Francisco"/>
    <x v="1"/>
    <n v="94122"/>
    <x v="1"/>
    <x v="1113"/>
    <x v="2"/>
    <x v="11"/>
    <s v="TRENDnet 56K USB 2.0 Phone, Internet and Fax Modem"/>
    <x v="1489"/>
    <n v="5"/>
    <n v="0"/>
    <n v="46.601999999999997"/>
  </r>
  <r>
    <n v="1741"/>
    <x v="843"/>
    <x v="2"/>
    <x v="128"/>
    <d v="2011-08-16T00:00:00"/>
    <s v="Standard Class"/>
    <s v="ED-13885"/>
    <s v="Emily Ducich"/>
    <x v="2"/>
    <s v="United States"/>
    <s v="San Diego"/>
    <x v="1"/>
    <n v="92037"/>
    <x v="1"/>
    <x v="948"/>
    <x v="1"/>
    <x v="2"/>
    <s v="Avery 494"/>
    <x v="1490"/>
    <n v="8"/>
    <n v="0"/>
    <n v="9.6047999999999991"/>
  </r>
  <r>
    <n v="1742"/>
    <x v="844"/>
    <x v="3"/>
    <x v="505"/>
    <d v="2014-11-04T00:00:00"/>
    <s v="Standard Class"/>
    <s v="MC-18100"/>
    <s v="Mick Crebagga"/>
    <x v="0"/>
    <s v="United States"/>
    <s v="Philadelphia"/>
    <x v="9"/>
    <n v="19140"/>
    <x v="3"/>
    <x v="1114"/>
    <x v="1"/>
    <x v="10"/>
    <s v="Xerox 231"/>
    <x v="557"/>
    <n v="4"/>
    <n v="0.2"/>
    <n v="7.2576000000000001"/>
  </r>
  <r>
    <n v="1743"/>
    <x v="844"/>
    <x v="3"/>
    <x v="505"/>
    <d v="2014-11-04T00:00:00"/>
    <s v="Standard Class"/>
    <s v="MC-18100"/>
    <s v="Mick Crebagga"/>
    <x v="0"/>
    <s v="United States"/>
    <s v="Philadelphia"/>
    <x v="9"/>
    <n v="19140"/>
    <x v="3"/>
    <x v="1073"/>
    <x v="0"/>
    <x v="5"/>
    <s v="Stacking Tray, Side-Loading, Legal, Smoke"/>
    <x v="1491"/>
    <n v="2"/>
    <n v="0.2"/>
    <n v="0.98560000000000003"/>
  </r>
  <r>
    <n v="1744"/>
    <x v="844"/>
    <x v="3"/>
    <x v="505"/>
    <d v="2014-11-04T00:00:00"/>
    <s v="Standard Class"/>
    <s v="MC-18100"/>
    <s v="Mick Crebagga"/>
    <x v="0"/>
    <s v="United States"/>
    <s v="Philadelphia"/>
    <x v="9"/>
    <n v="19140"/>
    <x v="3"/>
    <x v="700"/>
    <x v="1"/>
    <x v="4"/>
    <s v="Eldon Shelf Savers Cubes and Bins"/>
    <x v="1492"/>
    <n v="2"/>
    <n v="0.2"/>
    <n v="-2.5127999999999999"/>
  </r>
  <r>
    <n v="1745"/>
    <x v="844"/>
    <x v="3"/>
    <x v="505"/>
    <d v="2014-11-04T00:00:00"/>
    <s v="Standard Class"/>
    <s v="MC-18100"/>
    <s v="Mick Crebagga"/>
    <x v="0"/>
    <s v="United States"/>
    <s v="Philadelphia"/>
    <x v="9"/>
    <n v="19140"/>
    <x v="3"/>
    <x v="552"/>
    <x v="2"/>
    <x v="11"/>
    <s v="First Data FD10 PIN Pad"/>
    <x v="1493"/>
    <n v="7"/>
    <n v="0.2"/>
    <n v="-55.3"/>
  </r>
  <r>
    <n v="1746"/>
    <x v="845"/>
    <x v="2"/>
    <x v="571"/>
    <d v="2011-06-09T00:00:00"/>
    <s v="First Class"/>
    <s v="BM-11785"/>
    <s v="Bryan Mills"/>
    <x v="0"/>
    <s v="United States"/>
    <s v="Rochester"/>
    <x v="15"/>
    <n v="14609"/>
    <x v="3"/>
    <x v="158"/>
    <x v="1"/>
    <x v="6"/>
    <s v="Sanford Liquid Accent Highlighters"/>
    <x v="518"/>
    <n v="2"/>
    <n v="0"/>
    <n v="4.9432"/>
  </r>
  <r>
    <n v="1747"/>
    <x v="846"/>
    <x v="0"/>
    <x v="572"/>
    <d v="2013-08-18T00:00:00"/>
    <s v="Second Class"/>
    <s v="EM-14065"/>
    <s v="Erin Mull"/>
    <x v="0"/>
    <s v="United States"/>
    <s v="Jacksonville"/>
    <x v="3"/>
    <n v="28540"/>
    <x v="0"/>
    <x v="605"/>
    <x v="1"/>
    <x v="8"/>
    <s v="Acco Translucent Poly Ring Binders"/>
    <x v="1494"/>
    <n v="8"/>
    <n v="0.7"/>
    <n v="-8.2368000000000006"/>
  </r>
  <r>
    <n v="1748"/>
    <x v="846"/>
    <x v="0"/>
    <x v="572"/>
    <d v="2013-08-18T00:00:00"/>
    <s v="Second Class"/>
    <s v="EM-14065"/>
    <s v="Erin Mull"/>
    <x v="0"/>
    <s v="United States"/>
    <s v="Jacksonville"/>
    <x v="3"/>
    <n v="28540"/>
    <x v="0"/>
    <x v="1115"/>
    <x v="1"/>
    <x v="10"/>
    <s v="Staples"/>
    <x v="1495"/>
    <n v="3"/>
    <n v="0.2"/>
    <n v="3.21"/>
  </r>
  <r>
    <n v="1749"/>
    <x v="847"/>
    <x v="2"/>
    <x v="573"/>
    <d v="2011-04-29T00:00:00"/>
    <s v="Standard Class"/>
    <s v="DA-13450"/>
    <s v="Dianna Arnett"/>
    <x v="2"/>
    <s v="United States"/>
    <s v="Houston"/>
    <x v="5"/>
    <n v="77095"/>
    <x v="2"/>
    <x v="724"/>
    <x v="1"/>
    <x v="10"/>
    <s v="Xerox 1985"/>
    <x v="559"/>
    <n v="2"/>
    <n v="0.2"/>
    <n v="3.6288"/>
  </r>
  <r>
    <n v="1750"/>
    <x v="847"/>
    <x v="2"/>
    <x v="573"/>
    <d v="2011-04-29T00:00:00"/>
    <s v="Standard Class"/>
    <s v="DA-13450"/>
    <s v="Dianna Arnett"/>
    <x v="2"/>
    <s v="United States"/>
    <s v="Houston"/>
    <x v="5"/>
    <n v="77095"/>
    <x v="2"/>
    <x v="1026"/>
    <x v="1"/>
    <x v="6"/>
    <s v="12 Colored Short Pencils"/>
    <x v="869"/>
    <n v="3"/>
    <n v="0.2"/>
    <n v="0.54600000000000004"/>
  </r>
  <r>
    <n v="1751"/>
    <x v="848"/>
    <x v="1"/>
    <x v="6"/>
    <d v="2012-11-27T00:00:00"/>
    <s v="Standard Class"/>
    <s v="MO-17800"/>
    <s v="Meg O'Connel"/>
    <x v="2"/>
    <s v="United States"/>
    <s v="San Antonio"/>
    <x v="5"/>
    <n v="78207"/>
    <x v="2"/>
    <x v="1116"/>
    <x v="0"/>
    <x v="3"/>
    <s v="Hon 2111 Invitation Series Straight Table"/>
    <x v="1496"/>
    <n v="2"/>
    <n v="0.3"/>
    <n v="-32.522599999999997"/>
  </r>
  <r>
    <n v="1752"/>
    <x v="849"/>
    <x v="3"/>
    <x v="336"/>
    <d v="2014-10-18T00:00:00"/>
    <s v="First Class"/>
    <s v="JW-15955"/>
    <s v="Joni Wasserman"/>
    <x v="0"/>
    <s v="United States"/>
    <s v="Oakland"/>
    <x v="1"/>
    <n v="94601"/>
    <x v="1"/>
    <x v="283"/>
    <x v="0"/>
    <x v="5"/>
    <s v="C-Line Cubicle Keepers Polyproplyene Holder With Velcro Backings"/>
    <x v="1497"/>
    <n v="2"/>
    <n v="0"/>
    <n v="3.6894"/>
  </r>
  <r>
    <n v="1753"/>
    <x v="850"/>
    <x v="3"/>
    <x v="574"/>
    <d v="2014-12-06T00:00:00"/>
    <s v="First Class"/>
    <s v="VW-21775"/>
    <s v="Victoria Wilson"/>
    <x v="1"/>
    <s v="United States"/>
    <s v="San Francisco"/>
    <x v="1"/>
    <n v="94122"/>
    <x v="1"/>
    <x v="821"/>
    <x v="1"/>
    <x v="4"/>
    <s v="Fellowes Mobile File Cart, Black"/>
    <x v="1498"/>
    <n v="9"/>
    <n v="0"/>
    <n v="151.09739999999999"/>
  </r>
  <r>
    <n v="1754"/>
    <x v="850"/>
    <x v="3"/>
    <x v="574"/>
    <d v="2014-12-06T00:00:00"/>
    <s v="First Class"/>
    <s v="VW-21775"/>
    <s v="Victoria Wilson"/>
    <x v="1"/>
    <s v="United States"/>
    <s v="San Francisco"/>
    <x v="1"/>
    <n v="94122"/>
    <x v="1"/>
    <x v="1082"/>
    <x v="1"/>
    <x v="10"/>
    <s v="Xerox 1940"/>
    <x v="1427"/>
    <n v="2"/>
    <n v="0"/>
    <n v="53.860799999999998"/>
  </r>
  <r>
    <n v="1755"/>
    <x v="850"/>
    <x v="3"/>
    <x v="574"/>
    <d v="2014-12-06T00:00:00"/>
    <s v="First Class"/>
    <s v="VW-21775"/>
    <s v="Victoria Wilson"/>
    <x v="1"/>
    <s v="United States"/>
    <s v="San Francisco"/>
    <x v="1"/>
    <n v="94122"/>
    <x v="1"/>
    <x v="1117"/>
    <x v="1"/>
    <x v="10"/>
    <s v="Xerox 1962"/>
    <x v="18"/>
    <n v="2"/>
    <n v="0"/>
    <n v="3.8519999999999999"/>
  </r>
  <r>
    <n v="1756"/>
    <x v="851"/>
    <x v="1"/>
    <x v="575"/>
    <d v="2012-12-11T00:00:00"/>
    <s v="Second Class"/>
    <s v="TT-21460"/>
    <s v="Tonja Turnell"/>
    <x v="2"/>
    <s v="United States"/>
    <s v="Fort Worth"/>
    <x v="5"/>
    <n v="76106"/>
    <x v="2"/>
    <x v="839"/>
    <x v="1"/>
    <x v="10"/>
    <s v="Xerox 1945"/>
    <x v="1499"/>
    <n v="11"/>
    <n v="0.2"/>
    <n v="130.75810000000001"/>
  </r>
  <r>
    <n v="1757"/>
    <x v="851"/>
    <x v="1"/>
    <x v="575"/>
    <d v="2012-12-11T00:00:00"/>
    <s v="Second Class"/>
    <s v="TT-21460"/>
    <s v="Tonja Turnell"/>
    <x v="2"/>
    <s v="United States"/>
    <s v="Fort Worth"/>
    <x v="5"/>
    <n v="76106"/>
    <x v="2"/>
    <x v="1118"/>
    <x v="2"/>
    <x v="7"/>
    <s v="Wilson Electronics DB Pro Signal Booster"/>
    <x v="1500"/>
    <n v="6"/>
    <n v="0.2"/>
    <n v="150.36000000000001"/>
  </r>
  <r>
    <n v="1758"/>
    <x v="852"/>
    <x v="1"/>
    <x v="562"/>
    <d v="2012-07-15T00:00:00"/>
    <s v="First Class"/>
    <s v="SL-20155"/>
    <s v="Sara Luxemburg"/>
    <x v="2"/>
    <s v="United States"/>
    <s v="Houston"/>
    <x v="5"/>
    <n v="77095"/>
    <x v="2"/>
    <x v="1002"/>
    <x v="1"/>
    <x v="8"/>
    <s v="Wilson Jones Heavy-Duty Casebound Ring Binders with Metal Hinges"/>
    <x v="1501"/>
    <n v="6"/>
    <n v="0.8"/>
    <n v="-66.508799999999994"/>
  </r>
  <r>
    <n v="1759"/>
    <x v="853"/>
    <x v="2"/>
    <x v="218"/>
    <d v="2011-05-17T00:00:00"/>
    <s v="Standard Class"/>
    <s v="RM-19375"/>
    <s v="Raymond Messe"/>
    <x v="0"/>
    <s v="United States"/>
    <s v="Houston"/>
    <x v="5"/>
    <n v="77095"/>
    <x v="2"/>
    <x v="825"/>
    <x v="2"/>
    <x v="11"/>
    <s v="Logitech ClearChat Comfort/USB Headset H390"/>
    <x v="1502"/>
    <n v="2"/>
    <n v="0.2"/>
    <n v="7.6154000000000002"/>
  </r>
  <r>
    <n v="1760"/>
    <x v="854"/>
    <x v="2"/>
    <x v="576"/>
    <d v="2011-01-13T00:00:00"/>
    <s v="Standard Class"/>
    <s v="MB-18085"/>
    <s v="Mick Brown"/>
    <x v="0"/>
    <s v="United States"/>
    <s v="Philadelphia"/>
    <x v="9"/>
    <n v="19143"/>
    <x v="3"/>
    <x v="359"/>
    <x v="1"/>
    <x v="6"/>
    <s v="Avery Hi-Liter EverBold Pen Style Fluorescent Highlighters, 4/Pack"/>
    <x v="1503"/>
    <n v="3"/>
    <n v="0.2"/>
    <n v="4.8840000000000003"/>
  </r>
  <r>
    <n v="1761"/>
    <x v="855"/>
    <x v="1"/>
    <x v="577"/>
    <d v="2012-09-09T00:00:00"/>
    <s v="Standard Class"/>
    <s v="AG-10900"/>
    <s v="Arthur Gainer"/>
    <x v="0"/>
    <s v="United States"/>
    <s v="San Diego"/>
    <x v="1"/>
    <n v="92105"/>
    <x v="1"/>
    <x v="1119"/>
    <x v="0"/>
    <x v="0"/>
    <s v="Sauder Camden County Barrister Bookcase, Planked Cherry Finish"/>
    <x v="1504"/>
    <n v="4"/>
    <n v="0.15"/>
    <n v="-4.8391999999999999"/>
  </r>
  <r>
    <n v="1762"/>
    <x v="855"/>
    <x v="1"/>
    <x v="577"/>
    <d v="2012-09-09T00:00:00"/>
    <s v="Standard Class"/>
    <s v="AG-10900"/>
    <s v="Arthur Gainer"/>
    <x v="0"/>
    <s v="United States"/>
    <s v="San Diego"/>
    <x v="1"/>
    <n v="92105"/>
    <x v="1"/>
    <x v="1120"/>
    <x v="1"/>
    <x v="8"/>
    <s v="DXL Angle-View Binders with Locking Rings, Black"/>
    <x v="1505"/>
    <n v="6"/>
    <n v="0.2"/>
    <n v="9.7037999999999993"/>
  </r>
  <r>
    <n v="1763"/>
    <x v="855"/>
    <x v="1"/>
    <x v="577"/>
    <d v="2012-09-09T00:00:00"/>
    <s v="Standard Class"/>
    <s v="AG-10900"/>
    <s v="Arthur Gainer"/>
    <x v="0"/>
    <s v="United States"/>
    <s v="San Diego"/>
    <x v="1"/>
    <n v="92105"/>
    <x v="1"/>
    <x v="1121"/>
    <x v="0"/>
    <x v="0"/>
    <s v="Sauder Camden County Collection Libraries, Planked Cherry Finish"/>
    <x v="1506"/>
    <n v="3"/>
    <n v="0.15"/>
    <n v="-20.696400000000001"/>
  </r>
  <r>
    <n v="1764"/>
    <x v="856"/>
    <x v="0"/>
    <x v="578"/>
    <d v="2013-08-09T00:00:00"/>
    <s v="Standard Class"/>
    <s v="ML-17755"/>
    <s v="Max Ludwig"/>
    <x v="2"/>
    <s v="United States"/>
    <s v="Suffolk"/>
    <x v="17"/>
    <n v="23434"/>
    <x v="0"/>
    <x v="354"/>
    <x v="1"/>
    <x v="14"/>
    <s v="Acme 10&quot; Easy Grip Assistive Scissors"/>
    <x v="1507"/>
    <n v="2"/>
    <n v="0"/>
    <n v="10.518000000000001"/>
  </r>
  <r>
    <n v="1765"/>
    <x v="856"/>
    <x v="0"/>
    <x v="578"/>
    <d v="2013-08-09T00:00:00"/>
    <s v="Standard Class"/>
    <s v="ML-17755"/>
    <s v="Max Ludwig"/>
    <x v="2"/>
    <s v="United States"/>
    <s v="Suffolk"/>
    <x v="17"/>
    <n v="23434"/>
    <x v="0"/>
    <x v="617"/>
    <x v="1"/>
    <x v="2"/>
    <s v="Avery 476"/>
    <x v="1508"/>
    <n v="1"/>
    <n v="0"/>
    <n v="1.8997999999999999"/>
  </r>
  <r>
    <n v="1766"/>
    <x v="856"/>
    <x v="0"/>
    <x v="578"/>
    <d v="2013-08-09T00:00:00"/>
    <s v="Standard Class"/>
    <s v="ML-17755"/>
    <s v="Max Ludwig"/>
    <x v="2"/>
    <s v="United States"/>
    <s v="Suffolk"/>
    <x v="17"/>
    <n v="23434"/>
    <x v="0"/>
    <x v="1122"/>
    <x v="0"/>
    <x v="5"/>
    <s v="Advantus Panel Wall Certificate Holder - 8.5x11"/>
    <x v="1509"/>
    <n v="9"/>
    <n v="0"/>
    <n v="46.116"/>
  </r>
  <r>
    <n v="1767"/>
    <x v="856"/>
    <x v="0"/>
    <x v="578"/>
    <d v="2013-08-09T00:00:00"/>
    <s v="Standard Class"/>
    <s v="ML-17755"/>
    <s v="Max Ludwig"/>
    <x v="2"/>
    <s v="United States"/>
    <s v="Suffolk"/>
    <x v="17"/>
    <n v="23434"/>
    <x v="0"/>
    <x v="1123"/>
    <x v="1"/>
    <x v="2"/>
    <s v="Avery 478"/>
    <x v="759"/>
    <n v="2"/>
    <n v="0"/>
    <n v="4.8117999999999999"/>
  </r>
  <r>
    <n v="1768"/>
    <x v="857"/>
    <x v="2"/>
    <x v="579"/>
    <d v="2011-03-26T00:00:00"/>
    <s v="Standard Class"/>
    <s v="CC-12685"/>
    <s v="Craig Carroll"/>
    <x v="0"/>
    <s v="United States"/>
    <s v="Greensboro"/>
    <x v="3"/>
    <n v="27405"/>
    <x v="0"/>
    <x v="48"/>
    <x v="1"/>
    <x v="8"/>
    <s v="C-Line Peel &amp; Stick Add-On Filing Pockets, 8-3/4 x 5-1/8, 10/Pack"/>
    <x v="1510"/>
    <n v="4"/>
    <n v="0.7"/>
    <n v="-5.8604000000000003"/>
  </r>
  <r>
    <n v="1769"/>
    <x v="857"/>
    <x v="2"/>
    <x v="579"/>
    <d v="2011-03-26T00:00:00"/>
    <s v="Standard Class"/>
    <s v="CC-12685"/>
    <s v="Craig Carroll"/>
    <x v="0"/>
    <s v="United States"/>
    <s v="Greensboro"/>
    <x v="3"/>
    <n v="27405"/>
    <x v="0"/>
    <x v="141"/>
    <x v="1"/>
    <x v="8"/>
    <s v="GBC Prestige Therm-A-Bind Covers"/>
    <x v="1511"/>
    <n v="5"/>
    <n v="0.7"/>
    <n v="-39.456499999999998"/>
  </r>
  <r>
    <n v="1770"/>
    <x v="858"/>
    <x v="3"/>
    <x v="580"/>
    <d v="2014-03-09T00:00:00"/>
    <s v="Standard Class"/>
    <s v="SC-20770"/>
    <s v="Stewart Carmichael"/>
    <x v="1"/>
    <s v="United States"/>
    <s v="Dallas"/>
    <x v="5"/>
    <n v="75081"/>
    <x v="2"/>
    <x v="482"/>
    <x v="1"/>
    <x v="14"/>
    <s v="Staples"/>
    <x v="1512"/>
    <n v="4"/>
    <n v="0.2"/>
    <n v="-1.3952"/>
  </r>
  <r>
    <n v="1771"/>
    <x v="858"/>
    <x v="3"/>
    <x v="580"/>
    <d v="2014-03-09T00:00:00"/>
    <s v="Standard Class"/>
    <s v="SC-20770"/>
    <s v="Stewart Carmichael"/>
    <x v="1"/>
    <s v="United States"/>
    <s v="Dallas"/>
    <x v="5"/>
    <n v="75081"/>
    <x v="2"/>
    <x v="44"/>
    <x v="1"/>
    <x v="8"/>
    <s v="Wilson Jones Leather-Like Binders with DublLock Round Rings"/>
    <x v="1513"/>
    <n v="7"/>
    <n v="0.8"/>
    <n v="-20.1663"/>
  </r>
  <r>
    <n v="1772"/>
    <x v="859"/>
    <x v="0"/>
    <x v="581"/>
    <d v="2013-11-30T00:00:00"/>
    <s v="Second Class"/>
    <s v="GG-14650"/>
    <s v="Greg Guthrie"/>
    <x v="1"/>
    <s v="United States"/>
    <s v="Chicago"/>
    <x v="10"/>
    <n v="60623"/>
    <x v="2"/>
    <x v="854"/>
    <x v="1"/>
    <x v="4"/>
    <s v="SAFCO Commercial Wire Shelving, 72h"/>
    <x v="1514"/>
    <n v="2"/>
    <n v="0.2"/>
    <n v="-24.495999999999999"/>
  </r>
  <r>
    <n v="1773"/>
    <x v="859"/>
    <x v="0"/>
    <x v="581"/>
    <d v="2013-11-30T00:00:00"/>
    <s v="Second Class"/>
    <s v="GG-14650"/>
    <s v="Greg Guthrie"/>
    <x v="1"/>
    <s v="United States"/>
    <s v="Chicago"/>
    <x v="10"/>
    <n v="60623"/>
    <x v="2"/>
    <x v="197"/>
    <x v="2"/>
    <x v="11"/>
    <s v="Memorex Micro Travel Drive 8 GB"/>
    <x v="1515"/>
    <n v="6"/>
    <n v="0.2"/>
    <n v="19.5"/>
  </r>
  <r>
    <n v="1774"/>
    <x v="860"/>
    <x v="2"/>
    <x v="582"/>
    <d v="2011-05-03T00:00:00"/>
    <s v="Standard Class"/>
    <s v="MY-18295"/>
    <s v="Muhammed Yedwab"/>
    <x v="1"/>
    <s v="United States"/>
    <s v="Baltimore"/>
    <x v="39"/>
    <n v="21215"/>
    <x v="3"/>
    <x v="1124"/>
    <x v="1"/>
    <x v="8"/>
    <s v="Acco Data Flex Cable Posts For Top &amp; Bottom Load Binders, 6&quot; Capacity"/>
    <x v="1516"/>
    <n v="2"/>
    <n v="0"/>
    <n v="9.3870000000000005"/>
  </r>
  <r>
    <n v="1775"/>
    <x v="860"/>
    <x v="2"/>
    <x v="582"/>
    <d v="2011-05-03T00:00:00"/>
    <s v="Standard Class"/>
    <s v="MY-18295"/>
    <s v="Muhammed Yedwab"/>
    <x v="1"/>
    <s v="United States"/>
    <s v="Baltimore"/>
    <x v="39"/>
    <n v="21215"/>
    <x v="3"/>
    <x v="1125"/>
    <x v="1"/>
    <x v="4"/>
    <s v="Recycled Steel Personal File for Standard File Folders"/>
    <x v="1517"/>
    <n v="9"/>
    <n v="0"/>
    <n v="129.37860000000001"/>
  </r>
  <r>
    <n v="1776"/>
    <x v="860"/>
    <x v="2"/>
    <x v="582"/>
    <d v="2011-05-03T00:00:00"/>
    <s v="Standard Class"/>
    <s v="MY-18295"/>
    <s v="Muhammed Yedwab"/>
    <x v="1"/>
    <s v="United States"/>
    <s v="Baltimore"/>
    <x v="39"/>
    <n v="21215"/>
    <x v="3"/>
    <x v="1126"/>
    <x v="1"/>
    <x v="6"/>
    <s v="Blackstonian Pencils"/>
    <x v="1518"/>
    <n v="2"/>
    <n v="0"/>
    <n v="1.4952000000000001"/>
  </r>
  <r>
    <n v="1777"/>
    <x v="860"/>
    <x v="2"/>
    <x v="582"/>
    <d v="2011-05-03T00:00:00"/>
    <s v="Standard Class"/>
    <s v="MY-18295"/>
    <s v="Muhammed Yedwab"/>
    <x v="1"/>
    <s v="United States"/>
    <s v="Baltimore"/>
    <x v="39"/>
    <n v="21215"/>
    <x v="3"/>
    <x v="816"/>
    <x v="1"/>
    <x v="2"/>
    <s v="Avery 488"/>
    <x v="974"/>
    <n v="1"/>
    <n v="0"/>
    <n v="1.512"/>
  </r>
  <r>
    <n v="1778"/>
    <x v="861"/>
    <x v="1"/>
    <x v="27"/>
    <d v="2012-11-28T00:00:00"/>
    <s v="Standard Class"/>
    <s v="DP-13000"/>
    <s v="Darren Powers"/>
    <x v="0"/>
    <s v="United States"/>
    <s v="Los Angeles"/>
    <x v="1"/>
    <n v="90004"/>
    <x v="1"/>
    <x v="1127"/>
    <x v="1"/>
    <x v="10"/>
    <s v="Xerox 1919"/>
    <x v="1519"/>
    <n v="9"/>
    <n v="0"/>
    <n v="180.76589999999999"/>
  </r>
  <r>
    <n v="1779"/>
    <x v="861"/>
    <x v="1"/>
    <x v="27"/>
    <d v="2012-11-28T00:00:00"/>
    <s v="Standard Class"/>
    <s v="DP-13000"/>
    <s v="Darren Powers"/>
    <x v="0"/>
    <s v="United States"/>
    <s v="Los Angeles"/>
    <x v="1"/>
    <n v="90004"/>
    <x v="1"/>
    <x v="425"/>
    <x v="1"/>
    <x v="6"/>
    <s v="Prang Colored Pencils"/>
    <x v="453"/>
    <n v="5"/>
    <n v="0"/>
    <n v="6.6150000000000002"/>
  </r>
  <r>
    <n v="1780"/>
    <x v="862"/>
    <x v="0"/>
    <x v="583"/>
    <d v="2013-11-17T00:00:00"/>
    <s v="Standard Class"/>
    <s v="BD-11770"/>
    <s v="Bryan Davis"/>
    <x v="0"/>
    <s v="United States"/>
    <s v="New York City"/>
    <x v="15"/>
    <n v="10011"/>
    <x v="3"/>
    <x v="808"/>
    <x v="2"/>
    <x v="11"/>
    <s v="Micropad Numeric Keypads"/>
    <x v="127"/>
    <n v="3"/>
    <n v="0"/>
    <n v="14.9925"/>
  </r>
  <r>
    <n v="1781"/>
    <x v="862"/>
    <x v="0"/>
    <x v="583"/>
    <d v="2013-11-17T00:00:00"/>
    <s v="Standard Class"/>
    <s v="BD-11770"/>
    <s v="Bryan Davis"/>
    <x v="0"/>
    <s v="United States"/>
    <s v="New York City"/>
    <x v="15"/>
    <n v="10011"/>
    <x v="3"/>
    <x v="225"/>
    <x v="1"/>
    <x v="4"/>
    <s v="Safco Steel Mobile File Cart"/>
    <x v="1520"/>
    <n v="1"/>
    <n v="0"/>
    <n v="20.84"/>
  </r>
  <r>
    <n v="1782"/>
    <x v="863"/>
    <x v="1"/>
    <x v="584"/>
    <d v="2012-07-13T00:00:00"/>
    <s v="Standard Class"/>
    <s v="CB-12535"/>
    <s v="Claudia Bergmann"/>
    <x v="1"/>
    <s v="United States"/>
    <s v="Franklin"/>
    <x v="31"/>
    <n v="2038"/>
    <x v="3"/>
    <x v="1128"/>
    <x v="1"/>
    <x v="10"/>
    <s v="Tops Wirebound Message Log Books"/>
    <x v="1521"/>
    <n v="2"/>
    <n v="0"/>
    <n v="3.0268000000000002"/>
  </r>
  <r>
    <n v="1783"/>
    <x v="863"/>
    <x v="1"/>
    <x v="584"/>
    <d v="2012-07-13T00:00:00"/>
    <s v="Standard Class"/>
    <s v="CB-12535"/>
    <s v="Claudia Bergmann"/>
    <x v="1"/>
    <s v="United States"/>
    <s v="Franklin"/>
    <x v="31"/>
    <n v="2038"/>
    <x v="3"/>
    <x v="800"/>
    <x v="1"/>
    <x v="8"/>
    <s v="Wilson Jones Ledger-Size, Piano-Hinge Binder, 2&quot;, Blue"/>
    <x v="1522"/>
    <n v="3"/>
    <n v="0"/>
    <n v="59.011200000000002"/>
  </r>
  <r>
    <n v="1784"/>
    <x v="864"/>
    <x v="3"/>
    <x v="585"/>
    <d v="2014-09-27T00:00:00"/>
    <s v="Standard Class"/>
    <s v="JE-15610"/>
    <s v="Jim Epp"/>
    <x v="1"/>
    <s v="United States"/>
    <s v="Milwaukee"/>
    <x v="6"/>
    <n v="53209"/>
    <x v="2"/>
    <x v="1082"/>
    <x v="1"/>
    <x v="10"/>
    <s v="Xerox 1940"/>
    <x v="1523"/>
    <n v="4"/>
    <n v="0"/>
    <n v="107.7216"/>
  </r>
  <r>
    <n v="1785"/>
    <x v="864"/>
    <x v="3"/>
    <x v="585"/>
    <d v="2014-09-27T00:00:00"/>
    <s v="Standard Class"/>
    <s v="JE-15610"/>
    <s v="Jim Epp"/>
    <x v="1"/>
    <s v="United States"/>
    <s v="Milwaukee"/>
    <x v="6"/>
    <n v="53209"/>
    <x v="2"/>
    <x v="960"/>
    <x v="2"/>
    <x v="11"/>
    <s v="Logitech Desktop MK120 Mouse and keyboard Combo"/>
    <x v="1524"/>
    <n v="6"/>
    <n v="0"/>
    <n v="9.8160000000000007"/>
  </r>
  <r>
    <n v="1786"/>
    <x v="864"/>
    <x v="3"/>
    <x v="585"/>
    <d v="2014-09-27T00:00:00"/>
    <s v="Standard Class"/>
    <s v="JE-15610"/>
    <s v="Jim Epp"/>
    <x v="1"/>
    <s v="United States"/>
    <s v="Milwaukee"/>
    <x v="6"/>
    <n v="53209"/>
    <x v="2"/>
    <x v="863"/>
    <x v="1"/>
    <x v="8"/>
    <s v="ACCOHIDE Binder by Acco"/>
    <x v="1525"/>
    <n v="8"/>
    <n v="0"/>
    <n v="15.5288"/>
  </r>
  <r>
    <n v="1787"/>
    <x v="864"/>
    <x v="3"/>
    <x v="585"/>
    <d v="2014-09-27T00:00:00"/>
    <s v="Standard Class"/>
    <s v="JE-15610"/>
    <s v="Jim Epp"/>
    <x v="1"/>
    <s v="United States"/>
    <s v="Milwaukee"/>
    <x v="6"/>
    <n v="53209"/>
    <x v="2"/>
    <x v="1129"/>
    <x v="2"/>
    <x v="7"/>
    <s v="AT&amp;T CL82213"/>
    <x v="283"/>
    <n v="3"/>
    <n v="0"/>
    <n v="25.221299999999999"/>
  </r>
  <r>
    <n v="1788"/>
    <x v="865"/>
    <x v="1"/>
    <x v="586"/>
    <d v="2012-02-19T00:00:00"/>
    <s v="Standard Class"/>
    <s v="RP-19855"/>
    <s v="Roy Phan"/>
    <x v="1"/>
    <s v="United States"/>
    <s v="Kenosha"/>
    <x v="6"/>
    <n v="53142"/>
    <x v="2"/>
    <x v="817"/>
    <x v="2"/>
    <x v="7"/>
    <s v="Innergie mMini Combo Duo USB Travel Charging Kit"/>
    <x v="1526"/>
    <n v="3"/>
    <n v="0"/>
    <n v="64.785600000000002"/>
  </r>
  <r>
    <n v="1789"/>
    <x v="865"/>
    <x v="1"/>
    <x v="586"/>
    <d v="2012-02-19T00:00:00"/>
    <s v="Standard Class"/>
    <s v="RP-19855"/>
    <s v="Roy Phan"/>
    <x v="1"/>
    <s v="United States"/>
    <s v="Kenosha"/>
    <x v="6"/>
    <n v="53142"/>
    <x v="2"/>
    <x v="754"/>
    <x v="2"/>
    <x v="7"/>
    <s v="Samsung Galaxy S III - 16GB - pebble blue (T-Mobile)"/>
    <x v="1527"/>
    <n v="2"/>
    <n v="0"/>
    <n v="195.99440000000001"/>
  </r>
  <r>
    <n v="1790"/>
    <x v="865"/>
    <x v="1"/>
    <x v="586"/>
    <d v="2012-02-19T00:00:00"/>
    <s v="Standard Class"/>
    <s v="RP-19855"/>
    <s v="Roy Phan"/>
    <x v="1"/>
    <s v="United States"/>
    <s v="Kenosha"/>
    <x v="6"/>
    <n v="53142"/>
    <x v="2"/>
    <x v="1130"/>
    <x v="2"/>
    <x v="11"/>
    <s v="Maxell LTO Ultrium - 800 GB"/>
    <x v="1528"/>
    <n v="5"/>
    <n v="0"/>
    <n v="26.590499999999999"/>
  </r>
  <r>
    <n v="1791"/>
    <x v="866"/>
    <x v="2"/>
    <x v="587"/>
    <d v="2011-10-04T00:00:00"/>
    <s v="Standard Class"/>
    <s v="RA-19915"/>
    <s v="Russell Applegate"/>
    <x v="0"/>
    <s v="United States"/>
    <s v="New York City"/>
    <x v="15"/>
    <n v="10011"/>
    <x v="3"/>
    <x v="593"/>
    <x v="1"/>
    <x v="10"/>
    <s v="Tops Green Bar Computer Printout Paper"/>
    <x v="1529"/>
    <n v="1"/>
    <n v="0"/>
    <n v="24.47"/>
  </r>
  <r>
    <n v="1792"/>
    <x v="867"/>
    <x v="2"/>
    <x v="588"/>
    <d v="2011-12-03T00:00:00"/>
    <s v="First Class"/>
    <s v="RP-19390"/>
    <s v="Resi Pölking"/>
    <x v="0"/>
    <s v="United States"/>
    <s v="Madison"/>
    <x v="6"/>
    <n v="53711"/>
    <x v="2"/>
    <x v="1131"/>
    <x v="0"/>
    <x v="1"/>
    <s v="Office Star - Professional Matrix Back Chair with 2-to-1 Synchro Tilt and Mesh Fabric Seat"/>
    <x v="1530"/>
    <n v="8"/>
    <n v="0"/>
    <n v="673.88160000000005"/>
  </r>
  <r>
    <n v="1793"/>
    <x v="867"/>
    <x v="2"/>
    <x v="588"/>
    <d v="2011-12-03T00:00:00"/>
    <s v="First Class"/>
    <s v="RP-19390"/>
    <s v="Resi Pölking"/>
    <x v="0"/>
    <s v="United States"/>
    <s v="Madison"/>
    <x v="6"/>
    <n v="53711"/>
    <x v="2"/>
    <x v="1132"/>
    <x v="1"/>
    <x v="6"/>
    <s v="Hunt BOSTON Vista Battery-Operated Pencil Sharpener, Black"/>
    <x v="1531"/>
    <n v="4"/>
    <n v="0"/>
    <n v="12.5928"/>
  </r>
  <r>
    <n v="1794"/>
    <x v="868"/>
    <x v="2"/>
    <x v="589"/>
    <d v="2011-12-13T00:00:00"/>
    <s v="Standard Class"/>
    <s v="TB-21175"/>
    <s v="Thomas Boland"/>
    <x v="1"/>
    <s v="United States"/>
    <s v="Houston"/>
    <x v="5"/>
    <n v="77041"/>
    <x v="2"/>
    <x v="117"/>
    <x v="1"/>
    <x v="4"/>
    <s v="Companion Letter/Legal File, Black"/>
    <x v="1532"/>
    <n v="2"/>
    <n v="0.2"/>
    <n v="6.0415999999999999"/>
  </r>
  <r>
    <n v="1795"/>
    <x v="869"/>
    <x v="0"/>
    <x v="64"/>
    <d v="2013-09-11T00:00:00"/>
    <s v="Standard Class"/>
    <s v="BE-11455"/>
    <s v="Brad Eason"/>
    <x v="2"/>
    <s v="United States"/>
    <s v="Olathe"/>
    <x v="41"/>
    <n v="66062"/>
    <x v="2"/>
    <x v="915"/>
    <x v="1"/>
    <x v="6"/>
    <s v="Panasonic KP-380BK Classic Electric Pencil Sharpener"/>
    <x v="1533"/>
    <n v="3"/>
    <n v="0"/>
    <n v="26.984999999999999"/>
  </r>
  <r>
    <n v="1796"/>
    <x v="870"/>
    <x v="3"/>
    <x v="151"/>
    <d v="2014-08-31T00:00:00"/>
    <s v="First Class"/>
    <s v="MR-17545"/>
    <s v="Mathew Reese"/>
    <x v="2"/>
    <s v="United States"/>
    <s v="New York City"/>
    <x v="15"/>
    <n v="10024"/>
    <x v="3"/>
    <x v="861"/>
    <x v="1"/>
    <x v="4"/>
    <s v="Iris Project Case"/>
    <x v="1534"/>
    <n v="8"/>
    <n v="0"/>
    <n v="16.598400000000002"/>
  </r>
  <r>
    <n v="1797"/>
    <x v="870"/>
    <x v="3"/>
    <x v="151"/>
    <d v="2014-08-31T00:00:00"/>
    <s v="First Class"/>
    <s v="MR-17545"/>
    <s v="Mathew Reese"/>
    <x v="2"/>
    <s v="United States"/>
    <s v="New York City"/>
    <x v="15"/>
    <n v="10024"/>
    <x v="3"/>
    <x v="1133"/>
    <x v="2"/>
    <x v="7"/>
    <s v="GE 30522EE2"/>
    <x v="1535"/>
    <n v="3"/>
    <n v="0"/>
    <n v="100.9113"/>
  </r>
  <r>
    <n v="1798"/>
    <x v="870"/>
    <x v="3"/>
    <x v="151"/>
    <d v="2014-08-31T00:00:00"/>
    <s v="First Class"/>
    <s v="MR-17545"/>
    <s v="Mathew Reese"/>
    <x v="2"/>
    <s v="United States"/>
    <s v="New York City"/>
    <x v="15"/>
    <n v="10024"/>
    <x v="3"/>
    <x v="8"/>
    <x v="1"/>
    <x v="8"/>
    <s v="DXL Angle-View Binders with Locking Rings by Samsill"/>
    <x v="1536"/>
    <n v="6"/>
    <n v="0.2"/>
    <n v="11.565"/>
  </r>
  <r>
    <n v="1799"/>
    <x v="871"/>
    <x v="0"/>
    <x v="274"/>
    <d v="2013-07-12T00:00:00"/>
    <s v="Standard Class"/>
    <s v="RM-19375"/>
    <s v="Raymond Messe"/>
    <x v="0"/>
    <s v="United States"/>
    <s v="San Jose"/>
    <x v="1"/>
    <n v="95123"/>
    <x v="1"/>
    <x v="484"/>
    <x v="0"/>
    <x v="5"/>
    <s v="Howard Miller 11-1/2&quot; Diameter Grantwood Wall Clock"/>
    <x v="1537"/>
    <n v="5"/>
    <n v="0"/>
    <n v="73.320999999999998"/>
  </r>
  <r>
    <n v="1800"/>
    <x v="872"/>
    <x v="0"/>
    <x v="590"/>
    <d v="2013-08-11T00:00:00"/>
    <s v="Second Class"/>
    <s v="JF-15565"/>
    <s v="Jill Fjeld"/>
    <x v="0"/>
    <s v="United States"/>
    <s v="Dallas"/>
    <x v="5"/>
    <n v="75081"/>
    <x v="2"/>
    <x v="203"/>
    <x v="1"/>
    <x v="13"/>
    <s v="OIC Bulk Pack Metal Binder Clips"/>
    <x v="1492"/>
    <n v="4"/>
    <n v="0.2"/>
    <n v="3.6295999999999999"/>
  </r>
  <r>
    <n v="1801"/>
    <x v="872"/>
    <x v="0"/>
    <x v="590"/>
    <d v="2013-08-11T00:00:00"/>
    <s v="Second Class"/>
    <s v="JF-15565"/>
    <s v="Jill Fjeld"/>
    <x v="0"/>
    <s v="United States"/>
    <s v="Dallas"/>
    <x v="5"/>
    <n v="75081"/>
    <x v="2"/>
    <x v="1134"/>
    <x v="1"/>
    <x v="10"/>
    <s v="Ink Jet Note and Greeting Cards, 8-1/2&quot; x 5-1/2&quot; Card Size"/>
    <x v="1538"/>
    <n v="3"/>
    <n v="0.2"/>
    <n v="17.534400000000002"/>
  </r>
  <r>
    <n v="1802"/>
    <x v="873"/>
    <x v="0"/>
    <x v="373"/>
    <d v="2013-11-20T00:00:00"/>
    <s v="Standard Class"/>
    <s v="AS-10135"/>
    <s v="Adrian Shami"/>
    <x v="2"/>
    <s v="United States"/>
    <s v="Auburn"/>
    <x v="4"/>
    <n v="98002"/>
    <x v="1"/>
    <x v="1006"/>
    <x v="0"/>
    <x v="5"/>
    <s v="Eldon Image Series Desk Accessories, Burgundy"/>
    <x v="1539"/>
    <n v="1"/>
    <n v="0"/>
    <n v="1.5047999999999999"/>
  </r>
  <r>
    <n v="1803"/>
    <x v="874"/>
    <x v="3"/>
    <x v="585"/>
    <d v="2014-09-27T00:00:00"/>
    <s v="Second Class"/>
    <s v="JA-15970"/>
    <s v="Joseph Airdo"/>
    <x v="0"/>
    <s v="United States"/>
    <s v="Philadelphia"/>
    <x v="9"/>
    <n v="19134"/>
    <x v="3"/>
    <x v="440"/>
    <x v="1"/>
    <x v="8"/>
    <s v="Clear Mylar Reinforcing Strips"/>
    <x v="1540"/>
    <n v="1"/>
    <n v="0.7"/>
    <n v="-4.2987000000000002"/>
  </r>
  <r>
    <n v="1804"/>
    <x v="874"/>
    <x v="3"/>
    <x v="585"/>
    <d v="2014-09-27T00:00:00"/>
    <s v="Second Class"/>
    <s v="JA-15970"/>
    <s v="Joseph Airdo"/>
    <x v="0"/>
    <s v="United States"/>
    <s v="Philadelphia"/>
    <x v="9"/>
    <n v="19134"/>
    <x v="3"/>
    <x v="465"/>
    <x v="1"/>
    <x v="14"/>
    <s v="Martin Yale Chadless Opener Electric Letter Opener"/>
    <x v="1541"/>
    <n v="7"/>
    <n v="0.2"/>
    <n v="-1049.3406"/>
  </r>
  <r>
    <n v="1805"/>
    <x v="874"/>
    <x v="3"/>
    <x v="585"/>
    <d v="2014-09-27T00:00:00"/>
    <s v="Second Class"/>
    <s v="JA-15970"/>
    <s v="Joseph Airdo"/>
    <x v="0"/>
    <s v="United States"/>
    <s v="Philadelphia"/>
    <x v="9"/>
    <n v="19134"/>
    <x v="3"/>
    <x v="1135"/>
    <x v="2"/>
    <x v="11"/>
    <s v="Logitech Wireless Marathon Mouse M705"/>
    <x v="1542"/>
    <n v="2"/>
    <n v="0.2"/>
    <n v="22.9954"/>
  </r>
  <r>
    <n v="1806"/>
    <x v="875"/>
    <x v="0"/>
    <x v="591"/>
    <d v="2013-12-29T00:00:00"/>
    <s v="First Class"/>
    <s v="GK-14620"/>
    <s v="Grace Kelly"/>
    <x v="1"/>
    <s v="United States"/>
    <s v="Los Angeles"/>
    <x v="1"/>
    <n v="90049"/>
    <x v="1"/>
    <x v="883"/>
    <x v="2"/>
    <x v="7"/>
    <s v="Samsung Galaxy Note 2"/>
    <x v="1543"/>
    <n v="7"/>
    <n v="0.2"/>
    <n v="257.59440000000001"/>
  </r>
  <r>
    <n v="1807"/>
    <x v="875"/>
    <x v="0"/>
    <x v="591"/>
    <d v="2013-12-29T00:00:00"/>
    <s v="First Class"/>
    <s v="GK-14620"/>
    <s v="Grace Kelly"/>
    <x v="1"/>
    <s v="United States"/>
    <s v="Los Angeles"/>
    <x v="1"/>
    <n v="90049"/>
    <x v="1"/>
    <x v="510"/>
    <x v="1"/>
    <x v="10"/>
    <s v="Xerox 225"/>
    <x v="1544"/>
    <n v="7"/>
    <n v="0"/>
    <n v="21.7728"/>
  </r>
  <r>
    <n v="1808"/>
    <x v="875"/>
    <x v="0"/>
    <x v="591"/>
    <d v="2013-12-29T00:00:00"/>
    <s v="First Class"/>
    <s v="GK-14620"/>
    <s v="Grace Kelly"/>
    <x v="1"/>
    <s v="United States"/>
    <s v="Los Angeles"/>
    <x v="1"/>
    <n v="90049"/>
    <x v="1"/>
    <x v="477"/>
    <x v="2"/>
    <x v="11"/>
    <s v="SanDisk Cruzer 64 GB USB Flash Drive"/>
    <x v="1545"/>
    <n v="7"/>
    <n v="0"/>
    <n v="76.272000000000006"/>
  </r>
  <r>
    <n v="1809"/>
    <x v="876"/>
    <x v="0"/>
    <x v="592"/>
    <d v="2013-02-13T00:00:00"/>
    <s v="First Class"/>
    <s v="PB-19210"/>
    <s v="Phillip Breyer"/>
    <x v="1"/>
    <s v="United States"/>
    <s v="Tulsa"/>
    <x v="26"/>
    <n v="74133"/>
    <x v="2"/>
    <x v="1136"/>
    <x v="2"/>
    <x v="7"/>
    <s v="Mediabridge Sport Armband iPhone 5s"/>
    <x v="1546"/>
    <n v="7"/>
    <n v="0"/>
    <n v="0.69930000000000003"/>
  </r>
  <r>
    <n v="1810"/>
    <x v="877"/>
    <x v="0"/>
    <x v="248"/>
    <d v="2013-10-30T00:00:00"/>
    <s v="Standard Class"/>
    <s v="HK-14890"/>
    <s v="Heather Kirkland"/>
    <x v="1"/>
    <s v="United States"/>
    <s v="Chicago"/>
    <x v="10"/>
    <n v="60610"/>
    <x v="2"/>
    <x v="1137"/>
    <x v="0"/>
    <x v="5"/>
    <s v="DAX Cubicle Frames - 8x10"/>
    <x v="1547"/>
    <n v="7"/>
    <n v="0.6"/>
    <n v="-12.117000000000001"/>
  </r>
  <r>
    <n v="1811"/>
    <x v="877"/>
    <x v="0"/>
    <x v="248"/>
    <d v="2013-10-30T00:00:00"/>
    <s v="Standard Class"/>
    <s v="HK-14890"/>
    <s v="Heather Kirkland"/>
    <x v="1"/>
    <s v="United States"/>
    <s v="Chicago"/>
    <x v="10"/>
    <n v="60610"/>
    <x v="2"/>
    <x v="1138"/>
    <x v="1"/>
    <x v="10"/>
    <s v="Xerox 1929"/>
    <x v="1548"/>
    <n v="3"/>
    <n v="0.2"/>
    <n v="17.815200000000001"/>
  </r>
  <r>
    <n v="1812"/>
    <x v="878"/>
    <x v="2"/>
    <x v="3"/>
    <d v="2011-06-11T00:00:00"/>
    <s v="Second Class"/>
    <s v="FO-14305"/>
    <s v="Frank Olsen"/>
    <x v="0"/>
    <s v="United States"/>
    <s v="Harrisonburg"/>
    <x v="17"/>
    <n v="22801"/>
    <x v="0"/>
    <x v="121"/>
    <x v="0"/>
    <x v="3"/>
    <s v="Bevis 44 x 96 Conference Tables"/>
    <x v="1549"/>
    <n v="7"/>
    <n v="0"/>
    <n v="245.02099999999999"/>
  </r>
  <r>
    <n v="1813"/>
    <x v="879"/>
    <x v="3"/>
    <x v="225"/>
    <d v="2014-11-27T00:00:00"/>
    <s v="Standard Class"/>
    <s v="BT-11680"/>
    <s v="Brian Thompson"/>
    <x v="0"/>
    <s v="United States"/>
    <s v="Newark"/>
    <x v="24"/>
    <n v="43055"/>
    <x v="3"/>
    <x v="275"/>
    <x v="0"/>
    <x v="5"/>
    <s v="Floodlight Indoor Halogen Bulbs, 1 Bulb per Pack, 60 Watts"/>
    <x v="291"/>
    <n v="5"/>
    <n v="0.2"/>
    <n v="28.13"/>
  </r>
  <r>
    <n v="1814"/>
    <x v="879"/>
    <x v="3"/>
    <x v="225"/>
    <d v="2014-11-27T00:00:00"/>
    <s v="Standard Class"/>
    <s v="BT-11680"/>
    <s v="Brian Thompson"/>
    <x v="0"/>
    <s v="United States"/>
    <s v="Newark"/>
    <x v="24"/>
    <n v="43055"/>
    <x v="3"/>
    <x v="396"/>
    <x v="0"/>
    <x v="5"/>
    <s v="GE General Purpose, Extra Long Life, Showcase &amp; Floodlight Incandescent Bulbs"/>
    <x v="1550"/>
    <n v="2"/>
    <n v="0.2"/>
    <n v="1.5713999999999999"/>
  </r>
  <r>
    <n v="1815"/>
    <x v="880"/>
    <x v="1"/>
    <x v="471"/>
    <d v="2012-09-18T00:00:00"/>
    <s v="Standard Class"/>
    <s v="SP-20620"/>
    <s v="Stefania Perrino"/>
    <x v="1"/>
    <s v="United States"/>
    <s v="Los Angeles"/>
    <x v="1"/>
    <n v="90045"/>
    <x v="1"/>
    <x v="223"/>
    <x v="0"/>
    <x v="3"/>
    <s v="KI Conference Tables"/>
    <x v="1551"/>
    <n v="3"/>
    <n v="0.2"/>
    <n v="-8.5068000000000001"/>
  </r>
  <r>
    <n v="1816"/>
    <x v="881"/>
    <x v="1"/>
    <x v="593"/>
    <d v="2012-06-04T00:00:00"/>
    <s v="Same Day"/>
    <s v="LL-16840"/>
    <s v="Lauren Leatherbury"/>
    <x v="0"/>
    <s v="United States"/>
    <s v="Seattle"/>
    <x v="4"/>
    <n v="98105"/>
    <x v="1"/>
    <x v="1139"/>
    <x v="1"/>
    <x v="2"/>
    <s v="Avery 501"/>
    <x v="1552"/>
    <n v="2"/>
    <n v="0"/>
    <n v="3.4685999999999999"/>
  </r>
  <r>
    <n v="1817"/>
    <x v="881"/>
    <x v="1"/>
    <x v="593"/>
    <d v="2012-06-04T00:00:00"/>
    <s v="Same Day"/>
    <s v="LL-16840"/>
    <s v="Lauren Leatherbury"/>
    <x v="0"/>
    <s v="United States"/>
    <s v="Seattle"/>
    <x v="4"/>
    <n v="98105"/>
    <x v="1"/>
    <x v="182"/>
    <x v="1"/>
    <x v="6"/>
    <s v="Binney &amp; Smith Crayola Metallic Colored Pencils, 8-Color Set"/>
    <x v="1553"/>
    <n v="2"/>
    <n v="0"/>
    <n v="3.0558000000000001"/>
  </r>
  <r>
    <n v="1818"/>
    <x v="882"/>
    <x v="1"/>
    <x v="350"/>
    <d v="2012-12-15T00:00:00"/>
    <s v="Second Class"/>
    <s v="MC-17575"/>
    <s v="Matt Collins"/>
    <x v="0"/>
    <s v="United States"/>
    <s v="Los Angeles"/>
    <x v="1"/>
    <n v="90036"/>
    <x v="1"/>
    <x v="1140"/>
    <x v="1"/>
    <x v="2"/>
    <s v="Avery 513"/>
    <x v="739"/>
    <n v="2"/>
    <n v="0"/>
    <n v="4.5815999999999999"/>
  </r>
  <r>
    <n v="1819"/>
    <x v="883"/>
    <x v="2"/>
    <x v="594"/>
    <d v="2011-05-29T00:00:00"/>
    <s v="Standard Class"/>
    <s v="JL-15235"/>
    <s v="Janet Lee"/>
    <x v="0"/>
    <s v="United States"/>
    <s v="Chicago"/>
    <x v="10"/>
    <n v="60623"/>
    <x v="2"/>
    <x v="1141"/>
    <x v="1"/>
    <x v="9"/>
    <s v="Harmony Air Purifier"/>
    <x v="1554"/>
    <n v="2"/>
    <n v="0.8"/>
    <n v="-166.32"/>
  </r>
  <r>
    <n v="1820"/>
    <x v="883"/>
    <x v="2"/>
    <x v="594"/>
    <d v="2011-05-29T00:00:00"/>
    <s v="Standard Class"/>
    <s v="JL-15235"/>
    <s v="Janet Lee"/>
    <x v="0"/>
    <s v="United States"/>
    <s v="Chicago"/>
    <x v="10"/>
    <n v="60623"/>
    <x v="2"/>
    <x v="1142"/>
    <x v="0"/>
    <x v="5"/>
    <s v="Electrix Incandescent Magnifying Lamp, Black"/>
    <x v="1555"/>
    <n v="2"/>
    <n v="0.6"/>
    <n v="-24.189"/>
  </r>
  <r>
    <n v="1821"/>
    <x v="884"/>
    <x v="0"/>
    <x v="595"/>
    <d v="2013-02-20T00:00:00"/>
    <s v="Standard Class"/>
    <s v="EA-14035"/>
    <s v="Erin Ashbrook"/>
    <x v="1"/>
    <s v="United States"/>
    <s v="Chicago"/>
    <x v="10"/>
    <n v="60623"/>
    <x v="2"/>
    <x v="1143"/>
    <x v="1"/>
    <x v="9"/>
    <s v="Honeywell Enviracaire Portable Air Cleaner for up to 8 x 10 Room"/>
    <x v="1556"/>
    <n v="6"/>
    <n v="0.8"/>
    <n v="-225.55680000000001"/>
  </r>
  <r>
    <n v="1822"/>
    <x v="884"/>
    <x v="0"/>
    <x v="595"/>
    <d v="2013-02-20T00:00:00"/>
    <s v="Standard Class"/>
    <s v="EA-14035"/>
    <s v="Erin Ashbrook"/>
    <x v="1"/>
    <s v="United States"/>
    <s v="Chicago"/>
    <x v="10"/>
    <n v="60623"/>
    <x v="2"/>
    <x v="52"/>
    <x v="1"/>
    <x v="13"/>
    <s v="Advantus Push Pins"/>
    <x v="1512"/>
    <n v="4"/>
    <n v="0.2"/>
    <n v="1.8311999999999999"/>
  </r>
  <r>
    <n v="1823"/>
    <x v="884"/>
    <x v="0"/>
    <x v="595"/>
    <d v="2013-02-20T00:00:00"/>
    <s v="Standard Class"/>
    <s v="EA-14035"/>
    <s v="Erin Ashbrook"/>
    <x v="1"/>
    <s v="United States"/>
    <s v="Chicago"/>
    <x v="10"/>
    <n v="60623"/>
    <x v="2"/>
    <x v="1144"/>
    <x v="0"/>
    <x v="1"/>
    <s v="Global Stack Chair with Arms, Black"/>
    <x v="1557"/>
    <n v="3"/>
    <n v="0.3"/>
    <n v="-2.6981999999999999"/>
  </r>
  <r>
    <n v="1824"/>
    <x v="884"/>
    <x v="0"/>
    <x v="595"/>
    <d v="2013-02-20T00:00:00"/>
    <s v="Standard Class"/>
    <s v="EA-14035"/>
    <s v="Erin Ashbrook"/>
    <x v="1"/>
    <s v="United States"/>
    <s v="Chicago"/>
    <x v="10"/>
    <n v="60623"/>
    <x v="2"/>
    <x v="1145"/>
    <x v="1"/>
    <x v="10"/>
    <s v="Xerox 206"/>
    <x v="1170"/>
    <n v="1"/>
    <n v="0.2"/>
    <n v="1.8144"/>
  </r>
  <r>
    <n v="1825"/>
    <x v="885"/>
    <x v="0"/>
    <x v="596"/>
    <d v="2013-12-29T00:00:00"/>
    <s v="Standard Class"/>
    <s v="SA-20830"/>
    <s v="Sue Ann Reed"/>
    <x v="0"/>
    <s v="United States"/>
    <s v="Redmond"/>
    <x v="21"/>
    <n v="97756"/>
    <x v="1"/>
    <x v="864"/>
    <x v="1"/>
    <x v="8"/>
    <s v="Avery 3 1/2&quot; Diskette Storage Pages, 10/Pack"/>
    <x v="1558"/>
    <n v="10"/>
    <n v="0.7"/>
    <n v="-25.056000000000001"/>
  </r>
  <r>
    <n v="1826"/>
    <x v="885"/>
    <x v="0"/>
    <x v="596"/>
    <d v="2013-12-29T00:00:00"/>
    <s v="Standard Class"/>
    <s v="SA-20830"/>
    <s v="Sue Ann Reed"/>
    <x v="0"/>
    <s v="United States"/>
    <s v="Redmond"/>
    <x v="21"/>
    <n v="97756"/>
    <x v="1"/>
    <x v="345"/>
    <x v="0"/>
    <x v="5"/>
    <s v="3M Hangers With Command Adhesive"/>
    <x v="1559"/>
    <n v="4"/>
    <n v="0.2"/>
    <n v="3.1080000000000001"/>
  </r>
  <r>
    <n v="1827"/>
    <x v="885"/>
    <x v="0"/>
    <x v="596"/>
    <d v="2013-12-29T00:00:00"/>
    <s v="Standard Class"/>
    <s v="SA-20830"/>
    <s v="Sue Ann Reed"/>
    <x v="0"/>
    <s v="United States"/>
    <s v="Redmond"/>
    <x v="21"/>
    <n v="97756"/>
    <x v="1"/>
    <x v="1146"/>
    <x v="0"/>
    <x v="5"/>
    <s v="Seth Thomas 14&quot; Day/Date Wall Clock"/>
    <x v="1560"/>
    <n v="1"/>
    <n v="0.2"/>
    <n v="4.8415999999999997"/>
  </r>
  <r>
    <n v="1828"/>
    <x v="886"/>
    <x v="0"/>
    <x v="597"/>
    <d v="2013-02-11T00:00:00"/>
    <s v="Second Class"/>
    <s v="CH-12070"/>
    <s v="Cathy Hwang"/>
    <x v="2"/>
    <s v="United States"/>
    <s v="Raleigh"/>
    <x v="3"/>
    <n v="27604"/>
    <x v="0"/>
    <x v="1147"/>
    <x v="2"/>
    <x v="7"/>
    <s v="Samsung Galaxy S4 Mini"/>
    <x v="1561"/>
    <n v="3"/>
    <n v="0.2"/>
    <n v="126.8973"/>
  </r>
  <r>
    <n v="1829"/>
    <x v="887"/>
    <x v="1"/>
    <x v="562"/>
    <d v="2012-07-15T00:00:00"/>
    <s v="Second Class"/>
    <s v="ND-18460"/>
    <s v="Neil Ducich"/>
    <x v="1"/>
    <s v="United States"/>
    <s v="Macon"/>
    <x v="32"/>
    <n v="31204"/>
    <x v="0"/>
    <x v="712"/>
    <x v="1"/>
    <x v="10"/>
    <s v="Xerox 1931"/>
    <x v="783"/>
    <n v="6"/>
    <n v="0"/>
    <n v="18.662400000000002"/>
  </r>
  <r>
    <n v="1830"/>
    <x v="888"/>
    <x v="2"/>
    <x v="598"/>
    <d v="2011-05-24T00:00:00"/>
    <s v="Standard Class"/>
    <s v="BS-11755"/>
    <s v="Bruce Stewart"/>
    <x v="0"/>
    <s v="United States"/>
    <s v="Cleveland"/>
    <x v="24"/>
    <n v="44105"/>
    <x v="3"/>
    <x v="1148"/>
    <x v="2"/>
    <x v="7"/>
    <s v="Apple iPhone 5"/>
    <x v="1562"/>
    <n v="2"/>
    <n v="0.4"/>
    <n v="-168.95580000000001"/>
  </r>
  <r>
    <n v="1831"/>
    <x v="889"/>
    <x v="3"/>
    <x v="208"/>
    <d v="2014-10-22T00:00:00"/>
    <s v="Same Day"/>
    <s v="SL-20155"/>
    <s v="Sara Luxemburg"/>
    <x v="2"/>
    <s v="United States"/>
    <s v="Muskogee"/>
    <x v="26"/>
    <n v="74403"/>
    <x v="2"/>
    <x v="1149"/>
    <x v="2"/>
    <x v="7"/>
    <s v="Polycom VVX 310 VoIP phone"/>
    <x v="1563"/>
    <n v="8"/>
    <n v="0"/>
    <n v="374.37920000000003"/>
  </r>
  <r>
    <n v="1832"/>
    <x v="889"/>
    <x v="3"/>
    <x v="208"/>
    <d v="2014-10-22T00:00:00"/>
    <s v="Same Day"/>
    <s v="SL-20155"/>
    <s v="Sara Luxemburg"/>
    <x v="2"/>
    <s v="United States"/>
    <s v="Muskogee"/>
    <x v="26"/>
    <n v="74403"/>
    <x v="2"/>
    <x v="736"/>
    <x v="0"/>
    <x v="3"/>
    <s v="Bevis Boat-Shaped Conference Table"/>
    <x v="1564"/>
    <n v="1"/>
    <n v="0"/>
    <n v="62.906399999999998"/>
  </r>
  <r>
    <n v="1833"/>
    <x v="890"/>
    <x v="1"/>
    <x v="599"/>
    <d v="2012-11-09T00:00:00"/>
    <s v="Standard Class"/>
    <s v="GB-14530"/>
    <s v="George Bell"/>
    <x v="1"/>
    <s v="United States"/>
    <s v="Monroe"/>
    <x v="3"/>
    <n v="28110"/>
    <x v="0"/>
    <x v="866"/>
    <x v="0"/>
    <x v="1"/>
    <s v="Harbour Creations Steel Folding Chair"/>
    <x v="718"/>
    <n v="3"/>
    <n v="0.2"/>
    <n v="25.875"/>
  </r>
  <r>
    <n v="1834"/>
    <x v="891"/>
    <x v="3"/>
    <x v="378"/>
    <d v="2014-08-08T00:00:00"/>
    <s v="Standard Class"/>
    <s v="AS-10045"/>
    <s v="Aaron Smayling"/>
    <x v="1"/>
    <s v="United States"/>
    <s v="Austin"/>
    <x v="5"/>
    <n v="78745"/>
    <x v="2"/>
    <x v="1150"/>
    <x v="2"/>
    <x v="15"/>
    <s v="Bady BDG101FRU Card Printer"/>
    <x v="1565"/>
    <n v="3"/>
    <n v="0.4"/>
    <n v="-263.99669999999998"/>
  </r>
  <r>
    <n v="1835"/>
    <x v="891"/>
    <x v="3"/>
    <x v="378"/>
    <d v="2014-08-08T00:00:00"/>
    <s v="Standard Class"/>
    <s v="AS-10045"/>
    <s v="Aaron Smayling"/>
    <x v="1"/>
    <s v="United States"/>
    <s v="Austin"/>
    <x v="5"/>
    <n v="78745"/>
    <x v="2"/>
    <x v="1151"/>
    <x v="1"/>
    <x v="10"/>
    <s v="Xerox 1998"/>
    <x v="1566"/>
    <n v="7"/>
    <n v="0.2"/>
    <n v="12.700799999999999"/>
  </r>
  <r>
    <n v="1836"/>
    <x v="892"/>
    <x v="2"/>
    <x v="261"/>
    <d v="2011-06-24T00:00:00"/>
    <s v="First Class"/>
    <s v="RM-19375"/>
    <s v="Raymond Messe"/>
    <x v="0"/>
    <s v="United States"/>
    <s v="Meriden"/>
    <x v="29"/>
    <n v="6450"/>
    <x v="3"/>
    <x v="18"/>
    <x v="1"/>
    <x v="6"/>
    <s v="Newell 341"/>
    <x v="1567"/>
    <n v="5"/>
    <n v="0"/>
    <n v="6.2060000000000004"/>
  </r>
  <r>
    <n v="1837"/>
    <x v="893"/>
    <x v="3"/>
    <x v="600"/>
    <d v="2014-02-22T00:00:00"/>
    <s v="Second Class"/>
    <s v="NH-18610"/>
    <s v="Nicole Hansen"/>
    <x v="1"/>
    <s v="United States"/>
    <s v="Roswell"/>
    <x v="32"/>
    <n v="30076"/>
    <x v="0"/>
    <x v="159"/>
    <x v="1"/>
    <x v="9"/>
    <s v="Kensington 7 Outlet MasterPiece Power Center"/>
    <x v="1568"/>
    <n v="7"/>
    <n v="0"/>
    <n v="361.29939999999999"/>
  </r>
  <r>
    <n v="1838"/>
    <x v="894"/>
    <x v="2"/>
    <x v="601"/>
    <d v="2011-08-05T00:00:00"/>
    <s v="Standard Class"/>
    <s v="BF-10975"/>
    <s v="Barbara Fisher"/>
    <x v="1"/>
    <s v="United States"/>
    <s v="Charlotte"/>
    <x v="3"/>
    <n v="28205"/>
    <x v="0"/>
    <x v="2"/>
    <x v="1"/>
    <x v="2"/>
    <s v="Self-Adhesive Address Labels for Typewriters by Universal"/>
    <x v="1569"/>
    <n v="3"/>
    <n v="0.2"/>
    <n v="5.9211"/>
  </r>
  <r>
    <n v="1839"/>
    <x v="894"/>
    <x v="2"/>
    <x v="601"/>
    <d v="2011-08-05T00:00:00"/>
    <s v="Standard Class"/>
    <s v="BF-10975"/>
    <s v="Barbara Fisher"/>
    <x v="1"/>
    <s v="United States"/>
    <s v="Charlotte"/>
    <x v="3"/>
    <n v="28205"/>
    <x v="0"/>
    <x v="93"/>
    <x v="0"/>
    <x v="5"/>
    <s v="9-3/4 Diameter Round Wall Clock"/>
    <x v="1570"/>
    <n v="4"/>
    <n v="0.2"/>
    <n v="12.135199999999999"/>
  </r>
  <r>
    <n v="1840"/>
    <x v="894"/>
    <x v="2"/>
    <x v="601"/>
    <d v="2011-08-05T00:00:00"/>
    <s v="Standard Class"/>
    <s v="BF-10975"/>
    <s v="Barbara Fisher"/>
    <x v="1"/>
    <s v="United States"/>
    <s v="Charlotte"/>
    <x v="3"/>
    <n v="28205"/>
    <x v="0"/>
    <x v="1152"/>
    <x v="1"/>
    <x v="9"/>
    <s v="Honeywell Quietcare HEPA Air Cleaner"/>
    <x v="1571"/>
    <n v="1"/>
    <n v="0.2"/>
    <n v="10.224500000000001"/>
  </r>
  <r>
    <n v="1841"/>
    <x v="894"/>
    <x v="2"/>
    <x v="601"/>
    <d v="2011-08-05T00:00:00"/>
    <s v="Standard Class"/>
    <s v="BF-10975"/>
    <s v="Barbara Fisher"/>
    <x v="1"/>
    <s v="United States"/>
    <s v="Charlotte"/>
    <x v="3"/>
    <n v="28205"/>
    <x v="0"/>
    <x v="126"/>
    <x v="1"/>
    <x v="10"/>
    <s v="Xerox 1916"/>
    <x v="128"/>
    <n v="2"/>
    <n v="0.2"/>
    <n v="29.364000000000001"/>
  </r>
  <r>
    <n v="1842"/>
    <x v="895"/>
    <x v="0"/>
    <x v="427"/>
    <d v="2013-07-24T00:00:00"/>
    <s v="Standard Class"/>
    <s v="KH-16330"/>
    <s v="Katharine Harms"/>
    <x v="1"/>
    <s v="United States"/>
    <s v="Bowling Green"/>
    <x v="0"/>
    <n v="42104"/>
    <x v="0"/>
    <x v="1153"/>
    <x v="0"/>
    <x v="1"/>
    <s v="Hon Olson Stacker Stools"/>
    <x v="1572"/>
    <n v="1"/>
    <n v="0"/>
    <n v="39.4268"/>
  </r>
  <r>
    <n v="1843"/>
    <x v="896"/>
    <x v="1"/>
    <x v="97"/>
    <d v="2012-02-11T00:00:00"/>
    <s v="Second Class"/>
    <s v="FA-14230"/>
    <s v="Frank Atkinson"/>
    <x v="1"/>
    <s v="United States"/>
    <s v="San Antonio"/>
    <x v="5"/>
    <n v="78207"/>
    <x v="2"/>
    <x v="300"/>
    <x v="1"/>
    <x v="2"/>
    <s v="Round Specialty Laser Printer Labels"/>
    <x v="110"/>
    <n v="4"/>
    <n v="0.2"/>
    <n v="13.532400000000001"/>
  </r>
  <r>
    <n v="1844"/>
    <x v="896"/>
    <x v="1"/>
    <x v="97"/>
    <d v="2012-02-11T00:00:00"/>
    <s v="Second Class"/>
    <s v="FA-14230"/>
    <s v="Frank Atkinson"/>
    <x v="1"/>
    <s v="United States"/>
    <s v="San Antonio"/>
    <x v="5"/>
    <n v="78207"/>
    <x v="2"/>
    <x v="1154"/>
    <x v="0"/>
    <x v="5"/>
    <s v="Dana Fluorescent Magnifying Lamp, White, 36&quot;"/>
    <x v="1573"/>
    <n v="2"/>
    <n v="0.6"/>
    <n v="-30.588000000000001"/>
  </r>
  <r>
    <n v="1845"/>
    <x v="897"/>
    <x v="3"/>
    <x v="570"/>
    <d v="2014-08-03T00:00:00"/>
    <s v="Standard Class"/>
    <s v="GW-14605"/>
    <s v="Giulietta Weimer"/>
    <x v="0"/>
    <s v="United States"/>
    <s v="Seattle"/>
    <x v="4"/>
    <n v="98115"/>
    <x v="1"/>
    <x v="25"/>
    <x v="2"/>
    <x v="11"/>
    <s v="Imation 8GB Mini TravelDrive USB 2.0 Flash Drive"/>
    <x v="26"/>
    <n v="3"/>
    <n v="0"/>
    <n v="11.774100000000001"/>
  </r>
  <r>
    <n v="1846"/>
    <x v="898"/>
    <x v="3"/>
    <x v="602"/>
    <d v="2014-01-18T00:00:00"/>
    <s v="Second Class"/>
    <s v="DA-13450"/>
    <s v="Dianna Arnett"/>
    <x v="2"/>
    <s v="United States"/>
    <s v="Washington"/>
    <x v="40"/>
    <n v="20016"/>
    <x v="3"/>
    <x v="128"/>
    <x v="1"/>
    <x v="10"/>
    <s v="Xerox 195"/>
    <x v="1574"/>
    <n v="6"/>
    <n v="0"/>
    <n v="19.238399999999999"/>
  </r>
  <r>
    <n v="1847"/>
    <x v="898"/>
    <x v="3"/>
    <x v="602"/>
    <d v="2014-01-18T00:00:00"/>
    <s v="Second Class"/>
    <s v="DA-13450"/>
    <s v="Dianna Arnett"/>
    <x v="2"/>
    <s v="United States"/>
    <s v="Washington"/>
    <x v="40"/>
    <n v="20016"/>
    <x v="3"/>
    <x v="1155"/>
    <x v="0"/>
    <x v="5"/>
    <s v="Flat Face Poster Frame"/>
    <x v="1015"/>
    <n v="2"/>
    <n v="0"/>
    <n v="15.8256"/>
  </r>
  <r>
    <n v="1848"/>
    <x v="899"/>
    <x v="3"/>
    <x v="18"/>
    <d v="2014-09-11T00:00:00"/>
    <s v="Same Day"/>
    <s v="FH-14275"/>
    <s v="Frank Hawley"/>
    <x v="1"/>
    <s v="United States"/>
    <s v="Los Angeles"/>
    <x v="1"/>
    <n v="90004"/>
    <x v="1"/>
    <x v="291"/>
    <x v="0"/>
    <x v="1"/>
    <s v="DMI Arturo Collection Mission-style Design Wood Chair"/>
    <x v="1575"/>
    <n v="3"/>
    <n v="0.2"/>
    <n v="27.176400000000001"/>
  </r>
  <r>
    <n v="1849"/>
    <x v="899"/>
    <x v="3"/>
    <x v="18"/>
    <d v="2014-09-11T00:00:00"/>
    <s v="Same Day"/>
    <s v="FH-14275"/>
    <s v="Frank Hawley"/>
    <x v="1"/>
    <s v="United States"/>
    <s v="Los Angeles"/>
    <x v="1"/>
    <n v="90004"/>
    <x v="1"/>
    <x v="307"/>
    <x v="1"/>
    <x v="8"/>
    <s v="Avery Non-Stick Binders"/>
    <x v="1576"/>
    <n v="2"/>
    <n v="0.2"/>
    <n v="2.2450000000000001"/>
  </r>
  <r>
    <n v="1850"/>
    <x v="900"/>
    <x v="1"/>
    <x v="603"/>
    <d v="2012-07-25T00:00:00"/>
    <s v="Second Class"/>
    <s v="RK-19300"/>
    <s v="Ralph Kennedy"/>
    <x v="0"/>
    <s v="United States"/>
    <s v="South Bend"/>
    <x v="14"/>
    <n v="46614"/>
    <x v="2"/>
    <x v="1156"/>
    <x v="1"/>
    <x v="4"/>
    <s v="Multi-Use Personal File Cart and Caster Set, Three Stacking Bins"/>
    <x v="1577"/>
    <n v="1"/>
    <n v="0"/>
    <n v="9.7327999999999992"/>
  </r>
  <r>
    <n v="1851"/>
    <x v="900"/>
    <x v="1"/>
    <x v="603"/>
    <d v="2012-07-25T00:00:00"/>
    <s v="Second Class"/>
    <s v="RK-19300"/>
    <s v="Ralph Kennedy"/>
    <x v="0"/>
    <s v="United States"/>
    <s v="South Bend"/>
    <x v="14"/>
    <n v="46614"/>
    <x v="2"/>
    <x v="577"/>
    <x v="2"/>
    <x v="11"/>
    <s v="Imation Bio 8GB USB Flash Drive Imation Corp"/>
    <x v="1578"/>
    <n v="5"/>
    <n v="0"/>
    <n v="124.68"/>
  </r>
  <r>
    <n v="1852"/>
    <x v="900"/>
    <x v="1"/>
    <x v="603"/>
    <d v="2012-07-25T00:00:00"/>
    <s v="Second Class"/>
    <s v="RK-19300"/>
    <s v="Ralph Kennedy"/>
    <x v="0"/>
    <s v="United States"/>
    <s v="South Bend"/>
    <x v="14"/>
    <n v="46614"/>
    <x v="2"/>
    <x v="1157"/>
    <x v="1"/>
    <x v="10"/>
    <s v="Xerox 1981"/>
    <x v="1579"/>
    <n v="5"/>
    <n v="0"/>
    <n v="11.88"/>
  </r>
  <r>
    <n v="1853"/>
    <x v="900"/>
    <x v="1"/>
    <x v="603"/>
    <d v="2012-07-25T00:00:00"/>
    <s v="Second Class"/>
    <s v="RK-19300"/>
    <s v="Ralph Kennedy"/>
    <x v="0"/>
    <s v="United States"/>
    <s v="South Bend"/>
    <x v="14"/>
    <n v="46614"/>
    <x v="2"/>
    <x v="373"/>
    <x v="1"/>
    <x v="12"/>
    <s v="White Envelopes, White Envelopes with Clear Poly Window"/>
    <x v="1580"/>
    <n v="7"/>
    <n v="0"/>
    <n v="49.104999999999997"/>
  </r>
  <r>
    <n v="1854"/>
    <x v="900"/>
    <x v="1"/>
    <x v="603"/>
    <d v="2012-07-25T00:00:00"/>
    <s v="Second Class"/>
    <s v="RK-19300"/>
    <s v="Ralph Kennedy"/>
    <x v="0"/>
    <s v="United States"/>
    <s v="South Bend"/>
    <x v="14"/>
    <n v="46614"/>
    <x v="2"/>
    <x v="1158"/>
    <x v="1"/>
    <x v="10"/>
    <s v="Tops White Computer Printout Paper"/>
    <x v="615"/>
    <n v="2"/>
    <n v="0"/>
    <n v="45.9754"/>
  </r>
  <r>
    <n v="1855"/>
    <x v="900"/>
    <x v="1"/>
    <x v="603"/>
    <d v="2012-07-25T00:00:00"/>
    <s v="Second Class"/>
    <s v="RK-19300"/>
    <s v="Ralph Kennedy"/>
    <x v="0"/>
    <s v="United States"/>
    <s v="South Bend"/>
    <x v="14"/>
    <n v="46614"/>
    <x v="2"/>
    <x v="86"/>
    <x v="1"/>
    <x v="4"/>
    <s v="Eldon Portable Mobile Manager"/>
    <x v="1581"/>
    <n v="5"/>
    <n v="0"/>
    <n v="38.177999999999997"/>
  </r>
  <r>
    <n v="1856"/>
    <x v="901"/>
    <x v="2"/>
    <x v="604"/>
    <d v="2011-06-17T00:00:00"/>
    <s v="Standard Class"/>
    <s v="FM-14215"/>
    <s v="Filia McAdams"/>
    <x v="1"/>
    <s v="United States"/>
    <s v="Los Angeles"/>
    <x v="1"/>
    <n v="90032"/>
    <x v="1"/>
    <x v="1159"/>
    <x v="1"/>
    <x v="6"/>
    <s v="Staples"/>
    <x v="1582"/>
    <n v="3"/>
    <n v="0"/>
    <n v="4.7915999999999999"/>
  </r>
  <r>
    <n v="1857"/>
    <x v="902"/>
    <x v="3"/>
    <x v="605"/>
    <d v="2014-05-16T00:00:00"/>
    <s v="Second Class"/>
    <s v="AC-10420"/>
    <s v="Alyssa Crouse"/>
    <x v="1"/>
    <s v="United States"/>
    <s v="Houston"/>
    <x v="5"/>
    <n v="77041"/>
    <x v="2"/>
    <x v="911"/>
    <x v="1"/>
    <x v="4"/>
    <s v="Fellowes Bankers Box Stor/Drawer Steel Plus"/>
    <x v="1583"/>
    <n v="5"/>
    <n v="0.2"/>
    <n v="-15.99"/>
  </r>
  <r>
    <n v="1858"/>
    <x v="902"/>
    <x v="3"/>
    <x v="605"/>
    <d v="2014-05-16T00:00:00"/>
    <s v="Second Class"/>
    <s v="AC-10420"/>
    <s v="Alyssa Crouse"/>
    <x v="1"/>
    <s v="United States"/>
    <s v="Houston"/>
    <x v="5"/>
    <n v="77041"/>
    <x v="2"/>
    <x v="1160"/>
    <x v="1"/>
    <x v="8"/>
    <s v="Wilson Jones Elliptical Ring 3 1/2&quot; Capacity Binders, 800 sheets"/>
    <x v="1353"/>
    <n v="4"/>
    <n v="0.8"/>
    <n v="-53.072000000000003"/>
  </r>
  <r>
    <n v="1859"/>
    <x v="903"/>
    <x v="1"/>
    <x v="37"/>
    <d v="2012-09-05T00:00:00"/>
    <s v="First Class"/>
    <s v="JB-15400"/>
    <s v="Jennifer Braxton"/>
    <x v="1"/>
    <s v="United States"/>
    <s v="Bristol"/>
    <x v="29"/>
    <n v="6010"/>
    <x v="3"/>
    <x v="14"/>
    <x v="1"/>
    <x v="9"/>
    <s v="Holmes Replacement Filter for HEPA Air Cleaner, Very Large Room, HEPA Filter"/>
    <x v="1584"/>
    <n v="2"/>
    <n v="0"/>
    <n v="60.552799999999998"/>
  </r>
  <r>
    <n v="1860"/>
    <x v="903"/>
    <x v="1"/>
    <x v="37"/>
    <d v="2012-09-05T00:00:00"/>
    <s v="First Class"/>
    <s v="JB-15400"/>
    <s v="Jennifer Braxton"/>
    <x v="1"/>
    <s v="United States"/>
    <s v="Bristol"/>
    <x v="29"/>
    <n v="6010"/>
    <x v="3"/>
    <x v="1161"/>
    <x v="2"/>
    <x v="7"/>
    <s v="Classic Ivory Antique Telephone ZL1810"/>
    <x v="1585"/>
    <n v="1"/>
    <n v="0"/>
    <n v="25.122499999999999"/>
  </r>
  <r>
    <n v="1861"/>
    <x v="904"/>
    <x v="3"/>
    <x v="606"/>
    <d v="2014-03-28T00:00:00"/>
    <s v="First Class"/>
    <s v="GM-14440"/>
    <s v="Gary McGarr"/>
    <x v="0"/>
    <s v="United States"/>
    <s v="New York City"/>
    <x v="15"/>
    <n v="10009"/>
    <x v="3"/>
    <x v="1162"/>
    <x v="0"/>
    <x v="0"/>
    <s v="Sauder Forest Hills Library with Doors, Woodland Oak Finish"/>
    <x v="1586"/>
    <n v="2"/>
    <n v="0.2"/>
    <n v="-28.976400000000002"/>
  </r>
  <r>
    <n v="1862"/>
    <x v="904"/>
    <x v="3"/>
    <x v="606"/>
    <d v="2014-03-28T00:00:00"/>
    <s v="First Class"/>
    <s v="GM-14440"/>
    <s v="Gary McGarr"/>
    <x v="0"/>
    <s v="United States"/>
    <s v="New York City"/>
    <x v="15"/>
    <n v="10009"/>
    <x v="3"/>
    <x v="173"/>
    <x v="2"/>
    <x v="7"/>
    <s v="Nokia Lumia 521 (T-Mobile)"/>
    <x v="664"/>
    <n v="4"/>
    <n v="0"/>
    <n v="33.588799999999999"/>
  </r>
  <r>
    <n v="1863"/>
    <x v="905"/>
    <x v="2"/>
    <x v="607"/>
    <d v="2011-11-12T00:00:00"/>
    <s v="Same Day"/>
    <s v="RF-19840"/>
    <s v="Roy Französisch"/>
    <x v="0"/>
    <s v="United States"/>
    <s v="San Antonio"/>
    <x v="5"/>
    <n v="78207"/>
    <x v="2"/>
    <x v="177"/>
    <x v="1"/>
    <x v="4"/>
    <s v="Personal Filing Tote with Lid, Black/Gray"/>
    <x v="1587"/>
    <n v="4"/>
    <n v="0.2"/>
    <n v="4.9631999999999996"/>
  </r>
  <r>
    <n v="1864"/>
    <x v="906"/>
    <x v="0"/>
    <x v="63"/>
    <d v="2013-10-18T00:00:00"/>
    <s v="Standard Class"/>
    <s v="NC-18625"/>
    <s v="Noah Childs"/>
    <x v="1"/>
    <s v="United States"/>
    <s v="Aurora"/>
    <x v="22"/>
    <n v="80013"/>
    <x v="1"/>
    <x v="309"/>
    <x v="0"/>
    <x v="3"/>
    <s v="Hon 5100 Series Wood Tables"/>
    <x v="1588"/>
    <n v="5"/>
    <n v="0.5"/>
    <n v="-465.56799999999998"/>
  </r>
  <r>
    <n v="1865"/>
    <x v="906"/>
    <x v="0"/>
    <x v="63"/>
    <d v="2013-10-18T00:00:00"/>
    <s v="Standard Class"/>
    <s v="NC-18625"/>
    <s v="Noah Childs"/>
    <x v="1"/>
    <s v="United States"/>
    <s v="Aurora"/>
    <x v="22"/>
    <n v="80013"/>
    <x v="1"/>
    <x v="1163"/>
    <x v="0"/>
    <x v="5"/>
    <s v="Executive Impressions 8-1/2&quot; Career Panel/Partition Cubicle Clock"/>
    <x v="1589"/>
    <n v="3"/>
    <n v="0.2"/>
    <n v="4.3680000000000003"/>
  </r>
  <r>
    <n v="1866"/>
    <x v="907"/>
    <x v="3"/>
    <x v="105"/>
    <d v="2014-11-13T00:00:00"/>
    <s v="Same Day"/>
    <s v="NG-18355"/>
    <s v="Nat Gilpin"/>
    <x v="1"/>
    <s v="United States"/>
    <s v="Newark"/>
    <x v="24"/>
    <n v="43055"/>
    <x v="3"/>
    <x v="1164"/>
    <x v="2"/>
    <x v="7"/>
    <s v="Jabra SPEAK 410 Multidevice Speakerphone"/>
    <x v="1590"/>
    <n v="3"/>
    <n v="0.4"/>
    <n v="-92.695499999999996"/>
  </r>
  <r>
    <n v="1867"/>
    <x v="908"/>
    <x v="3"/>
    <x v="4"/>
    <d v="2014-04-19T00:00:00"/>
    <s v="First Class"/>
    <s v="AH-10075"/>
    <s v="Adam Hart"/>
    <x v="1"/>
    <s v="United States"/>
    <s v="Henderson"/>
    <x v="33"/>
    <n v="89015"/>
    <x v="1"/>
    <x v="795"/>
    <x v="0"/>
    <x v="5"/>
    <s v="Howard Miller 12&quot; Round Wall Clock"/>
    <x v="1591"/>
    <n v="5"/>
    <n v="0"/>
    <n v="70.721999999999994"/>
  </r>
  <r>
    <n v="1868"/>
    <x v="909"/>
    <x v="1"/>
    <x v="608"/>
    <d v="2012-07-01T00:00:00"/>
    <s v="Standard Class"/>
    <s v="CH-12070"/>
    <s v="Cathy Hwang"/>
    <x v="2"/>
    <s v="United States"/>
    <s v="Philadelphia"/>
    <x v="9"/>
    <n v="19143"/>
    <x v="3"/>
    <x v="1165"/>
    <x v="1"/>
    <x v="10"/>
    <s v="Xerox 211"/>
    <x v="276"/>
    <n v="6"/>
    <n v="0.2"/>
    <n v="10.8864"/>
  </r>
  <r>
    <n v="1869"/>
    <x v="909"/>
    <x v="1"/>
    <x v="608"/>
    <d v="2012-07-01T00:00:00"/>
    <s v="Standard Class"/>
    <s v="CH-12070"/>
    <s v="Cathy Hwang"/>
    <x v="2"/>
    <s v="United States"/>
    <s v="Philadelphia"/>
    <x v="9"/>
    <n v="19143"/>
    <x v="3"/>
    <x v="1166"/>
    <x v="1"/>
    <x v="4"/>
    <s v="Tennsco Industrial Shelving"/>
    <x v="1592"/>
    <n v="2"/>
    <n v="0.2"/>
    <n v="-17.607600000000001"/>
  </r>
  <r>
    <n v="1870"/>
    <x v="910"/>
    <x v="0"/>
    <x v="370"/>
    <d v="2013-08-30T00:00:00"/>
    <s v="Second Class"/>
    <s v="CC-12145"/>
    <s v="Charles Crestani"/>
    <x v="0"/>
    <s v="United States"/>
    <s v="Seattle"/>
    <x v="4"/>
    <n v="98103"/>
    <x v="1"/>
    <x v="712"/>
    <x v="1"/>
    <x v="10"/>
    <s v="Xerox 1931"/>
    <x v="90"/>
    <n v="1"/>
    <n v="0"/>
    <n v="3.1103999999999998"/>
  </r>
  <r>
    <n v="1871"/>
    <x v="911"/>
    <x v="2"/>
    <x v="609"/>
    <d v="2011-07-25T00:00:00"/>
    <s v="Standard Class"/>
    <s v="ME-18010"/>
    <s v="Michelle Ellison"/>
    <x v="1"/>
    <s v="United States"/>
    <s v="San Francisco"/>
    <x v="1"/>
    <n v="94122"/>
    <x v="1"/>
    <x v="1167"/>
    <x v="1"/>
    <x v="6"/>
    <s v="Newell 334"/>
    <x v="1593"/>
    <n v="5"/>
    <n v="0"/>
    <n v="25.792000000000002"/>
  </r>
  <r>
    <n v="1872"/>
    <x v="911"/>
    <x v="2"/>
    <x v="609"/>
    <d v="2011-07-25T00:00:00"/>
    <s v="Standard Class"/>
    <s v="ME-18010"/>
    <s v="Michelle Ellison"/>
    <x v="1"/>
    <s v="United States"/>
    <s v="San Francisco"/>
    <x v="1"/>
    <n v="94122"/>
    <x v="1"/>
    <x v="445"/>
    <x v="0"/>
    <x v="1"/>
    <s v="Global Troy Executive Leather Low-Back Tilter"/>
    <x v="476"/>
    <n v="2"/>
    <n v="0.2"/>
    <n v="50.097999999999999"/>
  </r>
  <r>
    <n v="1873"/>
    <x v="911"/>
    <x v="2"/>
    <x v="609"/>
    <d v="2011-07-25T00:00:00"/>
    <s v="Standard Class"/>
    <s v="ME-18010"/>
    <s v="Michelle Ellison"/>
    <x v="1"/>
    <s v="United States"/>
    <s v="San Francisco"/>
    <x v="1"/>
    <n v="94122"/>
    <x v="1"/>
    <x v="1168"/>
    <x v="0"/>
    <x v="3"/>
    <s v="Hon 30&quot; x 60&quot; Table with Locking Drawer"/>
    <x v="1594"/>
    <n v="1"/>
    <n v="0.2"/>
    <n v="27.284800000000001"/>
  </r>
  <r>
    <n v="1874"/>
    <x v="912"/>
    <x v="3"/>
    <x v="610"/>
    <d v="2014-11-26T00:00:00"/>
    <s v="Standard Class"/>
    <s v="BP-11230"/>
    <s v="Benjamin Patterson"/>
    <x v="0"/>
    <s v="United States"/>
    <s v="Spokane"/>
    <x v="4"/>
    <n v="99207"/>
    <x v="1"/>
    <x v="1169"/>
    <x v="0"/>
    <x v="3"/>
    <s v="Safco Drafting Table"/>
    <x v="554"/>
    <n v="1"/>
    <n v="0"/>
    <n v="20.584199999999999"/>
  </r>
  <r>
    <n v="1875"/>
    <x v="913"/>
    <x v="2"/>
    <x v="611"/>
    <d v="2011-06-09T00:00:00"/>
    <s v="Standard Class"/>
    <s v="MP-17470"/>
    <s v="Mark Packer"/>
    <x v="2"/>
    <s v="United States"/>
    <s v="Columbus"/>
    <x v="24"/>
    <n v="43229"/>
    <x v="3"/>
    <x v="885"/>
    <x v="1"/>
    <x v="10"/>
    <s v="Staples"/>
    <x v="1595"/>
    <n v="2"/>
    <n v="0.2"/>
    <n v="5.8811999999999998"/>
  </r>
  <r>
    <n v="1876"/>
    <x v="914"/>
    <x v="0"/>
    <x v="612"/>
    <d v="2013-03-17T00:00:00"/>
    <s v="Standard Class"/>
    <s v="CJ-12010"/>
    <s v="Caroline Jumper"/>
    <x v="0"/>
    <s v="United States"/>
    <s v="Long Beach"/>
    <x v="15"/>
    <n v="11561"/>
    <x v="3"/>
    <x v="587"/>
    <x v="0"/>
    <x v="0"/>
    <s v="O'Sullivan Living Dimensions 5-Shelf Bookcases"/>
    <x v="1596"/>
    <n v="1"/>
    <n v="0.2"/>
    <n v="-22.097999999999999"/>
  </r>
  <r>
    <n v="1877"/>
    <x v="915"/>
    <x v="3"/>
    <x v="613"/>
    <d v="2014-03-30T00:00:00"/>
    <s v="Standard Class"/>
    <s v="JC-15775"/>
    <s v="John Castell"/>
    <x v="0"/>
    <s v="United States"/>
    <s v="San Antonio"/>
    <x v="5"/>
    <n v="78207"/>
    <x v="2"/>
    <x v="469"/>
    <x v="2"/>
    <x v="7"/>
    <s v="Panasonic KX-TG9471B"/>
    <x v="549"/>
    <n v="3"/>
    <n v="0.2"/>
    <n v="47.037599999999998"/>
  </r>
  <r>
    <n v="1878"/>
    <x v="916"/>
    <x v="3"/>
    <x v="614"/>
    <d v="2015-01-03T00:00:00"/>
    <s v="Standard Class"/>
    <s v="JG-15160"/>
    <s v="James Galang"/>
    <x v="0"/>
    <s v="United States"/>
    <s v="Los Angeles"/>
    <x v="1"/>
    <n v="90049"/>
    <x v="1"/>
    <x v="812"/>
    <x v="0"/>
    <x v="1"/>
    <s v="Global High-Back Leather Tilter, Burgundy"/>
    <x v="1597"/>
    <n v="4"/>
    <n v="0.2"/>
    <n v="-44.276400000000002"/>
  </r>
  <r>
    <n v="1879"/>
    <x v="916"/>
    <x v="3"/>
    <x v="614"/>
    <d v="2015-01-03T00:00:00"/>
    <s v="Standard Class"/>
    <s v="JG-15160"/>
    <s v="James Galang"/>
    <x v="0"/>
    <s v="United States"/>
    <s v="Los Angeles"/>
    <x v="1"/>
    <n v="90049"/>
    <x v="1"/>
    <x v="202"/>
    <x v="2"/>
    <x v="7"/>
    <s v="Adtran 1202752G1"/>
    <x v="214"/>
    <n v="3"/>
    <n v="0.2"/>
    <n v="22.6782"/>
  </r>
  <r>
    <n v="1880"/>
    <x v="917"/>
    <x v="3"/>
    <x v="615"/>
    <d v="2014-04-03T00:00:00"/>
    <s v="Standard Class"/>
    <s v="CK-12760"/>
    <s v="Cyma Kinney"/>
    <x v="1"/>
    <s v="United States"/>
    <s v="Jacksonville"/>
    <x v="2"/>
    <n v="32216"/>
    <x v="0"/>
    <x v="986"/>
    <x v="1"/>
    <x v="8"/>
    <s v="Canvas Sectional Post Binders"/>
    <x v="1598"/>
    <n v="9"/>
    <n v="0.7"/>
    <n v="-48.119399999999999"/>
  </r>
  <r>
    <n v="1881"/>
    <x v="918"/>
    <x v="1"/>
    <x v="616"/>
    <d v="2012-03-05T00:00:00"/>
    <s v="Same Day"/>
    <s v="LF-17185"/>
    <s v="Luke Foster"/>
    <x v="0"/>
    <s v="United States"/>
    <s v="New York City"/>
    <x v="15"/>
    <n v="10011"/>
    <x v="3"/>
    <x v="1170"/>
    <x v="1"/>
    <x v="12"/>
    <s v="Staples"/>
    <x v="1599"/>
    <n v="3"/>
    <n v="0"/>
    <n v="14.67"/>
  </r>
  <r>
    <n v="1882"/>
    <x v="918"/>
    <x v="1"/>
    <x v="616"/>
    <d v="2012-03-05T00:00:00"/>
    <s v="Same Day"/>
    <s v="LF-17185"/>
    <s v="Luke Foster"/>
    <x v="0"/>
    <s v="United States"/>
    <s v="New York City"/>
    <x v="15"/>
    <n v="10011"/>
    <x v="3"/>
    <x v="64"/>
    <x v="0"/>
    <x v="1"/>
    <s v="Global Value Mid-Back Manager's Chair, Gray"/>
    <x v="1600"/>
    <n v="7"/>
    <n v="0.1"/>
    <n v="63.9345"/>
  </r>
  <r>
    <n v="1883"/>
    <x v="918"/>
    <x v="1"/>
    <x v="616"/>
    <d v="2012-03-05T00:00:00"/>
    <s v="Same Day"/>
    <s v="LF-17185"/>
    <s v="Luke Foster"/>
    <x v="0"/>
    <s v="United States"/>
    <s v="New York City"/>
    <x v="15"/>
    <n v="10011"/>
    <x v="3"/>
    <x v="426"/>
    <x v="1"/>
    <x v="4"/>
    <s v="Fellowes Strictly Business Drawer File, Letter/Legal Size"/>
    <x v="1601"/>
    <n v="4"/>
    <n v="0"/>
    <n v="67.608000000000004"/>
  </r>
  <r>
    <n v="1884"/>
    <x v="919"/>
    <x v="0"/>
    <x v="373"/>
    <d v="2013-11-18T00:00:00"/>
    <s v="Standard Class"/>
    <s v="CC-12430"/>
    <s v="Chuck Clark"/>
    <x v="2"/>
    <s v="United States"/>
    <s v="Philadelphia"/>
    <x v="9"/>
    <n v="19143"/>
    <x v="3"/>
    <x v="968"/>
    <x v="1"/>
    <x v="10"/>
    <s v="White Computer Printout Paper by Universal"/>
    <x v="1602"/>
    <n v="7"/>
    <n v="0.2"/>
    <n v="78.6828"/>
  </r>
  <r>
    <n v="1885"/>
    <x v="920"/>
    <x v="3"/>
    <x v="617"/>
    <d v="2014-01-24T00:00:00"/>
    <s v="Second Class"/>
    <s v="DL-12865"/>
    <s v="Dan Lawera"/>
    <x v="0"/>
    <s v="United States"/>
    <s v="Keller"/>
    <x v="5"/>
    <n v="76248"/>
    <x v="2"/>
    <x v="1171"/>
    <x v="1"/>
    <x v="2"/>
    <s v="Avery 510"/>
    <x v="1603"/>
    <n v="2"/>
    <n v="0.2"/>
    <n v="2.1"/>
  </r>
  <r>
    <n v="1886"/>
    <x v="921"/>
    <x v="0"/>
    <x v="183"/>
    <d v="2013-04-27T00:00:00"/>
    <s v="Second Class"/>
    <s v="PG-18895"/>
    <s v="Paul Gonzalez"/>
    <x v="0"/>
    <s v="United States"/>
    <s v="San Francisco"/>
    <x v="1"/>
    <n v="94122"/>
    <x v="1"/>
    <x v="1172"/>
    <x v="0"/>
    <x v="5"/>
    <s v="Ultra Door Pull Handle"/>
    <x v="610"/>
    <n v="3"/>
    <n v="0"/>
    <n v="10.4148"/>
  </r>
  <r>
    <n v="1887"/>
    <x v="922"/>
    <x v="2"/>
    <x v="8"/>
    <d v="2011-05-15T00:00:00"/>
    <s v="First Class"/>
    <s v="EH-14005"/>
    <s v="Erica Hernandez"/>
    <x v="2"/>
    <s v="United States"/>
    <s v="Hialeah"/>
    <x v="2"/>
    <n v="33012"/>
    <x v="0"/>
    <x v="462"/>
    <x v="1"/>
    <x v="13"/>
    <s v="Staples"/>
    <x v="1604"/>
    <n v="2"/>
    <n v="0.2"/>
    <n v="2.3976000000000002"/>
  </r>
  <r>
    <n v="1888"/>
    <x v="922"/>
    <x v="2"/>
    <x v="8"/>
    <d v="2011-05-15T00:00:00"/>
    <s v="First Class"/>
    <s v="EH-14005"/>
    <s v="Erica Hernandez"/>
    <x v="2"/>
    <s v="United States"/>
    <s v="Hialeah"/>
    <x v="2"/>
    <n v="33012"/>
    <x v="0"/>
    <x v="896"/>
    <x v="1"/>
    <x v="8"/>
    <s v="GBC DocuBind P100 Manual Binding Machine"/>
    <x v="1104"/>
    <n v="8"/>
    <n v="0.7"/>
    <n v="-331.96"/>
  </r>
  <r>
    <n v="1889"/>
    <x v="923"/>
    <x v="2"/>
    <x v="618"/>
    <d v="2011-10-22T00:00:00"/>
    <s v="First Class"/>
    <s v="TB-21520"/>
    <s v="Tracy Blumstein"/>
    <x v="0"/>
    <s v="United States"/>
    <s v="Fairfield"/>
    <x v="24"/>
    <n v="45014"/>
    <x v="3"/>
    <x v="513"/>
    <x v="1"/>
    <x v="9"/>
    <s v="Fellowes Superior 10 Outlet Split Surge Protector"/>
    <x v="1605"/>
    <n v="4"/>
    <n v="0.2"/>
    <n v="13.701599999999999"/>
  </r>
  <r>
    <n v="1890"/>
    <x v="923"/>
    <x v="2"/>
    <x v="618"/>
    <d v="2011-10-22T00:00:00"/>
    <s v="First Class"/>
    <s v="TB-21520"/>
    <s v="Tracy Blumstein"/>
    <x v="0"/>
    <s v="United States"/>
    <s v="Fairfield"/>
    <x v="24"/>
    <n v="45014"/>
    <x v="3"/>
    <x v="342"/>
    <x v="0"/>
    <x v="3"/>
    <s v="Hon Practical Foundations 30 x 60 Training Table, Light Gray/Charcoal"/>
    <x v="1606"/>
    <n v="3"/>
    <n v="0.4"/>
    <n v="-122.877"/>
  </r>
  <r>
    <n v="1891"/>
    <x v="924"/>
    <x v="2"/>
    <x v="619"/>
    <d v="2011-03-18T00:00:00"/>
    <s v="Standard Class"/>
    <s v="DK-13225"/>
    <s v="Dean Katz"/>
    <x v="1"/>
    <s v="United States"/>
    <s v="Huntington Beach"/>
    <x v="1"/>
    <n v="92646"/>
    <x v="1"/>
    <x v="523"/>
    <x v="1"/>
    <x v="10"/>
    <s v="Xerox 1972"/>
    <x v="232"/>
    <n v="2"/>
    <n v="0"/>
    <n v="4.7519999999999998"/>
  </r>
  <r>
    <n v="1892"/>
    <x v="924"/>
    <x v="2"/>
    <x v="619"/>
    <d v="2011-03-18T00:00:00"/>
    <s v="Standard Class"/>
    <s v="DK-13225"/>
    <s v="Dean Katz"/>
    <x v="1"/>
    <s v="United States"/>
    <s v="Huntington Beach"/>
    <x v="1"/>
    <n v="92646"/>
    <x v="1"/>
    <x v="1173"/>
    <x v="1"/>
    <x v="6"/>
    <s v="Avery Hi-Liter Fluorescent Desk Style Markers"/>
    <x v="1607"/>
    <n v="1"/>
    <n v="0"/>
    <n v="1.2505999999999999"/>
  </r>
  <r>
    <n v="1893"/>
    <x v="925"/>
    <x v="3"/>
    <x v="66"/>
    <d v="2014-12-25T00:00:00"/>
    <s v="Second Class"/>
    <s v="JP-15520"/>
    <s v="Jeremy Pistek"/>
    <x v="0"/>
    <s v="United States"/>
    <s v="Port Orange"/>
    <x v="2"/>
    <n v="32127"/>
    <x v="0"/>
    <x v="1170"/>
    <x v="1"/>
    <x v="12"/>
    <s v="Staples"/>
    <x v="1608"/>
    <n v="1"/>
    <n v="0.2"/>
    <n v="2.9340000000000002"/>
  </r>
  <r>
    <n v="1894"/>
    <x v="926"/>
    <x v="0"/>
    <x v="390"/>
    <d v="2013-11-30T00:00:00"/>
    <s v="Standard Class"/>
    <s v="CD-11980"/>
    <s v="Carol Darley"/>
    <x v="0"/>
    <s v="United States"/>
    <s v="Medford"/>
    <x v="21"/>
    <n v="97504"/>
    <x v="1"/>
    <x v="1174"/>
    <x v="1"/>
    <x v="10"/>
    <s v="IBM Multi-Purpose Copy Paper, 8 1/2 x 11&quot;, Case"/>
    <x v="1609"/>
    <n v="1"/>
    <n v="0.2"/>
    <n v="7.7450000000000001"/>
  </r>
  <r>
    <n v="1895"/>
    <x v="927"/>
    <x v="3"/>
    <x v="574"/>
    <d v="2014-12-06T00:00:00"/>
    <s v="First Class"/>
    <s v="AS-10090"/>
    <s v="Adam Shillingsburg"/>
    <x v="0"/>
    <s v="United States"/>
    <s v="Charlottesville"/>
    <x v="17"/>
    <n v="22901"/>
    <x v="0"/>
    <x v="1175"/>
    <x v="1"/>
    <x v="6"/>
    <s v="Newell 309"/>
    <x v="1610"/>
    <n v="3"/>
    <n v="0"/>
    <n v="10.395"/>
  </r>
  <r>
    <n v="1896"/>
    <x v="928"/>
    <x v="1"/>
    <x v="620"/>
    <d v="2013-01-04T00:00:00"/>
    <s v="Standard Class"/>
    <s v="JO-15280"/>
    <s v="Jas O'Carroll"/>
    <x v="0"/>
    <s v="United States"/>
    <s v="Missoula"/>
    <x v="37"/>
    <n v="59801"/>
    <x v="1"/>
    <x v="569"/>
    <x v="1"/>
    <x v="8"/>
    <s v="Ibico Hi-Tech Manual Binding System"/>
    <x v="1611"/>
    <n v="2"/>
    <n v="0.2"/>
    <n v="152.495"/>
  </r>
  <r>
    <n v="1897"/>
    <x v="929"/>
    <x v="3"/>
    <x v="621"/>
    <d v="2014-10-07T00:00:00"/>
    <s v="First Class"/>
    <s v="AC-10450"/>
    <s v="Amy Cox"/>
    <x v="0"/>
    <s v="United States"/>
    <s v="Minneapolis"/>
    <x v="11"/>
    <n v="55407"/>
    <x v="2"/>
    <x v="1176"/>
    <x v="1"/>
    <x v="8"/>
    <s v="GBC DocuBind TL300 Electric Binding System"/>
    <x v="1612"/>
    <n v="2"/>
    <n v="0"/>
    <n v="843.17060000000004"/>
  </r>
  <r>
    <n v="1898"/>
    <x v="930"/>
    <x v="2"/>
    <x v="550"/>
    <d v="2011-09-02T00:00:00"/>
    <s v="Second Class"/>
    <s v="RA-19945"/>
    <s v="Ryan Akin"/>
    <x v="0"/>
    <s v="United States"/>
    <s v="Miami"/>
    <x v="2"/>
    <n v="33178"/>
    <x v="0"/>
    <x v="1177"/>
    <x v="1"/>
    <x v="12"/>
    <s v="Jiffy Padded Mailers with Self-Seal Closure"/>
    <x v="1613"/>
    <n v="2"/>
    <n v="0.2"/>
    <n v="10.805400000000001"/>
  </r>
  <r>
    <n v="1899"/>
    <x v="930"/>
    <x v="2"/>
    <x v="550"/>
    <d v="2011-09-02T00:00:00"/>
    <s v="Second Class"/>
    <s v="RA-19945"/>
    <s v="Ryan Akin"/>
    <x v="0"/>
    <s v="United States"/>
    <s v="Miami"/>
    <x v="2"/>
    <n v="33178"/>
    <x v="0"/>
    <x v="1178"/>
    <x v="1"/>
    <x v="8"/>
    <s v="GBC DocuBind 200 Manual Binding Machine"/>
    <x v="1614"/>
    <n v="4"/>
    <n v="0.7"/>
    <n v="-336.78399999999999"/>
  </r>
  <r>
    <n v="1900"/>
    <x v="930"/>
    <x v="2"/>
    <x v="550"/>
    <d v="2011-09-02T00:00:00"/>
    <s v="Second Class"/>
    <s v="RA-19945"/>
    <s v="Ryan Akin"/>
    <x v="0"/>
    <s v="United States"/>
    <s v="Miami"/>
    <x v="2"/>
    <n v="33178"/>
    <x v="0"/>
    <x v="438"/>
    <x v="0"/>
    <x v="3"/>
    <s v="Balt Solid Wood Rectangular Table"/>
    <x v="1615"/>
    <n v="3"/>
    <n v="0.45"/>
    <n v="-110.7645"/>
  </r>
  <r>
    <n v="1901"/>
    <x v="931"/>
    <x v="0"/>
    <x v="622"/>
    <d v="2013-07-04T00:00:00"/>
    <s v="Second Class"/>
    <s v="Co-12640"/>
    <s v="Corey-Lock"/>
    <x v="0"/>
    <s v="United States"/>
    <s v="Florence"/>
    <x v="20"/>
    <n v="29501"/>
    <x v="0"/>
    <x v="911"/>
    <x v="1"/>
    <x v="4"/>
    <s v="Fellowes Bankers Box Stor/Drawer Steel Plus"/>
    <x v="1616"/>
    <n v="6"/>
    <n v="0"/>
    <n v="19.187999999999999"/>
  </r>
  <r>
    <n v="1902"/>
    <x v="932"/>
    <x v="0"/>
    <x v="623"/>
    <d v="2013-08-24T00:00:00"/>
    <s v="First Class"/>
    <s v="DW-13480"/>
    <s v="Dianna Wilson"/>
    <x v="2"/>
    <s v="United States"/>
    <s v="Detroit"/>
    <x v="12"/>
    <n v="48205"/>
    <x v="2"/>
    <x v="1179"/>
    <x v="2"/>
    <x v="7"/>
    <s v="SKILCRAFT Telephone Shoulder Rest, 2&quot; x 6.5&quot; x 2.5&quot;, Black"/>
    <x v="1617"/>
    <n v="2"/>
    <n v="0"/>
    <n v="3.9906000000000001"/>
  </r>
  <r>
    <n v="1903"/>
    <x v="933"/>
    <x v="3"/>
    <x v="208"/>
    <d v="2014-10-23T00:00:00"/>
    <s v="First Class"/>
    <s v="DK-12835"/>
    <s v="Damala Kotsonis"/>
    <x v="1"/>
    <s v="United States"/>
    <s v="Springfield"/>
    <x v="21"/>
    <n v="97477"/>
    <x v="1"/>
    <x v="644"/>
    <x v="1"/>
    <x v="10"/>
    <s v="Xerox 218"/>
    <x v="1170"/>
    <n v="1"/>
    <n v="0.2"/>
    <n v="1.8144"/>
  </r>
  <r>
    <n v="1904"/>
    <x v="933"/>
    <x v="3"/>
    <x v="208"/>
    <d v="2014-10-23T00:00:00"/>
    <s v="First Class"/>
    <s v="DK-12835"/>
    <s v="Damala Kotsonis"/>
    <x v="1"/>
    <s v="United States"/>
    <s v="Springfield"/>
    <x v="21"/>
    <n v="97477"/>
    <x v="1"/>
    <x v="1180"/>
    <x v="0"/>
    <x v="1"/>
    <s v="Global Comet Stacking Armless Chair"/>
    <x v="1618"/>
    <n v="2"/>
    <n v="0.2"/>
    <n v="47.847999999999999"/>
  </r>
  <r>
    <n v="1905"/>
    <x v="933"/>
    <x v="3"/>
    <x v="208"/>
    <d v="2014-10-23T00:00:00"/>
    <s v="First Class"/>
    <s v="DK-12835"/>
    <s v="Damala Kotsonis"/>
    <x v="1"/>
    <s v="United States"/>
    <s v="Springfield"/>
    <x v="21"/>
    <n v="97477"/>
    <x v="1"/>
    <x v="936"/>
    <x v="2"/>
    <x v="11"/>
    <s v="Memorex Froggy Flash Drive 8 GB"/>
    <x v="158"/>
    <n v="2"/>
    <n v="0.2"/>
    <n v="6.7450000000000001"/>
  </r>
  <r>
    <n v="1906"/>
    <x v="934"/>
    <x v="3"/>
    <x v="208"/>
    <d v="2014-10-25T00:00:00"/>
    <s v="First Class"/>
    <s v="MD-17860"/>
    <s v="Michael Dominguez"/>
    <x v="1"/>
    <s v="United States"/>
    <s v="Indianapolis"/>
    <x v="14"/>
    <n v="46203"/>
    <x v="2"/>
    <x v="418"/>
    <x v="1"/>
    <x v="4"/>
    <s v="SAFCO Boltless Steel Shelving"/>
    <x v="1619"/>
    <n v="8"/>
    <n v="0"/>
    <n v="9.0912000000000006"/>
  </r>
  <r>
    <n v="1907"/>
    <x v="935"/>
    <x v="0"/>
    <x v="624"/>
    <d v="2013-05-22T00:00:00"/>
    <s v="Standard Class"/>
    <s v="RP-19855"/>
    <s v="Roy Phan"/>
    <x v="1"/>
    <s v="United States"/>
    <s v="Apopka"/>
    <x v="2"/>
    <n v="32712"/>
    <x v="0"/>
    <x v="1181"/>
    <x v="1"/>
    <x v="8"/>
    <s v="Pressboard Hanging Data Binders for Unburst Sheets"/>
    <x v="1620"/>
    <n v="2"/>
    <n v="0.7"/>
    <n v="-2.1648000000000001"/>
  </r>
  <r>
    <n v="1908"/>
    <x v="935"/>
    <x v="0"/>
    <x v="624"/>
    <d v="2013-05-22T00:00:00"/>
    <s v="Standard Class"/>
    <s v="RP-19855"/>
    <s v="Roy Phan"/>
    <x v="1"/>
    <s v="United States"/>
    <s v="Apopka"/>
    <x v="2"/>
    <n v="32712"/>
    <x v="0"/>
    <x v="491"/>
    <x v="1"/>
    <x v="8"/>
    <s v="GBC Prepunched Paper, 19-Hole, for Binding Systems, 24-lb"/>
    <x v="1621"/>
    <n v="6"/>
    <n v="0.7"/>
    <n v="-21.6144"/>
  </r>
  <r>
    <n v="1909"/>
    <x v="936"/>
    <x v="1"/>
    <x v="302"/>
    <d v="2012-02-04T00:00:00"/>
    <s v="First Class"/>
    <s v="RW-19540"/>
    <s v="Rick Wilson"/>
    <x v="1"/>
    <s v="United States"/>
    <s v="Los Angeles"/>
    <x v="1"/>
    <n v="90008"/>
    <x v="1"/>
    <x v="1182"/>
    <x v="0"/>
    <x v="5"/>
    <s v="Hand-Finished Solid Wood Document Frame"/>
    <x v="1622"/>
    <n v="4"/>
    <n v="0"/>
    <n v="41.076000000000001"/>
  </r>
  <r>
    <n v="1910"/>
    <x v="937"/>
    <x v="3"/>
    <x v="404"/>
    <d v="2014-12-24T00:00:00"/>
    <s v="Standard Class"/>
    <s v="DB-13660"/>
    <s v="Duane Benoit"/>
    <x v="0"/>
    <s v="United States"/>
    <s v="Oceanside"/>
    <x v="15"/>
    <n v="11572"/>
    <x v="3"/>
    <x v="1183"/>
    <x v="0"/>
    <x v="5"/>
    <s v="DAX Charcoal/Nickel-Tone Document Frame, 5 x 7"/>
    <x v="1623"/>
    <n v="2"/>
    <n v="0"/>
    <n v="8.532"/>
  </r>
  <r>
    <n v="1911"/>
    <x v="938"/>
    <x v="0"/>
    <x v="625"/>
    <d v="2013-11-23T00:00:00"/>
    <s v="Standard Class"/>
    <s v="SC-20770"/>
    <s v="Stewart Carmichael"/>
    <x v="1"/>
    <s v="United States"/>
    <s v="Los Angeles"/>
    <x v="1"/>
    <n v="90008"/>
    <x v="1"/>
    <x v="217"/>
    <x v="2"/>
    <x v="11"/>
    <s v="Imation 16GB Mini TravelDrive USB 2.0 Flash Drive"/>
    <x v="637"/>
    <n v="3"/>
    <n v="0"/>
    <n v="40.749899999999997"/>
  </r>
  <r>
    <n v="1912"/>
    <x v="939"/>
    <x v="3"/>
    <x v="445"/>
    <d v="2014-07-07T00:00:00"/>
    <s v="Second Class"/>
    <s v="FH-14275"/>
    <s v="Frank Hawley"/>
    <x v="1"/>
    <s v="United States"/>
    <s v="Houston"/>
    <x v="5"/>
    <n v="77041"/>
    <x v="2"/>
    <x v="1184"/>
    <x v="1"/>
    <x v="10"/>
    <s v="Xerox 1891"/>
    <x v="1624"/>
    <n v="7"/>
    <n v="0.2"/>
    <n v="92.439899999999994"/>
  </r>
  <r>
    <n v="1913"/>
    <x v="939"/>
    <x v="3"/>
    <x v="445"/>
    <d v="2014-07-07T00:00:00"/>
    <s v="Second Class"/>
    <s v="FH-14275"/>
    <s v="Frank Hawley"/>
    <x v="1"/>
    <s v="United States"/>
    <s v="Houston"/>
    <x v="5"/>
    <n v="77041"/>
    <x v="2"/>
    <x v="1185"/>
    <x v="2"/>
    <x v="15"/>
    <s v="Hewlett-Packard Deskjet 5550 Printer"/>
    <x v="1625"/>
    <n v="3"/>
    <n v="0.4"/>
    <n v="49.761000000000003"/>
  </r>
  <r>
    <n v="1914"/>
    <x v="940"/>
    <x v="2"/>
    <x v="626"/>
    <d v="2011-01-18T00:00:00"/>
    <s v="First Class"/>
    <s v="EH-13990"/>
    <s v="Erica Hackney"/>
    <x v="0"/>
    <s v="United States"/>
    <s v="Roswell"/>
    <x v="32"/>
    <n v="30076"/>
    <x v="0"/>
    <x v="246"/>
    <x v="2"/>
    <x v="11"/>
    <s v="Logitech 910-002974 M325 Wireless Mouse for Web Scrolling"/>
    <x v="179"/>
    <n v="5"/>
    <n v="0"/>
    <n v="65.977999999999994"/>
  </r>
  <r>
    <n v="1915"/>
    <x v="941"/>
    <x v="3"/>
    <x v="504"/>
    <d v="2014-05-06T00:00:00"/>
    <s v="Standard Class"/>
    <s v="AS-10630"/>
    <s v="Ann Steele"/>
    <x v="2"/>
    <s v="United States"/>
    <s v="Boynton Beach"/>
    <x v="2"/>
    <n v="33437"/>
    <x v="0"/>
    <x v="1186"/>
    <x v="1"/>
    <x v="2"/>
    <s v="Avery 474"/>
    <x v="871"/>
    <n v="2"/>
    <n v="0.2"/>
    <n v="1.6704000000000001"/>
  </r>
  <r>
    <n v="1916"/>
    <x v="941"/>
    <x v="3"/>
    <x v="504"/>
    <d v="2014-05-06T00:00:00"/>
    <s v="Standard Class"/>
    <s v="AS-10630"/>
    <s v="Ann Steele"/>
    <x v="2"/>
    <s v="United States"/>
    <s v="Boynton Beach"/>
    <x v="2"/>
    <n v="33437"/>
    <x v="0"/>
    <x v="900"/>
    <x v="1"/>
    <x v="6"/>
    <s v="Staples"/>
    <x v="1626"/>
    <n v="3"/>
    <n v="0.2"/>
    <n v="4.8525"/>
  </r>
  <r>
    <n v="1917"/>
    <x v="941"/>
    <x v="3"/>
    <x v="504"/>
    <d v="2014-05-06T00:00:00"/>
    <s v="Standard Class"/>
    <s v="AS-10630"/>
    <s v="Ann Steele"/>
    <x v="2"/>
    <s v="United States"/>
    <s v="Boynton Beach"/>
    <x v="2"/>
    <n v="33437"/>
    <x v="0"/>
    <x v="639"/>
    <x v="1"/>
    <x v="2"/>
    <s v="Avery 499"/>
    <x v="1627"/>
    <n v="3"/>
    <n v="0.2"/>
    <n v="3.8843999999999999"/>
  </r>
  <r>
    <n v="1918"/>
    <x v="942"/>
    <x v="1"/>
    <x v="627"/>
    <d v="2012-11-14T00:00:00"/>
    <s v="Standard Class"/>
    <s v="HA-14905"/>
    <s v="Helen Abelman"/>
    <x v="0"/>
    <s v="United States"/>
    <s v="Franklin"/>
    <x v="31"/>
    <n v="2038"/>
    <x v="3"/>
    <x v="372"/>
    <x v="1"/>
    <x v="6"/>
    <s v="American Pencil"/>
    <x v="1628"/>
    <n v="5"/>
    <n v="0"/>
    <n v="3.3784999999999998"/>
  </r>
  <r>
    <n v="1919"/>
    <x v="943"/>
    <x v="1"/>
    <x v="628"/>
    <d v="2012-11-01T00:00:00"/>
    <s v="Second Class"/>
    <s v="CH-12070"/>
    <s v="Cathy Hwang"/>
    <x v="2"/>
    <s v="United States"/>
    <s v="Detroit"/>
    <x v="12"/>
    <n v="48227"/>
    <x v="2"/>
    <x v="1187"/>
    <x v="2"/>
    <x v="7"/>
    <s v="Panasonic KX T7736-B Digital phone"/>
    <x v="1629"/>
    <n v="2"/>
    <n v="0"/>
    <n v="74.974999999999994"/>
  </r>
  <r>
    <n v="1920"/>
    <x v="944"/>
    <x v="3"/>
    <x v="629"/>
    <d v="2014-08-20T00:00:00"/>
    <s v="First Class"/>
    <s v="EH-13765"/>
    <s v="Edward Hooks"/>
    <x v="1"/>
    <s v="United States"/>
    <s v="Watertown"/>
    <x v="15"/>
    <n v="13601"/>
    <x v="3"/>
    <x v="1188"/>
    <x v="1"/>
    <x v="8"/>
    <s v="GBC DocuBind TL200 Manual Binding Machine"/>
    <x v="1630"/>
    <n v="5"/>
    <n v="0.2"/>
    <n v="302.37299999999999"/>
  </r>
  <r>
    <n v="1921"/>
    <x v="944"/>
    <x v="3"/>
    <x v="629"/>
    <d v="2014-08-20T00:00:00"/>
    <s v="First Class"/>
    <s v="EH-13765"/>
    <s v="Edward Hooks"/>
    <x v="1"/>
    <s v="United States"/>
    <s v="Watertown"/>
    <x v="15"/>
    <n v="13601"/>
    <x v="3"/>
    <x v="1189"/>
    <x v="0"/>
    <x v="1"/>
    <s v="Global Commerce Series Low-Back Swivel/Tilt Chairs"/>
    <x v="1631"/>
    <n v="2"/>
    <n v="0.1"/>
    <n v="97.6524"/>
  </r>
  <r>
    <n v="1922"/>
    <x v="945"/>
    <x v="1"/>
    <x v="292"/>
    <d v="2012-10-09T00:00:00"/>
    <s v="Standard Class"/>
    <s v="MZ-17515"/>
    <s v="Mary Zewe"/>
    <x v="1"/>
    <s v="United States"/>
    <s v="Reading"/>
    <x v="9"/>
    <n v="19601"/>
    <x v="3"/>
    <x v="1190"/>
    <x v="1"/>
    <x v="4"/>
    <s v="Staples"/>
    <x v="1632"/>
    <n v="2"/>
    <n v="0.2"/>
    <n v="1.5007999999999999"/>
  </r>
  <r>
    <n v="1923"/>
    <x v="946"/>
    <x v="0"/>
    <x v="630"/>
    <d v="2013-07-11T00:00:00"/>
    <s v="Second Class"/>
    <s v="SC-20230"/>
    <s v="Scot Coram"/>
    <x v="1"/>
    <s v="United States"/>
    <s v="Arlington"/>
    <x v="5"/>
    <n v="76017"/>
    <x v="2"/>
    <x v="1191"/>
    <x v="2"/>
    <x v="7"/>
    <s v="Cisco SPA 502G IP Phone"/>
    <x v="1633"/>
    <n v="9"/>
    <n v="0.2"/>
    <n v="107.955"/>
  </r>
  <r>
    <n v="1924"/>
    <x v="946"/>
    <x v="0"/>
    <x v="630"/>
    <d v="2013-07-11T00:00:00"/>
    <s v="Second Class"/>
    <s v="SC-20230"/>
    <s v="Scot Coram"/>
    <x v="1"/>
    <s v="United States"/>
    <s v="Arlington"/>
    <x v="5"/>
    <n v="76017"/>
    <x v="2"/>
    <x v="397"/>
    <x v="1"/>
    <x v="6"/>
    <s v="Newell 345"/>
    <x v="1634"/>
    <n v="3"/>
    <n v="0.2"/>
    <n v="3.5712000000000002"/>
  </r>
  <r>
    <n v="1925"/>
    <x v="947"/>
    <x v="3"/>
    <x v="256"/>
    <d v="2014-12-08T00:00:00"/>
    <s v="Second Class"/>
    <s v="NP-18325"/>
    <s v="Naresj Patel"/>
    <x v="0"/>
    <s v="United States"/>
    <s v="San Diego"/>
    <x v="1"/>
    <n v="92024"/>
    <x v="1"/>
    <x v="334"/>
    <x v="1"/>
    <x v="10"/>
    <s v="Xerox 1960"/>
    <x v="1635"/>
    <n v="3"/>
    <n v="0"/>
    <n v="41.823"/>
  </r>
  <r>
    <n v="1926"/>
    <x v="948"/>
    <x v="3"/>
    <x v="631"/>
    <d v="2014-03-14T00:00:00"/>
    <s v="Standard Class"/>
    <s v="LW-16990"/>
    <s v="Lindsay Williams"/>
    <x v="1"/>
    <s v="United States"/>
    <s v="San Francisco"/>
    <x v="1"/>
    <n v="94110"/>
    <x v="1"/>
    <x v="295"/>
    <x v="2"/>
    <x v="11"/>
    <s v="Logitech Wireless Headset h800"/>
    <x v="1636"/>
    <n v="2"/>
    <n v="0"/>
    <n v="69.992999999999995"/>
  </r>
  <r>
    <n v="1927"/>
    <x v="949"/>
    <x v="0"/>
    <x v="632"/>
    <d v="2013-06-16T00:00:00"/>
    <s v="Standard Class"/>
    <s v="GM-14680"/>
    <s v="Greg Matthias"/>
    <x v="0"/>
    <s v="United States"/>
    <s v="Los Angeles"/>
    <x v="1"/>
    <n v="90045"/>
    <x v="1"/>
    <x v="1192"/>
    <x v="2"/>
    <x v="7"/>
    <s v="Avaya 4621SW VoIP phone"/>
    <x v="1637"/>
    <n v="3"/>
    <n v="0.2"/>
    <n v="19.9665"/>
  </r>
  <r>
    <n v="1928"/>
    <x v="950"/>
    <x v="3"/>
    <x v="354"/>
    <d v="2014-12-02T00:00:00"/>
    <s v="First Class"/>
    <s v="RH-19495"/>
    <s v="Rick Hansen"/>
    <x v="0"/>
    <s v="United States"/>
    <s v="Denver"/>
    <x v="22"/>
    <n v="80219"/>
    <x v="1"/>
    <x v="417"/>
    <x v="1"/>
    <x v="10"/>
    <s v="Eaton Premium Continuous-Feed Paper, 25% Cotton, Letter Size, White, 1000 Shts/Box"/>
    <x v="1638"/>
    <n v="2"/>
    <n v="0.2"/>
    <n v="31.0688"/>
  </r>
  <r>
    <n v="1929"/>
    <x v="951"/>
    <x v="3"/>
    <x v="633"/>
    <d v="2014-03-19T00:00:00"/>
    <s v="Second Class"/>
    <s v="VM-21685"/>
    <s v="Valerie Mitchum"/>
    <x v="2"/>
    <s v="United States"/>
    <s v="Seattle"/>
    <x v="4"/>
    <n v="98105"/>
    <x v="1"/>
    <x v="1193"/>
    <x v="1"/>
    <x v="10"/>
    <s v="Xerox 214"/>
    <x v="90"/>
    <n v="1"/>
    <n v="0"/>
    <n v="3.1103999999999998"/>
  </r>
  <r>
    <n v="1930"/>
    <x v="951"/>
    <x v="3"/>
    <x v="633"/>
    <d v="2014-03-19T00:00:00"/>
    <s v="Second Class"/>
    <s v="VM-21685"/>
    <s v="Valerie Mitchum"/>
    <x v="2"/>
    <s v="United States"/>
    <s v="Seattle"/>
    <x v="4"/>
    <n v="98105"/>
    <x v="1"/>
    <x v="243"/>
    <x v="1"/>
    <x v="4"/>
    <s v="Safco Commercial Shelving"/>
    <x v="1639"/>
    <n v="1"/>
    <n v="0"/>
    <n v="1.8604000000000001"/>
  </r>
  <r>
    <n v="1931"/>
    <x v="951"/>
    <x v="3"/>
    <x v="633"/>
    <d v="2014-03-19T00:00:00"/>
    <s v="Second Class"/>
    <s v="VM-21685"/>
    <s v="Valerie Mitchum"/>
    <x v="2"/>
    <s v="United States"/>
    <s v="Seattle"/>
    <x v="4"/>
    <n v="98105"/>
    <x v="1"/>
    <x v="903"/>
    <x v="2"/>
    <x v="7"/>
    <s v="Mitel MiVoice 5330e IP Phone"/>
    <x v="1640"/>
    <n v="3"/>
    <n v="0.2"/>
    <n v="49.498199999999997"/>
  </r>
  <r>
    <n v="1932"/>
    <x v="952"/>
    <x v="0"/>
    <x v="581"/>
    <d v="2013-11-30T00:00:00"/>
    <s v="Second Class"/>
    <s v="CC-12670"/>
    <s v="Craig Carreira"/>
    <x v="0"/>
    <s v="United States"/>
    <s v="Scottsdale"/>
    <x v="16"/>
    <n v="85254"/>
    <x v="1"/>
    <x v="1194"/>
    <x v="2"/>
    <x v="7"/>
    <s v="Motorola Moto X"/>
    <x v="1641"/>
    <n v="1"/>
    <n v="0.2"/>
    <n v="23.799299999999999"/>
  </r>
  <r>
    <n v="1933"/>
    <x v="953"/>
    <x v="3"/>
    <x v="634"/>
    <d v="2014-08-11T00:00:00"/>
    <s v="Second Class"/>
    <s v="SV-20365"/>
    <s v="Seth Vernon"/>
    <x v="0"/>
    <s v="United States"/>
    <s v="Lafayette"/>
    <x v="28"/>
    <n v="70506"/>
    <x v="0"/>
    <x v="1195"/>
    <x v="0"/>
    <x v="0"/>
    <s v="O'Sullivan 2-Shelf Heavy-Duty Bookcases"/>
    <x v="1642"/>
    <n v="3"/>
    <n v="0"/>
    <n v="23.3184"/>
  </r>
  <r>
    <n v="1934"/>
    <x v="953"/>
    <x v="3"/>
    <x v="634"/>
    <d v="2014-08-11T00:00:00"/>
    <s v="Second Class"/>
    <s v="SV-20365"/>
    <s v="Seth Vernon"/>
    <x v="0"/>
    <s v="United States"/>
    <s v="Lafayette"/>
    <x v="28"/>
    <n v="70506"/>
    <x v="0"/>
    <x v="50"/>
    <x v="0"/>
    <x v="5"/>
    <s v="Longer-Life Soft White Bulbs"/>
    <x v="1643"/>
    <n v="5"/>
    <n v="0"/>
    <n v="7.3920000000000003"/>
  </r>
  <r>
    <n v="1935"/>
    <x v="954"/>
    <x v="3"/>
    <x v="344"/>
    <d v="2014-12-04T00:00:00"/>
    <s v="Standard Class"/>
    <s v="LW-16990"/>
    <s v="Lindsay Williams"/>
    <x v="1"/>
    <s v="United States"/>
    <s v="San Francisco"/>
    <x v="1"/>
    <n v="94109"/>
    <x v="1"/>
    <x v="1158"/>
    <x v="1"/>
    <x v="10"/>
    <s v="Tops White Computer Printout Paper"/>
    <x v="1644"/>
    <n v="5"/>
    <n v="0"/>
    <n v="114.9385"/>
  </r>
  <r>
    <n v="1936"/>
    <x v="954"/>
    <x v="3"/>
    <x v="344"/>
    <d v="2014-12-04T00:00:00"/>
    <s v="Standard Class"/>
    <s v="LW-16990"/>
    <s v="Lindsay Williams"/>
    <x v="1"/>
    <s v="United States"/>
    <s v="San Francisco"/>
    <x v="1"/>
    <n v="94109"/>
    <x v="1"/>
    <x v="1196"/>
    <x v="2"/>
    <x v="11"/>
    <s v="Enermax Briskie RF Wireless Keyboard and Mouse Combo"/>
    <x v="1645"/>
    <n v="8"/>
    <n v="0"/>
    <n v="59.817599999999999"/>
  </r>
  <r>
    <n v="1937"/>
    <x v="955"/>
    <x v="1"/>
    <x v="442"/>
    <d v="2012-05-27T00:00:00"/>
    <s v="Second Class"/>
    <s v="NP-18685"/>
    <s v="Nora Pelletier"/>
    <x v="2"/>
    <s v="United States"/>
    <s v="San Francisco"/>
    <x v="1"/>
    <n v="94109"/>
    <x v="1"/>
    <x v="875"/>
    <x v="0"/>
    <x v="5"/>
    <s v="Ultra Door Push Plate"/>
    <x v="1646"/>
    <n v="3"/>
    <n v="0"/>
    <n v="4.8609"/>
  </r>
  <r>
    <n v="1938"/>
    <x v="956"/>
    <x v="0"/>
    <x v="630"/>
    <d v="2013-07-13T00:00:00"/>
    <s v="Standard Class"/>
    <s v="JE-15715"/>
    <s v="Joe Elijah"/>
    <x v="0"/>
    <s v="United States"/>
    <s v="Broomfield"/>
    <x v="22"/>
    <n v="80020"/>
    <x v="1"/>
    <x v="1197"/>
    <x v="1"/>
    <x v="8"/>
    <s v="GBC Twin Loop Wire Binding Elements"/>
    <x v="1647"/>
    <n v="2"/>
    <n v="0.7"/>
    <n v="-13.311999999999999"/>
  </r>
  <r>
    <n v="1939"/>
    <x v="956"/>
    <x v="0"/>
    <x v="630"/>
    <d v="2013-07-13T00:00:00"/>
    <s v="Standard Class"/>
    <s v="JE-15715"/>
    <s v="Joe Elijah"/>
    <x v="0"/>
    <s v="United States"/>
    <s v="Broomfield"/>
    <x v="22"/>
    <n v="80020"/>
    <x v="1"/>
    <x v="1198"/>
    <x v="1"/>
    <x v="4"/>
    <s v="Perma STOR-ALL Hanging File Box, 13 1/8&quot;W x 12 1/4&quot;D x 10 1/2&quot;H"/>
    <x v="1383"/>
    <n v="7"/>
    <n v="0.2"/>
    <n v="-1.2558"/>
  </r>
  <r>
    <n v="1940"/>
    <x v="956"/>
    <x v="0"/>
    <x v="630"/>
    <d v="2013-07-13T00:00:00"/>
    <s v="Standard Class"/>
    <s v="JE-15715"/>
    <s v="Joe Elijah"/>
    <x v="0"/>
    <s v="United States"/>
    <s v="Broomfield"/>
    <x v="22"/>
    <n v="80020"/>
    <x v="1"/>
    <x v="24"/>
    <x v="1"/>
    <x v="8"/>
    <s v="Wilson Jones Active Use Binders"/>
    <x v="1648"/>
    <n v="4"/>
    <n v="0.7"/>
    <n v="-6.1151999999999997"/>
  </r>
  <r>
    <n v="1941"/>
    <x v="956"/>
    <x v="0"/>
    <x v="630"/>
    <d v="2013-07-13T00:00:00"/>
    <s v="Standard Class"/>
    <s v="JE-15715"/>
    <s v="Joe Elijah"/>
    <x v="0"/>
    <s v="United States"/>
    <s v="Broomfield"/>
    <x v="22"/>
    <n v="80020"/>
    <x v="1"/>
    <x v="157"/>
    <x v="0"/>
    <x v="1"/>
    <s v="SAFCO Arco Folding Chair"/>
    <x v="1649"/>
    <n v="3"/>
    <n v="0.2"/>
    <n v="74.573999999999998"/>
  </r>
  <r>
    <n v="1942"/>
    <x v="957"/>
    <x v="3"/>
    <x v="635"/>
    <d v="2014-09-02T00:00:00"/>
    <s v="First Class"/>
    <s v="CP-12085"/>
    <s v="Cathy Prescott"/>
    <x v="1"/>
    <s v="United States"/>
    <s v="Quincy"/>
    <x v="10"/>
    <n v="62301"/>
    <x v="2"/>
    <x v="198"/>
    <x v="1"/>
    <x v="2"/>
    <s v="Avery 505"/>
    <x v="655"/>
    <n v="4"/>
    <n v="0.2"/>
    <n v="17.760000000000002"/>
  </r>
  <r>
    <n v="1943"/>
    <x v="957"/>
    <x v="3"/>
    <x v="635"/>
    <d v="2014-09-02T00:00:00"/>
    <s v="First Class"/>
    <s v="CP-12085"/>
    <s v="Cathy Prescott"/>
    <x v="1"/>
    <s v="United States"/>
    <s v="Quincy"/>
    <x v="10"/>
    <n v="62301"/>
    <x v="2"/>
    <x v="456"/>
    <x v="1"/>
    <x v="4"/>
    <s v="Advantus Rolling Storage Box"/>
    <x v="1180"/>
    <n v="2"/>
    <n v="0.2"/>
    <n v="2.4009999999999998"/>
  </r>
  <r>
    <n v="1944"/>
    <x v="957"/>
    <x v="3"/>
    <x v="635"/>
    <d v="2014-09-02T00:00:00"/>
    <s v="First Class"/>
    <s v="CP-12085"/>
    <s v="Cathy Prescott"/>
    <x v="1"/>
    <s v="United States"/>
    <s v="Quincy"/>
    <x v="10"/>
    <n v="62301"/>
    <x v="2"/>
    <x v="751"/>
    <x v="1"/>
    <x v="8"/>
    <s v="Wilson Jones Easy Flow II Sheet Lifters"/>
    <x v="1650"/>
    <n v="9"/>
    <n v="0.8"/>
    <n v="-5.1840000000000002"/>
  </r>
  <r>
    <n v="1945"/>
    <x v="958"/>
    <x v="0"/>
    <x v="23"/>
    <d v="2013-06-27T00:00:00"/>
    <s v="Standard Class"/>
    <s v="EA-14035"/>
    <s v="Erin Ashbrook"/>
    <x v="1"/>
    <s v="United States"/>
    <s v="Carrollton"/>
    <x v="5"/>
    <n v="75007"/>
    <x v="2"/>
    <x v="1016"/>
    <x v="2"/>
    <x v="11"/>
    <s v="Logitech Trackman Marble Mouse"/>
    <x v="1651"/>
    <n v="4"/>
    <n v="0.2"/>
    <n v="26.391200000000001"/>
  </r>
  <r>
    <n v="1946"/>
    <x v="958"/>
    <x v="0"/>
    <x v="23"/>
    <d v="2013-06-27T00:00:00"/>
    <s v="Standard Class"/>
    <s v="EA-14035"/>
    <s v="Erin Ashbrook"/>
    <x v="1"/>
    <s v="United States"/>
    <s v="Carrollton"/>
    <x v="5"/>
    <n v="75007"/>
    <x v="2"/>
    <x v="1145"/>
    <x v="1"/>
    <x v="10"/>
    <s v="Xerox 206"/>
    <x v="559"/>
    <n v="2"/>
    <n v="0.2"/>
    <n v="3.6288"/>
  </r>
  <r>
    <n v="1947"/>
    <x v="959"/>
    <x v="3"/>
    <x v="264"/>
    <d v="2014-09-07T00:00:00"/>
    <s v="Standard Class"/>
    <s v="AC-10615"/>
    <s v="Ann Chong"/>
    <x v="1"/>
    <s v="United States"/>
    <s v="New York City"/>
    <x v="15"/>
    <n v="10009"/>
    <x v="3"/>
    <x v="332"/>
    <x v="1"/>
    <x v="6"/>
    <s v="Newell 324"/>
    <x v="789"/>
    <n v="2"/>
    <n v="0"/>
    <n v="6.468"/>
  </r>
  <r>
    <n v="1948"/>
    <x v="959"/>
    <x v="3"/>
    <x v="264"/>
    <d v="2014-09-07T00:00:00"/>
    <s v="Standard Class"/>
    <s v="AC-10615"/>
    <s v="Ann Chong"/>
    <x v="1"/>
    <s v="United States"/>
    <s v="New York City"/>
    <x v="15"/>
    <n v="10009"/>
    <x v="3"/>
    <x v="1137"/>
    <x v="0"/>
    <x v="5"/>
    <s v="DAX Cubicle Frames - 8x10"/>
    <x v="1034"/>
    <n v="2"/>
    <n v="0"/>
    <n v="3.4620000000000002"/>
  </r>
  <r>
    <n v="1949"/>
    <x v="959"/>
    <x v="3"/>
    <x v="264"/>
    <d v="2014-09-07T00:00:00"/>
    <s v="Standard Class"/>
    <s v="AC-10615"/>
    <s v="Ann Chong"/>
    <x v="1"/>
    <s v="United States"/>
    <s v="New York City"/>
    <x v="15"/>
    <n v="10009"/>
    <x v="3"/>
    <x v="411"/>
    <x v="0"/>
    <x v="3"/>
    <s v="Bush Advantage Collection Racetrack Conference Table"/>
    <x v="1652"/>
    <n v="1"/>
    <n v="0.4"/>
    <n v="-93.3262"/>
  </r>
  <r>
    <n v="1950"/>
    <x v="959"/>
    <x v="3"/>
    <x v="264"/>
    <d v="2014-09-07T00:00:00"/>
    <s v="Standard Class"/>
    <s v="AC-10615"/>
    <s v="Ann Chong"/>
    <x v="1"/>
    <s v="United States"/>
    <s v="New York City"/>
    <x v="15"/>
    <n v="10009"/>
    <x v="3"/>
    <x v="95"/>
    <x v="1"/>
    <x v="9"/>
    <s v="Fellowes Basic Home/Office Series Surge Protectors"/>
    <x v="1653"/>
    <n v="1"/>
    <n v="0"/>
    <n v="3.7642000000000002"/>
  </r>
  <r>
    <n v="1951"/>
    <x v="959"/>
    <x v="3"/>
    <x v="264"/>
    <d v="2014-09-07T00:00:00"/>
    <s v="Standard Class"/>
    <s v="AC-10615"/>
    <s v="Ann Chong"/>
    <x v="1"/>
    <s v="United States"/>
    <s v="New York City"/>
    <x v="15"/>
    <n v="10009"/>
    <x v="3"/>
    <x v="925"/>
    <x v="1"/>
    <x v="8"/>
    <s v="ACCOHIDE 3-Ring Binder, Blue, 1&quot;"/>
    <x v="1654"/>
    <n v="8"/>
    <n v="0.2"/>
    <n v="8.9207999999999998"/>
  </r>
  <r>
    <n v="1952"/>
    <x v="959"/>
    <x v="3"/>
    <x v="264"/>
    <d v="2014-09-07T00:00:00"/>
    <s v="Standard Class"/>
    <s v="AC-10615"/>
    <s v="Ann Chong"/>
    <x v="1"/>
    <s v="United States"/>
    <s v="New York City"/>
    <x v="15"/>
    <n v="10009"/>
    <x v="3"/>
    <x v="781"/>
    <x v="2"/>
    <x v="7"/>
    <s v="Cisco SPA508G"/>
    <x v="925"/>
    <n v="3"/>
    <n v="0"/>
    <n v="57.411299999999997"/>
  </r>
  <r>
    <n v="1953"/>
    <x v="959"/>
    <x v="3"/>
    <x v="264"/>
    <d v="2014-09-07T00:00:00"/>
    <s v="Standard Class"/>
    <s v="AC-10615"/>
    <s v="Ann Chong"/>
    <x v="1"/>
    <s v="United States"/>
    <s v="New York City"/>
    <x v="15"/>
    <n v="10009"/>
    <x v="3"/>
    <x v="1042"/>
    <x v="1"/>
    <x v="2"/>
    <s v="Avery 518"/>
    <x v="1365"/>
    <n v="6"/>
    <n v="0"/>
    <n v="9.0719999999999992"/>
  </r>
  <r>
    <n v="1954"/>
    <x v="959"/>
    <x v="3"/>
    <x v="264"/>
    <d v="2014-09-07T00:00:00"/>
    <s v="Standard Class"/>
    <s v="AC-10615"/>
    <s v="Ann Chong"/>
    <x v="1"/>
    <s v="United States"/>
    <s v="New York City"/>
    <x v="15"/>
    <n v="10009"/>
    <x v="3"/>
    <x v="463"/>
    <x v="0"/>
    <x v="1"/>
    <s v="Global Commerce Series High-Back Swivel/Tilt Chairs"/>
    <x v="1655"/>
    <n v="5"/>
    <n v="0.1"/>
    <n v="213.73500000000001"/>
  </r>
  <r>
    <n v="1955"/>
    <x v="959"/>
    <x v="3"/>
    <x v="264"/>
    <d v="2014-09-07T00:00:00"/>
    <s v="Standard Class"/>
    <s v="AC-10615"/>
    <s v="Ann Chong"/>
    <x v="1"/>
    <s v="United States"/>
    <s v="New York City"/>
    <x v="15"/>
    <n v="10009"/>
    <x v="3"/>
    <x v="1199"/>
    <x v="1"/>
    <x v="6"/>
    <s v="BIC Brite Liner Grip Highlighters"/>
    <x v="1656"/>
    <n v="3"/>
    <n v="0"/>
    <n v="2.214"/>
  </r>
  <r>
    <n v="1956"/>
    <x v="959"/>
    <x v="3"/>
    <x v="264"/>
    <d v="2014-09-07T00:00:00"/>
    <s v="Standard Class"/>
    <s v="AC-10615"/>
    <s v="Ann Chong"/>
    <x v="1"/>
    <s v="United States"/>
    <s v="New York City"/>
    <x v="15"/>
    <n v="10009"/>
    <x v="3"/>
    <x v="1200"/>
    <x v="2"/>
    <x v="11"/>
    <s v="WD My Passport Ultra 2TB Portable External Hard Drive"/>
    <x v="1657"/>
    <n v="2"/>
    <n v="0"/>
    <n v="38.08"/>
  </r>
  <r>
    <n v="1957"/>
    <x v="959"/>
    <x v="3"/>
    <x v="264"/>
    <d v="2014-09-07T00:00:00"/>
    <s v="Standard Class"/>
    <s v="AC-10615"/>
    <s v="Ann Chong"/>
    <x v="1"/>
    <s v="United States"/>
    <s v="New York City"/>
    <x v="15"/>
    <n v="10009"/>
    <x v="3"/>
    <x v="201"/>
    <x v="2"/>
    <x v="11"/>
    <s v="Sony Micro Vault Click 16 GB USB 2.0 Flash Drive"/>
    <x v="761"/>
    <n v="3"/>
    <n v="0"/>
    <n v="40.312800000000003"/>
  </r>
  <r>
    <n v="1958"/>
    <x v="959"/>
    <x v="3"/>
    <x v="264"/>
    <d v="2014-09-07T00:00:00"/>
    <s v="Standard Class"/>
    <s v="AC-10615"/>
    <s v="Ann Chong"/>
    <x v="1"/>
    <s v="United States"/>
    <s v="New York City"/>
    <x v="15"/>
    <n v="10009"/>
    <x v="3"/>
    <x v="1117"/>
    <x v="1"/>
    <x v="10"/>
    <s v="Xerox 1962"/>
    <x v="854"/>
    <n v="4"/>
    <n v="0"/>
    <n v="7.7039999999999997"/>
  </r>
  <r>
    <n v="1959"/>
    <x v="960"/>
    <x v="3"/>
    <x v="18"/>
    <d v="2014-09-16T00:00:00"/>
    <s v="Second Class"/>
    <s v="RW-19690"/>
    <s v="Robert Waldorf"/>
    <x v="0"/>
    <s v="United States"/>
    <s v="Springfield"/>
    <x v="25"/>
    <n v="65807"/>
    <x v="2"/>
    <x v="806"/>
    <x v="1"/>
    <x v="8"/>
    <s v="3M Organizer Strips"/>
    <x v="1658"/>
    <n v="3"/>
    <n v="0"/>
    <n v="7.7759999999999998"/>
  </r>
  <r>
    <n v="1960"/>
    <x v="960"/>
    <x v="3"/>
    <x v="18"/>
    <d v="2014-09-16T00:00:00"/>
    <s v="Second Class"/>
    <s v="RW-19690"/>
    <s v="Robert Waldorf"/>
    <x v="0"/>
    <s v="United States"/>
    <s v="Springfield"/>
    <x v="25"/>
    <n v="65807"/>
    <x v="2"/>
    <x v="1201"/>
    <x v="1"/>
    <x v="9"/>
    <s v="Holmes Replacement Filter for HEPA Air Cleaner, Medium Room"/>
    <x v="1659"/>
    <n v="3"/>
    <n v="0"/>
    <n v="14.6157"/>
  </r>
  <r>
    <n v="1961"/>
    <x v="960"/>
    <x v="3"/>
    <x v="18"/>
    <d v="2014-09-16T00:00:00"/>
    <s v="Second Class"/>
    <s v="RW-19690"/>
    <s v="Robert Waldorf"/>
    <x v="0"/>
    <s v="United States"/>
    <s v="Springfield"/>
    <x v="25"/>
    <n v="65807"/>
    <x v="2"/>
    <x v="1089"/>
    <x v="2"/>
    <x v="11"/>
    <s v="Logitech G105 Gaming Keyboard"/>
    <x v="1660"/>
    <n v="5"/>
    <n v="0"/>
    <n v="53.433"/>
  </r>
  <r>
    <n v="1962"/>
    <x v="960"/>
    <x v="3"/>
    <x v="18"/>
    <d v="2014-09-16T00:00:00"/>
    <s v="Second Class"/>
    <s v="RW-19690"/>
    <s v="Robert Waldorf"/>
    <x v="0"/>
    <s v="United States"/>
    <s v="Springfield"/>
    <x v="25"/>
    <n v="65807"/>
    <x v="2"/>
    <x v="1202"/>
    <x v="2"/>
    <x v="11"/>
    <s v="Imation Clip USB flash drive - 8 GB"/>
    <x v="1661"/>
    <n v="6"/>
    <n v="0"/>
    <n v="6.7679999999999998"/>
  </r>
  <r>
    <n v="1963"/>
    <x v="960"/>
    <x v="3"/>
    <x v="18"/>
    <d v="2014-09-16T00:00:00"/>
    <s v="Second Class"/>
    <s v="RW-19690"/>
    <s v="Robert Waldorf"/>
    <x v="0"/>
    <s v="United States"/>
    <s v="Springfield"/>
    <x v="25"/>
    <n v="65807"/>
    <x v="2"/>
    <x v="1203"/>
    <x v="1"/>
    <x v="8"/>
    <s v="Newell 3-Hole Punched Plastic Slotted Magazine Holders for Binders"/>
    <x v="1662"/>
    <n v="3"/>
    <n v="0"/>
    <n v="6.5808"/>
  </r>
  <r>
    <n v="1964"/>
    <x v="960"/>
    <x v="3"/>
    <x v="18"/>
    <d v="2014-09-16T00:00:00"/>
    <s v="Second Class"/>
    <s v="RW-19690"/>
    <s v="Robert Waldorf"/>
    <x v="0"/>
    <s v="United States"/>
    <s v="Springfield"/>
    <x v="25"/>
    <n v="65807"/>
    <x v="2"/>
    <x v="1025"/>
    <x v="1"/>
    <x v="10"/>
    <s v="Xerox 1970"/>
    <x v="1663"/>
    <n v="5"/>
    <n v="0"/>
    <n v="11.702999999999999"/>
  </r>
  <r>
    <n v="1965"/>
    <x v="960"/>
    <x v="3"/>
    <x v="18"/>
    <d v="2014-09-16T00:00:00"/>
    <s v="Second Class"/>
    <s v="RW-19690"/>
    <s v="Robert Waldorf"/>
    <x v="0"/>
    <s v="United States"/>
    <s v="Springfield"/>
    <x v="25"/>
    <n v="65807"/>
    <x v="2"/>
    <x v="621"/>
    <x v="1"/>
    <x v="4"/>
    <s v="Fellowes Stor/Drawer Steel Plus Storage Drawers"/>
    <x v="1664"/>
    <n v="3"/>
    <n v="0"/>
    <n v="17.177399999999999"/>
  </r>
  <r>
    <n v="1966"/>
    <x v="960"/>
    <x v="3"/>
    <x v="18"/>
    <d v="2014-09-16T00:00:00"/>
    <s v="Second Class"/>
    <s v="RW-19690"/>
    <s v="Robert Waldorf"/>
    <x v="0"/>
    <s v="United States"/>
    <s v="Springfield"/>
    <x v="25"/>
    <n v="65807"/>
    <x v="2"/>
    <x v="1204"/>
    <x v="1"/>
    <x v="9"/>
    <s v="Acco 6 Outlet Guardian Standard Surge Suppressor"/>
    <x v="1665"/>
    <n v="2"/>
    <n v="0"/>
    <n v="7.2539999999999996"/>
  </r>
  <r>
    <n v="1967"/>
    <x v="961"/>
    <x v="3"/>
    <x v="202"/>
    <d v="2014-12-29T00:00:00"/>
    <s v="Standard Class"/>
    <s v="DB-13210"/>
    <s v="Dean Braden"/>
    <x v="0"/>
    <s v="United States"/>
    <s v="Paterson"/>
    <x v="30"/>
    <n v="7501"/>
    <x v="3"/>
    <x v="539"/>
    <x v="2"/>
    <x v="7"/>
    <s v="Jabra SPEAK 410"/>
    <x v="1666"/>
    <n v="3"/>
    <n v="0"/>
    <n v="78.951599999999999"/>
  </r>
  <r>
    <n v="1968"/>
    <x v="961"/>
    <x v="3"/>
    <x v="202"/>
    <d v="2014-12-29T00:00:00"/>
    <s v="Standard Class"/>
    <s v="DB-13210"/>
    <s v="Dean Braden"/>
    <x v="0"/>
    <s v="United States"/>
    <s v="Paterson"/>
    <x v="30"/>
    <n v="7501"/>
    <x v="3"/>
    <x v="1205"/>
    <x v="1"/>
    <x v="14"/>
    <s v="Acme Hot Forged Carbon Steel Scissors with Nickel-Plated Handles, 3 7/8&quot; Cut, 8&quot;L"/>
    <x v="1667"/>
    <n v="5"/>
    <n v="0"/>
    <n v="20.155000000000001"/>
  </r>
  <r>
    <n v="1969"/>
    <x v="961"/>
    <x v="3"/>
    <x v="202"/>
    <d v="2014-12-29T00:00:00"/>
    <s v="Standard Class"/>
    <s v="DB-13210"/>
    <s v="Dean Braden"/>
    <x v="0"/>
    <s v="United States"/>
    <s v="Paterson"/>
    <x v="30"/>
    <n v="7501"/>
    <x v="3"/>
    <x v="162"/>
    <x v="1"/>
    <x v="10"/>
    <s v="Xerox 1913"/>
    <x v="1668"/>
    <n v="3"/>
    <n v="0"/>
    <n v="79.891199999999998"/>
  </r>
  <r>
    <n v="1970"/>
    <x v="962"/>
    <x v="3"/>
    <x v="397"/>
    <d v="2014-09-30T00:00:00"/>
    <s v="Standard Class"/>
    <s v="BD-11320"/>
    <s v="Bill Donatelli"/>
    <x v="0"/>
    <s v="United States"/>
    <s v="Tulsa"/>
    <x v="26"/>
    <n v="74133"/>
    <x v="2"/>
    <x v="171"/>
    <x v="2"/>
    <x v="11"/>
    <s v="Imation Secure+ Hardware Encrypted USB 2.0 Flash Drive; 16GB"/>
    <x v="407"/>
    <n v="4"/>
    <n v="0"/>
    <n v="102.18600000000001"/>
  </r>
  <r>
    <n v="1971"/>
    <x v="963"/>
    <x v="3"/>
    <x v="636"/>
    <d v="2014-05-12T00:00:00"/>
    <s v="Standard Class"/>
    <s v="ML-17755"/>
    <s v="Max Ludwig"/>
    <x v="2"/>
    <s v="United States"/>
    <s v="Chicago"/>
    <x v="10"/>
    <n v="60623"/>
    <x v="2"/>
    <x v="1126"/>
    <x v="1"/>
    <x v="6"/>
    <s v="Blackstonian Pencils"/>
    <x v="1669"/>
    <n v="3"/>
    <n v="0.2"/>
    <n v="0.64080000000000004"/>
  </r>
  <r>
    <n v="1972"/>
    <x v="963"/>
    <x v="3"/>
    <x v="636"/>
    <d v="2014-05-12T00:00:00"/>
    <s v="Standard Class"/>
    <s v="ML-17755"/>
    <s v="Max Ludwig"/>
    <x v="2"/>
    <s v="United States"/>
    <s v="Chicago"/>
    <x v="10"/>
    <n v="60623"/>
    <x v="2"/>
    <x v="171"/>
    <x v="2"/>
    <x v="11"/>
    <s v="Imation Secure+ Hardware Encrypted USB 2.0 Flash Drive; 16GB"/>
    <x v="177"/>
    <n v="7"/>
    <n v="0.2"/>
    <n v="76.639499999999998"/>
  </r>
  <r>
    <n v="1973"/>
    <x v="964"/>
    <x v="2"/>
    <x v="637"/>
    <d v="2011-12-19T00:00:00"/>
    <s v="Standard Class"/>
    <s v="JD-16015"/>
    <s v="Joy Daniels"/>
    <x v="0"/>
    <s v="United States"/>
    <s v="Chicago"/>
    <x v="10"/>
    <n v="60610"/>
    <x v="2"/>
    <x v="1206"/>
    <x v="1"/>
    <x v="8"/>
    <s v="Avery Heavy-Duty EZD View Binder with Locking Rings"/>
    <x v="1670"/>
    <n v="4"/>
    <n v="0.8"/>
    <n v="-8.6768000000000001"/>
  </r>
  <r>
    <n v="1974"/>
    <x v="964"/>
    <x v="2"/>
    <x v="637"/>
    <d v="2011-12-19T00:00:00"/>
    <s v="Standard Class"/>
    <s v="JD-16015"/>
    <s v="Joy Daniels"/>
    <x v="0"/>
    <s v="United States"/>
    <s v="Chicago"/>
    <x v="10"/>
    <n v="60610"/>
    <x v="2"/>
    <x v="804"/>
    <x v="1"/>
    <x v="13"/>
    <s v="Assorted Color Push Pins"/>
    <x v="1671"/>
    <n v="2"/>
    <n v="0.2"/>
    <n v="0.47060000000000002"/>
  </r>
  <r>
    <n v="1975"/>
    <x v="964"/>
    <x v="2"/>
    <x v="637"/>
    <d v="2011-12-19T00:00:00"/>
    <s v="Standard Class"/>
    <s v="JD-16015"/>
    <s v="Joy Daniels"/>
    <x v="0"/>
    <s v="United States"/>
    <s v="Chicago"/>
    <x v="10"/>
    <n v="60610"/>
    <x v="2"/>
    <x v="1207"/>
    <x v="2"/>
    <x v="11"/>
    <s v="Belkin Standard 104 key USB Keyboard"/>
    <x v="1672"/>
    <n v="3"/>
    <n v="0.2"/>
    <n v="-2.1884999999999999"/>
  </r>
  <r>
    <n v="1976"/>
    <x v="965"/>
    <x v="2"/>
    <x v="638"/>
    <d v="2011-10-20T00:00:00"/>
    <s v="Second Class"/>
    <s v="AS-10225"/>
    <s v="Alan Schoenberger"/>
    <x v="1"/>
    <s v="United States"/>
    <s v="Montgomery"/>
    <x v="19"/>
    <n v="36116"/>
    <x v="0"/>
    <x v="196"/>
    <x v="1"/>
    <x v="4"/>
    <s v="Gould Plastics 18-Pocket Panel Bin, 34w x 5-1/4d x 20-1/2h"/>
    <x v="1673"/>
    <n v="3"/>
    <n v="0"/>
    <n v="11.0388"/>
  </r>
  <r>
    <n v="1977"/>
    <x v="965"/>
    <x v="2"/>
    <x v="638"/>
    <d v="2011-10-20T00:00:00"/>
    <s v="Second Class"/>
    <s v="AS-10225"/>
    <s v="Alan Schoenberger"/>
    <x v="1"/>
    <s v="United States"/>
    <s v="Montgomery"/>
    <x v="19"/>
    <n v="36116"/>
    <x v="0"/>
    <x v="1208"/>
    <x v="2"/>
    <x v="7"/>
    <s v="Avaya IP Phone 1140E VoIP phone"/>
    <x v="1674"/>
    <n v="5"/>
    <n v="0"/>
    <n v="362.68700000000001"/>
  </r>
  <r>
    <n v="1978"/>
    <x v="965"/>
    <x v="2"/>
    <x v="638"/>
    <d v="2011-10-20T00:00:00"/>
    <s v="Second Class"/>
    <s v="AS-10225"/>
    <s v="Alan Schoenberger"/>
    <x v="1"/>
    <s v="United States"/>
    <s v="Montgomery"/>
    <x v="19"/>
    <n v="36116"/>
    <x v="0"/>
    <x v="1209"/>
    <x v="0"/>
    <x v="1"/>
    <s v="Global Wood Trimmed Manager's Task Chair, Khaki"/>
    <x v="1675"/>
    <n v="6"/>
    <n v="0"/>
    <n v="70.964399999999998"/>
  </r>
  <r>
    <n v="1979"/>
    <x v="966"/>
    <x v="1"/>
    <x v="412"/>
    <d v="2012-05-12T00:00:00"/>
    <s v="Standard Class"/>
    <s v="AA-10375"/>
    <s v="Allen Armold"/>
    <x v="0"/>
    <s v="United States"/>
    <s v="Salem"/>
    <x v="21"/>
    <n v="97301"/>
    <x v="1"/>
    <x v="1210"/>
    <x v="1"/>
    <x v="6"/>
    <s v="Newell 321"/>
    <x v="791"/>
    <n v="2"/>
    <n v="0.2"/>
    <n v="0.59040000000000004"/>
  </r>
  <r>
    <n v="1980"/>
    <x v="967"/>
    <x v="0"/>
    <x v="167"/>
    <d v="2013-04-15T00:00:00"/>
    <s v="Same Day"/>
    <s v="KT-16465"/>
    <s v="Kean Takahito"/>
    <x v="0"/>
    <s v="United States"/>
    <s v="Glendale"/>
    <x v="16"/>
    <n v="85301"/>
    <x v="1"/>
    <x v="284"/>
    <x v="0"/>
    <x v="1"/>
    <s v="Hon 4070 Series Pagoda Armless Upholstered Stacking Chairs"/>
    <x v="1676"/>
    <n v="4"/>
    <n v="0.2"/>
    <n v="105.0228"/>
  </r>
  <r>
    <n v="1981"/>
    <x v="967"/>
    <x v="0"/>
    <x v="167"/>
    <d v="2013-04-15T00:00:00"/>
    <s v="Same Day"/>
    <s v="KT-16465"/>
    <s v="Kean Takahito"/>
    <x v="0"/>
    <s v="United States"/>
    <s v="Glendale"/>
    <x v="16"/>
    <n v="85301"/>
    <x v="1"/>
    <x v="230"/>
    <x v="1"/>
    <x v="4"/>
    <s v="Fellowes Personal Hanging Folder Files, Navy"/>
    <x v="1677"/>
    <n v="4"/>
    <n v="0.2"/>
    <n v="4.2976000000000001"/>
  </r>
  <r>
    <n v="1982"/>
    <x v="968"/>
    <x v="1"/>
    <x v="639"/>
    <d v="2012-12-16T00:00:00"/>
    <s v="Second Class"/>
    <s v="MM-18280"/>
    <s v="Muhammed MacIntyre"/>
    <x v="1"/>
    <s v="United States"/>
    <s v="Columbus"/>
    <x v="32"/>
    <n v="31907"/>
    <x v="0"/>
    <x v="620"/>
    <x v="1"/>
    <x v="8"/>
    <s v="Staples"/>
    <x v="1053"/>
    <n v="2"/>
    <n v="0"/>
    <n v="1.8048"/>
  </r>
  <r>
    <n v="1983"/>
    <x v="969"/>
    <x v="2"/>
    <x v="640"/>
    <d v="2011-12-09T00:00:00"/>
    <s v="Standard Class"/>
    <s v="NG-18430"/>
    <s v="Nathan Gelder"/>
    <x v="0"/>
    <s v="United States"/>
    <s v="Oklahoma City"/>
    <x v="26"/>
    <n v="73120"/>
    <x v="2"/>
    <x v="1211"/>
    <x v="2"/>
    <x v="7"/>
    <s v="Jabra Supreme Plus Driver Edition Headset"/>
    <x v="1678"/>
    <n v="4"/>
    <n v="0"/>
    <n v="134.3888"/>
  </r>
  <r>
    <n v="1984"/>
    <x v="970"/>
    <x v="2"/>
    <x v="641"/>
    <d v="2011-11-27T00:00:00"/>
    <s v="Second Class"/>
    <s v="LW-16825"/>
    <s v="Laurel Workman"/>
    <x v="1"/>
    <s v="United States"/>
    <s v="Brentwood"/>
    <x v="1"/>
    <n v="94513"/>
    <x v="1"/>
    <x v="650"/>
    <x v="1"/>
    <x v="9"/>
    <s v="Belkin F9G930V10-GRY 9 Outlet Surge"/>
    <x v="1679"/>
    <n v="6"/>
    <n v="0"/>
    <n v="93.055199999999999"/>
  </r>
  <r>
    <n v="1985"/>
    <x v="970"/>
    <x v="2"/>
    <x v="641"/>
    <d v="2011-11-27T00:00:00"/>
    <s v="Second Class"/>
    <s v="LW-16825"/>
    <s v="Laurel Workman"/>
    <x v="1"/>
    <s v="United States"/>
    <s v="Brentwood"/>
    <x v="1"/>
    <n v="94513"/>
    <x v="1"/>
    <x v="740"/>
    <x v="0"/>
    <x v="5"/>
    <s v="Staples"/>
    <x v="1680"/>
    <n v="3"/>
    <n v="0"/>
    <n v="10.507199999999999"/>
  </r>
  <r>
    <n v="1986"/>
    <x v="970"/>
    <x v="2"/>
    <x v="641"/>
    <d v="2011-11-27T00:00:00"/>
    <s v="Second Class"/>
    <s v="LW-16825"/>
    <s v="Laurel Workman"/>
    <x v="1"/>
    <s v="United States"/>
    <s v="Brentwood"/>
    <x v="1"/>
    <n v="94513"/>
    <x v="1"/>
    <x v="1070"/>
    <x v="1"/>
    <x v="10"/>
    <s v="Wirebound Message Books, Four 2 3/4 x 5 White Forms per Page"/>
    <x v="1681"/>
    <n v="4"/>
    <n v="0"/>
    <n v="12.3096"/>
  </r>
  <r>
    <n v="1987"/>
    <x v="971"/>
    <x v="0"/>
    <x v="197"/>
    <d v="2013-07-28T00:00:00"/>
    <s v="First Class"/>
    <s v="CB-12415"/>
    <s v="Christy Brittain"/>
    <x v="0"/>
    <s v="United States"/>
    <s v="Columbus"/>
    <x v="24"/>
    <n v="43229"/>
    <x v="3"/>
    <x v="306"/>
    <x v="2"/>
    <x v="16"/>
    <s v="Hewlett Packard LaserJet 3310 Copier"/>
    <x v="1682"/>
    <n v="4"/>
    <n v="0.4"/>
    <n v="191.99680000000001"/>
  </r>
  <r>
    <n v="1988"/>
    <x v="972"/>
    <x v="1"/>
    <x v="529"/>
    <d v="2012-11-13T00:00:00"/>
    <s v="Standard Class"/>
    <s v="AS-10090"/>
    <s v="Adam Shillingsburg"/>
    <x v="0"/>
    <s v="United States"/>
    <s v="Springfield"/>
    <x v="25"/>
    <n v="65807"/>
    <x v="2"/>
    <x v="1212"/>
    <x v="1"/>
    <x v="8"/>
    <s v="Binder Posts"/>
    <x v="1683"/>
    <n v="3"/>
    <n v="0"/>
    <n v="7.9211999999999998"/>
  </r>
  <r>
    <n v="1989"/>
    <x v="972"/>
    <x v="1"/>
    <x v="529"/>
    <d v="2012-11-13T00:00:00"/>
    <s v="Standard Class"/>
    <s v="AS-10090"/>
    <s v="Adam Shillingsburg"/>
    <x v="0"/>
    <s v="United States"/>
    <s v="Springfield"/>
    <x v="25"/>
    <n v="65807"/>
    <x v="2"/>
    <x v="1213"/>
    <x v="0"/>
    <x v="3"/>
    <s v="Bevis Round Conference Table Top &amp; Single Column Base"/>
    <x v="1684"/>
    <n v="7"/>
    <n v="0"/>
    <n v="215.1198"/>
  </r>
  <r>
    <n v="1990"/>
    <x v="972"/>
    <x v="1"/>
    <x v="529"/>
    <d v="2012-11-13T00:00:00"/>
    <s v="Standard Class"/>
    <s v="AS-10090"/>
    <s v="Adam Shillingsburg"/>
    <x v="0"/>
    <s v="United States"/>
    <s v="Springfield"/>
    <x v="25"/>
    <n v="65807"/>
    <x v="2"/>
    <x v="1214"/>
    <x v="1"/>
    <x v="12"/>
    <s v="#10- 4 1/8&quot; x 9 1/2&quot; Recycled Envelopes"/>
    <x v="1685"/>
    <n v="3"/>
    <n v="0"/>
    <n v="12.323399999999999"/>
  </r>
  <r>
    <n v="1991"/>
    <x v="972"/>
    <x v="1"/>
    <x v="529"/>
    <d v="2012-11-13T00:00:00"/>
    <s v="Standard Class"/>
    <s v="AS-10090"/>
    <s v="Adam Shillingsburg"/>
    <x v="0"/>
    <s v="United States"/>
    <s v="Springfield"/>
    <x v="25"/>
    <n v="65807"/>
    <x v="2"/>
    <x v="1215"/>
    <x v="1"/>
    <x v="10"/>
    <s v="Xerox 1978"/>
    <x v="1686"/>
    <n v="3"/>
    <n v="0"/>
    <n v="8.4966000000000008"/>
  </r>
  <r>
    <n v="1992"/>
    <x v="973"/>
    <x v="3"/>
    <x v="642"/>
    <d v="2014-03-01T00:00:00"/>
    <s v="Standard Class"/>
    <s v="CB-12415"/>
    <s v="Christy Brittain"/>
    <x v="0"/>
    <s v="United States"/>
    <s v="Philadelphia"/>
    <x v="9"/>
    <n v="19134"/>
    <x v="3"/>
    <x v="925"/>
    <x v="1"/>
    <x v="8"/>
    <s v="ACCOHIDE 3-Ring Binder, Blue, 1&quot;"/>
    <x v="1687"/>
    <n v="4"/>
    <n v="0.7"/>
    <n v="-3.7995999999999999"/>
  </r>
  <r>
    <n v="1993"/>
    <x v="974"/>
    <x v="3"/>
    <x v="643"/>
    <d v="2014-07-03T00:00:00"/>
    <s v="Standard Class"/>
    <s v="ML-17755"/>
    <s v="Max Ludwig"/>
    <x v="2"/>
    <s v="United States"/>
    <s v="Springfield"/>
    <x v="21"/>
    <n v="97477"/>
    <x v="1"/>
    <x v="429"/>
    <x v="1"/>
    <x v="2"/>
    <s v="Alphabetical Labels for Top Tab Filing"/>
    <x v="1688"/>
    <n v="6"/>
    <n v="0.2"/>
    <n v="26.64"/>
  </r>
  <r>
    <n v="1994"/>
    <x v="974"/>
    <x v="3"/>
    <x v="643"/>
    <d v="2014-07-03T00:00:00"/>
    <s v="Standard Class"/>
    <s v="ML-17755"/>
    <s v="Max Ludwig"/>
    <x v="2"/>
    <s v="United States"/>
    <s v="Springfield"/>
    <x v="21"/>
    <n v="97477"/>
    <x v="1"/>
    <x v="1216"/>
    <x v="1"/>
    <x v="6"/>
    <s v="Eldon Spacemaker Box, Quick-Snap Lid, Clear"/>
    <x v="752"/>
    <n v="2"/>
    <n v="0.2"/>
    <n v="0.73480000000000001"/>
  </r>
  <r>
    <n v="1995"/>
    <x v="974"/>
    <x v="3"/>
    <x v="643"/>
    <d v="2014-07-03T00:00:00"/>
    <s v="Standard Class"/>
    <s v="ML-17755"/>
    <s v="Max Ludwig"/>
    <x v="2"/>
    <s v="United States"/>
    <s v="Springfield"/>
    <x v="21"/>
    <n v="97477"/>
    <x v="1"/>
    <x v="1217"/>
    <x v="1"/>
    <x v="13"/>
    <s v="Plymouth Boxed Rubber Bands by Plymouth"/>
    <x v="1689"/>
    <n v="3"/>
    <n v="0.2"/>
    <n v="-2.1194999999999999"/>
  </r>
  <r>
    <n v="1996"/>
    <x v="975"/>
    <x v="3"/>
    <x v="574"/>
    <d v="2014-12-05T00:00:00"/>
    <s v="Second Class"/>
    <s v="JS-16030"/>
    <s v="Joy Smith"/>
    <x v="0"/>
    <s v="United States"/>
    <s v="Houston"/>
    <x v="5"/>
    <n v="77036"/>
    <x v="2"/>
    <x v="1218"/>
    <x v="1"/>
    <x v="9"/>
    <s v="3.6 Cubic Foot Counter Height Office Refrigerator"/>
    <x v="1690"/>
    <n v="5"/>
    <n v="0.8"/>
    <n v="-766.01199999999994"/>
  </r>
  <r>
    <n v="1997"/>
    <x v="975"/>
    <x v="3"/>
    <x v="574"/>
    <d v="2014-12-05T00:00:00"/>
    <s v="Second Class"/>
    <s v="JS-16030"/>
    <s v="Joy Smith"/>
    <x v="0"/>
    <s v="United States"/>
    <s v="Houston"/>
    <x v="5"/>
    <n v="77036"/>
    <x v="2"/>
    <x v="493"/>
    <x v="0"/>
    <x v="5"/>
    <s v="Advantus Panel Wall Acrylic Frame"/>
    <x v="1691"/>
    <n v="4"/>
    <n v="0.6"/>
    <n v="-3.7195999999999998"/>
  </r>
  <r>
    <n v="1998"/>
    <x v="976"/>
    <x v="2"/>
    <x v="644"/>
    <d v="2011-02-10T00:00:00"/>
    <s v="First Class"/>
    <s v="ND-18460"/>
    <s v="Neil Ducich"/>
    <x v="1"/>
    <s v="United States"/>
    <s v="Chesapeake"/>
    <x v="17"/>
    <n v="23320"/>
    <x v="0"/>
    <x v="547"/>
    <x v="1"/>
    <x v="2"/>
    <s v="Avery 480"/>
    <x v="1692"/>
    <n v="4"/>
    <n v="0"/>
    <n v="7.2"/>
  </r>
  <r>
    <n v="1999"/>
    <x v="976"/>
    <x v="2"/>
    <x v="644"/>
    <d v="2011-02-10T00:00:00"/>
    <s v="First Class"/>
    <s v="ND-18460"/>
    <s v="Neil Ducich"/>
    <x v="1"/>
    <s v="United States"/>
    <s v="Chesapeake"/>
    <x v="17"/>
    <n v="23320"/>
    <x v="0"/>
    <x v="297"/>
    <x v="2"/>
    <x v="7"/>
    <s v="Aastra 57i VoIP phone"/>
    <x v="1693"/>
    <n v="1"/>
    <n v="0"/>
    <n v="42.018599999999999"/>
  </r>
  <r>
    <n v="2000"/>
    <x v="976"/>
    <x v="2"/>
    <x v="644"/>
    <d v="2011-02-10T00:00:00"/>
    <s v="First Class"/>
    <s v="ND-18460"/>
    <s v="Neil Ducich"/>
    <x v="1"/>
    <s v="United States"/>
    <s v="Chesapeake"/>
    <x v="17"/>
    <n v="23320"/>
    <x v="0"/>
    <x v="1129"/>
    <x v="2"/>
    <x v="7"/>
    <s v="AT&amp;T CL82213"/>
    <x v="1694"/>
    <n v="5"/>
    <n v="0"/>
    <n v="42.035499999999999"/>
  </r>
  <r>
    <n v="2001"/>
    <x v="977"/>
    <x v="3"/>
    <x v="645"/>
    <d v="2014-04-19T00:00:00"/>
    <s v="Standard Class"/>
    <s v="LW-17215"/>
    <s v="Luke Weiss"/>
    <x v="0"/>
    <s v="United States"/>
    <s v="Pasadena"/>
    <x v="1"/>
    <n v="91104"/>
    <x v="1"/>
    <x v="97"/>
    <x v="2"/>
    <x v="11"/>
    <s v="SanDisk Ultra 64 GB MicroSDHC Class 10 Memory Card"/>
    <x v="1695"/>
    <n v="5"/>
    <n v="0"/>
    <n v="21.994499999999999"/>
  </r>
  <r>
    <n v="2002"/>
    <x v="977"/>
    <x v="3"/>
    <x v="645"/>
    <d v="2014-04-19T00:00:00"/>
    <s v="Standard Class"/>
    <s v="LW-17215"/>
    <s v="Luke Weiss"/>
    <x v="0"/>
    <s v="United States"/>
    <s v="Pasadena"/>
    <x v="1"/>
    <n v="91104"/>
    <x v="1"/>
    <x v="1054"/>
    <x v="1"/>
    <x v="6"/>
    <s v="Dixon Ticonderoga Erasable Colored Pencil Set, 12-Color"/>
    <x v="1075"/>
    <n v="7"/>
    <n v="0"/>
    <n v="14.2324"/>
  </r>
  <r>
    <n v="2003"/>
    <x v="978"/>
    <x v="3"/>
    <x v="53"/>
    <d v="2014-12-29T00:00:00"/>
    <s v="Second Class"/>
    <s v="JW-15955"/>
    <s v="Joni Wasserman"/>
    <x v="0"/>
    <s v="United States"/>
    <s v="Louisville"/>
    <x v="0"/>
    <n v="40214"/>
    <x v="0"/>
    <x v="911"/>
    <x v="1"/>
    <x v="4"/>
    <s v="Fellowes Bankers Box Stor/Drawer Steel Plus"/>
    <x v="1429"/>
    <n v="3"/>
    <n v="0"/>
    <n v="9.5939999999999994"/>
  </r>
  <r>
    <n v="2004"/>
    <x v="978"/>
    <x v="3"/>
    <x v="53"/>
    <d v="2014-12-29T00:00:00"/>
    <s v="Second Class"/>
    <s v="JW-15955"/>
    <s v="Joni Wasserman"/>
    <x v="0"/>
    <s v="United States"/>
    <s v="Louisville"/>
    <x v="0"/>
    <n v="40214"/>
    <x v="0"/>
    <x v="64"/>
    <x v="0"/>
    <x v="1"/>
    <s v="Global Value Mid-Back Manager's Chair, Gray"/>
    <x v="1696"/>
    <n v="5"/>
    <n v="0"/>
    <n v="76.112499999999997"/>
  </r>
  <r>
    <n v="2005"/>
    <x v="979"/>
    <x v="3"/>
    <x v="645"/>
    <d v="2014-04-19T00:00:00"/>
    <s v="Standard Class"/>
    <s v="SC-20050"/>
    <s v="Sample Company A"/>
    <x v="2"/>
    <s v="United States"/>
    <s v="Lubbock"/>
    <x v="5"/>
    <n v="79424"/>
    <x v="2"/>
    <x v="92"/>
    <x v="1"/>
    <x v="8"/>
    <s v="Flexible Leather- Look Classic Collection Ring Binder"/>
    <x v="520"/>
    <n v="3"/>
    <n v="0.8"/>
    <n v="-17.045999999999999"/>
  </r>
  <r>
    <n v="2006"/>
    <x v="980"/>
    <x v="2"/>
    <x v="520"/>
    <d v="2012-01-04T00:00:00"/>
    <s v="Standard Class"/>
    <s v="RW-19630"/>
    <s v="Rob Williams"/>
    <x v="1"/>
    <s v="United States"/>
    <s v="Columbia"/>
    <x v="25"/>
    <n v="65203"/>
    <x v="2"/>
    <x v="753"/>
    <x v="1"/>
    <x v="6"/>
    <s v="BIC Brite Liner Grip Highlighters, Assorted, 5/Pack"/>
    <x v="1697"/>
    <n v="7"/>
    <n v="0"/>
    <n v="11.575200000000001"/>
  </r>
  <r>
    <n v="2007"/>
    <x v="980"/>
    <x v="2"/>
    <x v="520"/>
    <d v="2012-01-04T00:00:00"/>
    <s v="Standard Class"/>
    <s v="RW-19630"/>
    <s v="Rob Williams"/>
    <x v="1"/>
    <s v="United States"/>
    <s v="Columbia"/>
    <x v="25"/>
    <n v="65203"/>
    <x v="2"/>
    <x v="234"/>
    <x v="2"/>
    <x v="11"/>
    <s v="Sabrent 4-Port USB 2.0 Hub"/>
    <x v="1698"/>
    <n v="7"/>
    <n v="0"/>
    <n v="16.1602"/>
  </r>
  <r>
    <n v="2008"/>
    <x v="981"/>
    <x v="3"/>
    <x v="646"/>
    <d v="2014-08-05T00:00:00"/>
    <s v="First Class"/>
    <s v="CM-12190"/>
    <s v="Charlotte Melton"/>
    <x v="0"/>
    <s v="United States"/>
    <s v="Chicago"/>
    <x v="10"/>
    <n v="60623"/>
    <x v="2"/>
    <x v="1219"/>
    <x v="0"/>
    <x v="0"/>
    <s v="O'Sullivan Elevations Bookcase, Cherry Finish"/>
    <x v="1699"/>
    <n v="2"/>
    <n v="0.3"/>
    <n v="-36.674399999999999"/>
  </r>
  <r>
    <n v="2009"/>
    <x v="982"/>
    <x v="2"/>
    <x v="647"/>
    <d v="2011-11-21T00:00:00"/>
    <s v="Standard Class"/>
    <s v="JF-15190"/>
    <s v="Jamie Frazer"/>
    <x v="0"/>
    <s v="United States"/>
    <s v="Johnson City"/>
    <x v="18"/>
    <n v="37604"/>
    <x v="0"/>
    <x v="1039"/>
    <x v="1"/>
    <x v="6"/>
    <s v="Newell 310"/>
    <x v="1700"/>
    <n v="3"/>
    <n v="0.2"/>
    <n v="0.47520000000000001"/>
  </r>
  <r>
    <n v="2010"/>
    <x v="982"/>
    <x v="2"/>
    <x v="647"/>
    <d v="2011-11-21T00:00:00"/>
    <s v="Standard Class"/>
    <s v="JF-15190"/>
    <s v="Jamie Frazer"/>
    <x v="0"/>
    <s v="United States"/>
    <s v="Johnson City"/>
    <x v="18"/>
    <n v="37604"/>
    <x v="0"/>
    <x v="77"/>
    <x v="1"/>
    <x v="9"/>
    <s v="1.7 Cubic Foot Compact &quot;Cube&quot; Office Refrigerators"/>
    <x v="1701"/>
    <n v="2"/>
    <n v="0.2"/>
    <n v="29.142399999999999"/>
  </r>
  <r>
    <n v="2011"/>
    <x v="982"/>
    <x v="2"/>
    <x v="647"/>
    <d v="2011-11-21T00:00:00"/>
    <s v="Standard Class"/>
    <s v="JF-15190"/>
    <s v="Jamie Frazer"/>
    <x v="0"/>
    <s v="United States"/>
    <s v="Johnson City"/>
    <x v="18"/>
    <n v="37604"/>
    <x v="0"/>
    <x v="565"/>
    <x v="1"/>
    <x v="10"/>
    <s v="Southworth 100% Résumé Paper, 24lb."/>
    <x v="1702"/>
    <n v="4"/>
    <n v="0.2"/>
    <n v="7.78"/>
  </r>
  <r>
    <n v="2012"/>
    <x v="983"/>
    <x v="1"/>
    <x v="555"/>
    <d v="2012-12-11T00:00:00"/>
    <s v="Same Day"/>
    <s v="SC-20800"/>
    <s v="Stuart Calhoun"/>
    <x v="0"/>
    <s v="United States"/>
    <s v="Houston"/>
    <x v="5"/>
    <n v="77041"/>
    <x v="2"/>
    <x v="590"/>
    <x v="2"/>
    <x v="11"/>
    <s v="Logitech Wireless Performance Mouse MX for PC and Mac"/>
    <x v="1290"/>
    <n v="2"/>
    <n v="0.2"/>
    <n v="35.996400000000001"/>
  </r>
  <r>
    <n v="2013"/>
    <x v="983"/>
    <x v="1"/>
    <x v="555"/>
    <d v="2012-12-11T00:00:00"/>
    <s v="Same Day"/>
    <s v="SC-20800"/>
    <s v="Stuart Calhoun"/>
    <x v="0"/>
    <s v="United States"/>
    <s v="Houston"/>
    <x v="5"/>
    <n v="77041"/>
    <x v="2"/>
    <x v="1220"/>
    <x v="1"/>
    <x v="4"/>
    <s v="Eldon ProFile File 'N Store Portable File Tub Letter/Legal Size Black"/>
    <x v="1703"/>
    <n v="3"/>
    <n v="0.2"/>
    <n v="4.6344000000000003"/>
  </r>
  <r>
    <n v="2014"/>
    <x v="984"/>
    <x v="0"/>
    <x v="31"/>
    <d v="2013-09-24T00:00:00"/>
    <s v="Standard Class"/>
    <s v="AM-10705"/>
    <s v="Anne McFarland"/>
    <x v="0"/>
    <s v="United States"/>
    <s v="Auburn"/>
    <x v="19"/>
    <n v="36830"/>
    <x v="0"/>
    <x v="1131"/>
    <x v="0"/>
    <x v="1"/>
    <s v="Office Star - Professional Matrix Back Chair with 2-to-1 Synchro Tilt and Mesh Fabric Seat"/>
    <x v="1704"/>
    <n v="1"/>
    <n v="0"/>
    <n v="84.235200000000006"/>
  </r>
  <r>
    <n v="2015"/>
    <x v="984"/>
    <x v="0"/>
    <x v="31"/>
    <d v="2013-09-24T00:00:00"/>
    <s v="Standard Class"/>
    <s v="AM-10705"/>
    <s v="Anne McFarland"/>
    <x v="0"/>
    <s v="United States"/>
    <s v="Auburn"/>
    <x v="19"/>
    <n v="36830"/>
    <x v="0"/>
    <x v="1221"/>
    <x v="1"/>
    <x v="10"/>
    <s v="Southworth Parchment Paper &amp; Envelopes"/>
    <x v="1705"/>
    <n v="2"/>
    <n v="0"/>
    <n v="6.0167999999999999"/>
  </r>
  <r>
    <n v="2016"/>
    <x v="984"/>
    <x v="0"/>
    <x v="31"/>
    <d v="2013-09-24T00:00:00"/>
    <s v="Standard Class"/>
    <s v="AM-10705"/>
    <s v="Anne McFarland"/>
    <x v="0"/>
    <s v="United States"/>
    <s v="Auburn"/>
    <x v="19"/>
    <n v="36830"/>
    <x v="0"/>
    <x v="906"/>
    <x v="1"/>
    <x v="4"/>
    <s v="Tennsco Double-Tier Lockers"/>
    <x v="1706"/>
    <n v="4"/>
    <n v="0"/>
    <n v="117.0104"/>
  </r>
  <r>
    <n v="2017"/>
    <x v="985"/>
    <x v="1"/>
    <x v="531"/>
    <d v="2012-03-23T00:00:00"/>
    <s v="Standard Class"/>
    <s v="BK-11260"/>
    <s v="Berenike Kampe"/>
    <x v="0"/>
    <s v="United States"/>
    <s v="San Bernardino"/>
    <x v="1"/>
    <n v="92404"/>
    <x v="1"/>
    <x v="1045"/>
    <x v="1"/>
    <x v="8"/>
    <s v="GBC Imprintable Covers"/>
    <x v="679"/>
    <n v="2"/>
    <n v="0.2"/>
    <n v="6.3684000000000003"/>
  </r>
  <r>
    <n v="2018"/>
    <x v="985"/>
    <x v="1"/>
    <x v="531"/>
    <d v="2012-03-23T00:00:00"/>
    <s v="Standard Class"/>
    <s v="BK-11260"/>
    <s v="Berenike Kampe"/>
    <x v="0"/>
    <s v="United States"/>
    <s v="San Bernardino"/>
    <x v="1"/>
    <n v="92404"/>
    <x v="1"/>
    <x v="2"/>
    <x v="1"/>
    <x v="2"/>
    <s v="Self-Adhesive Address Labels for Typewriters by Universal"/>
    <x v="2"/>
    <n v="2"/>
    <n v="0"/>
    <n v="6.8714000000000004"/>
  </r>
  <r>
    <n v="2019"/>
    <x v="985"/>
    <x v="1"/>
    <x v="531"/>
    <d v="2012-03-23T00:00:00"/>
    <s v="Standard Class"/>
    <s v="BK-11260"/>
    <s v="Berenike Kampe"/>
    <x v="0"/>
    <s v="United States"/>
    <s v="San Bernardino"/>
    <x v="1"/>
    <n v="92404"/>
    <x v="1"/>
    <x v="1059"/>
    <x v="1"/>
    <x v="14"/>
    <s v="Acme Elite Stainless Steel Scissors"/>
    <x v="1707"/>
    <n v="4"/>
    <n v="0"/>
    <n v="8.6736000000000004"/>
  </r>
  <r>
    <n v="2020"/>
    <x v="985"/>
    <x v="1"/>
    <x v="531"/>
    <d v="2012-03-23T00:00:00"/>
    <s v="Standard Class"/>
    <s v="BK-11260"/>
    <s v="Berenike Kampe"/>
    <x v="0"/>
    <s v="United States"/>
    <s v="San Bernardino"/>
    <x v="1"/>
    <n v="92404"/>
    <x v="1"/>
    <x v="186"/>
    <x v="1"/>
    <x v="10"/>
    <s v="Wirebound Message Books, 5-1/2 x 4 Forms, 2 or 4 Forms per Page"/>
    <x v="1708"/>
    <n v="6"/>
    <n v="0"/>
    <n v="19.668600000000001"/>
  </r>
  <r>
    <n v="2021"/>
    <x v="986"/>
    <x v="0"/>
    <x v="251"/>
    <d v="2013-09-22T00:00:00"/>
    <s v="First Class"/>
    <s v="RH-19510"/>
    <s v="Rick Huthwaite"/>
    <x v="2"/>
    <s v="United States"/>
    <s v="Providence"/>
    <x v="34"/>
    <n v="2908"/>
    <x v="3"/>
    <x v="518"/>
    <x v="1"/>
    <x v="4"/>
    <s v="Hot File 7-Pocket, Floor Stand"/>
    <x v="1709"/>
    <n v="9"/>
    <n v="0"/>
    <n v="481.86900000000003"/>
  </r>
  <r>
    <n v="2022"/>
    <x v="986"/>
    <x v="0"/>
    <x v="251"/>
    <d v="2013-09-22T00:00:00"/>
    <s v="First Class"/>
    <s v="RH-19510"/>
    <s v="Rick Huthwaite"/>
    <x v="2"/>
    <s v="United States"/>
    <s v="Providence"/>
    <x v="34"/>
    <n v="2908"/>
    <x v="3"/>
    <x v="126"/>
    <x v="1"/>
    <x v="10"/>
    <s v="Adams Telephone Message Book W/Dividers/Space For Phone Numbers, 5 1/4&quot;X8 1/2&quot;, 200/Messages"/>
    <x v="339"/>
    <n v="3"/>
    <n v="0"/>
    <n v="7.6680000000000001"/>
  </r>
  <r>
    <n v="2023"/>
    <x v="986"/>
    <x v="0"/>
    <x v="251"/>
    <d v="2013-09-22T00:00:00"/>
    <s v="First Class"/>
    <s v="RH-19510"/>
    <s v="Rick Huthwaite"/>
    <x v="2"/>
    <s v="United States"/>
    <s v="Providence"/>
    <x v="34"/>
    <n v="2908"/>
    <x v="3"/>
    <x v="729"/>
    <x v="1"/>
    <x v="8"/>
    <s v="JM Magazine Binder"/>
    <x v="1710"/>
    <n v="3"/>
    <n v="0"/>
    <n v="23.7744"/>
  </r>
  <r>
    <n v="2024"/>
    <x v="986"/>
    <x v="0"/>
    <x v="251"/>
    <d v="2013-09-22T00:00:00"/>
    <s v="First Class"/>
    <s v="RH-19510"/>
    <s v="Rick Huthwaite"/>
    <x v="2"/>
    <s v="United States"/>
    <s v="Providence"/>
    <x v="34"/>
    <n v="2908"/>
    <x v="3"/>
    <x v="635"/>
    <x v="0"/>
    <x v="1"/>
    <s v="Lifetime Advantage Folding Chairs, 4/Carton"/>
    <x v="1711"/>
    <n v="4"/>
    <n v="0"/>
    <n v="244.24959999999999"/>
  </r>
  <r>
    <n v="2025"/>
    <x v="987"/>
    <x v="3"/>
    <x v="648"/>
    <d v="2014-08-23T00:00:00"/>
    <s v="Second Class"/>
    <s v="GM-14500"/>
    <s v="Gene McClure"/>
    <x v="0"/>
    <s v="United States"/>
    <s v="Fresno"/>
    <x v="1"/>
    <n v="93727"/>
    <x v="1"/>
    <x v="979"/>
    <x v="1"/>
    <x v="8"/>
    <s v="GBC Recycled Regency Composition Covers"/>
    <x v="1712"/>
    <n v="5"/>
    <n v="0.2"/>
    <n v="77.713999999999999"/>
  </r>
  <r>
    <n v="2026"/>
    <x v="988"/>
    <x v="1"/>
    <x v="649"/>
    <d v="2012-03-15T00:00:00"/>
    <s v="First Class"/>
    <s v="MC-17275"/>
    <s v="Marc Crier"/>
    <x v="0"/>
    <s v="United States"/>
    <s v="Seattle"/>
    <x v="4"/>
    <n v="98103"/>
    <x v="1"/>
    <x v="631"/>
    <x v="0"/>
    <x v="0"/>
    <s v="Safco Value Mate Series Steel Bookcases, Baked Enamel Finish on Steel, Gray"/>
    <x v="1713"/>
    <n v="2"/>
    <n v="0"/>
    <n v="39.748800000000003"/>
  </r>
  <r>
    <n v="2027"/>
    <x v="989"/>
    <x v="0"/>
    <x v="162"/>
    <d v="2013-09-11T00:00:00"/>
    <s v="Second Class"/>
    <s v="VM-21685"/>
    <s v="Valerie Mitchum"/>
    <x v="2"/>
    <s v="United States"/>
    <s v="Lancaster"/>
    <x v="1"/>
    <n v="93534"/>
    <x v="1"/>
    <x v="340"/>
    <x v="1"/>
    <x v="8"/>
    <s v="Square Ring Data Binders, Rigid 75 Pt. Covers, 11&quot; x 14-7/8&quot;"/>
    <x v="1714"/>
    <n v="2"/>
    <n v="0.2"/>
    <n v="11.558400000000001"/>
  </r>
  <r>
    <n v="2028"/>
    <x v="989"/>
    <x v="0"/>
    <x v="162"/>
    <d v="2013-09-11T00:00:00"/>
    <s v="Second Class"/>
    <s v="VM-21685"/>
    <s v="Valerie Mitchum"/>
    <x v="2"/>
    <s v="United States"/>
    <s v="Lancaster"/>
    <x v="1"/>
    <n v="93534"/>
    <x v="1"/>
    <x v="542"/>
    <x v="1"/>
    <x v="8"/>
    <s v="Premium Transparent Presentation Covers by GBC"/>
    <x v="1715"/>
    <n v="4"/>
    <n v="0.2"/>
    <n v="23.497599999999998"/>
  </r>
  <r>
    <n v="2029"/>
    <x v="990"/>
    <x v="1"/>
    <x v="650"/>
    <d v="2012-11-30T00:00:00"/>
    <s v="Standard Class"/>
    <s v="GP-14740"/>
    <s v="Guy Phonely"/>
    <x v="1"/>
    <s v="United States"/>
    <s v="Leominster"/>
    <x v="31"/>
    <n v="1453"/>
    <x v="3"/>
    <x v="185"/>
    <x v="1"/>
    <x v="8"/>
    <s v="Pressboard Covers with Storage Hooks, 9 1/2&quot; x 11&quot;, Light Blue"/>
    <x v="1646"/>
    <n v="3"/>
    <n v="0"/>
    <n v="6.9230999999999998"/>
  </r>
  <r>
    <n v="2030"/>
    <x v="990"/>
    <x v="1"/>
    <x v="650"/>
    <d v="2012-11-30T00:00:00"/>
    <s v="Standard Class"/>
    <s v="GP-14740"/>
    <s v="Guy Phonely"/>
    <x v="1"/>
    <s v="United States"/>
    <s v="Leominster"/>
    <x v="31"/>
    <n v="1453"/>
    <x v="3"/>
    <x v="1222"/>
    <x v="1"/>
    <x v="4"/>
    <s v="Tennsco Lockers, Sand"/>
    <x v="1716"/>
    <n v="5"/>
    <n v="0"/>
    <n v="25.175999999999998"/>
  </r>
  <r>
    <n v="2031"/>
    <x v="990"/>
    <x v="1"/>
    <x v="650"/>
    <d v="2012-11-30T00:00:00"/>
    <s v="Standard Class"/>
    <s v="GP-14740"/>
    <s v="Guy Phonely"/>
    <x v="1"/>
    <s v="United States"/>
    <s v="Leominster"/>
    <x v="31"/>
    <n v="1453"/>
    <x v="3"/>
    <x v="785"/>
    <x v="1"/>
    <x v="8"/>
    <s v="Aluminum Screw Posts"/>
    <x v="1717"/>
    <n v="4"/>
    <n v="0"/>
    <n v="30.52"/>
  </r>
  <r>
    <n v="2032"/>
    <x v="990"/>
    <x v="1"/>
    <x v="650"/>
    <d v="2012-11-30T00:00:00"/>
    <s v="Standard Class"/>
    <s v="GP-14740"/>
    <s v="Guy Phonely"/>
    <x v="1"/>
    <s v="United States"/>
    <s v="Leominster"/>
    <x v="31"/>
    <n v="1453"/>
    <x v="3"/>
    <x v="1029"/>
    <x v="1"/>
    <x v="10"/>
    <s v="Loose Memo Sheets"/>
    <x v="1023"/>
    <n v="3"/>
    <n v="0"/>
    <n v="5.1464999999999996"/>
  </r>
  <r>
    <n v="2033"/>
    <x v="991"/>
    <x v="0"/>
    <x v="10"/>
    <d v="2013-12-14T00:00:00"/>
    <s v="Standard Class"/>
    <s v="GB-14530"/>
    <s v="George Bell"/>
    <x v="1"/>
    <s v="United States"/>
    <s v="Fort Worth"/>
    <x v="5"/>
    <n v="76106"/>
    <x v="2"/>
    <x v="707"/>
    <x v="1"/>
    <x v="10"/>
    <s v="Things To Do Today Pad"/>
    <x v="1718"/>
    <n v="2"/>
    <n v="0.2"/>
    <n v="3.2871999999999999"/>
  </r>
  <r>
    <n v="2034"/>
    <x v="991"/>
    <x v="0"/>
    <x v="10"/>
    <d v="2013-12-14T00:00:00"/>
    <s v="Standard Class"/>
    <s v="GB-14530"/>
    <s v="George Bell"/>
    <x v="1"/>
    <s v="United States"/>
    <s v="Fort Worth"/>
    <x v="5"/>
    <n v="76106"/>
    <x v="2"/>
    <x v="1132"/>
    <x v="1"/>
    <x v="6"/>
    <s v="Hunt BOSTON Vista Battery-Operated Pencil Sharpener, Black"/>
    <x v="1719"/>
    <n v="1"/>
    <n v="0.2"/>
    <n v="0.81620000000000004"/>
  </r>
  <r>
    <n v="2035"/>
    <x v="992"/>
    <x v="3"/>
    <x v="145"/>
    <d v="2014-09-30T00:00:00"/>
    <s v="Standard Class"/>
    <s v="CT-11995"/>
    <s v="Carol Triggs"/>
    <x v="0"/>
    <s v="United States"/>
    <s v="Rochester"/>
    <x v="11"/>
    <n v="55901"/>
    <x v="2"/>
    <x v="863"/>
    <x v="1"/>
    <x v="8"/>
    <s v="ACCOHIDE Binder by Acco"/>
    <x v="338"/>
    <n v="2"/>
    <n v="0"/>
    <n v="3.8822000000000001"/>
  </r>
  <r>
    <n v="2036"/>
    <x v="992"/>
    <x v="3"/>
    <x v="145"/>
    <d v="2014-09-30T00:00:00"/>
    <s v="Standard Class"/>
    <s v="CT-11995"/>
    <s v="Carol Triggs"/>
    <x v="0"/>
    <s v="United States"/>
    <s v="Rochester"/>
    <x v="11"/>
    <n v="55901"/>
    <x v="2"/>
    <x v="51"/>
    <x v="0"/>
    <x v="1"/>
    <s v="Global Leather Task Chair, Black"/>
    <x v="1720"/>
    <n v="3"/>
    <n v="0"/>
    <n v="51.2943"/>
  </r>
  <r>
    <n v="2037"/>
    <x v="993"/>
    <x v="1"/>
    <x v="651"/>
    <d v="2012-01-27T00:00:00"/>
    <s v="Standard Class"/>
    <s v="CW-11905"/>
    <s v="Carl Weiss"/>
    <x v="2"/>
    <s v="United States"/>
    <s v="Bozeman"/>
    <x v="37"/>
    <n v="59715"/>
    <x v="1"/>
    <x v="364"/>
    <x v="1"/>
    <x v="10"/>
    <s v="Wirebound Service Call Books, 5 1/2&quot; x 4&quot;"/>
    <x v="1721"/>
    <n v="3"/>
    <n v="0"/>
    <n v="13.9392"/>
  </r>
  <r>
    <n v="2038"/>
    <x v="993"/>
    <x v="1"/>
    <x v="651"/>
    <d v="2012-01-27T00:00:00"/>
    <s v="Standard Class"/>
    <s v="CW-11905"/>
    <s v="Carl Weiss"/>
    <x v="2"/>
    <s v="United States"/>
    <s v="Bozeman"/>
    <x v="37"/>
    <n v="59715"/>
    <x v="1"/>
    <x v="1100"/>
    <x v="1"/>
    <x v="2"/>
    <s v="Avery 500"/>
    <x v="2"/>
    <n v="2"/>
    <n v="0"/>
    <n v="6.8714000000000004"/>
  </r>
  <r>
    <n v="2039"/>
    <x v="994"/>
    <x v="1"/>
    <x v="652"/>
    <d v="2012-06-23T00:00:00"/>
    <s v="Standard Class"/>
    <s v="SN-20560"/>
    <s v="Skye Norling"/>
    <x v="2"/>
    <s v="United States"/>
    <s v="Peoria"/>
    <x v="16"/>
    <n v="85345"/>
    <x v="1"/>
    <x v="1223"/>
    <x v="1"/>
    <x v="10"/>
    <s v="Xerox 1922"/>
    <x v="1627"/>
    <n v="3"/>
    <n v="0.2"/>
    <n v="4.3326000000000002"/>
  </r>
  <r>
    <n v="2040"/>
    <x v="994"/>
    <x v="1"/>
    <x v="652"/>
    <d v="2012-06-23T00:00:00"/>
    <s v="Standard Class"/>
    <s v="SN-20560"/>
    <s v="Skye Norling"/>
    <x v="2"/>
    <s v="United States"/>
    <s v="Peoria"/>
    <x v="16"/>
    <n v="85345"/>
    <x v="1"/>
    <x v="870"/>
    <x v="1"/>
    <x v="8"/>
    <s v="Peel &amp; Stick Add-On Corner Pockets"/>
    <x v="1722"/>
    <n v="7"/>
    <n v="0.7"/>
    <n v="-3.3264"/>
  </r>
  <r>
    <n v="2041"/>
    <x v="994"/>
    <x v="1"/>
    <x v="652"/>
    <d v="2012-06-23T00:00:00"/>
    <s v="Standard Class"/>
    <s v="SN-20560"/>
    <s v="Skye Norling"/>
    <x v="2"/>
    <s v="United States"/>
    <s v="Peoria"/>
    <x v="16"/>
    <n v="85345"/>
    <x v="1"/>
    <x v="785"/>
    <x v="1"/>
    <x v="8"/>
    <s v="Aluminum Screw Posts"/>
    <x v="1723"/>
    <n v="2"/>
    <n v="0.7"/>
    <n v="-6.1040000000000001"/>
  </r>
  <r>
    <n v="2042"/>
    <x v="994"/>
    <x v="1"/>
    <x v="652"/>
    <d v="2012-06-23T00:00:00"/>
    <s v="Standard Class"/>
    <s v="SN-20560"/>
    <s v="Skye Norling"/>
    <x v="2"/>
    <s v="United States"/>
    <s v="Peoria"/>
    <x v="16"/>
    <n v="85345"/>
    <x v="1"/>
    <x v="1155"/>
    <x v="0"/>
    <x v="5"/>
    <s v="Flat Face Poster Frame"/>
    <x v="1724"/>
    <n v="5"/>
    <n v="0.2"/>
    <n v="20.724"/>
  </r>
  <r>
    <n v="2043"/>
    <x v="995"/>
    <x v="1"/>
    <x v="653"/>
    <d v="2012-10-08T00:00:00"/>
    <s v="Standard Class"/>
    <s v="EB-13705"/>
    <s v="Ed Braxton"/>
    <x v="1"/>
    <s v="United States"/>
    <s v="San Diego"/>
    <x v="1"/>
    <n v="92105"/>
    <x v="1"/>
    <x v="1224"/>
    <x v="1"/>
    <x v="8"/>
    <s v="GBC Personal VeloBind Strips"/>
    <x v="1725"/>
    <n v="6"/>
    <n v="0.2"/>
    <n v="20.1264"/>
  </r>
  <r>
    <n v="2044"/>
    <x v="996"/>
    <x v="3"/>
    <x v="551"/>
    <d v="2014-11-24T00:00:00"/>
    <s v="Standard Class"/>
    <s v="JW-15220"/>
    <s v="Jane Waco"/>
    <x v="1"/>
    <s v="United States"/>
    <s v="Lakewood"/>
    <x v="24"/>
    <n v="44107"/>
    <x v="3"/>
    <x v="924"/>
    <x v="1"/>
    <x v="6"/>
    <s v="BIC Liqua Brite Liner"/>
    <x v="1726"/>
    <n v="7"/>
    <n v="0.2"/>
    <n v="7.7728000000000002"/>
  </r>
  <r>
    <n v="2045"/>
    <x v="997"/>
    <x v="2"/>
    <x v="654"/>
    <d v="2011-08-23T00:00:00"/>
    <s v="Standard Class"/>
    <s v="KB-16585"/>
    <s v="Ken Black"/>
    <x v="1"/>
    <s v="United States"/>
    <s v="Houston"/>
    <x v="5"/>
    <n v="77095"/>
    <x v="2"/>
    <x v="988"/>
    <x v="1"/>
    <x v="10"/>
    <s v="Xerox 203"/>
    <x v="12"/>
    <n v="3"/>
    <n v="0.2"/>
    <n v="5.4432"/>
  </r>
  <r>
    <n v="2046"/>
    <x v="998"/>
    <x v="0"/>
    <x v="19"/>
    <d v="2013-07-22T00:00:00"/>
    <s v="Standard Class"/>
    <s v="MC-17590"/>
    <s v="Matt Collister"/>
    <x v="1"/>
    <s v="United States"/>
    <s v="Perth Amboy"/>
    <x v="30"/>
    <n v="8861"/>
    <x v="3"/>
    <x v="723"/>
    <x v="1"/>
    <x v="9"/>
    <s v="Kensington 4 Outlet MasterPiece Compact Power Control Center"/>
    <x v="1727"/>
    <n v="2"/>
    <n v="0"/>
    <n v="45.539200000000001"/>
  </r>
  <r>
    <n v="2047"/>
    <x v="998"/>
    <x v="0"/>
    <x v="19"/>
    <d v="2013-07-22T00:00:00"/>
    <s v="Standard Class"/>
    <s v="MC-17590"/>
    <s v="Matt Collister"/>
    <x v="1"/>
    <s v="United States"/>
    <s v="Perth Amboy"/>
    <x v="30"/>
    <n v="8861"/>
    <x v="3"/>
    <x v="256"/>
    <x v="2"/>
    <x v="7"/>
    <s v="Bose SoundLink Bluetooth Speaker"/>
    <x v="1728"/>
    <n v="3"/>
    <n v="0"/>
    <n v="280.58999999999997"/>
  </r>
  <r>
    <n v="2048"/>
    <x v="998"/>
    <x v="0"/>
    <x v="19"/>
    <d v="2013-07-22T00:00:00"/>
    <s v="Standard Class"/>
    <s v="MC-17590"/>
    <s v="Matt Collister"/>
    <x v="1"/>
    <s v="United States"/>
    <s v="Perth Amboy"/>
    <x v="30"/>
    <n v="8861"/>
    <x v="3"/>
    <x v="417"/>
    <x v="1"/>
    <x v="10"/>
    <s v="Eaton Premium Continuous-Feed Paper, 25% Cotton, Letter Size, White, 1000 Shts/Box"/>
    <x v="444"/>
    <n v="1"/>
    <n v="0"/>
    <n v="26.630400000000002"/>
  </r>
  <r>
    <n v="2049"/>
    <x v="999"/>
    <x v="1"/>
    <x v="655"/>
    <d v="2012-07-13T00:00:00"/>
    <s v="First Class"/>
    <s v="CK-12595"/>
    <s v="Clytie Kelty"/>
    <x v="0"/>
    <s v="United States"/>
    <s v="Philadelphia"/>
    <x v="9"/>
    <n v="19134"/>
    <x v="3"/>
    <x v="28"/>
    <x v="0"/>
    <x v="5"/>
    <s v="Howard Miller 13-3/4&quot; Diameter Brushed Chrome Round Wall Clock"/>
    <x v="1729"/>
    <n v="7"/>
    <n v="0.2"/>
    <n v="36.225000000000001"/>
  </r>
  <r>
    <n v="2050"/>
    <x v="999"/>
    <x v="1"/>
    <x v="655"/>
    <d v="2012-07-13T00:00:00"/>
    <s v="First Class"/>
    <s v="CK-12595"/>
    <s v="Clytie Kelty"/>
    <x v="0"/>
    <s v="United States"/>
    <s v="Philadelphia"/>
    <x v="9"/>
    <n v="19134"/>
    <x v="3"/>
    <x v="757"/>
    <x v="1"/>
    <x v="8"/>
    <s v="Acco Suede Grain Vinyl Round Ring Binder"/>
    <x v="1278"/>
    <n v="3"/>
    <n v="0.7"/>
    <n v="-2.0015999999999998"/>
  </r>
  <r>
    <n v="2051"/>
    <x v="999"/>
    <x v="1"/>
    <x v="655"/>
    <d v="2012-07-13T00:00:00"/>
    <s v="First Class"/>
    <s v="CK-12595"/>
    <s v="Clytie Kelty"/>
    <x v="0"/>
    <s v="United States"/>
    <s v="Philadelphia"/>
    <x v="9"/>
    <n v="19134"/>
    <x v="3"/>
    <x v="806"/>
    <x v="1"/>
    <x v="8"/>
    <s v="3M Organizer Strips"/>
    <x v="90"/>
    <n v="4"/>
    <n v="0.7"/>
    <n v="-4.7519999999999998"/>
  </r>
  <r>
    <n v="2052"/>
    <x v="999"/>
    <x v="1"/>
    <x v="655"/>
    <d v="2012-07-13T00:00:00"/>
    <s v="First Class"/>
    <s v="CK-12595"/>
    <s v="Clytie Kelty"/>
    <x v="0"/>
    <s v="United States"/>
    <s v="Philadelphia"/>
    <x v="9"/>
    <n v="19134"/>
    <x v="3"/>
    <x v="1225"/>
    <x v="0"/>
    <x v="1"/>
    <s v="Novimex Fabric Task Chair"/>
    <x v="1730"/>
    <n v="8"/>
    <n v="0.3"/>
    <n v="-73.176000000000002"/>
  </r>
  <r>
    <n v="2053"/>
    <x v="999"/>
    <x v="1"/>
    <x v="655"/>
    <d v="2012-07-13T00:00:00"/>
    <s v="First Class"/>
    <s v="CK-12595"/>
    <s v="Clytie Kelty"/>
    <x v="0"/>
    <s v="United States"/>
    <s v="Philadelphia"/>
    <x v="9"/>
    <n v="19134"/>
    <x v="3"/>
    <x v="324"/>
    <x v="1"/>
    <x v="6"/>
    <s v="Newell 333"/>
    <x v="1731"/>
    <n v="5"/>
    <n v="0.2"/>
    <n v="0.83399999999999996"/>
  </r>
  <r>
    <n v="2054"/>
    <x v="999"/>
    <x v="1"/>
    <x v="655"/>
    <d v="2012-07-13T00:00:00"/>
    <s v="First Class"/>
    <s v="CK-12595"/>
    <s v="Clytie Kelty"/>
    <x v="0"/>
    <s v="United States"/>
    <s v="Philadelphia"/>
    <x v="9"/>
    <n v="19134"/>
    <x v="3"/>
    <x v="1226"/>
    <x v="0"/>
    <x v="5"/>
    <s v="Master Big Foot Doorstop, Beige"/>
    <x v="863"/>
    <n v="6"/>
    <n v="0.2"/>
    <n v="3.4847999999999999"/>
  </r>
  <r>
    <n v="2055"/>
    <x v="1000"/>
    <x v="0"/>
    <x v="49"/>
    <d v="2013-12-08T00:00:00"/>
    <s v="Standard Class"/>
    <s v="RD-19480"/>
    <s v="Rick Duston"/>
    <x v="0"/>
    <s v="United States"/>
    <s v="Richmond"/>
    <x v="14"/>
    <n v="47374"/>
    <x v="2"/>
    <x v="1137"/>
    <x v="0"/>
    <x v="5"/>
    <s v="DAX Cubicle Frames - 8x10"/>
    <x v="1732"/>
    <n v="3"/>
    <n v="0"/>
    <n v="5.1929999999999996"/>
  </r>
  <r>
    <n v="2056"/>
    <x v="1001"/>
    <x v="3"/>
    <x v="66"/>
    <d v="2014-12-26T00:00:00"/>
    <s v="First Class"/>
    <s v="TP-21130"/>
    <s v="Theone Pippenger"/>
    <x v="0"/>
    <s v="United States"/>
    <s v="Detroit"/>
    <x v="12"/>
    <n v="48227"/>
    <x v="2"/>
    <x v="1227"/>
    <x v="2"/>
    <x v="11"/>
    <s v="Microsoft Wireless Mobile Mouse 4000"/>
    <x v="1695"/>
    <n v="5"/>
    <n v="0"/>
    <n v="63.984000000000002"/>
  </r>
  <r>
    <n v="2057"/>
    <x v="1001"/>
    <x v="3"/>
    <x v="66"/>
    <d v="2014-12-26T00:00:00"/>
    <s v="First Class"/>
    <s v="TP-21130"/>
    <s v="Theone Pippenger"/>
    <x v="0"/>
    <s v="United States"/>
    <s v="Detroit"/>
    <x v="12"/>
    <n v="48227"/>
    <x v="2"/>
    <x v="629"/>
    <x v="0"/>
    <x v="1"/>
    <s v="Hon GuestStacker Chair"/>
    <x v="1733"/>
    <n v="7"/>
    <n v="0"/>
    <n v="412.5394"/>
  </r>
  <r>
    <n v="2058"/>
    <x v="1001"/>
    <x v="3"/>
    <x v="66"/>
    <d v="2014-12-26T00:00:00"/>
    <s v="First Class"/>
    <s v="TP-21130"/>
    <s v="Theone Pippenger"/>
    <x v="0"/>
    <s v="United States"/>
    <s v="Detroit"/>
    <x v="12"/>
    <n v="48227"/>
    <x v="2"/>
    <x v="106"/>
    <x v="2"/>
    <x v="11"/>
    <s v="Logitech Gaming G510s - Keyboard"/>
    <x v="1734"/>
    <n v="1"/>
    <n v="0"/>
    <n v="30.596399999999999"/>
  </r>
  <r>
    <n v="2059"/>
    <x v="1001"/>
    <x v="3"/>
    <x v="66"/>
    <d v="2014-12-26T00:00:00"/>
    <s v="First Class"/>
    <s v="TP-21130"/>
    <s v="Theone Pippenger"/>
    <x v="0"/>
    <s v="United States"/>
    <s v="Detroit"/>
    <x v="12"/>
    <n v="48227"/>
    <x v="2"/>
    <x v="121"/>
    <x v="0"/>
    <x v="3"/>
    <s v="Bevis 44 x 96 Conference Tables"/>
    <x v="1735"/>
    <n v="2"/>
    <n v="0"/>
    <n v="70.006"/>
  </r>
  <r>
    <n v="2060"/>
    <x v="1002"/>
    <x v="2"/>
    <x v="656"/>
    <d v="2011-11-04T00:00:00"/>
    <s v="Standard Class"/>
    <s v="GG-14650"/>
    <s v="Greg Guthrie"/>
    <x v="1"/>
    <s v="United States"/>
    <s v="Los Angeles"/>
    <x v="1"/>
    <n v="90049"/>
    <x v="1"/>
    <x v="1228"/>
    <x v="1"/>
    <x v="13"/>
    <s v="Staples"/>
    <x v="1176"/>
    <n v="3"/>
    <n v="0"/>
    <n v="5.2164000000000001"/>
  </r>
  <r>
    <n v="2061"/>
    <x v="1002"/>
    <x v="2"/>
    <x v="656"/>
    <d v="2011-11-04T00:00:00"/>
    <s v="Standard Class"/>
    <s v="GG-14650"/>
    <s v="Greg Guthrie"/>
    <x v="1"/>
    <s v="United States"/>
    <s v="Los Angeles"/>
    <x v="1"/>
    <n v="90049"/>
    <x v="1"/>
    <x v="1229"/>
    <x v="1"/>
    <x v="4"/>
    <s v="Letter/Legal File Tote with Clear Snap-On Lid, Black Granite"/>
    <x v="1736"/>
    <n v="5"/>
    <n v="0"/>
    <n v="20.878"/>
  </r>
  <r>
    <n v="2062"/>
    <x v="1002"/>
    <x v="2"/>
    <x v="656"/>
    <d v="2011-11-04T00:00:00"/>
    <s v="Standard Class"/>
    <s v="GG-14650"/>
    <s v="Greg Guthrie"/>
    <x v="1"/>
    <s v="United States"/>
    <s v="Los Angeles"/>
    <x v="1"/>
    <n v="90049"/>
    <x v="1"/>
    <x v="1230"/>
    <x v="1"/>
    <x v="8"/>
    <s v="Avery Framed View Binder, EZD Ring (Locking), Navy, 1 1/2&quot;"/>
    <x v="1737"/>
    <n v="2"/>
    <n v="0.2"/>
    <n v="5.3891999999999998"/>
  </r>
  <r>
    <n v="2063"/>
    <x v="1002"/>
    <x v="2"/>
    <x v="656"/>
    <d v="2011-11-04T00:00:00"/>
    <s v="Standard Class"/>
    <s v="GG-14650"/>
    <s v="Greg Guthrie"/>
    <x v="1"/>
    <s v="United States"/>
    <s v="Los Angeles"/>
    <x v="1"/>
    <n v="90049"/>
    <x v="1"/>
    <x v="1231"/>
    <x v="1"/>
    <x v="10"/>
    <s v="Xerox 1952"/>
    <x v="1738"/>
    <n v="13"/>
    <n v="0"/>
    <n v="30.427800000000001"/>
  </r>
  <r>
    <n v="2064"/>
    <x v="1002"/>
    <x v="2"/>
    <x v="656"/>
    <d v="2011-11-04T00:00:00"/>
    <s v="Standard Class"/>
    <s v="GG-14650"/>
    <s v="Greg Guthrie"/>
    <x v="1"/>
    <s v="United States"/>
    <s v="Los Angeles"/>
    <x v="1"/>
    <n v="90049"/>
    <x v="1"/>
    <x v="1232"/>
    <x v="1"/>
    <x v="8"/>
    <s v="Fellowes Twister Kit, Gray/Clear, 3/pkg"/>
    <x v="1739"/>
    <n v="3"/>
    <n v="0.2"/>
    <n v="6.03"/>
  </r>
  <r>
    <n v="2065"/>
    <x v="1002"/>
    <x v="2"/>
    <x v="656"/>
    <d v="2011-11-04T00:00:00"/>
    <s v="Standard Class"/>
    <s v="GG-14650"/>
    <s v="Greg Guthrie"/>
    <x v="1"/>
    <s v="United States"/>
    <s v="Los Angeles"/>
    <x v="1"/>
    <n v="90049"/>
    <x v="1"/>
    <x v="537"/>
    <x v="1"/>
    <x v="4"/>
    <s v="Tennsco Regal Shelving Units"/>
    <x v="1740"/>
    <n v="4"/>
    <n v="0"/>
    <n v="12.1692"/>
  </r>
  <r>
    <n v="2066"/>
    <x v="1002"/>
    <x v="2"/>
    <x v="656"/>
    <d v="2011-11-04T00:00:00"/>
    <s v="Standard Class"/>
    <s v="GG-14650"/>
    <s v="Greg Guthrie"/>
    <x v="1"/>
    <s v="United States"/>
    <s v="Los Angeles"/>
    <x v="1"/>
    <n v="90049"/>
    <x v="1"/>
    <x v="1225"/>
    <x v="0"/>
    <x v="1"/>
    <s v="Novimex Fabric Task Chair"/>
    <x v="1741"/>
    <n v="3"/>
    <n v="0.2"/>
    <n v="-9.1470000000000002"/>
  </r>
  <r>
    <n v="2067"/>
    <x v="1002"/>
    <x v="2"/>
    <x v="656"/>
    <d v="2011-11-04T00:00:00"/>
    <s v="Standard Class"/>
    <s v="GG-14650"/>
    <s v="Greg Guthrie"/>
    <x v="1"/>
    <s v="United States"/>
    <s v="Los Angeles"/>
    <x v="1"/>
    <n v="90049"/>
    <x v="1"/>
    <x v="1130"/>
    <x v="2"/>
    <x v="11"/>
    <s v="Maxell LTO Ultrium - 800 GB"/>
    <x v="1742"/>
    <n v="9"/>
    <n v="0"/>
    <n v="47.862900000000003"/>
  </r>
  <r>
    <n v="2068"/>
    <x v="1002"/>
    <x v="2"/>
    <x v="656"/>
    <d v="2011-11-04T00:00:00"/>
    <s v="Standard Class"/>
    <s v="GG-14650"/>
    <s v="Greg Guthrie"/>
    <x v="1"/>
    <s v="United States"/>
    <s v="Los Angeles"/>
    <x v="1"/>
    <n v="90049"/>
    <x v="1"/>
    <x v="1024"/>
    <x v="1"/>
    <x v="6"/>
    <s v="Newell 325"/>
    <x v="708"/>
    <n v="3"/>
    <n v="0"/>
    <n v="3.7170000000000001"/>
  </r>
  <r>
    <n v="2069"/>
    <x v="1003"/>
    <x v="1"/>
    <x v="657"/>
    <d v="2012-04-19T00:00:00"/>
    <s v="Standard Class"/>
    <s v="ZC-21910"/>
    <s v="Zuschuss Carroll"/>
    <x v="0"/>
    <s v="United States"/>
    <s v="Pomona"/>
    <x v="1"/>
    <n v="91767"/>
    <x v="1"/>
    <x v="1233"/>
    <x v="2"/>
    <x v="11"/>
    <s v="Plantronics Audio 478 Stereo USB Headset"/>
    <x v="1743"/>
    <n v="4"/>
    <n v="0"/>
    <n v="69.986000000000004"/>
  </r>
  <r>
    <n v="2070"/>
    <x v="1003"/>
    <x v="1"/>
    <x v="657"/>
    <d v="2012-04-19T00:00:00"/>
    <s v="Standard Class"/>
    <s v="ZC-21910"/>
    <s v="Zuschuss Carroll"/>
    <x v="0"/>
    <s v="United States"/>
    <s v="Pomona"/>
    <x v="1"/>
    <n v="91767"/>
    <x v="1"/>
    <x v="1234"/>
    <x v="0"/>
    <x v="3"/>
    <s v="Hon 94000 Series Round Tables"/>
    <x v="1744"/>
    <n v="3"/>
    <n v="0.2"/>
    <n v="-97.739400000000003"/>
  </r>
  <r>
    <n v="2071"/>
    <x v="1004"/>
    <x v="0"/>
    <x v="658"/>
    <d v="2013-07-24T00:00:00"/>
    <s v="Second Class"/>
    <s v="CC-12610"/>
    <s v="Corey Catlett"/>
    <x v="1"/>
    <s v="United States"/>
    <s v="Philadelphia"/>
    <x v="9"/>
    <n v="19134"/>
    <x v="3"/>
    <x v="625"/>
    <x v="1"/>
    <x v="8"/>
    <s v="GBC Instant Report Kit"/>
    <x v="1745"/>
    <n v="1"/>
    <n v="0.7"/>
    <n v="-1.294"/>
  </r>
  <r>
    <n v="2072"/>
    <x v="1005"/>
    <x v="3"/>
    <x v="225"/>
    <d v="2014-11-26T00:00:00"/>
    <s v="Standard Class"/>
    <s v="KA-16525"/>
    <s v="Kelly Andreada"/>
    <x v="0"/>
    <s v="United States"/>
    <s v="Ontario"/>
    <x v="1"/>
    <n v="91761"/>
    <x v="1"/>
    <x v="367"/>
    <x v="0"/>
    <x v="1"/>
    <s v="Novimex High-Tech Fabric Mesh Task Chair"/>
    <x v="510"/>
    <n v="5"/>
    <n v="0.2"/>
    <n v="-46.137"/>
  </r>
  <r>
    <n v="2073"/>
    <x v="1006"/>
    <x v="0"/>
    <x v="491"/>
    <d v="2013-12-03T00:00:00"/>
    <s v="Standard Class"/>
    <s v="TC-20980"/>
    <s v="Tamara Chand"/>
    <x v="1"/>
    <s v="United States"/>
    <s v="Seattle"/>
    <x v="4"/>
    <n v="98105"/>
    <x v="1"/>
    <x v="1203"/>
    <x v="1"/>
    <x v="8"/>
    <s v="Newell 3-Hole Punched Plastic Slotted Magazine Holders for Binders"/>
    <x v="1746"/>
    <n v="2"/>
    <n v="0.2"/>
    <n v="2.5592000000000001"/>
  </r>
  <r>
    <n v="2074"/>
    <x v="1007"/>
    <x v="3"/>
    <x v="659"/>
    <d v="2014-11-13T00:00:00"/>
    <s v="Second Class"/>
    <s v="DB-13270"/>
    <s v="Deborah Brumfield"/>
    <x v="2"/>
    <s v="United States"/>
    <s v="Brentwood"/>
    <x v="1"/>
    <n v="94513"/>
    <x v="1"/>
    <x v="1235"/>
    <x v="2"/>
    <x v="11"/>
    <s v="Anker Ultra-Slim Mini Bluetooth 3.0 Wireless Keyboard"/>
    <x v="127"/>
    <n v="3"/>
    <n v="0"/>
    <n v="13.793100000000001"/>
  </r>
  <r>
    <n v="2075"/>
    <x v="1007"/>
    <x v="3"/>
    <x v="659"/>
    <d v="2014-11-13T00:00:00"/>
    <s v="Second Class"/>
    <s v="DB-13270"/>
    <s v="Deborah Brumfield"/>
    <x v="2"/>
    <s v="United States"/>
    <s v="Brentwood"/>
    <x v="1"/>
    <n v="94513"/>
    <x v="1"/>
    <x v="1236"/>
    <x v="2"/>
    <x v="7"/>
    <s v="Plantronics CS 50-USB - headset - Convertible, Monaural"/>
    <x v="1747"/>
    <n v="7"/>
    <n v="0.2"/>
    <n v="66.635099999999994"/>
  </r>
  <r>
    <n v="2076"/>
    <x v="1008"/>
    <x v="2"/>
    <x v="588"/>
    <d v="2011-12-05T00:00:00"/>
    <s v="Standard Class"/>
    <s v="TR-21325"/>
    <s v="Toby Ritter"/>
    <x v="0"/>
    <s v="United States"/>
    <s v="San Francisco"/>
    <x v="1"/>
    <n v="94122"/>
    <x v="1"/>
    <x v="275"/>
    <x v="0"/>
    <x v="5"/>
    <s v="Floodlight Indoor Halogen Bulbs, 1 Bulb per Pack, 60 Watts"/>
    <x v="1748"/>
    <n v="3"/>
    <n v="0"/>
    <n v="28.518000000000001"/>
  </r>
  <r>
    <n v="2077"/>
    <x v="1009"/>
    <x v="3"/>
    <x v="510"/>
    <d v="2014-09-16T00:00:00"/>
    <s v="First Class"/>
    <s v="BF-11080"/>
    <s v="Bart Folk"/>
    <x v="0"/>
    <s v="United States"/>
    <s v="Baltimore"/>
    <x v="39"/>
    <n v="21215"/>
    <x v="3"/>
    <x v="226"/>
    <x v="1"/>
    <x v="10"/>
    <s v="Adams Telephone Message Book w/Frequently-Called Numbers Space, 400 Messages per Book"/>
    <x v="1749"/>
    <n v="5"/>
    <n v="0"/>
    <n v="19.95"/>
  </r>
  <r>
    <n v="2078"/>
    <x v="1009"/>
    <x v="3"/>
    <x v="510"/>
    <d v="2014-09-16T00:00:00"/>
    <s v="First Class"/>
    <s v="BF-11080"/>
    <s v="Bart Folk"/>
    <x v="0"/>
    <s v="United States"/>
    <s v="Baltimore"/>
    <x v="39"/>
    <n v="21215"/>
    <x v="3"/>
    <x v="95"/>
    <x v="1"/>
    <x v="9"/>
    <s v="Fellowes Basic Home/Office Series Surge Protectors"/>
    <x v="1750"/>
    <n v="7"/>
    <n v="0"/>
    <n v="26.349399999999999"/>
  </r>
  <r>
    <n v="2079"/>
    <x v="1009"/>
    <x v="3"/>
    <x v="510"/>
    <d v="2014-09-16T00:00:00"/>
    <s v="First Class"/>
    <s v="BF-11080"/>
    <s v="Bart Folk"/>
    <x v="0"/>
    <s v="United States"/>
    <s v="Baltimore"/>
    <x v="39"/>
    <n v="21215"/>
    <x v="3"/>
    <x v="274"/>
    <x v="1"/>
    <x v="10"/>
    <s v="Xerox 1939"/>
    <x v="450"/>
    <n v="5"/>
    <n v="0"/>
    <n v="45.527999999999999"/>
  </r>
  <r>
    <n v="2080"/>
    <x v="1010"/>
    <x v="1"/>
    <x v="100"/>
    <d v="2012-12-29T00:00:00"/>
    <s v="Standard Class"/>
    <s v="MS-17365"/>
    <s v="Maribeth Schnelling"/>
    <x v="0"/>
    <s v="United States"/>
    <s v="Phoenix"/>
    <x v="16"/>
    <n v="85023"/>
    <x v="1"/>
    <x v="1237"/>
    <x v="1"/>
    <x v="10"/>
    <s v="Computer Printout Paper with Letter-Trim Perforations"/>
    <x v="1751"/>
    <n v="7"/>
    <n v="0.2"/>
    <n v="37.181199999999997"/>
  </r>
  <r>
    <n v="2081"/>
    <x v="1010"/>
    <x v="1"/>
    <x v="100"/>
    <d v="2012-12-29T00:00:00"/>
    <s v="Standard Class"/>
    <s v="MS-17365"/>
    <s v="Maribeth Schnelling"/>
    <x v="0"/>
    <s v="United States"/>
    <s v="Phoenix"/>
    <x v="16"/>
    <n v="85023"/>
    <x v="1"/>
    <x v="599"/>
    <x v="2"/>
    <x v="7"/>
    <s v="ClearSounds CSC500 Amplified Spirit Phone Corded phone"/>
    <x v="1752"/>
    <n v="2"/>
    <n v="0.2"/>
    <n v="11.198399999999999"/>
  </r>
  <r>
    <n v="2082"/>
    <x v="1010"/>
    <x v="1"/>
    <x v="100"/>
    <d v="2012-12-29T00:00:00"/>
    <s v="Standard Class"/>
    <s v="MS-17365"/>
    <s v="Maribeth Schnelling"/>
    <x v="0"/>
    <s v="United States"/>
    <s v="Phoenix"/>
    <x v="16"/>
    <n v="85023"/>
    <x v="1"/>
    <x v="763"/>
    <x v="0"/>
    <x v="5"/>
    <s v="Magna Visual Magnetic Picture Hangers"/>
    <x v="323"/>
    <n v="2"/>
    <n v="0.2"/>
    <n v="1.7352000000000001"/>
  </r>
  <r>
    <n v="2083"/>
    <x v="1011"/>
    <x v="3"/>
    <x v="660"/>
    <d v="2014-03-02T00:00:00"/>
    <s v="Standard Class"/>
    <s v="CK-12595"/>
    <s v="Clytie Kelty"/>
    <x v="0"/>
    <s v="United States"/>
    <s v="Los Angeles"/>
    <x v="1"/>
    <n v="90008"/>
    <x v="1"/>
    <x v="910"/>
    <x v="1"/>
    <x v="10"/>
    <s v="Ampad Phone Message Book, Recycled, 400 Message Capacity, 5 ¾” x 11”"/>
    <x v="776"/>
    <n v="6"/>
    <n v="0"/>
    <n v="16.847999999999999"/>
  </r>
  <r>
    <n v="2084"/>
    <x v="1012"/>
    <x v="2"/>
    <x v="533"/>
    <d v="2011-11-29T00:00:00"/>
    <s v="Standard Class"/>
    <s v="ED-13885"/>
    <s v="Emily Ducich"/>
    <x v="2"/>
    <s v="United States"/>
    <s v="Houston"/>
    <x v="5"/>
    <n v="77036"/>
    <x v="2"/>
    <x v="429"/>
    <x v="1"/>
    <x v="2"/>
    <s v="Alphabetical Labels for Top Tab Filing"/>
    <x v="208"/>
    <n v="2"/>
    <n v="0.2"/>
    <n v="8.8800000000000008"/>
  </r>
  <r>
    <n v="2085"/>
    <x v="1013"/>
    <x v="0"/>
    <x v="661"/>
    <d v="2013-06-29T00:00:00"/>
    <s v="Standard Class"/>
    <s v="IM-15070"/>
    <s v="Irene Maddox"/>
    <x v="0"/>
    <s v="United States"/>
    <s v="New York City"/>
    <x v="15"/>
    <n v="10009"/>
    <x v="3"/>
    <x v="580"/>
    <x v="1"/>
    <x v="2"/>
    <s v="Avery 4027 File Folder Labels for Dot Matrix Printers, 5000 Labels per Box, White"/>
    <x v="1164"/>
    <n v="4"/>
    <n v="0"/>
    <n v="56.175199999999997"/>
  </r>
  <r>
    <n v="2086"/>
    <x v="1013"/>
    <x v="0"/>
    <x v="661"/>
    <d v="2013-06-29T00:00:00"/>
    <s v="Standard Class"/>
    <s v="IM-15070"/>
    <s v="Irene Maddox"/>
    <x v="0"/>
    <s v="United States"/>
    <s v="New York City"/>
    <x v="15"/>
    <n v="10009"/>
    <x v="3"/>
    <x v="1238"/>
    <x v="1"/>
    <x v="2"/>
    <s v="Avery 52"/>
    <x v="1753"/>
    <n v="5"/>
    <n v="0"/>
    <n v="8.6715"/>
  </r>
  <r>
    <n v="2087"/>
    <x v="1013"/>
    <x v="0"/>
    <x v="661"/>
    <d v="2013-06-29T00:00:00"/>
    <s v="Standard Class"/>
    <s v="IM-15070"/>
    <s v="Irene Maddox"/>
    <x v="0"/>
    <s v="United States"/>
    <s v="New York City"/>
    <x v="15"/>
    <n v="10009"/>
    <x v="3"/>
    <x v="391"/>
    <x v="1"/>
    <x v="4"/>
    <s v="Fellowes Bankers Box Staxonsteel Drawer File/Stacking System"/>
    <x v="1754"/>
    <n v="5"/>
    <n v="0"/>
    <n v="38.988"/>
  </r>
  <r>
    <n v="2088"/>
    <x v="1013"/>
    <x v="0"/>
    <x v="661"/>
    <d v="2013-06-29T00:00:00"/>
    <s v="Standard Class"/>
    <s v="IM-15070"/>
    <s v="Irene Maddox"/>
    <x v="0"/>
    <s v="United States"/>
    <s v="New York City"/>
    <x v="15"/>
    <n v="10009"/>
    <x v="3"/>
    <x v="1158"/>
    <x v="1"/>
    <x v="10"/>
    <s v="Tops White Computer Printout Paper"/>
    <x v="64"/>
    <n v="3"/>
    <n v="0"/>
    <n v="68.963099999999997"/>
  </r>
  <r>
    <n v="2089"/>
    <x v="1013"/>
    <x v="0"/>
    <x v="661"/>
    <d v="2013-06-29T00:00:00"/>
    <s v="Standard Class"/>
    <s v="IM-15070"/>
    <s v="Irene Maddox"/>
    <x v="0"/>
    <s v="United States"/>
    <s v="New York City"/>
    <x v="15"/>
    <n v="10009"/>
    <x v="3"/>
    <x v="1239"/>
    <x v="1"/>
    <x v="13"/>
    <s v="Translucent Push Pins by OIC"/>
    <x v="532"/>
    <n v="2"/>
    <n v="0"/>
    <n v="1.4652000000000001"/>
  </r>
  <r>
    <n v="2090"/>
    <x v="1014"/>
    <x v="1"/>
    <x v="662"/>
    <d v="2012-10-30T00:00:00"/>
    <s v="Standard Class"/>
    <s v="MY-17380"/>
    <s v="Maribeth Yedwab"/>
    <x v="1"/>
    <s v="United States"/>
    <s v="Rancho Cucamonga"/>
    <x v="1"/>
    <n v="91730"/>
    <x v="1"/>
    <x v="1240"/>
    <x v="1"/>
    <x v="2"/>
    <s v="Avery 507"/>
    <x v="1755"/>
    <n v="2"/>
    <n v="0"/>
    <n v="2.6496"/>
  </r>
  <r>
    <n v="2091"/>
    <x v="1015"/>
    <x v="3"/>
    <x v="663"/>
    <d v="2014-07-20T00:00:00"/>
    <s v="Standard Class"/>
    <s v="MM-17260"/>
    <s v="Magdelene Morse"/>
    <x v="0"/>
    <s v="United States"/>
    <s v="Wilmington"/>
    <x v="13"/>
    <n v="19805"/>
    <x v="3"/>
    <x v="608"/>
    <x v="1"/>
    <x v="8"/>
    <s v="GBC Standard Plastic Binding Systems Combs"/>
    <x v="1756"/>
    <n v="3"/>
    <n v="0"/>
    <n v="13.009499999999999"/>
  </r>
  <r>
    <n v="2092"/>
    <x v="1015"/>
    <x v="3"/>
    <x v="663"/>
    <d v="2014-07-20T00:00:00"/>
    <s v="Standard Class"/>
    <s v="MM-17260"/>
    <s v="Magdelene Morse"/>
    <x v="0"/>
    <s v="United States"/>
    <s v="Wilmington"/>
    <x v="13"/>
    <n v="19805"/>
    <x v="3"/>
    <x v="1116"/>
    <x v="0"/>
    <x v="3"/>
    <s v="Hon 2111 Invitation Series Straight Table"/>
    <x v="1757"/>
    <n v="3"/>
    <n v="0.3"/>
    <n v="-48.783900000000003"/>
  </r>
  <r>
    <n v="2093"/>
    <x v="1016"/>
    <x v="2"/>
    <x v="664"/>
    <d v="2011-11-21T00:00:00"/>
    <s v="Standard Class"/>
    <s v="MP-17470"/>
    <s v="Mark Packer"/>
    <x v="2"/>
    <s v="United States"/>
    <s v="Moorhead"/>
    <x v="11"/>
    <n v="56560"/>
    <x v="2"/>
    <x v="992"/>
    <x v="0"/>
    <x v="1"/>
    <s v="Global Super Steno Chair"/>
    <x v="1758"/>
    <n v="5"/>
    <n v="0"/>
    <n v="81.582999999999998"/>
  </r>
  <r>
    <n v="2094"/>
    <x v="1017"/>
    <x v="1"/>
    <x v="657"/>
    <d v="2012-04-15T00:00:00"/>
    <s v="Second Class"/>
    <s v="AW-10840"/>
    <s v="Anthony Witt"/>
    <x v="0"/>
    <s v="United States"/>
    <s v="Farmington"/>
    <x v="27"/>
    <n v="87401"/>
    <x v="1"/>
    <x v="505"/>
    <x v="1"/>
    <x v="14"/>
    <s v="Martin-Yale Premier Letter Opener"/>
    <x v="1759"/>
    <n v="1"/>
    <n v="0"/>
    <n v="0.38640000000000002"/>
  </r>
  <r>
    <n v="2095"/>
    <x v="1018"/>
    <x v="1"/>
    <x v="665"/>
    <d v="2012-11-29T00:00:00"/>
    <s v="Standard Class"/>
    <s v="SF-20065"/>
    <s v="Sandra Flanagan"/>
    <x v="0"/>
    <s v="United States"/>
    <s v="Wilmington"/>
    <x v="3"/>
    <n v="28403"/>
    <x v="0"/>
    <x v="1241"/>
    <x v="1"/>
    <x v="6"/>
    <s v="Newell 349"/>
    <x v="1317"/>
    <n v="5"/>
    <n v="0.2"/>
    <n v="1.476"/>
  </r>
  <r>
    <n v="2096"/>
    <x v="1019"/>
    <x v="0"/>
    <x v="666"/>
    <d v="2013-05-21T00:00:00"/>
    <s v="Standard Class"/>
    <s v="SN-20710"/>
    <s v="Steve Nguyen"/>
    <x v="2"/>
    <s v="United States"/>
    <s v="Jackson"/>
    <x v="35"/>
    <n v="39212"/>
    <x v="0"/>
    <x v="1242"/>
    <x v="1"/>
    <x v="8"/>
    <s v="GBC DocuBind P50 Personal Binding Machine"/>
    <x v="1760"/>
    <n v="8"/>
    <n v="0"/>
    <n v="240.56479999999999"/>
  </r>
  <r>
    <n v="2097"/>
    <x v="1019"/>
    <x v="0"/>
    <x v="666"/>
    <d v="2013-05-21T00:00:00"/>
    <s v="Standard Class"/>
    <s v="SN-20710"/>
    <s v="Steve Nguyen"/>
    <x v="2"/>
    <s v="United States"/>
    <s v="Jackson"/>
    <x v="35"/>
    <n v="39212"/>
    <x v="0"/>
    <x v="1243"/>
    <x v="1"/>
    <x v="6"/>
    <s v="Boston KS Multi-Size Manual Pencil Sharpener"/>
    <x v="1361"/>
    <n v="4"/>
    <n v="0"/>
    <n v="25.748799999999999"/>
  </r>
  <r>
    <n v="2098"/>
    <x v="1019"/>
    <x v="0"/>
    <x v="666"/>
    <d v="2013-05-21T00:00:00"/>
    <s v="Standard Class"/>
    <s v="SN-20710"/>
    <s v="Steve Nguyen"/>
    <x v="2"/>
    <s v="United States"/>
    <s v="Jackson"/>
    <x v="35"/>
    <n v="39212"/>
    <x v="0"/>
    <x v="449"/>
    <x v="1"/>
    <x v="6"/>
    <s v="Newell 344"/>
    <x v="480"/>
    <n v="3"/>
    <n v="0"/>
    <n v="2.1684000000000001"/>
  </r>
  <r>
    <n v="2099"/>
    <x v="1020"/>
    <x v="3"/>
    <x v="210"/>
    <d v="2014-09-13T00:00:00"/>
    <s v="Standard Class"/>
    <s v="RD-19900"/>
    <s v="Ruben Dartt"/>
    <x v="0"/>
    <s v="United States"/>
    <s v="Portland"/>
    <x v="21"/>
    <n v="97206"/>
    <x v="1"/>
    <x v="953"/>
    <x v="1"/>
    <x v="4"/>
    <s v="Hanging Personal Folder File"/>
    <x v="1015"/>
    <n v="3"/>
    <n v="0.2"/>
    <n v="2.355"/>
  </r>
  <r>
    <n v="2100"/>
    <x v="1020"/>
    <x v="3"/>
    <x v="210"/>
    <d v="2014-09-13T00:00:00"/>
    <s v="Standard Class"/>
    <s v="RD-19900"/>
    <s v="Ruben Dartt"/>
    <x v="0"/>
    <s v="United States"/>
    <s v="Portland"/>
    <x v="21"/>
    <n v="97206"/>
    <x v="1"/>
    <x v="1135"/>
    <x v="2"/>
    <x v="11"/>
    <s v="Logitech Wireless Marathon Mouse M705"/>
    <x v="1761"/>
    <n v="7"/>
    <n v="0.2"/>
    <n v="80.483900000000006"/>
  </r>
  <r>
    <n v="2101"/>
    <x v="1021"/>
    <x v="2"/>
    <x v="418"/>
    <d v="2011-03-17T00:00:00"/>
    <s v="Standard Class"/>
    <s v="KT-16480"/>
    <s v="Kean Thornton"/>
    <x v="0"/>
    <s v="United States"/>
    <s v="Denver"/>
    <x v="22"/>
    <n v="80219"/>
    <x v="1"/>
    <x v="1244"/>
    <x v="1"/>
    <x v="4"/>
    <s v="Tennsco 6- and 18-Compartment Lockers"/>
    <x v="1762"/>
    <n v="3"/>
    <n v="0.2"/>
    <n v="-15.9102"/>
  </r>
  <r>
    <n v="2102"/>
    <x v="1021"/>
    <x v="2"/>
    <x v="418"/>
    <d v="2011-03-17T00:00:00"/>
    <s v="Standard Class"/>
    <s v="KT-16480"/>
    <s v="Kean Thornton"/>
    <x v="0"/>
    <s v="United States"/>
    <s v="Denver"/>
    <x v="22"/>
    <n v="80219"/>
    <x v="1"/>
    <x v="1062"/>
    <x v="1"/>
    <x v="6"/>
    <s v="BOSTON Ranger #55 Pencil Sharpener, Black"/>
    <x v="1763"/>
    <n v="4"/>
    <n v="0.2"/>
    <n v="9.3564000000000007"/>
  </r>
  <r>
    <n v="2103"/>
    <x v="1022"/>
    <x v="2"/>
    <x v="667"/>
    <d v="2011-07-18T00:00:00"/>
    <s v="Same Day"/>
    <s v="AH-10120"/>
    <s v="Adrian Hane"/>
    <x v="2"/>
    <s v="United States"/>
    <s v="Tucson"/>
    <x v="16"/>
    <n v="85705"/>
    <x v="1"/>
    <x v="394"/>
    <x v="0"/>
    <x v="1"/>
    <s v="Office Star - Ergonomically Designed Knee Chair"/>
    <x v="1764"/>
    <n v="4"/>
    <n v="0.2"/>
    <n v="-25.913599999999999"/>
  </r>
  <r>
    <n v="2104"/>
    <x v="1023"/>
    <x v="3"/>
    <x v="668"/>
    <d v="2014-03-29T00:00:00"/>
    <s v="Second Class"/>
    <s v="BM-11650"/>
    <s v="Brian Moss"/>
    <x v="1"/>
    <s v="United States"/>
    <s v="New York City"/>
    <x v="15"/>
    <n v="10009"/>
    <x v="3"/>
    <x v="447"/>
    <x v="1"/>
    <x v="10"/>
    <s v="Xerox 1888"/>
    <x v="1765"/>
    <n v="4"/>
    <n v="0"/>
    <n v="106.52160000000001"/>
  </r>
  <r>
    <n v="2105"/>
    <x v="1023"/>
    <x v="3"/>
    <x v="668"/>
    <d v="2014-03-29T00:00:00"/>
    <s v="Second Class"/>
    <s v="BM-11650"/>
    <s v="Brian Moss"/>
    <x v="1"/>
    <s v="United States"/>
    <s v="New York City"/>
    <x v="15"/>
    <n v="10009"/>
    <x v="3"/>
    <x v="197"/>
    <x v="2"/>
    <x v="11"/>
    <s v="Memorex Micro Travel Drive 8 GB"/>
    <x v="1766"/>
    <n v="2"/>
    <n v="0"/>
    <n v="11.7"/>
  </r>
  <r>
    <n v="2106"/>
    <x v="1024"/>
    <x v="2"/>
    <x v="587"/>
    <d v="2011-10-05T00:00:00"/>
    <s v="Standard Class"/>
    <s v="BW-11200"/>
    <s v="Ben Wallace"/>
    <x v="0"/>
    <s v="United States"/>
    <s v="Boynton Beach"/>
    <x v="2"/>
    <n v="33437"/>
    <x v="0"/>
    <x v="974"/>
    <x v="1"/>
    <x v="10"/>
    <s v="Xerox 217"/>
    <x v="12"/>
    <n v="3"/>
    <n v="0.2"/>
    <n v="5.4432"/>
  </r>
  <r>
    <n v="2107"/>
    <x v="1025"/>
    <x v="2"/>
    <x v="467"/>
    <d v="2011-09-26T00:00:00"/>
    <s v="Same Day"/>
    <s v="HG-14965"/>
    <s v="Henry Goldwyn"/>
    <x v="1"/>
    <s v="United States"/>
    <s v="Mesquite"/>
    <x v="5"/>
    <n v="75150"/>
    <x v="2"/>
    <x v="236"/>
    <x v="1"/>
    <x v="8"/>
    <s v="Acco 3-Hole Punch"/>
    <x v="1767"/>
    <n v="1"/>
    <n v="0.8"/>
    <n v="-1.4016"/>
  </r>
  <r>
    <n v="2108"/>
    <x v="1026"/>
    <x v="1"/>
    <x v="89"/>
    <d v="2012-10-31T00:00:00"/>
    <s v="Same Day"/>
    <s v="SG-20080"/>
    <s v="Sandra Glassco"/>
    <x v="0"/>
    <s v="United States"/>
    <s v="Redlands"/>
    <x v="1"/>
    <n v="92374"/>
    <x v="1"/>
    <x v="368"/>
    <x v="1"/>
    <x v="10"/>
    <s v="Xerox 191"/>
    <x v="1016"/>
    <n v="1"/>
    <n v="0"/>
    <n v="9.3905999999999992"/>
  </r>
  <r>
    <n v="2109"/>
    <x v="1026"/>
    <x v="1"/>
    <x v="89"/>
    <d v="2012-10-31T00:00:00"/>
    <s v="Same Day"/>
    <s v="SG-20080"/>
    <s v="Sandra Glassco"/>
    <x v="0"/>
    <s v="United States"/>
    <s v="Redlands"/>
    <x v="1"/>
    <n v="92374"/>
    <x v="1"/>
    <x v="896"/>
    <x v="1"/>
    <x v="8"/>
    <s v="GBC DocuBind P100 Manual Binding Machine"/>
    <x v="1104"/>
    <n v="3"/>
    <n v="0.2"/>
    <n v="124.485"/>
  </r>
  <r>
    <n v="2110"/>
    <x v="1026"/>
    <x v="1"/>
    <x v="89"/>
    <d v="2012-10-31T00:00:00"/>
    <s v="Same Day"/>
    <s v="SG-20080"/>
    <s v="Sandra Glassco"/>
    <x v="0"/>
    <s v="United States"/>
    <s v="Redlands"/>
    <x v="1"/>
    <n v="92374"/>
    <x v="1"/>
    <x v="1245"/>
    <x v="1"/>
    <x v="6"/>
    <s v="Newell 308"/>
    <x v="1310"/>
    <n v="3"/>
    <n v="0"/>
    <n v="1.26"/>
  </r>
  <r>
    <n v="2111"/>
    <x v="1026"/>
    <x v="1"/>
    <x v="89"/>
    <d v="2012-10-31T00:00:00"/>
    <s v="Same Day"/>
    <s v="SG-20080"/>
    <s v="Sandra Glassco"/>
    <x v="0"/>
    <s v="United States"/>
    <s v="Redlands"/>
    <x v="1"/>
    <n v="92374"/>
    <x v="1"/>
    <x v="203"/>
    <x v="1"/>
    <x v="13"/>
    <s v="OIC Bulk Pack Metal Binder Clips"/>
    <x v="1768"/>
    <n v="5"/>
    <n v="0"/>
    <n v="8.0269999999999992"/>
  </r>
  <r>
    <n v="2112"/>
    <x v="1026"/>
    <x v="1"/>
    <x v="89"/>
    <d v="2012-10-31T00:00:00"/>
    <s v="Same Day"/>
    <s v="SG-20080"/>
    <s v="Sandra Glassco"/>
    <x v="0"/>
    <s v="United States"/>
    <s v="Redlands"/>
    <x v="1"/>
    <n v="92374"/>
    <x v="1"/>
    <x v="38"/>
    <x v="0"/>
    <x v="1"/>
    <s v="Global Fabric Manager's Chair, Dark Gray"/>
    <x v="825"/>
    <n v="4"/>
    <n v="0.2"/>
    <n v="20.196000000000002"/>
  </r>
  <r>
    <n v="2113"/>
    <x v="1026"/>
    <x v="1"/>
    <x v="89"/>
    <d v="2012-10-31T00:00:00"/>
    <s v="Same Day"/>
    <s v="SG-20080"/>
    <s v="Sandra Glassco"/>
    <x v="0"/>
    <s v="United States"/>
    <s v="Redlands"/>
    <x v="1"/>
    <n v="92374"/>
    <x v="1"/>
    <x v="558"/>
    <x v="1"/>
    <x v="14"/>
    <s v="Acme Tagit Stainless Steel Antibacterial Scissors"/>
    <x v="1271"/>
    <n v="3"/>
    <n v="0"/>
    <n v="8.0190000000000001"/>
  </r>
  <r>
    <n v="2114"/>
    <x v="1026"/>
    <x v="1"/>
    <x v="89"/>
    <d v="2012-10-31T00:00:00"/>
    <s v="Same Day"/>
    <s v="SG-20080"/>
    <s v="Sandra Glassco"/>
    <x v="0"/>
    <s v="United States"/>
    <s v="Redlands"/>
    <x v="1"/>
    <n v="92374"/>
    <x v="1"/>
    <x v="1246"/>
    <x v="2"/>
    <x v="7"/>
    <s v="Polycom SoundStation2 EX Conference phone"/>
    <x v="1769"/>
    <n v="4"/>
    <n v="0.2"/>
    <n v="145.78200000000001"/>
  </r>
  <r>
    <n v="2115"/>
    <x v="1026"/>
    <x v="1"/>
    <x v="89"/>
    <d v="2012-10-31T00:00:00"/>
    <s v="Same Day"/>
    <s v="SG-20080"/>
    <s v="Sandra Glassco"/>
    <x v="0"/>
    <s v="United States"/>
    <s v="Redlands"/>
    <x v="1"/>
    <n v="92374"/>
    <x v="1"/>
    <x v="1247"/>
    <x v="1"/>
    <x v="4"/>
    <s v="Mobile Personal File Cube"/>
    <x v="1770"/>
    <n v="2"/>
    <n v="0"/>
    <n v="12.646800000000001"/>
  </r>
  <r>
    <n v="2116"/>
    <x v="1026"/>
    <x v="1"/>
    <x v="89"/>
    <d v="2012-10-31T00:00:00"/>
    <s v="Same Day"/>
    <s v="SG-20080"/>
    <s v="Sandra Glassco"/>
    <x v="0"/>
    <s v="United States"/>
    <s v="Redlands"/>
    <x v="1"/>
    <n v="92374"/>
    <x v="1"/>
    <x v="1248"/>
    <x v="0"/>
    <x v="0"/>
    <s v="DMI Eclipse Executive Suite Bookcases"/>
    <x v="1771"/>
    <n v="1"/>
    <n v="0.15"/>
    <n v="20.039200000000001"/>
  </r>
  <r>
    <n v="2117"/>
    <x v="1027"/>
    <x v="1"/>
    <x v="88"/>
    <d v="2012-10-17T00:00:00"/>
    <s v="Second Class"/>
    <s v="RK-19300"/>
    <s v="Ralph Kennedy"/>
    <x v="0"/>
    <s v="United States"/>
    <s v="Rochester"/>
    <x v="15"/>
    <n v="14609"/>
    <x v="3"/>
    <x v="1110"/>
    <x v="0"/>
    <x v="3"/>
    <s v="SAFCO PlanMaster Heigh-Adjustable Drafting Table Base, 43w x 30d x 30-37h, Black"/>
    <x v="1772"/>
    <n v="1"/>
    <n v="0.4"/>
    <n v="-13.978"/>
  </r>
  <r>
    <n v="2118"/>
    <x v="1028"/>
    <x v="0"/>
    <x v="251"/>
    <d v="2013-09-24T00:00:00"/>
    <s v="Standard Class"/>
    <s v="SW-20245"/>
    <s v="Scot Wooten"/>
    <x v="0"/>
    <s v="United States"/>
    <s v="Stockton"/>
    <x v="1"/>
    <n v="95207"/>
    <x v="1"/>
    <x v="393"/>
    <x v="1"/>
    <x v="10"/>
    <s v="Xerox Color Copier Paper, 11&quot; x 17&quot;, Ream"/>
    <x v="1773"/>
    <n v="7"/>
    <n v="0"/>
    <n v="73.544799999999995"/>
  </r>
  <r>
    <n v="2119"/>
    <x v="1029"/>
    <x v="3"/>
    <x v="669"/>
    <d v="2014-04-16T00:00:00"/>
    <s v="First Class"/>
    <s v="RW-19630"/>
    <s v="Rob Williams"/>
    <x v="1"/>
    <s v="United States"/>
    <s v="Seattle"/>
    <x v="4"/>
    <n v="98105"/>
    <x v="1"/>
    <x v="218"/>
    <x v="1"/>
    <x v="10"/>
    <s v="Xerox 4200 Series MultiUse Premium Copy Paper (20Lb. and 84 Bright)"/>
    <x v="266"/>
    <n v="1"/>
    <n v="0"/>
    <n v="2.3759999999999999"/>
  </r>
  <r>
    <n v="2120"/>
    <x v="1029"/>
    <x v="3"/>
    <x v="669"/>
    <d v="2014-04-16T00:00:00"/>
    <s v="First Class"/>
    <s v="RW-19630"/>
    <s v="Rob Williams"/>
    <x v="1"/>
    <s v="United States"/>
    <s v="Seattle"/>
    <x v="4"/>
    <n v="98105"/>
    <x v="1"/>
    <x v="1188"/>
    <x v="1"/>
    <x v="8"/>
    <s v="GBC DocuBind TL200 Manual Binding Machine"/>
    <x v="1630"/>
    <n v="5"/>
    <n v="0.2"/>
    <n v="302.37299999999999"/>
  </r>
  <r>
    <n v="2121"/>
    <x v="1030"/>
    <x v="3"/>
    <x v="363"/>
    <d v="2014-01-14T00:00:00"/>
    <s v="Standard Class"/>
    <s v="TS-21085"/>
    <s v="Thais Sissman"/>
    <x v="0"/>
    <s v="United States"/>
    <s v="Ormond Beach"/>
    <x v="2"/>
    <n v="32174"/>
    <x v="0"/>
    <x v="744"/>
    <x v="1"/>
    <x v="8"/>
    <s v="Zipper Ring Binder Pockets"/>
    <x v="1774"/>
    <n v="3"/>
    <n v="0.7"/>
    <n v="-1.9656"/>
  </r>
  <r>
    <n v="2122"/>
    <x v="1031"/>
    <x v="3"/>
    <x v="45"/>
    <d v="2014-11-12T00:00:00"/>
    <s v="First Class"/>
    <s v="JB-15400"/>
    <s v="Jennifer Braxton"/>
    <x v="1"/>
    <s v="United States"/>
    <s v="Sunnyvale"/>
    <x v="1"/>
    <n v="94086"/>
    <x v="1"/>
    <x v="51"/>
    <x v="0"/>
    <x v="1"/>
    <s v="Global Leather Task Chair, Black"/>
    <x v="1775"/>
    <n v="3"/>
    <n v="0.2"/>
    <n v="-2.6997"/>
  </r>
  <r>
    <n v="2123"/>
    <x v="1032"/>
    <x v="3"/>
    <x v="585"/>
    <d v="2014-09-25T00:00:00"/>
    <s v="Second Class"/>
    <s v="EH-14005"/>
    <s v="Erica Hernandez"/>
    <x v="2"/>
    <s v="United States"/>
    <s v="Lansing"/>
    <x v="12"/>
    <n v="48911"/>
    <x v="2"/>
    <x v="366"/>
    <x v="0"/>
    <x v="0"/>
    <s v="O'Sullivan 4-Shelf Bookcase in Odessa Pine"/>
    <x v="1776"/>
    <n v="2"/>
    <n v="0"/>
    <n v="41.133200000000002"/>
  </r>
  <r>
    <n v="2124"/>
    <x v="1032"/>
    <x v="3"/>
    <x v="585"/>
    <d v="2014-09-25T00:00:00"/>
    <s v="Second Class"/>
    <s v="EH-14005"/>
    <s v="Erica Hernandez"/>
    <x v="2"/>
    <s v="United States"/>
    <s v="Lansing"/>
    <x v="12"/>
    <n v="48911"/>
    <x v="2"/>
    <x v="85"/>
    <x v="1"/>
    <x v="2"/>
    <s v="Avery 511"/>
    <x v="1777"/>
    <n v="9"/>
    <n v="0"/>
    <n v="13.3056"/>
  </r>
  <r>
    <n v="2125"/>
    <x v="1033"/>
    <x v="3"/>
    <x v="96"/>
    <d v="2014-12-06T00:00:00"/>
    <s v="Standard Class"/>
    <s v="EH-14005"/>
    <s v="Erica Hernandez"/>
    <x v="2"/>
    <s v="United States"/>
    <s v="Philadelphia"/>
    <x v="9"/>
    <n v="19143"/>
    <x v="3"/>
    <x v="1249"/>
    <x v="1"/>
    <x v="12"/>
    <s v="Quality Park Security Envelopes"/>
    <x v="1778"/>
    <n v="5"/>
    <n v="0.2"/>
    <n v="35.329500000000003"/>
  </r>
  <r>
    <n v="2126"/>
    <x v="1033"/>
    <x v="3"/>
    <x v="96"/>
    <d v="2014-12-06T00:00:00"/>
    <s v="Standard Class"/>
    <s v="EH-14005"/>
    <s v="Erica Hernandez"/>
    <x v="2"/>
    <s v="United States"/>
    <s v="Philadelphia"/>
    <x v="9"/>
    <n v="19143"/>
    <x v="3"/>
    <x v="1250"/>
    <x v="2"/>
    <x v="7"/>
    <s v="Belkin SportFit Armband For iPhone 5s/5c, Fuchsia"/>
    <x v="1557"/>
    <n v="7"/>
    <n v="0.4"/>
    <n v="9.4436999999999998"/>
  </r>
  <r>
    <n v="2127"/>
    <x v="1034"/>
    <x v="2"/>
    <x v="670"/>
    <d v="2011-06-28T00:00:00"/>
    <s v="Standard Class"/>
    <s v="BS-11665"/>
    <s v="Brian Stugart"/>
    <x v="0"/>
    <s v="United States"/>
    <s v="Philadelphia"/>
    <x v="9"/>
    <n v="19143"/>
    <x v="3"/>
    <x v="357"/>
    <x v="2"/>
    <x v="11"/>
    <s v="Sony 64GB Class 10 Micro SDHC R40 Memory Card"/>
    <x v="1779"/>
    <n v="3"/>
    <n v="0.2"/>
    <n v="1.0797000000000001"/>
  </r>
  <r>
    <n v="2128"/>
    <x v="1035"/>
    <x v="1"/>
    <x v="242"/>
    <d v="2012-10-09T00:00:00"/>
    <s v="Standard Class"/>
    <s v="JK-16120"/>
    <s v="Julie Kriz"/>
    <x v="2"/>
    <s v="United States"/>
    <s v="Philadelphia"/>
    <x v="9"/>
    <n v="19134"/>
    <x v="3"/>
    <x v="1251"/>
    <x v="0"/>
    <x v="5"/>
    <s v="DataProducts Ampli Magnifier Task Lamp, Black,"/>
    <x v="1780"/>
    <n v="3"/>
    <n v="0.2"/>
    <n v="6.4943999999999997"/>
  </r>
  <r>
    <n v="2129"/>
    <x v="1035"/>
    <x v="1"/>
    <x v="242"/>
    <d v="2012-10-09T00:00:00"/>
    <s v="Standard Class"/>
    <s v="JK-16120"/>
    <s v="Julie Kriz"/>
    <x v="2"/>
    <s v="United States"/>
    <s v="Philadelphia"/>
    <x v="9"/>
    <n v="19134"/>
    <x v="3"/>
    <x v="1004"/>
    <x v="1"/>
    <x v="10"/>
    <s v="Xerox 1946"/>
    <x v="557"/>
    <n v="4"/>
    <n v="0.2"/>
    <n v="7.2576000000000001"/>
  </r>
  <r>
    <n v="2130"/>
    <x v="1036"/>
    <x v="2"/>
    <x v="671"/>
    <d v="2011-05-22T00:00:00"/>
    <s v="Second Class"/>
    <s v="RF-19345"/>
    <s v="Randy Ferguson"/>
    <x v="1"/>
    <s v="United States"/>
    <s v="Dover"/>
    <x v="38"/>
    <n v="3820"/>
    <x v="3"/>
    <x v="1252"/>
    <x v="1"/>
    <x v="9"/>
    <s v="Acco 6 Outlet Guardian Basic Surge Suppressor"/>
    <x v="1781"/>
    <n v="4"/>
    <n v="0"/>
    <n v="9.3184000000000005"/>
  </r>
  <r>
    <n v="2131"/>
    <x v="1036"/>
    <x v="2"/>
    <x v="671"/>
    <d v="2011-05-22T00:00:00"/>
    <s v="Second Class"/>
    <s v="RF-19345"/>
    <s v="Randy Ferguson"/>
    <x v="1"/>
    <s v="United States"/>
    <s v="Dover"/>
    <x v="38"/>
    <n v="3820"/>
    <x v="3"/>
    <x v="1253"/>
    <x v="1"/>
    <x v="6"/>
    <s v="Sanford Colorific Scented Colored Pencils, 12/Pack"/>
    <x v="1782"/>
    <n v="9"/>
    <n v="0"/>
    <n v="11.9412"/>
  </r>
  <r>
    <n v="2132"/>
    <x v="1036"/>
    <x v="2"/>
    <x v="671"/>
    <d v="2011-05-22T00:00:00"/>
    <s v="Second Class"/>
    <s v="RF-19345"/>
    <s v="Randy Ferguson"/>
    <x v="1"/>
    <s v="United States"/>
    <s v="Dover"/>
    <x v="38"/>
    <n v="3820"/>
    <x v="3"/>
    <x v="891"/>
    <x v="0"/>
    <x v="5"/>
    <s v="24-Hour Round Wall Clock"/>
    <x v="392"/>
    <n v="7"/>
    <n v="0"/>
    <n v="60.139800000000001"/>
  </r>
  <r>
    <n v="2133"/>
    <x v="1037"/>
    <x v="1"/>
    <x v="312"/>
    <d v="2012-11-26T00:00:00"/>
    <s v="Standard Class"/>
    <s v="DL-12865"/>
    <s v="Dan Lawera"/>
    <x v="0"/>
    <s v="United States"/>
    <s v="New York City"/>
    <x v="15"/>
    <n v="10011"/>
    <x v="3"/>
    <x v="1254"/>
    <x v="1"/>
    <x v="10"/>
    <s v="Message Book, Phone, Wirebound Standard Line Memo, 2 3/4&quot; X 5&quot;"/>
    <x v="1783"/>
    <n v="3"/>
    <n v="0"/>
    <n v="9.0389999999999997"/>
  </r>
  <r>
    <n v="2134"/>
    <x v="1038"/>
    <x v="1"/>
    <x v="672"/>
    <d v="2012-12-04T00:00:00"/>
    <s v="Standard Class"/>
    <s v="WB-21850"/>
    <s v="William Brown"/>
    <x v="0"/>
    <s v="United States"/>
    <s v="Philadelphia"/>
    <x v="9"/>
    <n v="19134"/>
    <x v="3"/>
    <x v="13"/>
    <x v="1"/>
    <x v="8"/>
    <s v="Fellowes PB200 Plastic Comb Binding Machine"/>
    <x v="1784"/>
    <n v="3"/>
    <n v="0.7"/>
    <n v="-122.39279999999999"/>
  </r>
  <r>
    <n v="2135"/>
    <x v="1038"/>
    <x v="1"/>
    <x v="672"/>
    <d v="2012-12-04T00:00:00"/>
    <s v="Standard Class"/>
    <s v="WB-21850"/>
    <s v="William Brown"/>
    <x v="0"/>
    <s v="United States"/>
    <s v="Philadelphia"/>
    <x v="9"/>
    <n v="19134"/>
    <x v="3"/>
    <x v="969"/>
    <x v="1"/>
    <x v="13"/>
    <s v="Revere Boxed Rubber Bands by Revere"/>
    <x v="1785"/>
    <n v="7"/>
    <n v="0.2"/>
    <n v="-2.3814000000000002"/>
  </r>
  <r>
    <n v="2136"/>
    <x v="1038"/>
    <x v="1"/>
    <x v="672"/>
    <d v="2012-12-04T00:00:00"/>
    <s v="Standard Class"/>
    <s v="WB-21850"/>
    <s v="William Brown"/>
    <x v="0"/>
    <s v="United States"/>
    <s v="Philadelphia"/>
    <x v="9"/>
    <n v="19134"/>
    <x v="3"/>
    <x v="1255"/>
    <x v="2"/>
    <x v="7"/>
    <s v="Motorla HX550 Universal Bluetooth Headset"/>
    <x v="1786"/>
    <n v="4"/>
    <n v="0.4"/>
    <n v="15.82"/>
  </r>
  <r>
    <n v="2137"/>
    <x v="1039"/>
    <x v="1"/>
    <x v="620"/>
    <d v="2013-01-05T00:00:00"/>
    <s v="Standard Class"/>
    <s v="TB-21625"/>
    <s v="Trudy Brown"/>
    <x v="0"/>
    <s v="United States"/>
    <s v="Grand Prairie"/>
    <x v="5"/>
    <n v="75051"/>
    <x v="2"/>
    <x v="1256"/>
    <x v="0"/>
    <x v="5"/>
    <s v="Eldon Expressions Wood Desk Accessories, Oak"/>
    <x v="1787"/>
    <n v="5"/>
    <n v="0.6"/>
    <n v="-11.439"/>
  </r>
  <r>
    <n v="2138"/>
    <x v="1039"/>
    <x v="1"/>
    <x v="620"/>
    <d v="2013-01-05T00:00:00"/>
    <s v="Standard Class"/>
    <s v="TB-21625"/>
    <s v="Trudy Brown"/>
    <x v="0"/>
    <s v="United States"/>
    <s v="Grand Prairie"/>
    <x v="5"/>
    <n v="75051"/>
    <x v="2"/>
    <x v="1203"/>
    <x v="1"/>
    <x v="8"/>
    <s v="Newell 3-Hole Punched Plastic Slotted Magazine Holders for Binders"/>
    <x v="1788"/>
    <n v="4"/>
    <n v="0.8"/>
    <n v="-5.8495999999999997"/>
  </r>
  <r>
    <n v="2139"/>
    <x v="1040"/>
    <x v="3"/>
    <x v="673"/>
    <d v="2014-11-17T00:00:00"/>
    <s v="Same Day"/>
    <s v="CB-12415"/>
    <s v="Christy Brittain"/>
    <x v="0"/>
    <s v="United States"/>
    <s v="New York City"/>
    <x v="15"/>
    <n v="10009"/>
    <x v="3"/>
    <x v="593"/>
    <x v="1"/>
    <x v="10"/>
    <s v="Tops Green Bar Computer Printout Paper"/>
    <x v="674"/>
    <n v="3"/>
    <n v="0"/>
    <n v="73.41"/>
  </r>
  <r>
    <n v="2140"/>
    <x v="1041"/>
    <x v="2"/>
    <x v="571"/>
    <d v="2011-06-11T00:00:00"/>
    <s v="Standard Class"/>
    <s v="GT-14635"/>
    <s v="Grant Thornton"/>
    <x v="1"/>
    <s v="United States"/>
    <s v="Long Beach"/>
    <x v="15"/>
    <n v="11561"/>
    <x v="3"/>
    <x v="350"/>
    <x v="1"/>
    <x v="8"/>
    <s v="Wilson Jones Century Plastic Molded Ring Binders"/>
    <x v="1789"/>
    <n v="9"/>
    <n v="0.2"/>
    <n v="50.4711"/>
  </r>
  <r>
    <n v="2141"/>
    <x v="1041"/>
    <x v="2"/>
    <x v="571"/>
    <d v="2011-06-11T00:00:00"/>
    <s v="Standard Class"/>
    <s v="GT-14635"/>
    <s v="Grant Thornton"/>
    <x v="1"/>
    <s v="United States"/>
    <s v="Long Beach"/>
    <x v="15"/>
    <n v="11561"/>
    <x v="3"/>
    <x v="1257"/>
    <x v="1"/>
    <x v="14"/>
    <s v="Acme Office Executive Series Stainless Steel Trimmers"/>
    <x v="1790"/>
    <n v="2"/>
    <n v="0"/>
    <n v="4.4564000000000004"/>
  </r>
  <r>
    <n v="2142"/>
    <x v="1041"/>
    <x v="2"/>
    <x v="571"/>
    <d v="2011-06-11T00:00:00"/>
    <s v="Standard Class"/>
    <s v="GT-14635"/>
    <s v="Grant Thornton"/>
    <x v="1"/>
    <s v="United States"/>
    <s v="Long Beach"/>
    <x v="15"/>
    <n v="11561"/>
    <x v="3"/>
    <x v="1258"/>
    <x v="0"/>
    <x v="3"/>
    <s v="Chromcraft Bull-Nose Wood 48&quot; x 96&quot; Rectangular Conference Tables"/>
    <x v="1791"/>
    <n v="3"/>
    <n v="0.4"/>
    <n v="-347.11739999999998"/>
  </r>
  <r>
    <n v="2143"/>
    <x v="1042"/>
    <x v="0"/>
    <x v="142"/>
    <d v="2013-09-06T00:00:00"/>
    <s v="Standard Class"/>
    <s v="DK-13225"/>
    <s v="Dean Katz"/>
    <x v="1"/>
    <s v="United States"/>
    <s v="Philadelphia"/>
    <x v="9"/>
    <n v="19140"/>
    <x v="3"/>
    <x v="69"/>
    <x v="1"/>
    <x v="10"/>
    <s v="Telephone Message Books with Fax/Mobile Section, 5 1/2&quot; x 3 3/16&quot;"/>
    <x v="426"/>
    <n v="6"/>
    <n v="0.2"/>
    <n v="9.9060000000000006"/>
  </r>
  <r>
    <n v="2144"/>
    <x v="1042"/>
    <x v="0"/>
    <x v="142"/>
    <d v="2013-09-06T00:00:00"/>
    <s v="Standard Class"/>
    <s v="DK-13225"/>
    <s v="Dean Katz"/>
    <x v="1"/>
    <s v="United States"/>
    <s v="Philadelphia"/>
    <x v="9"/>
    <n v="19140"/>
    <x v="3"/>
    <x v="125"/>
    <x v="2"/>
    <x v="7"/>
    <s v="Anker 36W 4-Port USB Wall Charger Travel Power Adapter for iPhone 5s 5c 5"/>
    <x v="1792"/>
    <n v="2"/>
    <n v="0.4"/>
    <n v="-4.7976000000000001"/>
  </r>
  <r>
    <n v="2145"/>
    <x v="1042"/>
    <x v="0"/>
    <x v="142"/>
    <d v="2013-09-06T00:00:00"/>
    <s v="Standard Class"/>
    <s v="DK-13225"/>
    <s v="Dean Katz"/>
    <x v="1"/>
    <s v="United States"/>
    <s v="Philadelphia"/>
    <x v="9"/>
    <n v="19140"/>
    <x v="3"/>
    <x v="127"/>
    <x v="1"/>
    <x v="13"/>
    <s v="Staples"/>
    <x v="1793"/>
    <n v="7"/>
    <n v="0.2"/>
    <n v="5.4236000000000004"/>
  </r>
  <r>
    <n v="2146"/>
    <x v="1043"/>
    <x v="0"/>
    <x v="674"/>
    <d v="2013-06-30T00:00:00"/>
    <s v="Standard Class"/>
    <s v="TS-21160"/>
    <s v="Theresa Swint"/>
    <x v="1"/>
    <s v="United States"/>
    <s v="York"/>
    <x v="9"/>
    <n v="17403"/>
    <x v="3"/>
    <x v="228"/>
    <x v="0"/>
    <x v="1"/>
    <s v="Global Leather Highback Executive Chair with Pneumatic Height Adjustment, Black"/>
    <x v="1794"/>
    <n v="3"/>
    <n v="0.3"/>
    <n v="-18.088200000000001"/>
  </r>
  <r>
    <n v="2147"/>
    <x v="1043"/>
    <x v="0"/>
    <x v="674"/>
    <d v="2013-06-30T00:00:00"/>
    <s v="Standard Class"/>
    <s v="TS-21160"/>
    <s v="Theresa Swint"/>
    <x v="1"/>
    <s v="United States"/>
    <s v="York"/>
    <x v="9"/>
    <n v="17403"/>
    <x v="3"/>
    <x v="132"/>
    <x v="1"/>
    <x v="8"/>
    <s v="GBC Wire Binding Strips"/>
    <x v="1795"/>
    <n v="4"/>
    <n v="0.7"/>
    <n v="-27.9312"/>
  </r>
  <r>
    <n v="2148"/>
    <x v="1043"/>
    <x v="0"/>
    <x v="674"/>
    <d v="2013-06-30T00:00:00"/>
    <s v="Standard Class"/>
    <s v="TS-21160"/>
    <s v="Theresa Swint"/>
    <x v="1"/>
    <s v="United States"/>
    <s v="York"/>
    <x v="9"/>
    <n v="17403"/>
    <x v="3"/>
    <x v="45"/>
    <x v="1"/>
    <x v="4"/>
    <s v="Gould Plastics 9-Pocket Panel Bin, 18-3/8w x 5-1/4d x 20-1/2h, Black"/>
    <x v="1796"/>
    <n v="6"/>
    <n v="0.2"/>
    <n v="-50.870399999999997"/>
  </r>
  <r>
    <n v="2149"/>
    <x v="1044"/>
    <x v="2"/>
    <x v="432"/>
    <d v="2011-12-17T00:00:00"/>
    <s v="Standard Class"/>
    <s v="WB-21850"/>
    <s v="William Brown"/>
    <x v="0"/>
    <s v="United States"/>
    <s v="Concord"/>
    <x v="1"/>
    <n v="94521"/>
    <x v="1"/>
    <x v="784"/>
    <x v="0"/>
    <x v="5"/>
    <s v="Eldon Advantage Chair Mats for Low to Medium Pile Carpets"/>
    <x v="1797"/>
    <n v="1"/>
    <n v="0"/>
    <n v="4.3310000000000004"/>
  </r>
  <r>
    <n v="2150"/>
    <x v="1045"/>
    <x v="3"/>
    <x v="185"/>
    <d v="2014-04-06T00:00:00"/>
    <s v="Standard Class"/>
    <s v="DO-13435"/>
    <s v="Denny Ordway"/>
    <x v="0"/>
    <s v="United States"/>
    <s v="New York City"/>
    <x v="15"/>
    <n v="10035"/>
    <x v="3"/>
    <x v="1259"/>
    <x v="2"/>
    <x v="7"/>
    <s v="Spigen Samsung Galaxy S5 Case Wallet"/>
    <x v="1798"/>
    <n v="5"/>
    <n v="0"/>
    <n v="22.087"/>
  </r>
  <r>
    <n v="2151"/>
    <x v="1046"/>
    <x v="3"/>
    <x v="123"/>
    <d v="2014-11-27T00:00:00"/>
    <s v="Standard Class"/>
    <s v="AF-10870"/>
    <s v="Art Ferguson"/>
    <x v="0"/>
    <s v="United States"/>
    <s v="College Station"/>
    <x v="5"/>
    <n v="77840"/>
    <x v="2"/>
    <x v="913"/>
    <x v="0"/>
    <x v="1"/>
    <s v="Office Star Flex Back Scooter Chair with White Frame"/>
    <x v="1799"/>
    <n v="3"/>
    <n v="0.3"/>
    <n v="-53.270400000000002"/>
  </r>
  <r>
    <n v="2152"/>
    <x v="1047"/>
    <x v="2"/>
    <x v="156"/>
    <d v="2011-11-29T00:00:00"/>
    <s v="Second Class"/>
    <s v="RB-19435"/>
    <s v="Richard Bierner"/>
    <x v="0"/>
    <s v="United States"/>
    <s v="Saint Louis"/>
    <x v="25"/>
    <n v="63116"/>
    <x v="2"/>
    <x v="404"/>
    <x v="2"/>
    <x v="11"/>
    <s v="Memorex Mini Travel Drive 16 GB USB 2.0 Flash Drive"/>
    <x v="1800"/>
    <n v="7"/>
    <n v="0"/>
    <n v="43.598100000000002"/>
  </r>
  <r>
    <n v="2153"/>
    <x v="1048"/>
    <x v="1"/>
    <x v="6"/>
    <d v="2012-11-26T00:00:00"/>
    <s v="Standard Class"/>
    <s v="AR-10540"/>
    <s v="Andy Reiter"/>
    <x v="0"/>
    <s v="United States"/>
    <s v="Quincy"/>
    <x v="31"/>
    <n v="2169"/>
    <x v="3"/>
    <x v="1025"/>
    <x v="1"/>
    <x v="10"/>
    <s v="Xerox 1970"/>
    <x v="1801"/>
    <n v="3"/>
    <n v="0"/>
    <n v="7.0217999999999998"/>
  </r>
  <r>
    <n v="2154"/>
    <x v="1049"/>
    <x v="0"/>
    <x v="216"/>
    <d v="2013-07-19T00:00:00"/>
    <s v="Standard Class"/>
    <s v="DR-12880"/>
    <s v="Dan Reichenbach"/>
    <x v="1"/>
    <s v="United States"/>
    <s v="New York City"/>
    <x v="15"/>
    <n v="10009"/>
    <x v="3"/>
    <x v="608"/>
    <x v="1"/>
    <x v="8"/>
    <s v="GBC Standard Plastic Binding Systems Combs"/>
    <x v="1802"/>
    <n v="2"/>
    <n v="0.2"/>
    <n v="5.133"/>
  </r>
  <r>
    <n v="2155"/>
    <x v="1050"/>
    <x v="0"/>
    <x v="567"/>
    <d v="2013-05-06T00:00:00"/>
    <s v="Standard Class"/>
    <s v="BF-11170"/>
    <s v="Ben Ferrer"/>
    <x v="2"/>
    <s v="United States"/>
    <s v="Dallas"/>
    <x v="5"/>
    <n v="75081"/>
    <x v="2"/>
    <x v="1155"/>
    <x v="0"/>
    <x v="5"/>
    <s v="Flat Face Poster Frame"/>
    <x v="1803"/>
    <n v="3"/>
    <n v="0.6"/>
    <n v="-10.1736"/>
  </r>
  <r>
    <n v="2156"/>
    <x v="1051"/>
    <x v="0"/>
    <x v="197"/>
    <d v="2013-07-28T00:00:00"/>
    <s v="Second Class"/>
    <s v="LB-16735"/>
    <s v="Larry Blacks"/>
    <x v="0"/>
    <s v="United States"/>
    <s v="Los Angeles"/>
    <x v="1"/>
    <n v="90032"/>
    <x v="1"/>
    <x v="294"/>
    <x v="1"/>
    <x v="13"/>
    <s v="OIC Binder Clips"/>
    <x v="1369"/>
    <n v="6"/>
    <n v="0"/>
    <n v="10.74"/>
  </r>
  <r>
    <n v="2157"/>
    <x v="1052"/>
    <x v="2"/>
    <x v="169"/>
    <d v="2011-06-24T00:00:00"/>
    <s v="First Class"/>
    <s v="DV-13465"/>
    <s v="Dianna Vittorini"/>
    <x v="0"/>
    <s v="United States"/>
    <s v="Minneapolis"/>
    <x v="11"/>
    <n v="55407"/>
    <x v="2"/>
    <x v="749"/>
    <x v="1"/>
    <x v="4"/>
    <s v="Office Impressions Heavy Duty Welded Shelving &amp; Multimedia Storage Drawers"/>
    <x v="875"/>
    <n v="3"/>
    <n v="0"/>
    <n v="0"/>
  </r>
  <r>
    <n v="2158"/>
    <x v="1052"/>
    <x v="2"/>
    <x v="169"/>
    <d v="2011-06-24T00:00:00"/>
    <s v="First Class"/>
    <s v="DV-13465"/>
    <s v="Dianna Vittorini"/>
    <x v="0"/>
    <s v="United States"/>
    <s v="Minneapolis"/>
    <x v="11"/>
    <n v="55407"/>
    <x v="2"/>
    <x v="398"/>
    <x v="1"/>
    <x v="4"/>
    <s v="Fellowes Bankers Box Recycled Super Stor/Drawer"/>
    <x v="424"/>
    <n v="3"/>
    <n v="0"/>
    <n v="9.7164000000000001"/>
  </r>
  <r>
    <n v="2159"/>
    <x v="1053"/>
    <x v="3"/>
    <x v="208"/>
    <d v="2014-10-27T00:00:00"/>
    <s v="Standard Class"/>
    <s v="NK-18490"/>
    <s v="Neil Knudson"/>
    <x v="2"/>
    <s v="United States"/>
    <s v="Deltona"/>
    <x v="2"/>
    <n v="32725"/>
    <x v="0"/>
    <x v="1260"/>
    <x v="1"/>
    <x v="6"/>
    <s v="Newell 33"/>
    <x v="326"/>
    <n v="4"/>
    <n v="0.2"/>
    <n v="2.0087999999999999"/>
  </r>
  <r>
    <n v="2160"/>
    <x v="1054"/>
    <x v="0"/>
    <x v="323"/>
    <d v="2013-09-10T00:00:00"/>
    <s v="Standard Class"/>
    <s v="CS-11950"/>
    <s v="Carlos Soltero"/>
    <x v="0"/>
    <s v="United States"/>
    <s v="Chicago"/>
    <x v="10"/>
    <n v="60610"/>
    <x v="2"/>
    <x v="908"/>
    <x v="1"/>
    <x v="8"/>
    <s v="XtraLife ClearVue Slant-D Ring Binder, White, 3&quot;"/>
    <x v="1804"/>
    <n v="3"/>
    <n v="0.8"/>
    <n v="-14.973599999999999"/>
  </r>
  <r>
    <n v="2161"/>
    <x v="1055"/>
    <x v="0"/>
    <x v="675"/>
    <d v="2013-05-15T00:00:00"/>
    <s v="Same Day"/>
    <s v="LH-17155"/>
    <s v="Logan Haushalter"/>
    <x v="0"/>
    <s v="United States"/>
    <s v="Cincinnati"/>
    <x v="24"/>
    <n v="45231"/>
    <x v="3"/>
    <x v="1071"/>
    <x v="0"/>
    <x v="5"/>
    <s v="GE 48&quot; Fluorescent Tube, Cool White Energy Saver, 34 Watts, 30/Box"/>
    <x v="1805"/>
    <n v="1"/>
    <n v="0.2"/>
    <n v="29.768999999999998"/>
  </r>
  <r>
    <n v="2162"/>
    <x v="1056"/>
    <x v="0"/>
    <x v="676"/>
    <d v="2013-01-12T00:00:00"/>
    <s v="Standard Class"/>
    <s v="DW-13480"/>
    <s v="Dianna Wilson"/>
    <x v="2"/>
    <s v="United States"/>
    <s v="Oakland"/>
    <x v="1"/>
    <n v="94601"/>
    <x v="1"/>
    <x v="1261"/>
    <x v="1"/>
    <x v="6"/>
    <s v="Panasonic KP-350BK Electric Pencil Sharpener with Auto Stop"/>
    <x v="722"/>
    <n v="1"/>
    <n v="0"/>
    <n v="10.0282"/>
  </r>
  <r>
    <n v="2163"/>
    <x v="1057"/>
    <x v="3"/>
    <x v="677"/>
    <d v="2014-03-20T00:00:00"/>
    <s v="Standard Class"/>
    <s v="KF-16285"/>
    <s v="Karen Ferguson"/>
    <x v="2"/>
    <s v="United States"/>
    <s v="Manteca"/>
    <x v="1"/>
    <n v="95336"/>
    <x v="1"/>
    <x v="1078"/>
    <x v="1"/>
    <x v="10"/>
    <s v="Multicolor Computer Printout Paper"/>
    <x v="1806"/>
    <n v="3"/>
    <n v="0"/>
    <n v="150.98400000000001"/>
  </r>
  <r>
    <n v="2164"/>
    <x v="1058"/>
    <x v="0"/>
    <x v="63"/>
    <d v="2013-10-20T00:00:00"/>
    <s v="Standard Class"/>
    <s v="HA-14920"/>
    <s v="Helen Andreada"/>
    <x v="0"/>
    <s v="United States"/>
    <s v="Laredo"/>
    <x v="5"/>
    <n v="78041"/>
    <x v="2"/>
    <x v="657"/>
    <x v="2"/>
    <x v="11"/>
    <s v="Razer Kraken PRO Over Ear PC and Music Headset"/>
    <x v="1807"/>
    <n v="3"/>
    <n v="0.2"/>
    <n v="23.997"/>
  </r>
  <r>
    <n v="2165"/>
    <x v="1058"/>
    <x v="0"/>
    <x v="63"/>
    <d v="2013-10-20T00:00:00"/>
    <s v="Standard Class"/>
    <s v="HA-14920"/>
    <s v="Helen Andreada"/>
    <x v="0"/>
    <s v="United States"/>
    <s v="Laredo"/>
    <x v="5"/>
    <n v="78041"/>
    <x v="2"/>
    <x v="1262"/>
    <x v="1"/>
    <x v="10"/>
    <s v="Array Memo Cubes"/>
    <x v="1808"/>
    <n v="2"/>
    <n v="0.2"/>
    <n v="3.0044"/>
  </r>
  <r>
    <n v="2166"/>
    <x v="1058"/>
    <x v="0"/>
    <x v="63"/>
    <d v="2013-10-20T00:00:00"/>
    <s v="Standard Class"/>
    <s v="HA-14920"/>
    <s v="Helen Andreada"/>
    <x v="0"/>
    <s v="United States"/>
    <s v="Laredo"/>
    <x v="5"/>
    <n v="78041"/>
    <x v="2"/>
    <x v="583"/>
    <x v="0"/>
    <x v="5"/>
    <s v="Tenex &quot;The Solids&quot; Textured Chair Mats"/>
    <x v="1809"/>
    <n v="5"/>
    <n v="0.6"/>
    <n v="-150.41399999999999"/>
  </r>
  <r>
    <n v="2167"/>
    <x v="1058"/>
    <x v="0"/>
    <x v="63"/>
    <d v="2013-10-20T00:00:00"/>
    <s v="Standard Class"/>
    <s v="HA-14920"/>
    <s v="Helen Andreada"/>
    <x v="0"/>
    <s v="United States"/>
    <s v="Laredo"/>
    <x v="5"/>
    <n v="78041"/>
    <x v="2"/>
    <x v="1167"/>
    <x v="1"/>
    <x v="6"/>
    <s v="Newell 334"/>
    <x v="1810"/>
    <n v="1"/>
    <n v="0.2"/>
    <n v="1.1903999999999999"/>
  </r>
  <r>
    <n v="2168"/>
    <x v="1058"/>
    <x v="0"/>
    <x v="63"/>
    <d v="2013-10-20T00:00:00"/>
    <s v="Standard Class"/>
    <s v="HA-14920"/>
    <s v="Helen Andreada"/>
    <x v="0"/>
    <s v="United States"/>
    <s v="Laredo"/>
    <x v="5"/>
    <n v="78041"/>
    <x v="2"/>
    <x v="307"/>
    <x v="1"/>
    <x v="8"/>
    <s v="Avery Non-Stick Binders"/>
    <x v="1811"/>
    <n v="7"/>
    <n v="0.8"/>
    <n v="-11.000500000000001"/>
  </r>
  <r>
    <n v="2169"/>
    <x v="1059"/>
    <x v="3"/>
    <x v="678"/>
    <d v="2014-01-31T00:00:00"/>
    <s v="Second Class"/>
    <s v="JH-15820"/>
    <s v="John Huston"/>
    <x v="0"/>
    <s v="United States"/>
    <s v="Kent"/>
    <x v="24"/>
    <n v="44240"/>
    <x v="3"/>
    <x v="512"/>
    <x v="1"/>
    <x v="6"/>
    <s v="Newell 312"/>
    <x v="260"/>
    <n v="3"/>
    <n v="0.2"/>
    <n v="1.752"/>
  </r>
  <r>
    <n v="2170"/>
    <x v="1059"/>
    <x v="3"/>
    <x v="678"/>
    <d v="2014-01-31T00:00:00"/>
    <s v="Second Class"/>
    <s v="JH-15820"/>
    <s v="John Huston"/>
    <x v="0"/>
    <s v="United States"/>
    <s v="Kent"/>
    <x v="24"/>
    <n v="44240"/>
    <x v="3"/>
    <x v="701"/>
    <x v="2"/>
    <x v="11"/>
    <s v="Anker Ultrathin Bluetooth Wireless Keyboard Aluminum Cover with Stand"/>
    <x v="973"/>
    <n v="3"/>
    <n v="0.2"/>
    <n v="-8.9969999999999999"/>
  </r>
  <r>
    <n v="2171"/>
    <x v="1059"/>
    <x v="3"/>
    <x v="678"/>
    <d v="2014-01-31T00:00:00"/>
    <s v="Second Class"/>
    <s v="JH-15820"/>
    <s v="John Huston"/>
    <x v="0"/>
    <s v="United States"/>
    <s v="Kent"/>
    <x v="24"/>
    <n v="44240"/>
    <x v="3"/>
    <x v="160"/>
    <x v="2"/>
    <x v="7"/>
    <s v="JBL Micro Wireless Portable Bluetooth Speaker"/>
    <x v="709"/>
    <n v="3"/>
    <n v="0.4"/>
    <n v="-26.9955"/>
  </r>
  <r>
    <n v="2172"/>
    <x v="1060"/>
    <x v="3"/>
    <x v="123"/>
    <d v="2014-11-26T00:00:00"/>
    <s v="Standard Class"/>
    <s v="LC-16930"/>
    <s v="Linda Cazamias"/>
    <x v="1"/>
    <s v="United States"/>
    <s v="San Angelo"/>
    <x v="5"/>
    <n v="76903"/>
    <x v="2"/>
    <x v="635"/>
    <x v="0"/>
    <x v="1"/>
    <s v="Lifetime Advantage Folding Chairs, 4/Carton"/>
    <x v="1812"/>
    <n v="2"/>
    <n v="0.3"/>
    <n v="-8.7232000000000003"/>
  </r>
  <r>
    <n v="2173"/>
    <x v="1061"/>
    <x v="2"/>
    <x v="601"/>
    <d v="2011-08-03T00:00:00"/>
    <s v="First Class"/>
    <s v="IL-15100"/>
    <s v="Ivan Liston"/>
    <x v="0"/>
    <s v="United States"/>
    <s v="San Francisco"/>
    <x v="1"/>
    <n v="94122"/>
    <x v="1"/>
    <x v="1263"/>
    <x v="1"/>
    <x v="8"/>
    <s v="Wilson Jones data.warehouse D-Ring Binders with DublLock"/>
    <x v="1813"/>
    <n v="3"/>
    <n v="0.2"/>
    <n v="6.9131999999999998"/>
  </r>
  <r>
    <n v="2174"/>
    <x v="1062"/>
    <x v="0"/>
    <x v="679"/>
    <d v="2013-08-05T00:00:00"/>
    <s v="Standard Class"/>
    <s v="LS-16975"/>
    <s v="Lindsay Shagiari"/>
    <x v="2"/>
    <s v="United States"/>
    <s v="Houston"/>
    <x v="5"/>
    <n v="77070"/>
    <x v="2"/>
    <x v="1087"/>
    <x v="1"/>
    <x v="8"/>
    <s v="GBC VeloBind Cover Sets"/>
    <x v="1814"/>
    <n v="3"/>
    <n v="0.8"/>
    <n v="-13.896000000000001"/>
  </r>
  <r>
    <n v="2175"/>
    <x v="1063"/>
    <x v="1"/>
    <x v="117"/>
    <d v="2012-08-03T00:00:00"/>
    <s v="Second Class"/>
    <s v="CC-12610"/>
    <s v="Corey Catlett"/>
    <x v="1"/>
    <s v="United States"/>
    <s v="Houston"/>
    <x v="5"/>
    <n v="77041"/>
    <x v="2"/>
    <x v="1220"/>
    <x v="1"/>
    <x v="4"/>
    <s v="Eldon ProFile File 'N Store Portable File Tub Letter/Legal Size Black"/>
    <x v="1815"/>
    <n v="4"/>
    <n v="0.2"/>
    <n v="6.1791999999999998"/>
  </r>
  <r>
    <n v="2176"/>
    <x v="1064"/>
    <x v="0"/>
    <x v="680"/>
    <d v="2013-10-22T00:00:00"/>
    <s v="Standard Class"/>
    <s v="PB-18805"/>
    <s v="Patrick Bzostek"/>
    <x v="2"/>
    <s v="United States"/>
    <s v="Salt Lake City"/>
    <x v="7"/>
    <n v="84106"/>
    <x v="1"/>
    <x v="1264"/>
    <x v="1"/>
    <x v="10"/>
    <s v="Xerox 1982"/>
    <x v="1816"/>
    <n v="2"/>
    <n v="0"/>
    <n v="21.012799999999999"/>
  </r>
  <r>
    <n v="2177"/>
    <x v="1064"/>
    <x v="0"/>
    <x v="680"/>
    <d v="2013-10-22T00:00:00"/>
    <s v="Standard Class"/>
    <s v="PB-18805"/>
    <s v="Patrick Bzostek"/>
    <x v="2"/>
    <s v="United States"/>
    <s v="Salt Lake City"/>
    <x v="7"/>
    <n v="84106"/>
    <x v="1"/>
    <x v="1083"/>
    <x v="1"/>
    <x v="10"/>
    <s v="Xerox 1986"/>
    <x v="1817"/>
    <n v="9"/>
    <n v="0"/>
    <n v="28.857600000000001"/>
  </r>
  <r>
    <n v="2178"/>
    <x v="1064"/>
    <x v="0"/>
    <x v="680"/>
    <d v="2013-10-22T00:00:00"/>
    <s v="Standard Class"/>
    <s v="PB-18805"/>
    <s v="Patrick Bzostek"/>
    <x v="2"/>
    <s v="United States"/>
    <s v="Salt Lake City"/>
    <x v="7"/>
    <n v="84106"/>
    <x v="1"/>
    <x v="1124"/>
    <x v="1"/>
    <x v="8"/>
    <s v="Acco Data Flex Cable Posts For Top &amp; Bottom Load Binders, 6&quot; Capacity"/>
    <x v="1818"/>
    <n v="5"/>
    <n v="0.2"/>
    <n v="13.0375"/>
  </r>
  <r>
    <n v="2179"/>
    <x v="1064"/>
    <x v="0"/>
    <x v="680"/>
    <d v="2013-10-22T00:00:00"/>
    <s v="Standard Class"/>
    <s v="PB-18805"/>
    <s v="Patrick Bzostek"/>
    <x v="2"/>
    <s v="United States"/>
    <s v="Salt Lake City"/>
    <x v="7"/>
    <n v="84106"/>
    <x v="1"/>
    <x v="422"/>
    <x v="1"/>
    <x v="10"/>
    <s v="Recycled Desk Saver Line &quot;While You Were Out&quot; Book, 5 1/2&quot; X 4&quot;"/>
    <x v="1819"/>
    <n v="8"/>
    <n v="0"/>
    <n v="32.936"/>
  </r>
  <r>
    <n v="2180"/>
    <x v="1065"/>
    <x v="0"/>
    <x v="681"/>
    <d v="2013-05-12T00:00:00"/>
    <s v="Standard Class"/>
    <s v="CJ-12010"/>
    <s v="Caroline Jumper"/>
    <x v="0"/>
    <s v="United States"/>
    <s v="New York City"/>
    <x v="15"/>
    <n v="10009"/>
    <x v="3"/>
    <x v="338"/>
    <x v="1"/>
    <x v="8"/>
    <s v="GBC Twin Loop Wire Binding Elements, 9/16&quot; Spine, Black"/>
    <x v="1820"/>
    <n v="7"/>
    <n v="0.2"/>
    <n v="30.896599999999999"/>
  </r>
  <r>
    <n v="2181"/>
    <x v="1065"/>
    <x v="0"/>
    <x v="681"/>
    <d v="2013-05-12T00:00:00"/>
    <s v="Standard Class"/>
    <s v="CJ-12010"/>
    <s v="Caroline Jumper"/>
    <x v="0"/>
    <s v="United States"/>
    <s v="New York City"/>
    <x v="15"/>
    <n v="10009"/>
    <x v="3"/>
    <x v="429"/>
    <x v="1"/>
    <x v="2"/>
    <s v="Alphabetical Labels for Top Tab Filing"/>
    <x v="1821"/>
    <n v="3"/>
    <n v="0"/>
    <n v="22.2"/>
  </r>
  <r>
    <n v="2182"/>
    <x v="1065"/>
    <x v="0"/>
    <x v="681"/>
    <d v="2013-05-12T00:00:00"/>
    <s v="Standard Class"/>
    <s v="CJ-12010"/>
    <s v="Caroline Jumper"/>
    <x v="0"/>
    <s v="United States"/>
    <s v="New York City"/>
    <x v="15"/>
    <n v="10009"/>
    <x v="3"/>
    <x v="1265"/>
    <x v="0"/>
    <x v="1"/>
    <s v="Hon Mobius Operator's Chair"/>
    <x v="1822"/>
    <n v="4"/>
    <n v="0.1"/>
    <n v="59.035200000000003"/>
  </r>
  <r>
    <n v="2183"/>
    <x v="1065"/>
    <x v="0"/>
    <x v="681"/>
    <d v="2013-05-12T00:00:00"/>
    <s v="Standard Class"/>
    <s v="CJ-12010"/>
    <s v="Caroline Jumper"/>
    <x v="0"/>
    <s v="United States"/>
    <s v="New York City"/>
    <x v="15"/>
    <n v="10009"/>
    <x v="3"/>
    <x v="1150"/>
    <x v="2"/>
    <x v="15"/>
    <s v="Bady BDG101FRU Card Printer"/>
    <x v="1823"/>
    <n v="5"/>
    <n v="0"/>
    <n v="1159.9855"/>
  </r>
  <r>
    <n v="2184"/>
    <x v="1065"/>
    <x v="0"/>
    <x v="681"/>
    <d v="2013-05-12T00:00:00"/>
    <s v="Standard Class"/>
    <s v="CJ-12010"/>
    <s v="Caroline Jumper"/>
    <x v="0"/>
    <s v="United States"/>
    <s v="New York City"/>
    <x v="15"/>
    <n v="10009"/>
    <x v="3"/>
    <x v="97"/>
    <x v="2"/>
    <x v="11"/>
    <s v="SanDisk Ultra 64 GB MicroSDHC Class 10 Memory Card"/>
    <x v="1695"/>
    <n v="5"/>
    <n v="0"/>
    <n v="21.994499999999999"/>
  </r>
  <r>
    <n v="2185"/>
    <x v="1065"/>
    <x v="0"/>
    <x v="681"/>
    <d v="2013-05-12T00:00:00"/>
    <s v="Standard Class"/>
    <s v="CJ-12010"/>
    <s v="Caroline Jumper"/>
    <x v="0"/>
    <s v="United States"/>
    <s v="New York City"/>
    <x v="15"/>
    <n v="10009"/>
    <x v="3"/>
    <x v="740"/>
    <x v="0"/>
    <x v="5"/>
    <s v="Staples"/>
    <x v="1824"/>
    <n v="8"/>
    <n v="0"/>
    <n v="28.019200000000001"/>
  </r>
  <r>
    <n v="2186"/>
    <x v="1066"/>
    <x v="3"/>
    <x v="378"/>
    <d v="2014-08-05T00:00:00"/>
    <s v="Second Class"/>
    <s v="HK-14890"/>
    <s v="Heather Kirkland"/>
    <x v="1"/>
    <s v="United States"/>
    <s v="Salinas"/>
    <x v="1"/>
    <n v="93905"/>
    <x v="1"/>
    <x v="141"/>
    <x v="1"/>
    <x v="8"/>
    <s v="GBC Prestige Therm-A-Bind Covers"/>
    <x v="1825"/>
    <n v="2"/>
    <n v="0.2"/>
    <n v="18.5274"/>
  </r>
  <r>
    <n v="2187"/>
    <x v="1067"/>
    <x v="0"/>
    <x v="216"/>
    <d v="2013-07-15T00:00:00"/>
    <s v="Same Day"/>
    <s v="RH-19600"/>
    <s v="Rob Haberlin"/>
    <x v="0"/>
    <s v="United States"/>
    <s v="Huntsville"/>
    <x v="19"/>
    <n v="35810"/>
    <x v="0"/>
    <x v="174"/>
    <x v="2"/>
    <x v="11"/>
    <s v="HP Standard 104 key PS/2 Keyboard"/>
    <x v="180"/>
    <n v="2"/>
    <n v="0"/>
    <n v="7.25"/>
  </r>
  <r>
    <n v="2188"/>
    <x v="1068"/>
    <x v="3"/>
    <x v="682"/>
    <d v="2014-08-16T00:00:00"/>
    <s v="Standard Class"/>
    <s v="IL-15100"/>
    <s v="Ivan Liston"/>
    <x v="0"/>
    <s v="United States"/>
    <s v="Columbus"/>
    <x v="14"/>
    <n v="47201"/>
    <x v="2"/>
    <x v="1040"/>
    <x v="1"/>
    <x v="12"/>
    <s v="Staples"/>
    <x v="1826"/>
    <n v="6"/>
    <n v="0"/>
    <n v="35.04"/>
  </r>
  <r>
    <n v="2189"/>
    <x v="1068"/>
    <x v="3"/>
    <x v="682"/>
    <d v="2014-08-16T00:00:00"/>
    <s v="Standard Class"/>
    <s v="IL-15100"/>
    <s v="Ivan Liston"/>
    <x v="0"/>
    <s v="United States"/>
    <s v="Columbus"/>
    <x v="14"/>
    <n v="47201"/>
    <x v="2"/>
    <x v="71"/>
    <x v="0"/>
    <x v="5"/>
    <s v="Tenex Traditional Chairmats for Medium Pile Carpet, Standard Lip, 36&quot; x 48&quot;"/>
    <x v="1827"/>
    <n v="2"/>
    <n v="0"/>
    <n v="25.472999999999999"/>
  </r>
  <r>
    <n v="2190"/>
    <x v="1068"/>
    <x v="3"/>
    <x v="682"/>
    <d v="2014-08-16T00:00:00"/>
    <s v="Standard Class"/>
    <s v="IL-15100"/>
    <s v="Ivan Liston"/>
    <x v="0"/>
    <s v="United States"/>
    <s v="Columbus"/>
    <x v="14"/>
    <n v="47201"/>
    <x v="2"/>
    <x v="297"/>
    <x v="2"/>
    <x v="7"/>
    <s v="Aastra 57i VoIP phone"/>
    <x v="1828"/>
    <n v="9"/>
    <n v="0"/>
    <n v="378.16739999999999"/>
  </r>
  <r>
    <n v="2191"/>
    <x v="1069"/>
    <x v="0"/>
    <x v="674"/>
    <d v="2013-06-30T00:00:00"/>
    <s v="Standard Class"/>
    <s v="AS-10240"/>
    <s v="Alan Shonely"/>
    <x v="0"/>
    <s v="United States"/>
    <s v="Los Angeles"/>
    <x v="1"/>
    <n v="90049"/>
    <x v="1"/>
    <x v="1266"/>
    <x v="1"/>
    <x v="9"/>
    <s v="Fellowes Mighty 8 Compact Surge Protector"/>
    <x v="1829"/>
    <n v="3"/>
    <n v="0"/>
    <n v="17.026800000000001"/>
  </r>
  <r>
    <n v="2192"/>
    <x v="1070"/>
    <x v="0"/>
    <x v="107"/>
    <d v="2013-12-18T00:00:00"/>
    <s v="Standard Class"/>
    <s v="AP-10915"/>
    <s v="Arthur Prichep"/>
    <x v="0"/>
    <s v="United States"/>
    <s v="Seattle"/>
    <x v="4"/>
    <n v="98105"/>
    <x v="1"/>
    <x v="1242"/>
    <x v="1"/>
    <x v="8"/>
    <s v="GBC DocuBind P50 Personal Binding Machine"/>
    <x v="1830"/>
    <n v="3"/>
    <n v="0.2"/>
    <n v="51.823799999999999"/>
  </r>
  <r>
    <n v="2193"/>
    <x v="1070"/>
    <x v="0"/>
    <x v="107"/>
    <d v="2013-12-18T00:00:00"/>
    <s v="Standard Class"/>
    <s v="AP-10915"/>
    <s v="Arthur Prichep"/>
    <x v="0"/>
    <s v="United States"/>
    <s v="Seattle"/>
    <x v="4"/>
    <n v="98105"/>
    <x v="1"/>
    <x v="1112"/>
    <x v="1"/>
    <x v="9"/>
    <s v="Holmes HEPA Air Purifier"/>
    <x v="1831"/>
    <n v="3"/>
    <n v="0"/>
    <n v="22.869"/>
  </r>
  <r>
    <n v="2194"/>
    <x v="1070"/>
    <x v="0"/>
    <x v="107"/>
    <d v="2013-12-18T00:00:00"/>
    <s v="Standard Class"/>
    <s v="AP-10915"/>
    <s v="Arthur Prichep"/>
    <x v="0"/>
    <s v="United States"/>
    <s v="Seattle"/>
    <x v="4"/>
    <n v="98105"/>
    <x v="1"/>
    <x v="1030"/>
    <x v="1"/>
    <x v="10"/>
    <s v="Xerox 1988"/>
    <x v="1832"/>
    <n v="4"/>
    <n v="0"/>
    <n v="55.764000000000003"/>
  </r>
  <r>
    <n v="2195"/>
    <x v="1070"/>
    <x v="0"/>
    <x v="107"/>
    <d v="2013-12-18T00:00:00"/>
    <s v="Standard Class"/>
    <s v="AP-10915"/>
    <s v="Arthur Prichep"/>
    <x v="0"/>
    <s v="United States"/>
    <s v="Seattle"/>
    <x v="4"/>
    <n v="98105"/>
    <x v="1"/>
    <x v="1267"/>
    <x v="1"/>
    <x v="9"/>
    <s v="Harmony HEPA Quiet Air Purifiers"/>
    <x v="1833"/>
    <n v="3"/>
    <n v="0"/>
    <n v="12.285"/>
  </r>
  <r>
    <n v="2196"/>
    <x v="1070"/>
    <x v="0"/>
    <x v="107"/>
    <d v="2013-12-18T00:00:00"/>
    <s v="Standard Class"/>
    <s v="AP-10915"/>
    <s v="Arthur Prichep"/>
    <x v="0"/>
    <s v="United States"/>
    <s v="Seattle"/>
    <x v="4"/>
    <n v="98105"/>
    <x v="1"/>
    <x v="1044"/>
    <x v="2"/>
    <x v="11"/>
    <s v="Kingston Digital DataTraveler 16GB USB 2.0"/>
    <x v="908"/>
    <n v="5"/>
    <n v="0"/>
    <n v="8.5024999999999995"/>
  </r>
  <r>
    <n v="2197"/>
    <x v="1071"/>
    <x v="0"/>
    <x v="49"/>
    <d v="2013-12-07T00:00:00"/>
    <s v="Standard Class"/>
    <s v="AG-10390"/>
    <s v="Allen Goldenen"/>
    <x v="0"/>
    <s v="United States"/>
    <s v="Knoxville"/>
    <x v="18"/>
    <n v="37918"/>
    <x v="0"/>
    <x v="134"/>
    <x v="1"/>
    <x v="6"/>
    <s v="Newell 343"/>
    <x v="1834"/>
    <n v="2"/>
    <n v="0.2"/>
    <n v="0.41160000000000002"/>
  </r>
  <r>
    <n v="2198"/>
    <x v="1072"/>
    <x v="2"/>
    <x v="683"/>
    <d v="2011-12-04T00:00:00"/>
    <s v="Standard Class"/>
    <s v="BF-11080"/>
    <s v="Bart Folk"/>
    <x v="0"/>
    <s v="United States"/>
    <s v="Montgomery"/>
    <x v="19"/>
    <n v="36116"/>
    <x v="0"/>
    <x v="563"/>
    <x v="1"/>
    <x v="6"/>
    <s v="Newell 331"/>
    <x v="1835"/>
    <n v="3"/>
    <n v="0"/>
    <n v="3.9609000000000001"/>
  </r>
  <r>
    <n v="2199"/>
    <x v="1073"/>
    <x v="1"/>
    <x v="262"/>
    <d v="2012-04-02T00:00:00"/>
    <s v="Standard Class"/>
    <s v="CK-12205"/>
    <s v="Chloris Kastensmidt"/>
    <x v="0"/>
    <s v="United States"/>
    <s v="Philadelphia"/>
    <x v="9"/>
    <n v="19120"/>
    <x v="3"/>
    <x v="89"/>
    <x v="1"/>
    <x v="10"/>
    <s v="Xerox 1999"/>
    <x v="12"/>
    <n v="3"/>
    <n v="0.2"/>
    <n v="5.4432"/>
  </r>
  <r>
    <n v="2200"/>
    <x v="1073"/>
    <x v="1"/>
    <x v="262"/>
    <d v="2012-04-02T00:00:00"/>
    <s v="Standard Class"/>
    <s v="CK-12205"/>
    <s v="Chloris Kastensmidt"/>
    <x v="0"/>
    <s v="United States"/>
    <s v="Philadelphia"/>
    <x v="9"/>
    <n v="19120"/>
    <x v="3"/>
    <x v="1221"/>
    <x v="1"/>
    <x v="10"/>
    <s v="Southworth Parchment Paper &amp; Envelopes"/>
    <x v="1836"/>
    <n v="1"/>
    <n v="0.2"/>
    <n v="1.7003999999999999"/>
  </r>
  <r>
    <n v="2201"/>
    <x v="1074"/>
    <x v="2"/>
    <x v="106"/>
    <d v="2011-06-06T00:00:00"/>
    <s v="Standard Class"/>
    <s v="LT-17110"/>
    <s v="Liz Thompson"/>
    <x v="0"/>
    <s v="United States"/>
    <s v="Little Rock"/>
    <x v="36"/>
    <n v="72209"/>
    <x v="0"/>
    <x v="345"/>
    <x v="0"/>
    <x v="5"/>
    <s v="3M Hangers With Command Adhesive"/>
    <x v="496"/>
    <n v="6"/>
    <n v="0"/>
    <n v="9.1020000000000003"/>
  </r>
  <r>
    <n v="2202"/>
    <x v="1074"/>
    <x v="2"/>
    <x v="106"/>
    <d v="2011-06-06T00:00:00"/>
    <s v="Standard Class"/>
    <s v="LT-17110"/>
    <s v="Liz Thompson"/>
    <x v="0"/>
    <s v="United States"/>
    <s v="Little Rock"/>
    <x v="36"/>
    <n v="72209"/>
    <x v="0"/>
    <x v="202"/>
    <x v="2"/>
    <x v="7"/>
    <s v="Adtran 1202752G1"/>
    <x v="1837"/>
    <n v="7"/>
    <n v="0"/>
    <n v="229.30179999999999"/>
  </r>
  <r>
    <n v="2203"/>
    <x v="1075"/>
    <x v="1"/>
    <x v="684"/>
    <d v="2012-09-12T00:00:00"/>
    <s v="Standard Class"/>
    <s v="BT-11305"/>
    <s v="Beth Thompson"/>
    <x v="2"/>
    <s v="United States"/>
    <s v="Seattle"/>
    <x v="4"/>
    <n v="98103"/>
    <x v="1"/>
    <x v="315"/>
    <x v="1"/>
    <x v="8"/>
    <s v="Acco Hanging Data Binders"/>
    <x v="855"/>
    <n v="2"/>
    <n v="0.2"/>
    <n v="2.1335999999999999"/>
  </r>
  <r>
    <n v="2204"/>
    <x v="1075"/>
    <x v="1"/>
    <x v="684"/>
    <d v="2012-09-12T00:00:00"/>
    <s v="Standard Class"/>
    <s v="BT-11305"/>
    <s v="Beth Thompson"/>
    <x v="2"/>
    <s v="United States"/>
    <s v="Seattle"/>
    <x v="4"/>
    <n v="98103"/>
    <x v="1"/>
    <x v="1268"/>
    <x v="0"/>
    <x v="5"/>
    <s v="Howard Miller 16&quot; Diameter Gallery Wall Clock"/>
    <x v="1838"/>
    <n v="3"/>
    <n v="0"/>
    <n v="74.809799999999996"/>
  </r>
  <r>
    <n v="2205"/>
    <x v="1076"/>
    <x v="1"/>
    <x v="685"/>
    <d v="2012-07-05T00:00:00"/>
    <s v="Standard Class"/>
    <s v="SC-20725"/>
    <s v="Steven Cartwright"/>
    <x v="0"/>
    <s v="United States"/>
    <s v="Lancaster"/>
    <x v="9"/>
    <n v="17602"/>
    <x v="3"/>
    <x v="1001"/>
    <x v="0"/>
    <x v="5"/>
    <s v="Eldon Executive Woodline II Desk Accessories, Mahogany"/>
    <x v="1839"/>
    <n v="1"/>
    <n v="0.2"/>
    <n v="1.7591000000000001"/>
  </r>
  <r>
    <n v="2206"/>
    <x v="1077"/>
    <x v="0"/>
    <x v="545"/>
    <d v="2013-09-13T00:00:00"/>
    <s v="Second Class"/>
    <s v="CG-12040"/>
    <s v="Catherine Glotzbach"/>
    <x v="2"/>
    <s v="United States"/>
    <s v="Bristol"/>
    <x v="18"/>
    <n v="37620"/>
    <x v="0"/>
    <x v="1269"/>
    <x v="1"/>
    <x v="6"/>
    <s v="Boston Model 1800 Electric Pencil Sharpener, Gray"/>
    <x v="1840"/>
    <n v="3"/>
    <n v="0.2"/>
    <n v="8.4450000000000003"/>
  </r>
  <r>
    <n v="2207"/>
    <x v="1078"/>
    <x v="2"/>
    <x v="686"/>
    <d v="2011-07-20T00:00:00"/>
    <s v="Standard Class"/>
    <s v="AW-10930"/>
    <s v="Arthur Wiediger"/>
    <x v="2"/>
    <s v="United States"/>
    <s v="Aurora"/>
    <x v="10"/>
    <n v="60505"/>
    <x v="2"/>
    <x v="410"/>
    <x v="1"/>
    <x v="8"/>
    <s v="Acco D-Ring Binder w/DublLock"/>
    <x v="1841"/>
    <n v="7"/>
    <n v="0.8"/>
    <n v="-46.394599999999997"/>
  </r>
  <r>
    <n v="2208"/>
    <x v="1078"/>
    <x v="2"/>
    <x v="686"/>
    <d v="2011-07-20T00:00:00"/>
    <s v="Standard Class"/>
    <s v="AW-10930"/>
    <s v="Arthur Wiediger"/>
    <x v="2"/>
    <s v="United States"/>
    <s v="Aurora"/>
    <x v="10"/>
    <n v="60505"/>
    <x v="2"/>
    <x v="179"/>
    <x v="2"/>
    <x v="7"/>
    <s v="I Need's 3d Hello Kitty Hybrid Silicone Case Cover for HTC One X 4g with 3d Hello Kitty Stylus Pen Green/pink"/>
    <x v="1842"/>
    <n v="4"/>
    <n v="0.2"/>
    <n v="3.8271999999999999"/>
  </r>
  <r>
    <n v="2209"/>
    <x v="1079"/>
    <x v="1"/>
    <x v="421"/>
    <d v="2012-08-26T00:00:00"/>
    <s v="Standard Class"/>
    <s v="RB-19705"/>
    <s v="Roger Barcio"/>
    <x v="2"/>
    <s v="United States"/>
    <s v="New York City"/>
    <x v="15"/>
    <n v="10009"/>
    <x v="3"/>
    <x v="105"/>
    <x v="1"/>
    <x v="6"/>
    <s v="Newell Chalk Holder"/>
    <x v="1045"/>
    <n v="4"/>
    <n v="0"/>
    <n v="7.5991999999999997"/>
  </r>
  <r>
    <n v="2210"/>
    <x v="1080"/>
    <x v="2"/>
    <x v="687"/>
    <d v="2011-11-16T00:00:00"/>
    <s v="Second Class"/>
    <s v="ML-17410"/>
    <s v="Maris LaWare"/>
    <x v="0"/>
    <s v="United States"/>
    <s v="Fairfield"/>
    <x v="29"/>
    <n v="6824"/>
    <x v="3"/>
    <x v="1270"/>
    <x v="2"/>
    <x v="7"/>
    <s v="Polycom SoundPoint Pro SE-225 Corded phone"/>
    <x v="1843"/>
    <n v="7"/>
    <n v="0"/>
    <n v="233.22040000000001"/>
  </r>
  <r>
    <n v="2211"/>
    <x v="1080"/>
    <x v="2"/>
    <x v="687"/>
    <d v="2011-11-16T00:00:00"/>
    <s v="Second Class"/>
    <s v="ML-17410"/>
    <s v="Maris LaWare"/>
    <x v="0"/>
    <s v="United States"/>
    <s v="Fairfield"/>
    <x v="29"/>
    <n v="6824"/>
    <x v="3"/>
    <x v="236"/>
    <x v="1"/>
    <x v="8"/>
    <s v="Acco 3-Hole Punch"/>
    <x v="1844"/>
    <n v="10"/>
    <n v="0"/>
    <n v="21.024000000000001"/>
  </r>
  <r>
    <n v="2212"/>
    <x v="1081"/>
    <x v="0"/>
    <x v="581"/>
    <d v="2013-12-01T00:00:00"/>
    <s v="First Class"/>
    <s v="VB-21745"/>
    <s v="Victoria Brennan"/>
    <x v="1"/>
    <s v="United States"/>
    <s v="Lincoln Park"/>
    <x v="12"/>
    <n v="48146"/>
    <x v="2"/>
    <x v="1271"/>
    <x v="1"/>
    <x v="9"/>
    <s v="Euro-Pro Shark Turbo Vacuum"/>
    <x v="1845"/>
    <n v="6"/>
    <n v="0.1"/>
    <n v="29.7408"/>
  </r>
  <r>
    <n v="2213"/>
    <x v="1082"/>
    <x v="3"/>
    <x v="610"/>
    <d v="2014-11-26T00:00:00"/>
    <s v="Standard Class"/>
    <s v="SW-20275"/>
    <s v="Scott Williamson"/>
    <x v="0"/>
    <s v="United States"/>
    <s v="New York City"/>
    <x v="15"/>
    <n v="10035"/>
    <x v="3"/>
    <x v="905"/>
    <x v="0"/>
    <x v="5"/>
    <s v="Howard Miller Distant Time Traveler Alarm Clock"/>
    <x v="1846"/>
    <n v="1"/>
    <n v="0"/>
    <n v="11.2422"/>
  </r>
  <r>
    <n v="2214"/>
    <x v="1083"/>
    <x v="3"/>
    <x v="172"/>
    <d v="2014-10-03T00:00:00"/>
    <s v="First Class"/>
    <s v="NS-18505"/>
    <s v="Neola Schneider"/>
    <x v="0"/>
    <s v="United States"/>
    <s v="San Jose"/>
    <x v="1"/>
    <n v="95123"/>
    <x v="1"/>
    <x v="751"/>
    <x v="1"/>
    <x v="8"/>
    <s v="Wilson Jones Easy Flow II Sheet Lifters"/>
    <x v="1847"/>
    <n v="1"/>
    <n v="0.2"/>
    <n v="0.504"/>
  </r>
  <r>
    <n v="2215"/>
    <x v="1083"/>
    <x v="3"/>
    <x v="172"/>
    <d v="2014-10-03T00:00:00"/>
    <s v="First Class"/>
    <s v="NS-18505"/>
    <s v="Neola Schneider"/>
    <x v="0"/>
    <s v="United States"/>
    <s v="San Jose"/>
    <x v="1"/>
    <n v="95123"/>
    <x v="1"/>
    <x v="305"/>
    <x v="1"/>
    <x v="8"/>
    <s v="Storex Dura Pro Binders"/>
    <x v="1848"/>
    <n v="13"/>
    <n v="0.2"/>
    <n v="20.849399999999999"/>
  </r>
  <r>
    <n v="2216"/>
    <x v="1083"/>
    <x v="3"/>
    <x v="172"/>
    <d v="2014-10-03T00:00:00"/>
    <s v="First Class"/>
    <s v="NS-18505"/>
    <s v="Neola Schneider"/>
    <x v="0"/>
    <s v="United States"/>
    <s v="San Jose"/>
    <x v="1"/>
    <n v="95123"/>
    <x v="1"/>
    <x v="643"/>
    <x v="1"/>
    <x v="9"/>
    <s v="Belkin 325VA UPS Surge Protector, 6'"/>
    <x v="1776"/>
    <n v="2"/>
    <n v="0"/>
    <n v="60.49"/>
  </r>
  <r>
    <n v="2217"/>
    <x v="1083"/>
    <x v="3"/>
    <x v="172"/>
    <d v="2014-10-03T00:00:00"/>
    <s v="First Class"/>
    <s v="NS-18505"/>
    <s v="Neola Schneider"/>
    <x v="0"/>
    <s v="United States"/>
    <s v="San Jose"/>
    <x v="1"/>
    <n v="95123"/>
    <x v="1"/>
    <x v="1272"/>
    <x v="0"/>
    <x v="1"/>
    <s v="Metal Folding Chairs, Beige, 4/Carton"/>
    <x v="1849"/>
    <n v="4"/>
    <n v="0.2"/>
    <n v="9.5031999999999996"/>
  </r>
  <r>
    <n v="2218"/>
    <x v="1084"/>
    <x v="2"/>
    <x v="59"/>
    <d v="2011-09-25T00:00:00"/>
    <s v="Standard Class"/>
    <s v="DB-13555"/>
    <s v="Dorothy Badders"/>
    <x v="1"/>
    <s v="United States"/>
    <s v="Jacksonville"/>
    <x v="2"/>
    <n v="32216"/>
    <x v="0"/>
    <x v="1273"/>
    <x v="1"/>
    <x v="6"/>
    <s v="Nontoxic Chalk"/>
    <x v="1850"/>
    <n v="2"/>
    <n v="0.2"/>
    <n v="0.98560000000000003"/>
  </r>
  <r>
    <n v="2219"/>
    <x v="1085"/>
    <x v="3"/>
    <x v="688"/>
    <d v="2014-08-02T00:00:00"/>
    <s v="Standard Class"/>
    <s v="MH-17620"/>
    <s v="Matt Hagelstein"/>
    <x v="1"/>
    <s v="United States"/>
    <s v="San Francisco"/>
    <x v="1"/>
    <n v="94110"/>
    <x v="1"/>
    <x v="744"/>
    <x v="1"/>
    <x v="8"/>
    <s v="Zipper Ring Binder Pockets"/>
    <x v="1851"/>
    <n v="4"/>
    <n v="0.2"/>
    <n v="3.6192000000000002"/>
  </r>
  <r>
    <n v="2220"/>
    <x v="1085"/>
    <x v="3"/>
    <x v="688"/>
    <d v="2014-08-02T00:00:00"/>
    <s v="Standard Class"/>
    <s v="MH-17620"/>
    <s v="Matt Hagelstein"/>
    <x v="1"/>
    <s v="United States"/>
    <s v="San Francisco"/>
    <x v="1"/>
    <n v="94110"/>
    <x v="1"/>
    <x v="355"/>
    <x v="1"/>
    <x v="4"/>
    <s v="Super Decoflex Portable Personal File"/>
    <x v="1852"/>
    <n v="1"/>
    <n v="0"/>
    <n v="4.1943999999999999"/>
  </r>
  <r>
    <n v="2221"/>
    <x v="1085"/>
    <x v="3"/>
    <x v="688"/>
    <d v="2014-08-02T00:00:00"/>
    <s v="Standard Class"/>
    <s v="MH-17620"/>
    <s v="Matt Hagelstein"/>
    <x v="1"/>
    <s v="United States"/>
    <s v="San Francisco"/>
    <x v="1"/>
    <n v="94110"/>
    <x v="1"/>
    <x v="1118"/>
    <x v="2"/>
    <x v="7"/>
    <s v="Wilson Electronics DB Pro Signal Booster"/>
    <x v="1853"/>
    <n v="4"/>
    <n v="0.2"/>
    <n v="100.24"/>
  </r>
  <r>
    <n v="2222"/>
    <x v="1086"/>
    <x v="1"/>
    <x v="401"/>
    <d v="2012-12-06T00:00:00"/>
    <s v="Same Day"/>
    <s v="DK-13375"/>
    <s v="Dennis Kane"/>
    <x v="0"/>
    <s v="United States"/>
    <s v="Marion"/>
    <x v="24"/>
    <n v="43302"/>
    <x v="3"/>
    <x v="1246"/>
    <x v="2"/>
    <x v="7"/>
    <s v="Polycom SoundStation2 EX Conference phone"/>
    <x v="1854"/>
    <n v="2"/>
    <n v="0.4"/>
    <n v="-89.088999999999999"/>
  </r>
  <r>
    <n v="2223"/>
    <x v="1086"/>
    <x v="1"/>
    <x v="401"/>
    <d v="2012-12-06T00:00:00"/>
    <s v="Same Day"/>
    <s v="DK-13375"/>
    <s v="Dennis Kane"/>
    <x v="0"/>
    <s v="United States"/>
    <s v="Marion"/>
    <x v="24"/>
    <n v="43302"/>
    <x v="3"/>
    <x v="512"/>
    <x v="1"/>
    <x v="6"/>
    <s v="Newell 312"/>
    <x v="1855"/>
    <n v="8"/>
    <n v="0.2"/>
    <n v="4.6719999999999997"/>
  </r>
  <r>
    <n v="2224"/>
    <x v="1086"/>
    <x v="1"/>
    <x v="401"/>
    <d v="2012-12-06T00:00:00"/>
    <s v="Same Day"/>
    <s v="DK-13375"/>
    <s v="Dennis Kane"/>
    <x v="0"/>
    <s v="United States"/>
    <s v="Marion"/>
    <x v="24"/>
    <n v="43302"/>
    <x v="3"/>
    <x v="211"/>
    <x v="0"/>
    <x v="1"/>
    <s v="Global Low Back Tilter Chair"/>
    <x v="1856"/>
    <n v="1"/>
    <n v="0.3"/>
    <n v="-24.235199999999999"/>
  </r>
  <r>
    <n v="2225"/>
    <x v="1087"/>
    <x v="3"/>
    <x v="689"/>
    <d v="2014-08-06T00:00:00"/>
    <s v="Standard Class"/>
    <s v="EA-14035"/>
    <s v="Erin Ashbrook"/>
    <x v="1"/>
    <s v="United States"/>
    <s v="Philadelphia"/>
    <x v="9"/>
    <n v="19134"/>
    <x v="3"/>
    <x v="1274"/>
    <x v="1"/>
    <x v="10"/>
    <s v="Xerox 1991"/>
    <x v="1548"/>
    <n v="3"/>
    <n v="0.2"/>
    <n v="17.815200000000001"/>
  </r>
  <r>
    <n v="2226"/>
    <x v="1088"/>
    <x v="0"/>
    <x v="690"/>
    <d v="2013-03-22T00:00:00"/>
    <s v="Second Class"/>
    <s v="BT-11440"/>
    <s v="Bobby Trafton"/>
    <x v="0"/>
    <s v="United States"/>
    <s v="Littleton"/>
    <x v="22"/>
    <n v="80122"/>
    <x v="1"/>
    <x v="1275"/>
    <x v="0"/>
    <x v="0"/>
    <s v="Atlantic Metals Mobile 2-Shelf Bookcases, Custom Colors"/>
    <x v="1857"/>
    <n v="1"/>
    <n v="0.7"/>
    <n v="-98.8018"/>
  </r>
  <r>
    <n v="2227"/>
    <x v="1089"/>
    <x v="3"/>
    <x v="570"/>
    <d v="2014-08-04T00:00:00"/>
    <s v="Standard Class"/>
    <s v="LA-16780"/>
    <s v="Laura Armstrong"/>
    <x v="1"/>
    <s v="United States"/>
    <s v="Austin"/>
    <x v="5"/>
    <n v="78745"/>
    <x v="2"/>
    <x v="804"/>
    <x v="1"/>
    <x v="13"/>
    <s v="Assorted Color Push Pins"/>
    <x v="1671"/>
    <n v="2"/>
    <n v="0.2"/>
    <n v="0.47060000000000002"/>
  </r>
  <r>
    <n v="2228"/>
    <x v="1089"/>
    <x v="3"/>
    <x v="570"/>
    <d v="2014-08-04T00:00:00"/>
    <s v="Standard Class"/>
    <s v="LA-16780"/>
    <s v="Laura Armstrong"/>
    <x v="1"/>
    <s v="United States"/>
    <s v="Austin"/>
    <x v="5"/>
    <n v="78745"/>
    <x v="2"/>
    <x v="495"/>
    <x v="2"/>
    <x v="7"/>
    <s v="Cisco SPA301"/>
    <x v="1858"/>
    <n v="1"/>
    <n v="0.2"/>
    <n v="15.599"/>
  </r>
  <r>
    <n v="2229"/>
    <x v="1090"/>
    <x v="0"/>
    <x v="393"/>
    <d v="2013-10-06T00:00:00"/>
    <s v="Standard Class"/>
    <s v="GM-14680"/>
    <s v="Greg Matthias"/>
    <x v="0"/>
    <s v="United States"/>
    <s v="New York City"/>
    <x v="15"/>
    <n v="10024"/>
    <x v="3"/>
    <x v="1258"/>
    <x v="0"/>
    <x v="3"/>
    <s v="Chromcraft Bull-Nose Wood 48&quot; x 96&quot; Rectangular Conference Tables"/>
    <x v="1859"/>
    <n v="1"/>
    <n v="0.4"/>
    <n v="-115.7058"/>
  </r>
  <r>
    <n v="2230"/>
    <x v="1091"/>
    <x v="2"/>
    <x v="691"/>
    <d v="2011-04-05T00:00:00"/>
    <s v="Standard Class"/>
    <s v="AA-10315"/>
    <s v="Alex Avila"/>
    <x v="0"/>
    <s v="United States"/>
    <s v="San Francisco"/>
    <x v="1"/>
    <n v="94122"/>
    <x v="1"/>
    <x v="1178"/>
    <x v="1"/>
    <x v="8"/>
    <s v="GBC DocuBind 200 Manual Binding Machine"/>
    <x v="1860"/>
    <n v="2"/>
    <n v="0.2"/>
    <n v="252.58799999999999"/>
  </r>
  <r>
    <n v="2231"/>
    <x v="1091"/>
    <x v="2"/>
    <x v="691"/>
    <d v="2011-04-05T00:00:00"/>
    <s v="Standard Class"/>
    <s v="AA-10315"/>
    <s v="Alex Avila"/>
    <x v="0"/>
    <s v="United States"/>
    <s v="San Francisco"/>
    <x v="1"/>
    <n v="94122"/>
    <x v="1"/>
    <x v="1276"/>
    <x v="1"/>
    <x v="9"/>
    <s v="Fellowes Advanced Computer Series Surge Protectors"/>
    <x v="1861"/>
    <n v="2"/>
    <n v="0"/>
    <n v="14.8344"/>
  </r>
  <r>
    <n v="2232"/>
    <x v="1092"/>
    <x v="3"/>
    <x v="335"/>
    <d v="2014-07-02T00:00:00"/>
    <s v="Standard Class"/>
    <s v="DB-13405"/>
    <s v="Denny Blanton"/>
    <x v="0"/>
    <s v="United States"/>
    <s v="La Porte"/>
    <x v="14"/>
    <n v="46350"/>
    <x v="2"/>
    <x v="793"/>
    <x v="0"/>
    <x v="5"/>
    <s v="Eldon Antistatic Chair Mats for Low to Medium Pile Carpets"/>
    <x v="1862"/>
    <n v="5"/>
    <n v="0"/>
    <n v="31.587"/>
  </r>
  <r>
    <n v="2233"/>
    <x v="1093"/>
    <x v="3"/>
    <x v="362"/>
    <d v="2014-07-15T00:00:00"/>
    <s v="Standard Class"/>
    <s v="JH-15820"/>
    <s v="John Huston"/>
    <x v="0"/>
    <s v="United States"/>
    <s v="Chicago"/>
    <x v="10"/>
    <n v="60610"/>
    <x v="2"/>
    <x v="1277"/>
    <x v="1"/>
    <x v="4"/>
    <s v="Recycled Steel Personal File for Hanging File Folders"/>
    <x v="1863"/>
    <n v="5"/>
    <n v="0.2"/>
    <n v="14.307499999999999"/>
  </r>
  <r>
    <n v="2234"/>
    <x v="1094"/>
    <x v="1"/>
    <x v="639"/>
    <d v="2012-12-16T00:00:00"/>
    <s v="Second Class"/>
    <s v="DJ-13630"/>
    <s v="Doug Jacobs"/>
    <x v="0"/>
    <s v="United States"/>
    <s v="Portland"/>
    <x v="21"/>
    <n v="97206"/>
    <x v="1"/>
    <x v="1278"/>
    <x v="2"/>
    <x v="7"/>
    <s v="HTC One"/>
    <x v="1864"/>
    <n v="4"/>
    <n v="0.2"/>
    <n v="35.996400000000001"/>
  </r>
  <r>
    <n v="2235"/>
    <x v="1095"/>
    <x v="3"/>
    <x v="256"/>
    <d v="2014-12-11T00:00:00"/>
    <s v="Standard Class"/>
    <s v="QJ-19255"/>
    <s v="Quincy Jones"/>
    <x v="1"/>
    <s v="United States"/>
    <s v="Burlington"/>
    <x v="42"/>
    <n v="5408"/>
    <x v="3"/>
    <x v="825"/>
    <x v="2"/>
    <x v="11"/>
    <s v="Logitech ClearChat Comfort/USB Headset H390"/>
    <x v="1865"/>
    <n v="7"/>
    <n v="0"/>
    <n v="67.659899999999993"/>
  </r>
  <r>
    <n v="2236"/>
    <x v="1096"/>
    <x v="1"/>
    <x v="426"/>
    <d v="2012-09-17T00:00:00"/>
    <s v="Second Class"/>
    <s v="CT-11995"/>
    <s v="Carol Triggs"/>
    <x v="0"/>
    <s v="United States"/>
    <s v="Indianapolis"/>
    <x v="14"/>
    <n v="46203"/>
    <x v="2"/>
    <x v="621"/>
    <x v="1"/>
    <x v="4"/>
    <s v="Fellowes Stor/Drawer Steel Plus Storage Drawers"/>
    <x v="1866"/>
    <n v="2"/>
    <n v="0"/>
    <n v="11.451599999999999"/>
  </r>
  <r>
    <n v="2237"/>
    <x v="1096"/>
    <x v="1"/>
    <x v="426"/>
    <d v="2012-09-17T00:00:00"/>
    <s v="Second Class"/>
    <s v="CT-11995"/>
    <s v="Carol Triggs"/>
    <x v="0"/>
    <s v="United States"/>
    <s v="Indianapolis"/>
    <x v="14"/>
    <n v="46203"/>
    <x v="2"/>
    <x v="1279"/>
    <x v="1"/>
    <x v="6"/>
    <s v="Manco Dry-Lighter Erasable Highlighter"/>
    <x v="1867"/>
    <n v="8"/>
    <n v="0"/>
    <n v="8.2688000000000006"/>
  </r>
  <r>
    <n v="2238"/>
    <x v="1097"/>
    <x v="0"/>
    <x v="692"/>
    <d v="2013-07-22T00:00:00"/>
    <s v="Standard Class"/>
    <s v="RH-19510"/>
    <s v="Rick Huthwaite"/>
    <x v="2"/>
    <s v="United States"/>
    <s v="Provo"/>
    <x v="7"/>
    <n v="84604"/>
    <x v="1"/>
    <x v="1280"/>
    <x v="1"/>
    <x v="14"/>
    <s v="Fiskars Home &amp; Office Scissors"/>
    <x v="1821"/>
    <n v="5"/>
    <n v="0"/>
    <n v="12.432"/>
  </r>
  <r>
    <n v="2239"/>
    <x v="1098"/>
    <x v="3"/>
    <x v="693"/>
    <d v="2014-04-27T00:00:00"/>
    <s v="Standard Class"/>
    <s v="SJ-20125"/>
    <s v="Sanjit Jacobs"/>
    <x v="2"/>
    <s v="United States"/>
    <s v="Chicago"/>
    <x v="10"/>
    <n v="60610"/>
    <x v="2"/>
    <x v="1281"/>
    <x v="0"/>
    <x v="5"/>
    <s v="Eldon Cleatmat Chair Mats for Medium Pile Carpets"/>
    <x v="1821"/>
    <n v="2"/>
    <n v="0.6"/>
    <n v="-52.17"/>
  </r>
  <r>
    <n v="2240"/>
    <x v="1099"/>
    <x v="0"/>
    <x v="625"/>
    <d v="2013-11-18T00:00:00"/>
    <s v="Second Class"/>
    <s v="TG-21310"/>
    <s v="Toby Gnade"/>
    <x v="0"/>
    <s v="United States"/>
    <s v="Los Angeles"/>
    <x v="1"/>
    <n v="90049"/>
    <x v="1"/>
    <x v="450"/>
    <x v="1"/>
    <x v="8"/>
    <s v="Fellowes PB500 Electric Punch Plastic Comb Binding Machine with Manual Bind"/>
    <x v="1868"/>
    <n v="1"/>
    <n v="0.2"/>
    <n v="381.29700000000003"/>
  </r>
  <r>
    <n v="2241"/>
    <x v="1099"/>
    <x v="0"/>
    <x v="625"/>
    <d v="2013-11-18T00:00:00"/>
    <s v="Second Class"/>
    <s v="TG-21310"/>
    <s v="Toby Gnade"/>
    <x v="0"/>
    <s v="United States"/>
    <s v="Los Angeles"/>
    <x v="1"/>
    <n v="90049"/>
    <x v="1"/>
    <x v="1282"/>
    <x v="1"/>
    <x v="8"/>
    <s v="Avery Self-Adhesive Photo Pockets for Polaroid Photos"/>
    <x v="1869"/>
    <n v="7"/>
    <n v="0.2"/>
    <n v="13.3476"/>
  </r>
  <r>
    <n v="2242"/>
    <x v="1100"/>
    <x v="0"/>
    <x v="491"/>
    <d v="2013-12-02T00:00:00"/>
    <s v="Standard Class"/>
    <s v="CT-11995"/>
    <s v="Carol Triggs"/>
    <x v="0"/>
    <s v="United States"/>
    <s v="Philadelphia"/>
    <x v="9"/>
    <n v="19134"/>
    <x v="3"/>
    <x v="903"/>
    <x v="2"/>
    <x v="7"/>
    <s v="Mitel MiVoice 5330e IP Phone"/>
    <x v="1870"/>
    <n v="3"/>
    <n v="0.4"/>
    <n v="-115.4958"/>
  </r>
  <r>
    <n v="2243"/>
    <x v="1101"/>
    <x v="3"/>
    <x v="610"/>
    <d v="2014-11-26T00:00:00"/>
    <s v="Standard Class"/>
    <s v="BF-11005"/>
    <s v="Barry Franz"/>
    <x v="2"/>
    <s v="United States"/>
    <s v="Pasadena"/>
    <x v="1"/>
    <n v="91104"/>
    <x v="1"/>
    <x v="86"/>
    <x v="1"/>
    <x v="4"/>
    <s v="Eldon Portable Mobile Manager"/>
    <x v="400"/>
    <n v="2"/>
    <n v="0"/>
    <n v="15.2712"/>
  </r>
  <r>
    <n v="2244"/>
    <x v="1101"/>
    <x v="3"/>
    <x v="610"/>
    <d v="2014-11-26T00:00:00"/>
    <s v="Standard Class"/>
    <s v="BF-11005"/>
    <s v="Barry Franz"/>
    <x v="2"/>
    <s v="United States"/>
    <s v="Pasadena"/>
    <x v="1"/>
    <n v="91104"/>
    <x v="1"/>
    <x v="449"/>
    <x v="1"/>
    <x v="6"/>
    <s v="Newell 344"/>
    <x v="345"/>
    <n v="2"/>
    <n v="0"/>
    <n v="1.4456"/>
  </r>
  <r>
    <n v="2245"/>
    <x v="1101"/>
    <x v="3"/>
    <x v="610"/>
    <d v="2014-11-26T00:00:00"/>
    <s v="Standard Class"/>
    <s v="BF-11005"/>
    <s v="Barry Franz"/>
    <x v="2"/>
    <s v="United States"/>
    <s v="Pasadena"/>
    <x v="1"/>
    <n v="91104"/>
    <x v="1"/>
    <x v="485"/>
    <x v="1"/>
    <x v="13"/>
    <s v="Advantus T-Pin Paper Clips"/>
    <x v="1871"/>
    <n v="2"/>
    <n v="0"/>
    <n v="3.5177999999999998"/>
  </r>
  <r>
    <n v="2246"/>
    <x v="1101"/>
    <x v="3"/>
    <x v="610"/>
    <d v="2014-11-26T00:00:00"/>
    <s v="Standard Class"/>
    <s v="BF-11005"/>
    <s v="Barry Franz"/>
    <x v="2"/>
    <s v="United States"/>
    <s v="Pasadena"/>
    <x v="1"/>
    <n v="91104"/>
    <x v="1"/>
    <x v="22"/>
    <x v="1"/>
    <x v="9"/>
    <s v="Acco Six-Outlet Power Strip, 4' Cord Length"/>
    <x v="1872"/>
    <n v="1"/>
    <n v="0"/>
    <n v="2.2412000000000001"/>
  </r>
  <r>
    <n v="2247"/>
    <x v="1101"/>
    <x v="3"/>
    <x v="610"/>
    <d v="2014-11-26T00:00:00"/>
    <s v="Standard Class"/>
    <s v="BF-11005"/>
    <s v="Barry Franz"/>
    <x v="2"/>
    <s v="United States"/>
    <s v="Pasadena"/>
    <x v="1"/>
    <n v="91104"/>
    <x v="1"/>
    <x v="903"/>
    <x v="2"/>
    <x v="7"/>
    <s v="Mitel MiVoice 5330e IP Phone"/>
    <x v="1640"/>
    <n v="3"/>
    <n v="0.2"/>
    <n v="49.498199999999997"/>
  </r>
  <r>
    <n v="2248"/>
    <x v="1102"/>
    <x v="1"/>
    <x v="586"/>
    <d v="2012-02-18T00:00:00"/>
    <s v="Second Class"/>
    <s v="JM-16195"/>
    <s v="Justin MacKendrick"/>
    <x v="0"/>
    <s v="United States"/>
    <s v="Los Angeles"/>
    <x v="1"/>
    <n v="90004"/>
    <x v="1"/>
    <x v="1283"/>
    <x v="1"/>
    <x v="10"/>
    <s v="Xerox 1959"/>
    <x v="518"/>
    <n v="2"/>
    <n v="0"/>
    <n v="6.4127999999999998"/>
  </r>
  <r>
    <n v="2249"/>
    <x v="1102"/>
    <x v="1"/>
    <x v="586"/>
    <d v="2012-02-18T00:00:00"/>
    <s v="Second Class"/>
    <s v="JM-16195"/>
    <s v="Justin MacKendrick"/>
    <x v="0"/>
    <s v="United States"/>
    <s v="Los Angeles"/>
    <x v="1"/>
    <n v="90004"/>
    <x v="1"/>
    <x v="1124"/>
    <x v="1"/>
    <x v="8"/>
    <s v="Acco Data Flex Cable Posts For Top &amp; Bottom Load Binders, 6&quot; Capacity"/>
    <x v="1818"/>
    <n v="5"/>
    <n v="0.2"/>
    <n v="13.0375"/>
  </r>
  <r>
    <n v="2250"/>
    <x v="1102"/>
    <x v="1"/>
    <x v="586"/>
    <d v="2012-02-18T00:00:00"/>
    <s v="Second Class"/>
    <s v="JM-16195"/>
    <s v="Justin MacKendrick"/>
    <x v="0"/>
    <s v="United States"/>
    <s v="Los Angeles"/>
    <x v="1"/>
    <n v="90004"/>
    <x v="1"/>
    <x v="614"/>
    <x v="1"/>
    <x v="8"/>
    <s v="Avery Durable Binders"/>
    <x v="132"/>
    <n v="5"/>
    <n v="0.2"/>
    <n v="4.1760000000000002"/>
  </r>
  <r>
    <n v="2251"/>
    <x v="1102"/>
    <x v="1"/>
    <x v="586"/>
    <d v="2012-02-18T00:00:00"/>
    <s v="Second Class"/>
    <s v="JM-16195"/>
    <s v="Justin MacKendrick"/>
    <x v="0"/>
    <s v="United States"/>
    <s v="Los Angeles"/>
    <x v="1"/>
    <n v="90004"/>
    <x v="1"/>
    <x v="1284"/>
    <x v="1"/>
    <x v="9"/>
    <s v="Kensington 6 Outlet MasterPiece HOMEOFFICE Power Control Center"/>
    <x v="1873"/>
    <n v="6"/>
    <n v="0"/>
    <n v="157.01759999999999"/>
  </r>
  <r>
    <n v="2252"/>
    <x v="1102"/>
    <x v="1"/>
    <x v="586"/>
    <d v="2012-02-18T00:00:00"/>
    <s v="Second Class"/>
    <s v="JM-16195"/>
    <s v="Justin MacKendrick"/>
    <x v="0"/>
    <s v="United States"/>
    <s v="Los Angeles"/>
    <x v="1"/>
    <n v="90004"/>
    <x v="1"/>
    <x v="1231"/>
    <x v="1"/>
    <x v="10"/>
    <s v="Xerox 22"/>
    <x v="537"/>
    <n v="3"/>
    <n v="0"/>
    <n v="9.3312000000000008"/>
  </r>
  <r>
    <n v="2253"/>
    <x v="1103"/>
    <x v="0"/>
    <x v="173"/>
    <d v="2013-04-18T00:00:00"/>
    <s v="Second Class"/>
    <s v="JK-16120"/>
    <s v="Julie Kriz"/>
    <x v="2"/>
    <s v="United States"/>
    <s v="San Diego"/>
    <x v="1"/>
    <n v="92105"/>
    <x v="1"/>
    <x v="136"/>
    <x v="1"/>
    <x v="10"/>
    <s v="Xerox 1911"/>
    <x v="140"/>
    <n v="3"/>
    <n v="0"/>
    <n v="68.975999999999999"/>
  </r>
  <r>
    <n v="2254"/>
    <x v="1104"/>
    <x v="1"/>
    <x v="694"/>
    <d v="2012-10-01T00:00:00"/>
    <s v="First Class"/>
    <s v="HG-14965"/>
    <s v="Henry Goldwyn"/>
    <x v="1"/>
    <s v="United States"/>
    <s v="San Francisco"/>
    <x v="1"/>
    <n v="94110"/>
    <x v="1"/>
    <x v="336"/>
    <x v="1"/>
    <x v="9"/>
    <s v="Holmes Odor Grabber"/>
    <x v="1874"/>
    <n v="3"/>
    <n v="0"/>
    <n v="14.2758"/>
  </r>
  <r>
    <n v="2255"/>
    <x v="1104"/>
    <x v="1"/>
    <x v="694"/>
    <d v="2012-10-01T00:00:00"/>
    <s v="First Class"/>
    <s v="HG-14965"/>
    <s v="Henry Goldwyn"/>
    <x v="1"/>
    <s v="United States"/>
    <s v="San Francisco"/>
    <x v="1"/>
    <n v="94110"/>
    <x v="1"/>
    <x v="1112"/>
    <x v="1"/>
    <x v="9"/>
    <s v="Holmes HEPA Air Purifier"/>
    <x v="1875"/>
    <n v="2"/>
    <n v="0"/>
    <n v="15.246"/>
  </r>
  <r>
    <n v="2256"/>
    <x v="1105"/>
    <x v="0"/>
    <x v="42"/>
    <d v="2013-09-23T00:00:00"/>
    <s v="Standard Class"/>
    <s v="LA-16780"/>
    <s v="Laura Armstrong"/>
    <x v="1"/>
    <s v="United States"/>
    <s v="Bangor"/>
    <x v="43"/>
    <n v="4401"/>
    <x v="3"/>
    <x v="1285"/>
    <x v="2"/>
    <x v="7"/>
    <s v="Wi-Ex zBoost YX540 Cellular Phone Signal Booster"/>
    <x v="1876"/>
    <n v="3"/>
    <n v="0"/>
    <n v="131.35499999999999"/>
  </r>
  <r>
    <n v="2257"/>
    <x v="1105"/>
    <x v="0"/>
    <x v="42"/>
    <d v="2013-09-23T00:00:00"/>
    <s v="Standard Class"/>
    <s v="LA-16780"/>
    <s v="Laura Armstrong"/>
    <x v="1"/>
    <s v="United States"/>
    <s v="Bangor"/>
    <x v="43"/>
    <n v="4401"/>
    <x v="3"/>
    <x v="859"/>
    <x v="0"/>
    <x v="5"/>
    <s v="C-Line Cubicle Keepers Polyproplyene Holder w/Velcro Back, 8-1/2x11, 25/Bx"/>
    <x v="1041"/>
    <n v="2"/>
    <n v="0"/>
    <n v="33.938800000000001"/>
  </r>
  <r>
    <n v="2258"/>
    <x v="1106"/>
    <x v="3"/>
    <x v="114"/>
    <d v="2014-06-20T00:00:00"/>
    <s v="First Class"/>
    <s v="TS-21610"/>
    <s v="Troy Staebel"/>
    <x v="0"/>
    <s v="United States"/>
    <s v="San Francisco"/>
    <x v="1"/>
    <n v="94122"/>
    <x v="1"/>
    <x v="377"/>
    <x v="0"/>
    <x v="1"/>
    <s v="Hon Multipurpose Stacking Arm Chairs"/>
    <x v="1877"/>
    <n v="7"/>
    <n v="0.2"/>
    <n v="90.971999999999994"/>
  </r>
  <r>
    <n v="2259"/>
    <x v="1106"/>
    <x v="3"/>
    <x v="114"/>
    <d v="2014-06-20T00:00:00"/>
    <s v="First Class"/>
    <s v="TS-21610"/>
    <s v="Troy Staebel"/>
    <x v="0"/>
    <s v="United States"/>
    <s v="San Francisco"/>
    <x v="1"/>
    <n v="94122"/>
    <x v="1"/>
    <x v="1286"/>
    <x v="1"/>
    <x v="10"/>
    <s v="Wirebound Message Books, Four 2 3/4&quot; x 5&quot; Forms per Page, 600 Sets per Book"/>
    <x v="1878"/>
    <n v="2"/>
    <n v="0"/>
    <n v="8.7138000000000009"/>
  </r>
  <r>
    <n v="2260"/>
    <x v="1107"/>
    <x v="1"/>
    <x v="627"/>
    <d v="2012-11-10T00:00:00"/>
    <s v="Second Class"/>
    <s v="MZ-17335"/>
    <s v="Maria Zettner"/>
    <x v="2"/>
    <s v="United States"/>
    <s v="San Diego"/>
    <x v="1"/>
    <n v="92024"/>
    <x v="1"/>
    <x v="659"/>
    <x v="1"/>
    <x v="13"/>
    <s v="Advantus Plastic Paper Clips"/>
    <x v="1879"/>
    <n v="1"/>
    <n v="0"/>
    <n v="2.4"/>
  </r>
  <r>
    <n v="2261"/>
    <x v="1107"/>
    <x v="1"/>
    <x v="627"/>
    <d v="2012-11-10T00:00:00"/>
    <s v="Second Class"/>
    <s v="MZ-17335"/>
    <s v="Maria Zettner"/>
    <x v="2"/>
    <s v="United States"/>
    <s v="San Diego"/>
    <x v="1"/>
    <n v="92024"/>
    <x v="1"/>
    <x v="695"/>
    <x v="2"/>
    <x v="11"/>
    <s v="Logitech G19 Programmable Gaming Keyboard"/>
    <x v="804"/>
    <n v="3"/>
    <n v="0"/>
    <n v="66.954599999999999"/>
  </r>
  <r>
    <n v="2262"/>
    <x v="1108"/>
    <x v="1"/>
    <x v="217"/>
    <d v="2012-12-18T00:00:00"/>
    <s v="Same Day"/>
    <s v="MW-18220"/>
    <s v="Mitch Webber"/>
    <x v="0"/>
    <s v="United States"/>
    <s v="New York City"/>
    <x v="15"/>
    <n v="10035"/>
    <x v="3"/>
    <x v="577"/>
    <x v="2"/>
    <x v="11"/>
    <s v="Imation Bio 8GB USB Flash Drive Imation Corp"/>
    <x v="652"/>
    <n v="1"/>
    <n v="0"/>
    <n v="24.936"/>
  </r>
  <r>
    <n v="2263"/>
    <x v="1109"/>
    <x v="3"/>
    <x v="695"/>
    <d v="2014-02-10T00:00:00"/>
    <s v="First Class"/>
    <s v="MV-17485"/>
    <s v="Mark Van Huff"/>
    <x v="0"/>
    <s v="United States"/>
    <s v="Arlington"/>
    <x v="17"/>
    <n v="22204"/>
    <x v="0"/>
    <x v="574"/>
    <x v="0"/>
    <x v="0"/>
    <s v="Bush Andora Bookcase, Maple/Graphite Gray Finish"/>
    <x v="1880"/>
    <n v="3"/>
    <n v="0"/>
    <n v="79.193399999999997"/>
  </r>
  <r>
    <n v="2264"/>
    <x v="1110"/>
    <x v="0"/>
    <x v="696"/>
    <d v="2013-11-17T00:00:00"/>
    <s v="Second Class"/>
    <s v="AA-10375"/>
    <s v="Allen Armold"/>
    <x v="0"/>
    <s v="United States"/>
    <s v="Atlanta"/>
    <x v="32"/>
    <n v="30318"/>
    <x v="0"/>
    <x v="1287"/>
    <x v="2"/>
    <x v="11"/>
    <s v="Logitech diNovo Edge Keyboard"/>
    <x v="1881"/>
    <n v="2"/>
    <n v="0"/>
    <n v="114.9954"/>
  </r>
  <r>
    <n v="2265"/>
    <x v="1110"/>
    <x v="0"/>
    <x v="696"/>
    <d v="2013-11-17T00:00:00"/>
    <s v="Second Class"/>
    <s v="AA-10375"/>
    <s v="Allen Armold"/>
    <x v="0"/>
    <s v="United States"/>
    <s v="Atlanta"/>
    <x v="32"/>
    <n v="30318"/>
    <x v="0"/>
    <x v="218"/>
    <x v="1"/>
    <x v="10"/>
    <s v="Xerox 4200 Series MultiUse Premium Copy Paper (20Lb. and 84 Bright)"/>
    <x v="266"/>
    <n v="1"/>
    <n v="0"/>
    <n v="2.3759999999999999"/>
  </r>
  <r>
    <n v="2266"/>
    <x v="1110"/>
    <x v="0"/>
    <x v="696"/>
    <d v="2013-11-17T00:00:00"/>
    <s v="Second Class"/>
    <s v="AA-10375"/>
    <s v="Allen Armold"/>
    <x v="0"/>
    <s v="United States"/>
    <s v="Atlanta"/>
    <x v="32"/>
    <n v="30318"/>
    <x v="0"/>
    <x v="925"/>
    <x v="1"/>
    <x v="8"/>
    <s v="ACCOHIDE 3-Ring Binder, Blue, 1&quot;"/>
    <x v="338"/>
    <n v="2"/>
    <n v="0"/>
    <n v="3.8822000000000001"/>
  </r>
  <r>
    <n v="2267"/>
    <x v="1111"/>
    <x v="3"/>
    <x v="386"/>
    <d v="2014-10-13T00:00:00"/>
    <s v="Same Day"/>
    <s v="SM-20320"/>
    <s v="Sean Miller"/>
    <x v="2"/>
    <s v="United States"/>
    <s v="Monroe"/>
    <x v="3"/>
    <n v="28110"/>
    <x v="0"/>
    <x v="1288"/>
    <x v="1"/>
    <x v="10"/>
    <s v="Xerox 1989"/>
    <x v="885"/>
    <n v="2"/>
    <n v="0.2"/>
    <n v="2.6892"/>
  </r>
  <r>
    <n v="2268"/>
    <x v="1112"/>
    <x v="3"/>
    <x v="697"/>
    <d v="2014-09-18T00:00:00"/>
    <s v="Same Day"/>
    <s v="TP-21415"/>
    <s v="Tom Prescott"/>
    <x v="0"/>
    <s v="United States"/>
    <s v="Seattle"/>
    <x v="4"/>
    <n v="98115"/>
    <x v="1"/>
    <x v="1289"/>
    <x v="1"/>
    <x v="10"/>
    <s v="Xerox 1984"/>
    <x v="91"/>
    <n v="2"/>
    <n v="0"/>
    <n v="6.3503999999999996"/>
  </r>
  <r>
    <n v="2269"/>
    <x v="1113"/>
    <x v="3"/>
    <x v="698"/>
    <d v="2014-12-27T00:00:00"/>
    <s v="Standard Class"/>
    <s v="DK-13225"/>
    <s v="Dean Katz"/>
    <x v="1"/>
    <s v="United States"/>
    <s v="Rochester"/>
    <x v="15"/>
    <n v="14609"/>
    <x v="3"/>
    <x v="1290"/>
    <x v="1"/>
    <x v="10"/>
    <s v="Xerox 227"/>
    <x v="90"/>
    <n v="1"/>
    <n v="0"/>
    <n v="3.1103999999999998"/>
  </r>
  <r>
    <n v="2270"/>
    <x v="1113"/>
    <x v="3"/>
    <x v="698"/>
    <d v="2014-12-27T00:00:00"/>
    <s v="Standard Class"/>
    <s v="DK-13225"/>
    <s v="Dean Katz"/>
    <x v="1"/>
    <s v="United States"/>
    <s v="Rochester"/>
    <x v="15"/>
    <n v="14609"/>
    <x v="3"/>
    <x v="44"/>
    <x v="1"/>
    <x v="8"/>
    <s v="Wilson Jones Leather-Like Binders with DublLock Round Rings"/>
    <x v="1882"/>
    <n v="1"/>
    <n v="0.2"/>
    <n v="2.3571"/>
  </r>
  <r>
    <n v="2271"/>
    <x v="1114"/>
    <x v="3"/>
    <x v="574"/>
    <d v="2014-12-08T00:00:00"/>
    <s v="Standard Class"/>
    <s v="MK-17905"/>
    <s v="Michael Kennedy"/>
    <x v="1"/>
    <s v="United States"/>
    <s v="Miami"/>
    <x v="2"/>
    <n v="33180"/>
    <x v="0"/>
    <x v="369"/>
    <x v="1"/>
    <x v="6"/>
    <s v="Bulldog Vacuum Base Pencil Sharpener"/>
    <x v="1883"/>
    <n v="5"/>
    <n v="0.2"/>
    <n v="4.1965000000000003"/>
  </r>
  <r>
    <n v="2272"/>
    <x v="1115"/>
    <x v="1"/>
    <x v="481"/>
    <d v="2012-09-27T00:00:00"/>
    <s v="Standard Class"/>
    <s v="CS-12130"/>
    <s v="Chad Sievert"/>
    <x v="0"/>
    <s v="United States"/>
    <s v="Seattle"/>
    <x v="4"/>
    <n v="98105"/>
    <x v="1"/>
    <x v="1291"/>
    <x v="1"/>
    <x v="4"/>
    <s v="Fellowes Bases and Tops For Staxonsteel/High-Stak Systems"/>
    <x v="1884"/>
    <n v="6"/>
    <n v="0"/>
    <n v="47.937600000000003"/>
  </r>
  <r>
    <n v="2273"/>
    <x v="1116"/>
    <x v="1"/>
    <x v="699"/>
    <d v="2012-03-11T00:00:00"/>
    <s v="Standard Class"/>
    <s v="JL-15850"/>
    <s v="John Lucas"/>
    <x v="0"/>
    <s v="United States"/>
    <s v="San Francisco"/>
    <x v="1"/>
    <n v="94122"/>
    <x v="1"/>
    <x v="1292"/>
    <x v="0"/>
    <x v="5"/>
    <s v="Deflect-o Glass Clear Studded Chair Mats"/>
    <x v="1885"/>
    <n v="7"/>
    <n v="0"/>
    <n v="95.757199999999997"/>
  </r>
  <r>
    <n v="2274"/>
    <x v="1116"/>
    <x v="1"/>
    <x v="699"/>
    <d v="2012-03-11T00:00:00"/>
    <s v="Standard Class"/>
    <s v="JL-15850"/>
    <s v="John Lucas"/>
    <x v="0"/>
    <s v="United States"/>
    <s v="San Francisco"/>
    <x v="1"/>
    <n v="94122"/>
    <x v="1"/>
    <x v="1293"/>
    <x v="2"/>
    <x v="16"/>
    <s v="Canon PC1060 Personal Laser Copier"/>
    <x v="1886"/>
    <n v="2"/>
    <n v="0.2"/>
    <n v="377.99459999999999"/>
  </r>
  <r>
    <n v="2275"/>
    <x v="1117"/>
    <x v="2"/>
    <x v="462"/>
    <d v="2011-10-08T00:00:00"/>
    <s v="Second Class"/>
    <s v="AR-10405"/>
    <s v="Allen Rosenblatt"/>
    <x v="1"/>
    <s v="United States"/>
    <s v="Los Angeles"/>
    <x v="1"/>
    <n v="90036"/>
    <x v="1"/>
    <x v="1294"/>
    <x v="0"/>
    <x v="3"/>
    <s v="Bevis Round Conference Room Tables and Bases"/>
    <x v="1887"/>
    <n v="1"/>
    <n v="0.2"/>
    <n v="3.5857999999999999"/>
  </r>
  <r>
    <n v="2276"/>
    <x v="1117"/>
    <x v="2"/>
    <x v="462"/>
    <d v="2011-10-08T00:00:00"/>
    <s v="Second Class"/>
    <s v="AR-10405"/>
    <s v="Allen Rosenblatt"/>
    <x v="1"/>
    <s v="United States"/>
    <s v="Los Angeles"/>
    <x v="1"/>
    <n v="90036"/>
    <x v="1"/>
    <x v="23"/>
    <x v="0"/>
    <x v="1"/>
    <s v="Global Deluxe Stacking Chair, Gray"/>
    <x v="1888"/>
    <n v="3"/>
    <n v="0.2"/>
    <n v="13.7646"/>
  </r>
  <r>
    <n v="2277"/>
    <x v="1118"/>
    <x v="2"/>
    <x v="700"/>
    <d v="2011-07-01T00:00:00"/>
    <s v="Standard Class"/>
    <s v="LM-17065"/>
    <s v="Liz MacKendrick"/>
    <x v="0"/>
    <s v="United States"/>
    <s v="Southaven"/>
    <x v="35"/>
    <n v="38671"/>
    <x v="0"/>
    <x v="854"/>
    <x v="1"/>
    <x v="4"/>
    <s v="SAFCO Commercial Wire Shelving, 72h"/>
    <x v="1889"/>
    <n v="5"/>
    <n v="0"/>
    <n v="0"/>
  </r>
  <r>
    <n v="2278"/>
    <x v="1118"/>
    <x v="2"/>
    <x v="700"/>
    <d v="2011-07-01T00:00:00"/>
    <s v="Standard Class"/>
    <s v="LM-17065"/>
    <s v="Liz MacKendrick"/>
    <x v="0"/>
    <s v="United States"/>
    <s v="Southaven"/>
    <x v="35"/>
    <n v="38671"/>
    <x v="0"/>
    <x v="977"/>
    <x v="0"/>
    <x v="3"/>
    <s v="KI Adjustable-Height Table"/>
    <x v="1890"/>
    <n v="1"/>
    <n v="0"/>
    <n v="22.354800000000001"/>
  </r>
  <r>
    <n v="2279"/>
    <x v="1118"/>
    <x v="2"/>
    <x v="700"/>
    <d v="2011-07-01T00:00:00"/>
    <s v="Standard Class"/>
    <s v="LM-17065"/>
    <s v="Liz MacKendrick"/>
    <x v="0"/>
    <s v="United States"/>
    <s v="Southaven"/>
    <x v="35"/>
    <n v="38671"/>
    <x v="0"/>
    <x v="201"/>
    <x v="2"/>
    <x v="11"/>
    <s v="Sony Micro Vault Click 16 GB USB 2.0 Flash Drive"/>
    <x v="1891"/>
    <n v="4"/>
    <n v="0"/>
    <n v="53.750399999999999"/>
  </r>
  <r>
    <n v="2280"/>
    <x v="1119"/>
    <x v="3"/>
    <x v="505"/>
    <d v="2014-11-03T00:00:00"/>
    <s v="First Class"/>
    <s v="JK-15625"/>
    <s v="Jim Karlsson"/>
    <x v="0"/>
    <s v="United States"/>
    <s v="Seattle"/>
    <x v="4"/>
    <n v="98115"/>
    <x v="1"/>
    <x v="1225"/>
    <x v="0"/>
    <x v="1"/>
    <s v="Novimex Fabric Task Chair"/>
    <x v="1892"/>
    <n v="2"/>
    <n v="0.2"/>
    <n v="-6.0979999999999999"/>
  </r>
  <r>
    <n v="2281"/>
    <x v="1119"/>
    <x v="3"/>
    <x v="505"/>
    <d v="2014-11-03T00:00:00"/>
    <s v="First Class"/>
    <s v="JK-15625"/>
    <s v="Jim Karlsson"/>
    <x v="0"/>
    <s v="United States"/>
    <s v="Seattle"/>
    <x v="4"/>
    <n v="98115"/>
    <x v="1"/>
    <x v="992"/>
    <x v="0"/>
    <x v="1"/>
    <s v="Global Super Steno Chair"/>
    <x v="1893"/>
    <n v="8"/>
    <n v="0.2"/>
    <n v="-23.0352"/>
  </r>
  <r>
    <n v="2282"/>
    <x v="1119"/>
    <x v="3"/>
    <x v="505"/>
    <d v="2014-11-03T00:00:00"/>
    <s v="First Class"/>
    <s v="JK-15625"/>
    <s v="Jim Karlsson"/>
    <x v="0"/>
    <s v="United States"/>
    <s v="Seattle"/>
    <x v="4"/>
    <n v="98115"/>
    <x v="1"/>
    <x v="899"/>
    <x v="0"/>
    <x v="0"/>
    <s v="Bestar Classic Bookcase"/>
    <x v="1636"/>
    <n v="2"/>
    <n v="0"/>
    <n v="37.996200000000002"/>
  </r>
  <r>
    <n v="2283"/>
    <x v="1120"/>
    <x v="0"/>
    <x v="323"/>
    <d v="2013-09-06T00:00:00"/>
    <s v="First Class"/>
    <s v="FM-14215"/>
    <s v="Filia McAdams"/>
    <x v="1"/>
    <s v="United States"/>
    <s v="Middletown"/>
    <x v="29"/>
    <n v="6457"/>
    <x v="3"/>
    <x v="320"/>
    <x v="1"/>
    <x v="10"/>
    <s v="Adams Phone Message Book, 200 Message Capacity, 8 1/16” x 11”"/>
    <x v="1894"/>
    <n v="7"/>
    <n v="0"/>
    <n v="22.153600000000001"/>
  </r>
  <r>
    <n v="2284"/>
    <x v="1121"/>
    <x v="1"/>
    <x v="616"/>
    <d v="2012-03-09T00:00:00"/>
    <s v="Standard Class"/>
    <s v="SF-20200"/>
    <s v="Sarah Foster"/>
    <x v="0"/>
    <s v="United States"/>
    <s v="New Castle"/>
    <x v="14"/>
    <n v="47362"/>
    <x v="2"/>
    <x v="179"/>
    <x v="2"/>
    <x v="7"/>
    <s v="I Need's 3d Hello Kitty Hybrid Silicone Case Cover for HTC One X 4g with 3d Hello Kitty Stylus Pen Green/pink"/>
    <x v="100"/>
    <n v="2"/>
    <n v="0"/>
    <n v="6.6976000000000004"/>
  </r>
  <r>
    <n v="2285"/>
    <x v="1121"/>
    <x v="1"/>
    <x v="616"/>
    <d v="2012-03-09T00:00:00"/>
    <s v="Standard Class"/>
    <s v="SF-20200"/>
    <s v="Sarah Foster"/>
    <x v="0"/>
    <s v="United States"/>
    <s v="New Castle"/>
    <x v="14"/>
    <n v="47362"/>
    <x v="2"/>
    <x v="1295"/>
    <x v="1"/>
    <x v="9"/>
    <s v="Staples"/>
    <x v="1895"/>
    <n v="7"/>
    <n v="0"/>
    <n v="16.386299999999999"/>
  </r>
  <r>
    <n v="2286"/>
    <x v="1122"/>
    <x v="0"/>
    <x v="465"/>
    <d v="2013-05-09T00:00:00"/>
    <s v="First Class"/>
    <s v="PJ-18835"/>
    <s v="Patrick Jones"/>
    <x v="1"/>
    <s v="United States"/>
    <s v="Murfreesboro"/>
    <x v="18"/>
    <n v="37130"/>
    <x v="0"/>
    <x v="1296"/>
    <x v="1"/>
    <x v="10"/>
    <s v="Xerox 1965"/>
    <x v="642"/>
    <n v="3"/>
    <n v="0.2"/>
    <n v="5.2026000000000003"/>
  </r>
  <r>
    <n v="2287"/>
    <x v="1123"/>
    <x v="3"/>
    <x v="701"/>
    <d v="2014-11-24T00:00:00"/>
    <s v="Standard Class"/>
    <s v="CS-12355"/>
    <s v="Christine Sundaresam"/>
    <x v="0"/>
    <s v="United States"/>
    <s v="Salem"/>
    <x v="17"/>
    <n v="24153"/>
    <x v="0"/>
    <x v="1297"/>
    <x v="1"/>
    <x v="9"/>
    <s v="Bionaire 99.97% HEPA Air Cleaner"/>
    <x v="1896"/>
    <n v="2"/>
    <n v="0"/>
    <n v="12.263999999999999"/>
  </r>
  <r>
    <n v="2288"/>
    <x v="1124"/>
    <x v="3"/>
    <x v="702"/>
    <d v="2014-06-06T00:00:00"/>
    <s v="Second Class"/>
    <s v="BB-10990"/>
    <s v="Barry Blumstein"/>
    <x v="1"/>
    <s v="United States"/>
    <s v="Toledo"/>
    <x v="24"/>
    <n v="43615"/>
    <x v="3"/>
    <x v="1298"/>
    <x v="1"/>
    <x v="9"/>
    <s v="Eureka Sanitaire Multi-Pro Heavy-Duty Upright, Disposable Bags"/>
    <x v="1897"/>
    <n v="5"/>
    <n v="0.2"/>
    <n v="1.3109999999999999"/>
  </r>
  <r>
    <n v="2289"/>
    <x v="1125"/>
    <x v="3"/>
    <x v="193"/>
    <d v="2014-06-14T00:00:00"/>
    <s v="First Class"/>
    <s v="BW-11200"/>
    <s v="Ben Wallace"/>
    <x v="0"/>
    <s v="United States"/>
    <s v="Los Angeles"/>
    <x v="1"/>
    <n v="90032"/>
    <x v="1"/>
    <x v="836"/>
    <x v="1"/>
    <x v="6"/>
    <s v="Newell 351"/>
    <x v="1220"/>
    <n v="5"/>
    <n v="0"/>
    <n v="4.7560000000000002"/>
  </r>
  <r>
    <n v="2290"/>
    <x v="1126"/>
    <x v="3"/>
    <x v="703"/>
    <d v="2014-01-12T00:00:00"/>
    <s v="First Class"/>
    <s v="RS-19420"/>
    <s v="Ricardo Sperren"/>
    <x v="1"/>
    <s v="United States"/>
    <s v="Seattle"/>
    <x v="4"/>
    <n v="98115"/>
    <x v="1"/>
    <x v="1299"/>
    <x v="0"/>
    <x v="3"/>
    <s v="Balt Solid Wood Round Tables"/>
    <x v="1898"/>
    <n v="2"/>
    <n v="0"/>
    <n v="80.368200000000002"/>
  </r>
  <r>
    <n v="2291"/>
    <x v="1127"/>
    <x v="1"/>
    <x v="704"/>
    <d v="2012-04-25T00:00:00"/>
    <s v="Standard Class"/>
    <s v="TS-21160"/>
    <s v="Theresa Swint"/>
    <x v="1"/>
    <s v="United States"/>
    <s v="Columbus"/>
    <x v="32"/>
    <n v="31907"/>
    <x v="0"/>
    <x v="664"/>
    <x v="2"/>
    <x v="7"/>
    <s v="Pyle PMP37LED"/>
    <x v="1158"/>
    <n v="3"/>
    <n v="0"/>
    <n v="77.751900000000006"/>
  </r>
  <r>
    <n v="2292"/>
    <x v="1127"/>
    <x v="1"/>
    <x v="704"/>
    <d v="2012-04-25T00:00:00"/>
    <s v="Standard Class"/>
    <s v="TS-21160"/>
    <s v="Theresa Swint"/>
    <x v="1"/>
    <s v="United States"/>
    <s v="Columbus"/>
    <x v="32"/>
    <n v="31907"/>
    <x v="0"/>
    <x v="1071"/>
    <x v="0"/>
    <x v="5"/>
    <s v="GE 48&quot; Fluorescent Tube, Cool White Energy Saver, 34 Watts, 30/Box"/>
    <x v="1899"/>
    <n v="6"/>
    <n v="0"/>
    <n v="297.69"/>
  </r>
  <r>
    <n v="2293"/>
    <x v="1127"/>
    <x v="1"/>
    <x v="704"/>
    <d v="2012-04-25T00:00:00"/>
    <s v="Standard Class"/>
    <s v="TS-21160"/>
    <s v="Theresa Swint"/>
    <x v="1"/>
    <s v="United States"/>
    <s v="Columbus"/>
    <x v="32"/>
    <n v="31907"/>
    <x v="0"/>
    <x v="778"/>
    <x v="1"/>
    <x v="10"/>
    <s v="Xerox 2"/>
    <x v="91"/>
    <n v="2"/>
    <n v="0"/>
    <n v="6.2207999999999997"/>
  </r>
  <r>
    <n v="2294"/>
    <x v="1128"/>
    <x v="1"/>
    <x v="549"/>
    <d v="2012-11-06T00:00:00"/>
    <s v="Standard Class"/>
    <s v="QJ-19255"/>
    <s v="Quincy Jones"/>
    <x v="1"/>
    <s v="United States"/>
    <s v="New York City"/>
    <x v="15"/>
    <n v="10009"/>
    <x v="3"/>
    <x v="500"/>
    <x v="2"/>
    <x v="7"/>
    <s v="Cush Cases Heavy Duty Rugged Cover Case for Samsung Galaxy S5 - Purple"/>
    <x v="1900"/>
    <n v="1"/>
    <n v="0"/>
    <n v="1.3365"/>
  </r>
  <r>
    <n v="2295"/>
    <x v="1129"/>
    <x v="3"/>
    <x v="331"/>
    <d v="2014-12-28T00:00:00"/>
    <s v="Standard Class"/>
    <s v="FM-14215"/>
    <s v="Filia McAdams"/>
    <x v="1"/>
    <s v="United States"/>
    <s v="Middletown"/>
    <x v="29"/>
    <n v="6457"/>
    <x v="3"/>
    <x v="71"/>
    <x v="0"/>
    <x v="5"/>
    <s v="Tenex Traditional Chairmats for Medium Pile Carpet, Standard Lip, 36&quot; x 48&quot;"/>
    <x v="1901"/>
    <n v="3"/>
    <n v="0"/>
    <n v="38.209499999999998"/>
  </r>
  <r>
    <n v="2296"/>
    <x v="1130"/>
    <x v="1"/>
    <x v="549"/>
    <d v="2012-11-05T00:00:00"/>
    <s v="Standard Class"/>
    <s v="VD-21670"/>
    <s v="Valerie Dominguez"/>
    <x v="0"/>
    <s v="United States"/>
    <s v="New York City"/>
    <x v="15"/>
    <n v="10011"/>
    <x v="3"/>
    <x v="938"/>
    <x v="1"/>
    <x v="10"/>
    <s v="Avoid Verbal Orders Carbonless Minifold Book"/>
    <x v="1902"/>
    <n v="4"/>
    <n v="0"/>
    <n v="6.2191999999999998"/>
  </r>
  <r>
    <n v="2297"/>
    <x v="1130"/>
    <x v="1"/>
    <x v="549"/>
    <d v="2012-11-05T00:00:00"/>
    <s v="Standard Class"/>
    <s v="VD-21670"/>
    <s v="Valerie Dominguez"/>
    <x v="0"/>
    <s v="United States"/>
    <s v="New York City"/>
    <x v="15"/>
    <n v="10011"/>
    <x v="3"/>
    <x v="689"/>
    <x v="0"/>
    <x v="5"/>
    <s v="Howard Miller 11-1/2&quot; Diameter Ridgewood Wall Clock"/>
    <x v="1903"/>
    <n v="5"/>
    <n v="0"/>
    <n v="106.477"/>
  </r>
  <r>
    <n v="2298"/>
    <x v="1130"/>
    <x v="1"/>
    <x v="549"/>
    <d v="2012-11-05T00:00:00"/>
    <s v="Standard Class"/>
    <s v="VD-21670"/>
    <s v="Valerie Dominguez"/>
    <x v="0"/>
    <s v="United States"/>
    <s v="New York City"/>
    <x v="15"/>
    <n v="10011"/>
    <x v="3"/>
    <x v="1300"/>
    <x v="2"/>
    <x v="7"/>
    <s v="Plantronics MX500i Earset"/>
    <x v="1904"/>
    <n v="1"/>
    <n v="0"/>
    <n v="1.2885"/>
  </r>
  <r>
    <n v="2299"/>
    <x v="1130"/>
    <x v="1"/>
    <x v="549"/>
    <d v="2012-11-05T00:00:00"/>
    <s v="Standard Class"/>
    <s v="VD-21670"/>
    <s v="Valerie Dominguez"/>
    <x v="0"/>
    <s v="United States"/>
    <s v="New York City"/>
    <x v="15"/>
    <n v="10011"/>
    <x v="3"/>
    <x v="651"/>
    <x v="2"/>
    <x v="11"/>
    <s v="Razer Tiamat Over Ear 7.1 Surround Sound PC Gaming Headset"/>
    <x v="751"/>
    <n v="7"/>
    <n v="0"/>
    <n v="601.96990000000005"/>
  </r>
  <r>
    <n v="2300"/>
    <x v="1130"/>
    <x v="1"/>
    <x v="549"/>
    <d v="2012-11-05T00:00:00"/>
    <s v="Standard Class"/>
    <s v="VD-21670"/>
    <s v="Valerie Dominguez"/>
    <x v="0"/>
    <s v="United States"/>
    <s v="New York City"/>
    <x v="15"/>
    <n v="10011"/>
    <x v="3"/>
    <x v="478"/>
    <x v="2"/>
    <x v="7"/>
    <s v="Xblue XB-1670-86 X16 Small Office Telephone - Titanium"/>
    <x v="178"/>
    <n v="4"/>
    <n v="0"/>
    <n v="125.99"/>
  </r>
  <r>
    <n v="2301"/>
    <x v="1131"/>
    <x v="2"/>
    <x v="687"/>
    <d v="2011-11-18T00:00:00"/>
    <s v="Standard Class"/>
    <s v="JL-15505"/>
    <s v="Jeremy Lonsdale"/>
    <x v="0"/>
    <s v="United States"/>
    <s v="Midland"/>
    <x v="12"/>
    <n v="48640"/>
    <x v="2"/>
    <x v="15"/>
    <x v="1"/>
    <x v="8"/>
    <s v="Storex DuraTech Recycled Plastic Frosted Binders"/>
    <x v="1905"/>
    <n v="3"/>
    <n v="0"/>
    <n v="6.36"/>
  </r>
  <r>
    <n v="2302"/>
    <x v="1131"/>
    <x v="2"/>
    <x v="687"/>
    <d v="2011-11-18T00:00:00"/>
    <s v="Standard Class"/>
    <s v="JL-15505"/>
    <s v="Jeremy Lonsdale"/>
    <x v="0"/>
    <s v="United States"/>
    <s v="Midland"/>
    <x v="12"/>
    <n v="48640"/>
    <x v="2"/>
    <x v="614"/>
    <x v="1"/>
    <x v="8"/>
    <s v="Avery Durable Binders"/>
    <x v="132"/>
    <n v="4"/>
    <n v="0"/>
    <n v="5.6448"/>
  </r>
  <r>
    <n v="2303"/>
    <x v="1132"/>
    <x v="0"/>
    <x v="327"/>
    <d v="2013-01-21T00:00:00"/>
    <s v="Standard Class"/>
    <s v="DL-13495"/>
    <s v="Dionis Lloyd"/>
    <x v="1"/>
    <s v="United States"/>
    <s v="Columbus"/>
    <x v="32"/>
    <n v="31907"/>
    <x v="0"/>
    <x v="552"/>
    <x v="2"/>
    <x v="11"/>
    <s v="First Data FD10 PIN Pad"/>
    <x v="613"/>
    <n v="4"/>
    <n v="0"/>
    <n v="31.6"/>
  </r>
  <r>
    <n v="2304"/>
    <x v="1133"/>
    <x v="3"/>
    <x v="697"/>
    <d v="2014-09-23T00:00:00"/>
    <s v="Second Class"/>
    <s v="MO-17800"/>
    <s v="Meg O'Connel"/>
    <x v="2"/>
    <s v="United States"/>
    <s v="Roswell"/>
    <x v="32"/>
    <n v="30076"/>
    <x v="0"/>
    <x v="323"/>
    <x v="0"/>
    <x v="1"/>
    <s v="Global Ergonomic Managers Chair"/>
    <x v="1906"/>
    <n v="4"/>
    <n v="0"/>
    <n v="188.2192"/>
  </r>
  <r>
    <n v="2305"/>
    <x v="1133"/>
    <x v="3"/>
    <x v="697"/>
    <d v="2014-09-23T00:00:00"/>
    <s v="Second Class"/>
    <s v="MO-17800"/>
    <s v="Meg O'Connel"/>
    <x v="2"/>
    <s v="United States"/>
    <s v="Roswell"/>
    <x v="32"/>
    <n v="30076"/>
    <x v="0"/>
    <x v="258"/>
    <x v="1"/>
    <x v="10"/>
    <s v="Staples"/>
    <x v="1907"/>
    <n v="3"/>
    <n v="0"/>
    <n v="49.970399999999998"/>
  </r>
  <r>
    <n v="2306"/>
    <x v="1134"/>
    <x v="0"/>
    <x v="443"/>
    <d v="2013-12-25T00:00:00"/>
    <s v="First Class"/>
    <s v="BP-11185"/>
    <s v="Ben Peterman"/>
    <x v="1"/>
    <s v="United States"/>
    <s v="Chicago"/>
    <x v="10"/>
    <n v="60623"/>
    <x v="2"/>
    <x v="713"/>
    <x v="0"/>
    <x v="0"/>
    <s v="Bush Westfield Collection Bookcases, Fully Assembled"/>
    <x v="1078"/>
    <n v="2"/>
    <n v="0.3"/>
    <n v="-14.1372"/>
  </r>
  <r>
    <n v="2307"/>
    <x v="1135"/>
    <x v="1"/>
    <x v="705"/>
    <d v="2012-08-08T00:00:00"/>
    <s v="First Class"/>
    <s v="MS-17980"/>
    <s v="Michael Stewart"/>
    <x v="1"/>
    <s v="United States"/>
    <s v="Houston"/>
    <x v="5"/>
    <n v="77041"/>
    <x v="2"/>
    <x v="752"/>
    <x v="1"/>
    <x v="10"/>
    <s v="Xerox 188"/>
    <x v="1908"/>
    <n v="3"/>
    <n v="0.2"/>
    <n v="9.8658000000000001"/>
  </r>
  <r>
    <n v="2308"/>
    <x v="1136"/>
    <x v="3"/>
    <x v="60"/>
    <d v="2014-11-10T00:00:00"/>
    <s v="Standard Class"/>
    <s v="SV-20935"/>
    <s v="Susan Vittorini"/>
    <x v="0"/>
    <s v="United States"/>
    <s v="New York City"/>
    <x v="15"/>
    <n v="10009"/>
    <x v="3"/>
    <x v="475"/>
    <x v="2"/>
    <x v="11"/>
    <s v="Enermax Aurora Lite Keyboard"/>
    <x v="1909"/>
    <n v="5"/>
    <n v="0"/>
    <n v="171.93"/>
  </r>
  <r>
    <n v="2309"/>
    <x v="1137"/>
    <x v="3"/>
    <x v="532"/>
    <d v="2014-06-13T00:00:00"/>
    <s v="First Class"/>
    <s v="BC-11125"/>
    <s v="Becky Castell"/>
    <x v="2"/>
    <s v="United States"/>
    <s v="Peoria"/>
    <x v="16"/>
    <n v="85345"/>
    <x v="1"/>
    <x v="654"/>
    <x v="0"/>
    <x v="1"/>
    <s v="Global Leather Executive Chair"/>
    <x v="1910"/>
    <n v="1"/>
    <n v="0.2"/>
    <n v="35.098999999999997"/>
  </r>
  <r>
    <n v="2310"/>
    <x v="1137"/>
    <x v="3"/>
    <x v="532"/>
    <d v="2014-06-13T00:00:00"/>
    <s v="First Class"/>
    <s v="BC-11125"/>
    <s v="Becky Castell"/>
    <x v="2"/>
    <s v="United States"/>
    <s v="Peoria"/>
    <x v="16"/>
    <n v="85345"/>
    <x v="1"/>
    <x v="80"/>
    <x v="1"/>
    <x v="4"/>
    <s v="Sortfiler Multipurpose Personal File Organizer, Black"/>
    <x v="1911"/>
    <n v="4"/>
    <n v="0.2"/>
    <n v="7.7004000000000001"/>
  </r>
  <r>
    <n v="2311"/>
    <x v="1137"/>
    <x v="3"/>
    <x v="532"/>
    <d v="2014-06-13T00:00:00"/>
    <s v="First Class"/>
    <s v="BC-11125"/>
    <s v="Becky Castell"/>
    <x v="2"/>
    <s v="United States"/>
    <s v="Peoria"/>
    <x v="16"/>
    <n v="85345"/>
    <x v="1"/>
    <x v="666"/>
    <x v="1"/>
    <x v="6"/>
    <s v="Boston 16801 Nautilus Battery Pencil Sharpener"/>
    <x v="1912"/>
    <n v="5"/>
    <n v="0.2"/>
    <n v="6.6029999999999998"/>
  </r>
  <r>
    <n v="2312"/>
    <x v="1137"/>
    <x v="3"/>
    <x v="532"/>
    <d v="2014-06-13T00:00:00"/>
    <s v="First Class"/>
    <s v="BC-11125"/>
    <s v="Becky Castell"/>
    <x v="2"/>
    <s v="United States"/>
    <s v="Peoria"/>
    <x v="16"/>
    <n v="85345"/>
    <x v="1"/>
    <x v="1041"/>
    <x v="1"/>
    <x v="6"/>
    <s v="Newell 319"/>
    <x v="1810"/>
    <n v="1"/>
    <n v="0.2"/>
    <n v="1.984"/>
  </r>
  <r>
    <n v="2313"/>
    <x v="1137"/>
    <x v="3"/>
    <x v="532"/>
    <d v="2014-06-13T00:00:00"/>
    <s v="First Class"/>
    <s v="BC-11125"/>
    <s v="Becky Castell"/>
    <x v="2"/>
    <s v="United States"/>
    <s v="Peoria"/>
    <x v="16"/>
    <n v="85345"/>
    <x v="1"/>
    <x v="435"/>
    <x v="1"/>
    <x v="4"/>
    <s v="Fellowes Officeware Wire Shelving"/>
    <x v="1913"/>
    <n v="3"/>
    <n v="0.2"/>
    <n v="-48.508200000000002"/>
  </r>
  <r>
    <n v="2314"/>
    <x v="1138"/>
    <x v="3"/>
    <x v="228"/>
    <d v="2014-07-26T00:00:00"/>
    <s v="Standard Class"/>
    <s v="EM-13825"/>
    <s v="Elizabeth Moffitt"/>
    <x v="1"/>
    <s v="United States"/>
    <s v="Sioux Falls"/>
    <x v="44"/>
    <n v="57103"/>
    <x v="2"/>
    <x v="676"/>
    <x v="1"/>
    <x v="2"/>
    <s v="Avery 486"/>
    <x v="2"/>
    <n v="2"/>
    <n v="0"/>
    <n v="6.8714000000000004"/>
  </r>
  <r>
    <n v="2315"/>
    <x v="1138"/>
    <x v="3"/>
    <x v="228"/>
    <d v="2014-07-26T00:00:00"/>
    <s v="Standard Class"/>
    <s v="EM-13825"/>
    <s v="Elizabeth Moffitt"/>
    <x v="1"/>
    <s v="United States"/>
    <s v="Sioux Falls"/>
    <x v="44"/>
    <n v="57103"/>
    <x v="2"/>
    <x v="77"/>
    <x v="1"/>
    <x v="9"/>
    <s v="1.7 Cubic Foot Compact &quot;Cube&quot; Office Refrigerators"/>
    <x v="1914"/>
    <n v="2"/>
    <n v="0"/>
    <n v="112.4064"/>
  </r>
  <r>
    <n v="2316"/>
    <x v="1138"/>
    <x v="3"/>
    <x v="228"/>
    <d v="2014-07-26T00:00:00"/>
    <s v="Standard Class"/>
    <s v="EM-13825"/>
    <s v="Elizabeth Moffitt"/>
    <x v="1"/>
    <s v="United States"/>
    <s v="Sioux Falls"/>
    <x v="44"/>
    <n v="57103"/>
    <x v="2"/>
    <x v="480"/>
    <x v="1"/>
    <x v="8"/>
    <s v="Avery Printable Repositionable Plastic Tabs"/>
    <x v="1915"/>
    <n v="5"/>
    <n v="0"/>
    <n v="20.21"/>
  </r>
  <r>
    <n v="2317"/>
    <x v="1138"/>
    <x v="3"/>
    <x v="228"/>
    <d v="2014-07-26T00:00:00"/>
    <s v="Standard Class"/>
    <s v="EM-13825"/>
    <s v="Elizabeth Moffitt"/>
    <x v="1"/>
    <s v="United States"/>
    <s v="Sioux Falls"/>
    <x v="44"/>
    <n v="57103"/>
    <x v="2"/>
    <x v="1225"/>
    <x v="0"/>
    <x v="1"/>
    <s v="Novimex Fabric Task Chair"/>
    <x v="1091"/>
    <n v="3"/>
    <n v="0"/>
    <n v="27.440999999999999"/>
  </r>
  <r>
    <n v="2318"/>
    <x v="1138"/>
    <x v="3"/>
    <x v="228"/>
    <d v="2014-07-26T00:00:00"/>
    <s v="Standard Class"/>
    <s v="EM-13825"/>
    <s v="Elizabeth Moffitt"/>
    <x v="1"/>
    <s v="United States"/>
    <s v="Sioux Falls"/>
    <x v="44"/>
    <n v="57103"/>
    <x v="2"/>
    <x v="844"/>
    <x v="1"/>
    <x v="8"/>
    <s v="Cardinal Slant-D Ring Binders"/>
    <x v="1916"/>
    <n v="7"/>
    <n v="0"/>
    <n v="30.414999999999999"/>
  </r>
  <r>
    <n v="2319"/>
    <x v="1138"/>
    <x v="3"/>
    <x v="228"/>
    <d v="2014-07-26T00:00:00"/>
    <s v="Standard Class"/>
    <s v="EM-13825"/>
    <s v="Elizabeth Moffitt"/>
    <x v="1"/>
    <s v="United States"/>
    <s v="Sioux Falls"/>
    <x v="44"/>
    <n v="57103"/>
    <x v="2"/>
    <x v="1301"/>
    <x v="2"/>
    <x v="11"/>
    <s v="Logitech G35 7.1-Channel Surround Sound Headset"/>
    <x v="1917"/>
    <n v="3"/>
    <n v="0"/>
    <n v="132.5898"/>
  </r>
  <r>
    <n v="2320"/>
    <x v="1139"/>
    <x v="1"/>
    <x v="706"/>
    <d v="2012-12-26T00:00:00"/>
    <s v="First Class"/>
    <s v="BD-11500"/>
    <s v="Bradley Drucker"/>
    <x v="0"/>
    <s v="United States"/>
    <s v="Richmond"/>
    <x v="17"/>
    <n v="23223"/>
    <x v="0"/>
    <x v="535"/>
    <x v="1"/>
    <x v="9"/>
    <s v="Belkin Premiere Surge Master II 8-outlet surge protector"/>
    <x v="1918"/>
    <n v="4"/>
    <n v="0"/>
    <n v="56.352800000000002"/>
  </r>
  <r>
    <n v="2321"/>
    <x v="1140"/>
    <x v="3"/>
    <x v="177"/>
    <d v="2014-03-25T00:00:00"/>
    <s v="Standard Class"/>
    <s v="HW-14935"/>
    <s v="Helen Wasserman"/>
    <x v="1"/>
    <s v="United States"/>
    <s v="Seattle"/>
    <x v="4"/>
    <n v="98115"/>
    <x v="1"/>
    <x v="1302"/>
    <x v="2"/>
    <x v="11"/>
    <s v="Imation Secure Drive + Hardware Encrypted USB flash drive - 16 GB"/>
    <x v="1919"/>
    <n v="7"/>
    <n v="0"/>
    <n v="63.8232"/>
  </r>
  <r>
    <n v="2322"/>
    <x v="1141"/>
    <x v="1"/>
    <x v="620"/>
    <d v="2013-01-03T00:00:00"/>
    <s v="Second Class"/>
    <s v="KC-16255"/>
    <s v="Karen Carlisle"/>
    <x v="1"/>
    <s v="United States"/>
    <s v="Henderson"/>
    <x v="0"/>
    <n v="42420"/>
    <x v="0"/>
    <x v="351"/>
    <x v="1"/>
    <x v="8"/>
    <s v="Tuf-Vin Binders"/>
    <x v="1920"/>
    <n v="3"/>
    <n v="0"/>
    <n v="44.527799999999999"/>
  </r>
  <r>
    <n v="2323"/>
    <x v="1141"/>
    <x v="1"/>
    <x v="620"/>
    <d v="2013-01-03T00:00:00"/>
    <s v="Second Class"/>
    <s v="KC-16255"/>
    <s v="Karen Carlisle"/>
    <x v="1"/>
    <s v="United States"/>
    <s v="Henderson"/>
    <x v="0"/>
    <n v="42420"/>
    <x v="0"/>
    <x v="280"/>
    <x v="1"/>
    <x v="8"/>
    <s v="GBC Clear Cover, 8-1/2 x 11, unpunched, 25 covers per pack"/>
    <x v="1921"/>
    <n v="4"/>
    <n v="0"/>
    <n v="27.894400000000001"/>
  </r>
  <r>
    <n v="2324"/>
    <x v="1141"/>
    <x v="1"/>
    <x v="620"/>
    <d v="2013-01-03T00:00:00"/>
    <s v="Second Class"/>
    <s v="KC-16255"/>
    <s v="Karen Carlisle"/>
    <x v="1"/>
    <s v="United States"/>
    <s v="Henderson"/>
    <x v="0"/>
    <n v="42420"/>
    <x v="0"/>
    <x v="785"/>
    <x v="1"/>
    <x v="8"/>
    <s v="Aluminum Screw Posts"/>
    <x v="1922"/>
    <n v="5"/>
    <n v="0"/>
    <n v="38.15"/>
  </r>
  <r>
    <n v="2325"/>
    <x v="1141"/>
    <x v="1"/>
    <x v="620"/>
    <d v="2013-01-03T00:00:00"/>
    <s v="Second Class"/>
    <s v="KC-16255"/>
    <s v="Karen Carlisle"/>
    <x v="1"/>
    <s v="United States"/>
    <s v="Henderson"/>
    <x v="0"/>
    <n v="42420"/>
    <x v="0"/>
    <x v="999"/>
    <x v="1"/>
    <x v="8"/>
    <s v="Ibico Plastic Spiral Binding Combs"/>
    <x v="1923"/>
    <n v="12"/>
    <n v="0"/>
    <n v="167.80799999999999"/>
  </r>
  <r>
    <n v="2326"/>
    <x v="1142"/>
    <x v="1"/>
    <x v="426"/>
    <d v="2012-09-19T00:00:00"/>
    <s v="Second Class"/>
    <s v="BM-11575"/>
    <s v="Brendan Murry"/>
    <x v="1"/>
    <s v="United States"/>
    <s v="New York City"/>
    <x v="15"/>
    <n v="10035"/>
    <x v="3"/>
    <x v="1197"/>
    <x v="1"/>
    <x v="8"/>
    <s v="GBC Twin Loop Wire Binding Elements"/>
    <x v="1924"/>
    <n v="3"/>
    <n v="0.2"/>
    <n v="29.952000000000002"/>
  </r>
  <r>
    <n v="2327"/>
    <x v="1142"/>
    <x v="1"/>
    <x v="426"/>
    <d v="2012-09-19T00:00:00"/>
    <s v="Second Class"/>
    <s v="BM-11575"/>
    <s v="Brendan Murry"/>
    <x v="1"/>
    <s v="United States"/>
    <s v="New York City"/>
    <x v="15"/>
    <n v="10035"/>
    <x v="3"/>
    <x v="266"/>
    <x v="0"/>
    <x v="0"/>
    <s v="Bush Westfield Collection Bookcases, Medium Cherry Finish"/>
    <x v="1925"/>
    <n v="1"/>
    <n v="0.2"/>
    <n v="1.1596"/>
  </r>
  <r>
    <n v="2328"/>
    <x v="1142"/>
    <x v="1"/>
    <x v="426"/>
    <d v="2012-09-19T00:00:00"/>
    <s v="Second Class"/>
    <s v="BM-11575"/>
    <s v="Brendan Murry"/>
    <x v="1"/>
    <s v="United States"/>
    <s v="New York City"/>
    <x v="15"/>
    <n v="10035"/>
    <x v="3"/>
    <x v="12"/>
    <x v="1"/>
    <x v="10"/>
    <s v="Xerox 1967"/>
    <x v="91"/>
    <n v="2"/>
    <n v="0"/>
    <n v="6.2207999999999997"/>
  </r>
  <r>
    <n v="2329"/>
    <x v="1143"/>
    <x v="3"/>
    <x v="397"/>
    <d v="2014-09-27T00:00:00"/>
    <s v="First Class"/>
    <s v="KN-16705"/>
    <s v="Kristina Nunn"/>
    <x v="2"/>
    <s v="United States"/>
    <s v="Fort Collins"/>
    <x v="22"/>
    <n v="80525"/>
    <x v="1"/>
    <x v="1303"/>
    <x v="1"/>
    <x v="12"/>
    <s v="Wausau Papers Astrobrights Colored Envelopes"/>
    <x v="642"/>
    <n v="3"/>
    <n v="0.2"/>
    <n v="5.2026000000000003"/>
  </r>
  <r>
    <n v="2330"/>
    <x v="1144"/>
    <x v="1"/>
    <x v="707"/>
    <d v="2012-12-29T00:00:00"/>
    <s v="Standard Class"/>
    <s v="JD-16150"/>
    <s v="Justin Deggeller"/>
    <x v="1"/>
    <s v="United States"/>
    <s v="Philadelphia"/>
    <x v="9"/>
    <n v="19140"/>
    <x v="3"/>
    <x v="1304"/>
    <x v="0"/>
    <x v="5"/>
    <s v="Tenex Antistatic Computer Chair Mats"/>
    <x v="1926"/>
    <n v="4"/>
    <n v="0.2"/>
    <n v="-68.391999999999996"/>
  </r>
  <r>
    <n v="2331"/>
    <x v="1145"/>
    <x v="0"/>
    <x v="446"/>
    <d v="2013-09-27T00:00:00"/>
    <s v="Second Class"/>
    <s v="LA-16780"/>
    <s v="Laura Armstrong"/>
    <x v="1"/>
    <s v="United States"/>
    <s v="Los Angeles"/>
    <x v="1"/>
    <n v="90004"/>
    <x v="1"/>
    <x v="193"/>
    <x v="1"/>
    <x v="4"/>
    <s v="Tennsco Lockers, Gray"/>
    <x v="108"/>
    <n v="2"/>
    <n v="0"/>
    <n v="2.9371999999999998"/>
  </r>
  <r>
    <n v="2332"/>
    <x v="1145"/>
    <x v="0"/>
    <x v="446"/>
    <d v="2013-09-27T00:00:00"/>
    <s v="Second Class"/>
    <s v="LA-16780"/>
    <s v="Laura Armstrong"/>
    <x v="1"/>
    <s v="United States"/>
    <s v="Los Angeles"/>
    <x v="1"/>
    <n v="90004"/>
    <x v="1"/>
    <x v="1305"/>
    <x v="1"/>
    <x v="10"/>
    <s v="REDIFORM Incoming/Outgoing Call Register, 11&quot; X 8 1/2&quot;, 100 Messages"/>
    <x v="1927"/>
    <n v="5"/>
    <n v="0"/>
    <n v="20.85"/>
  </r>
  <r>
    <n v="2333"/>
    <x v="1146"/>
    <x v="3"/>
    <x v="708"/>
    <d v="2014-03-26T00:00:00"/>
    <s v="Standard Class"/>
    <s v="RW-19690"/>
    <s v="Robert Waldorf"/>
    <x v="0"/>
    <s v="United States"/>
    <s v="Lafayette"/>
    <x v="14"/>
    <n v="47905"/>
    <x v="2"/>
    <x v="417"/>
    <x v="1"/>
    <x v="10"/>
    <s v="Eaton Premium Continuous-Feed Paper, 25% Cotton, Letter Size, White, 1000 Shts/Box"/>
    <x v="1928"/>
    <n v="5"/>
    <n v="0"/>
    <n v="133.15199999999999"/>
  </r>
  <r>
    <n v="2334"/>
    <x v="1146"/>
    <x v="3"/>
    <x v="708"/>
    <d v="2014-03-26T00:00:00"/>
    <s v="Standard Class"/>
    <s v="RW-19690"/>
    <s v="Robert Waldorf"/>
    <x v="0"/>
    <s v="United States"/>
    <s v="Lafayette"/>
    <x v="14"/>
    <n v="47905"/>
    <x v="2"/>
    <x v="609"/>
    <x v="1"/>
    <x v="10"/>
    <s v="Xerox 196"/>
    <x v="396"/>
    <n v="1"/>
    <n v="0"/>
    <n v="2.8321999999999998"/>
  </r>
  <r>
    <n v="2335"/>
    <x v="1147"/>
    <x v="2"/>
    <x v="587"/>
    <d v="2011-10-04T00:00:00"/>
    <s v="Standard Class"/>
    <s v="KW-16570"/>
    <s v="Kelly Williams"/>
    <x v="0"/>
    <s v="United States"/>
    <s v="Clarksville"/>
    <x v="18"/>
    <n v="37042"/>
    <x v="0"/>
    <x v="336"/>
    <x v="1"/>
    <x v="9"/>
    <s v="Holmes Odor Grabber"/>
    <x v="1929"/>
    <n v="6"/>
    <n v="0.2"/>
    <n v="11.2476"/>
  </r>
  <r>
    <n v="2336"/>
    <x v="1148"/>
    <x v="3"/>
    <x v="389"/>
    <d v="2014-12-11T00:00:00"/>
    <s v="Same Day"/>
    <s v="CC-12220"/>
    <s v="Chris Cortes"/>
    <x v="0"/>
    <s v="United States"/>
    <s v="Fairfield"/>
    <x v="29"/>
    <n v="6824"/>
    <x v="3"/>
    <x v="135"/>
    <x v="1"/>
    <x v="12"/>
    <s v="Convenience Packs of Business Envelopes"/>
    <x v="139"/>
    <n v="3"/>
    <n v="0"/>
    <n v="5.1041999999999996"/>
  </r>
  <r>
    <n v="2337"/>
    <x v="1148"/>
    <x v="3"/>
    <x v="389"/>
    <d v="2014-12-11T00:00:00"/>
    <s v="Same Day"/>
    <s v="CC-12220"/>
    <s v="Chris Cortes"/>
    <x v="0"/>
    <s v="United States"/>
    <s v="Fairfield"/>
    <x v="29"/>
    <n v="6824"/>
    <x v="3"/>
    <x v="1306"/>
    <x v="1"/>
    <x v="9"/>
    <s v="Tripp Lite Isotel 6 Outlet Surge Protector with Fax/Modem Protection"/>
    <x v="1930"/>
    <n v="7"/>
    <n v="0"/>
    <n v="123.76909999999999"/>
  </r>
  <r>
    <n v="2338"/>
    <x v="1149"/>
    <x v="2"/>
    <x v="709"/>
    <d v="2011-08-23T00:00:00"/>
    <s v="Same Day"/>
    <s v="RH-19495"/>
    <s v="Rick Hansen"/>
    <x v="0"/>
    <s v="United States"/>
    <s v="New York City"/>
    <x v="15"/>
    <n v="10009"/>
    <x v="3"/>
    <x v="1307"/>
    <x v="1"/>
    <x v="10"/>
    <s v="Xerox 1994"/>
    <x v="233"/>
    <n v="4"/>
    <n v="0"/>
    <n v="12.441599999999999"/>
  </r>
  <r>
    <n v="2339"/>
    <x v="1149"/>
    <x v="2"/>
    <x v="709"/>
    <d v="2011-08-23T00:00:00"/>
    <s v="Same Day"/>
    <s v="RH-19495"/>
    <s v="Rick Hansen"/>
    <x v="0"/>
    <s v="United States"/>
    <s v="New York City"/>
    <x v="15"/>
    <n v="10009"/>
    <x v="3"/>
    <x v="496"/>
    <x v="1"/>
    <x v="10"/>
    <s v="Personal Creations Ink Jet Cards and Labels"/>
    <x v="1931"/>
    <n v="4"/>
    <n v="0"/>
    <n v="22.500800000000002"/>
  </r>
  <r>
    <n v="2340"/>
    <x v="1150"/>
    <x v="2"/>
    <x v="710"/>
    <d v="2011-08-24T00:00:00"/>
    <s v="Standard Class"/>
    <s v="JK-15625"/>
    <s v="Jim Karlsson"/>
    <x v="0"/>
    <s v="United States"/>
    <s v="Columbus"/>
    <x v="24"/>
    <n v="43229"/>
    <x v="3"/>
    <x v="87"/>
    <x v="1"/>
    <x v="6"/>
    <s v="Turquoise Lead Holder with Pocket Clip"/>
    <x v="1932"/>
    <n v="2"/>
    <n v="0.2"/>
    <n v="1.742"/>
  </r>
  <r>
    <n v="2341"/>
    <x v="1151"/>
    <x v="0"/>
    <x v="338"/>
    <d v="2013-11-16T00:00:00"/>
    <s v="Standard Class"/>
    <s v="DC-13285"/>
    <s v="Debra Catini"/>
    <x v="0"/>
    <s v="United States"/>
    <s v="Warner Robins"/>
    <x v="32"/>
    <n v="31088"/>
    <x v="0"/>
    <x v="879"/>
    <x v="1"/>
    <x v="6"/>
    <s v="Newell 315"/>
    <x v="1075"/>
    <n v="7"/>
    <n v="0"/>
    <n v="10.465"/>
  </r>
  <r>
    <n v="2342"/>
    <x v="1152"/>
    <x v="2"/>
    <x v="520"/>
    <d v="2012-01-03T00:00:00"/>
    <s v="First Class"/>
    <s v="GM-14455"/>
    <s v="Gary Mitchum"/>
    <x v="2"/>
    <s v="United States"/>
    <s v="Franklin"/>
    <x v="31"/>
    <n v="2038"/>
    <x v="3"/>
    <x v="1308"/>
    <x v="0"/>
    <x v="5"/>
    <s v="Nu-Dell Executive Frame"/>
    <x v="1933"/>
    <n v="5"/>
    <n v="0"/>
    <n v="23.384"/>
  </r>
  <r>
    <n v="2343"/>
    <x v="1152"/>
    <x v="2"/>
    <x v="520"/>
    <d v="2012-01-03T00:00:00"/>
    <s v="First Class"/>
    <s v="GM-14455"/>
    <s v="Gary Mitchum"/>
    <x v="2"/>
    <s v="United States"/>
    <s v="Franklin"/>
    <x v="31"/>
    <n v="2038"/>
    <x v="3"/>
    <x v="1302"/>
    <x v="2"/>
    <x v="11"/>
    <s v="Imation Secure Drive + Hardware Encrypted USB flash drive - 16 GB"/>
    <x v="1934"/>
    <n v="3"/>
    <n v="0"/>
    <n v="27.352799999999998"/>
  </r>
  <r>
    <n v="2344"/>
    <x v="1153"/>
    <x v="2"/>
    <x v="711"/>
    <d v="2011-07-30T00:00:00"/>
    <s v="Second Class"/>
    <s v="CL-11890"/>
    <s v="Carl Ludwig"/>
    <x v="0"/>
    <s v="United States"/>
    <s v="Chicago"/>
    <x v="10"/>
    <n v="60623"/>
    <x v="2"/>
    <x v="232"/>
    <x v="1"/>
    <x v="4"/>
    <s v="Belkin 19&quot; Vented Equipment Shelf, Black"/>
    <x v="1935"/>
    <n v="3"/>
    <n v="0.2"/>
    <n v="-29.343599999999999"/>
  </r>
  <r>
    <n v="2345"/>
    <x v="1154"/>
    <x v="0"/>
    <x v="712"/>
    <d v="2013-02-28T00:00:00"/>
    <s v="Standard Class"/>
    <s v="PV-18985"/>
    <s v="Paul Van Hugh"/>
    <x v="2"/>
    <s v="United States"/>
    <s v="Milwaukee"/>
    <x v="6"/>
    <n v="53209"/>
    <x v="2"/>
    <x v="1309"/>
    <x v="1"/>
    <x v="9"/>
    <s v="Belkin 5 Outlet SurgeMaster Power Centers"/>
    <x v="1936"/>
    <n v="9"/>
    <n v="0"/>
    <n v="137.28960000000001"/>
  </r>
  <r>
    <n v="2346"/>
    <x v="1155"/>
    <x v="0"/>
    <x v="69"/>
    <d v="2013-03-19T00:00:00"/>
    <s v="Standard Class"/>
    <s v="LT-17110"/>
    <s v="Liz Thompson"/>
    <x v="0"/>
    <s v="United States"/>
    <s v="San Antonio"/>
    <x v="5"/>
    <n v="78207"/>
    <x v="2"/>
    <x v="161"/>
    <x v="1"/>
    <x v="10"/>
    <s v="TOPS Carbonless Receipt Book, Four 2-3/4 x 7-1/4 Money Receipts per Page"/>
    <x v="1826"/>
    <n v="5"/>
    <n v="0.2"/>
    <n v="24.527999999999999"/>
  </r>
  <r>
    <n v="2347"/>
    <x v="1155"/>
    <x v="0"/>
    <x v="69"/>
    <d v="2013-03-19T00:00:00"/>
    <s v="Standard Class"/>
    <s v="LT-17110"/>
    <s v="Liz Thompson"/>
    <x v="0"/>
    <s v="United States"/>
    <s v="San Antonio"/>
    <x v="5"/>
    <n v="78207"/>
    <x v="2"/>
    <x v="1310"/>
    <x v="1"/>
    <x v="8"/>
    <s v="Insertable Tab Indexes For Data Binders"/>
    <x v="1937"/>
    <n v="2"/>
    <n v="0.8"/>
    <n v="-2.1623999999999999"/>
  </r>
  <r>
    <n v="2348"/>
    <x v="1155"/>
    <x v="0"/>
    <x v="69"/>
    <d v="2013-03-19T00:00:00"/>
    <s v="Standard Class"/>
    <s v="LT-17110"/>
    <s v="Liz Thompson"/>
    <x v="0"/>
    <s v="United States"/>
    <s v="San Antonio"/>
    <x v="5"/>
    <n v="78207"/>
    <x v="2"/>
    <x v="898"/>
    <x v="0"/>
    <x v="3"/>
    <s v="Hon Non-Folding Utility Tables"/>
    <x v="1938"/>
    <n v="5"/>
    <n v="0.3"/>
    <n v="0"/>
  </r>
  <r>
    <n v="2349"/>
    <x v="1156"/>
    <x v="3"/>
    <x v="574"/>
    <d v="2014-12-04T00:00:00"/>
    <s v="Same Day"/>
    <s v="AM-10360"/>
    <s v="Alice McCarthy"/>
    <x v="1"/>
    <s v="United States"/>
    <s v="Los Angeles"/>
    <x v="1"/>
    <n v="90032"/>
    <x v="1"/>
    <x v="620"/>
    <x v="1"/>
    <x v="8"/>
    <s v="Staples"/>
    <x v="1939"/>
    <n v="6"/>
    <n v="0.2"/>
    <n v="3.1583999999999999"/>
  </r>
  <r>
    <n v="2350"/>
    <x v="1156"/>
    <x v="3"/>
    <x v="574"/>
    <d v="2014-12-04T00:00:00"/>
    <s v="Same Day"/>
    <s v="AM-10360"/>
    <s v="Alice McCarthy"/>
    <x v="1"/>
    <s v="United States"/>
    <s v="Los Angeles"/>
    <x v="1"/>
    <n v="90032"/>
    <x v="1"/>
    <x v="1311"/>
    <x v="1"/>
    <x v="8"/>
    <s v="Satellite Sectional Post Binders"/>
    <x v="1940"/>
    <n v="2"/>
    <n v="0.2"/>
    <n v="22.5732"/>
  </r>
  <r>
    <n v="2351"/>
    <x v="1156"/>
    <x v="3"/>
    <x v="574"/>
    <d v="2014-12-04T00:00:00"/>
    <s v="Same Day"/>
    <s v="AM-10360"/>
    <s v="Alice McCarthy"/>
    <x v="1"/>
    <s v="United States"/>
    <s v="Los Angeles"/>
    <x v="1"/>
    <n v="90032"/>
    <x v="1"/>
    <x v="362"/>
    <x v="1"/>
    <x v="10"/>
    <s v="Wirebound Message Book, 4 per Page"/>
    <x v="139"/>
    <n v="2"/>
    <n v="0"/>
    <n v="5.3213999999999997"/>
  </r>
  <r>
    <n v="2352"/>
    <x v="1156"/>
    <x v="3"/>
    <x v="574"/>
    <d v="2014-12-04T00:00:00"/>
    <s v="Same Day"/>
    <s v="AM-10360"/>
    <s v="Alice McCarthy"/>
    <x v="1"/>
    <s v="United States"/>
    <s v="Los Angeles"/>
    <x v="1"/>
    <n v="90032"/>
    <x v="1"/>
    <x v="1276"/>
    <x v="1"/>
    <x v="9"/>
    <s v="Fellowes Advanced Computer Series Surge Protectors"/>
    <x v="1941"/>
    <n v="3"/>
    <n v="0"/>
    <n v="22.2516"/>
  </r>
  <r>
    <n v="2353"/>
    <x v="1156"/>
    <x v="3"/>
    <x v="574"/>
    <d v="2014-12-04T00:00:00"/>
    <s v="Same Day"/>
    <s v="AM-10360"/>
    <s v="Alice McCarthy"/>
    <x v="1"/>
    <s v="United States"/>
    <s v="Los Angeles"/>
    <x v="1"/>
    <n v="90032"/>
    <x v="1"/>
    <x v="59"/>
    <x v="1"/>
    <x v="6"/>
    <s v="Prang Dustless Chalk Sticks"/>
    <x v="1942"/>
    <n v="6"/>
    <n v="0"/>
    <n v="5.04"/>
  </r>
  <r>
    <n v="2354"/>
    <x v="1157"/>
    <x v="1"/>
    <x v="284"/>
    <d v="2012-09-02T00:00:00"/>
    <s v="First Class"/>
    <s v="SC-20260"/>
    <s v="Scott Cohen"/>
    <x v="1"/>
    <s v="United States"/>
    <s v="San Francisco"/>
    <x v="1"/>
    <n v="94122"/>
    <x v="1"/>
    <x v="37"/>
    <x v="0"/>
    <x v="0"/>
    <s v="Atlantic Metals Mobile 3-Shelf Bookcases, Custom Colors"/>
    <x v="1943"/>
    <n v="7"/>
    <n v="0.15"/>
    <n v="200.9546"/>
  </r>
  <r>
    <n v="2355"/>
    <x v="1157"/>
    <x v="1"/>
    <x v="284"/>
    <d v="2012-09-02T00:00:00"/>
    <s v="First Class"/>
    <s v="SC-20260"/>
    <s v="Scott Cohen"/>
    <x v="1"/>
    <s v="United States"/>
    <s v="San Francisco"/>
    <x v="1"/>
    <n v="94122"/>
    <x v="1"/>
    <x v="141"/>
    <x v="1"/>
    <x v="8"/>
    <s v="GBC Prestige Therm-A-Bind Covers"/>
    <x v="1944"/>
    <n v="5"/>
    <n v="0.2"/>
    <n v="46.3185"/>
  </r>
  <r>
    <n v="2356"/>
    <x v="1157"/>
    <x v="1"/>
    <x v="284"/>
    <d v="2012-09-02T00:00:00"/>
    <s v="First Class"/>
    <s v="SC-20260"/>
    <s v="Scott Cohen"/>
    <x v="1"/>
    <s v="United States"/>
    <s v="San Francisco"/>
    <x v="1"/>
    <n v="94122"/>
    <x v="1"/>
    <x v="1312"/>
    <x v="2"/>
    <x v="11"/>
    <s v="Memorex Micro Travel Drive 32 GB"/>
    <x v="1945"/>
    <n v="1"/>
    <n v="0"/>
    <n v="15.699299999999999"/>
  </r>
  <r>
    <n v="2357"/>
    <x v="1157"/>
    <x v="1"/>
    <x v="284"/>
    <d v="2012-09-02T00:00:00"/>
    <s v="First Class"/>
    <s v="SC-20260"/>
    <s v="Scott Cohen"/>
    <x v="1"/>
    <s v="United States"/>
    <s v="San Francisco"/>
    <x v="1"/>
    <n v="94122"/>
    <x v="1"/>
    <x v="1313"/>
    <x v="2"/>
    <x v="15"/>
    <s v="Lexmark S315 Color Inkjet Printer"/>
    <x v="1946"/>
    <n v="3"/>
    <n v="0.2"/>
    <n v="80.991900000000001"/>
  </r>
  <r>
    <n v="2358"/>
    <x v="1158"/>
    <x v="2"/>
    <x v="461"/>
    <d v="2011-03-21T00:00:00"/>
    <s v="Standard Class"/>
    <s v="CP-12340"/>
    <s v="Christine Phan"/>
    <x v="1"/>
    <s v="United States"/>
    <s v="New York City"/>
    <x v="15"/>
    <n v="10024"/>
    <x v="3"/>
    <x v="215"/>
    <x v="0"/>
    <x v="3"/>
    <s v="Bretford Rectangular Conference Table Tops"/>
    <x v="1947"/>
    <n v="7"/>
    <n v="0.4"/>
    <n v="-447.59469999999999"/>
  </r>
  <r>
    <n v="2359"/>
    <x v="1158"/>
    <x v="2"/>
    <x v="461"/>
    <d v="2011-03-21T00:00:00"/>
    <s v="Standard Class"/>
    <s v="CP-12340"/>
    <s v="Christine Phan"/>
    <x v="1"/>
    <s v="United States"/>
    <s v="New York City"/>
    <x v="15"/>
    <n v="10024"/>
    <x v="3"/>
    <x v="1299"/>
    <x v="0"/>
    <x v="3"/>
    <s v="Balt Solid Wood Round Tables"/>
    <x v="1948"/>
    <n v="4"/>
    <n v="0.4"/>
    <n v="-553.64760000000001"/>
  </r>
  <r>
    <n v="2360"/>
    <x v="1158"/>
    <x v="2"/>
    <x v="461"/>
    <d v="2011-03-21T00:00:00"/>
    <s v="Standard Class"/>
    <s v="CP-12340"/>
    <s v="Christine Phan"/>
    <x v="1"/>
    <s v="United States"/>
    <s v="New York City"/>
    <x v="15"/>
    <n v="10024"/>
    <x v="3"/>
    <x v="1168"/>
    <x v="0"/>
    <x v="3"/>
    <s v="Hon 30&quot; x 60&quot; Table with Locking Drawer"/>
    <x v="1949"/>
    <n v="3"/>
    <n v="0.4"/>
    <n v="-122.7816"/>
  </r>
  <r>
    <n v="2361"/>
    <x v="1158"/>
    <x v="2"/>
    <x v="461"/>
    <d v="2011-03-21T00:00:00"/>
    <s v="Standard Class"/>
    <s v="CP-12340"/>
    <s v="Christine Phan"/>
    <x v="1"/>
    <s v="United States"/>
    <s v="New York City"/>
    <x v="15"/>
    <n v="10024"/>
    <x v="3"/>
    <x v="1314"/>
    <x v="1"/>
    <x v="10"/>
    <s v="Xerox 1926"/>
    <x v="1950"/>
    <n v="7"/>
    <n v="0"/>
    <n v="16.3842"/>
  </r>
  <r>
    <n v="2362"/>
    <x v="1158"/>
    <x v="2"/>
    <x v="461"/>
    <d v="2011-03-21T00:00:00"/>
    <s v="Standard Class"/>
    <s v="CP-12340"/>
    <s v="Christine Phan"/>
    <x v="1"/>
    <s v="United States"/>
    <s v="New York City"/>
    <x v="15"/>
    <n v="10024"/>
    <x v="3"/>
    <x v="1315"/>
    <x v="1"/>
    <x v="10"/>
    <s v="Xerox 1918"/>
    <x v="1951"/>
    <n v="4"/>
    <n v="0"/>
    <n v="75.9696"/>
  </r>
  <r>
    <n v="2363"/>
    <x v="1159"/>
    <x v="3"/>
    <x v="513"/>
    <d v="2014-04-21T00:00:00"/>
    <s v="Standard Class"/>
    <s v="RF-19840"/>
    <s v="Roy Französisch"/>
    <x v="0"/>
    <s v="United States"/>
    <s v="Columbus"/>
    <x v="24"/>
    <n v="43229"/>
    <x v="3"/>
    <x v="1316"/>
    <x v="1"/>
    <x v="8"/>
    <s v="SpineVue Locking Slant-D Ring Binders by Cardinal"/>
    <x v="1662"/>
    <n v="5"/>
    <n v="0.7"/>
    <n v="-10.054"/>
  </r>
  <r>
    <n v="2364"/>
    <x v="1160"/>
    <x v="0"/>
    <x v="69"/>
    <d v="2013-03-19T00:00:00"/>
    <s v="Standard Class"/>
    <s v="AB-10060"/>
    <s v="Adam Bellavance"/>
    <x v="2"/>
    <s v="United States"/>
    <s v="Waynesboro"/>
    <x v="17"/>
    <n v="22980"/>
    <x v="0"/>
    <x v="441"/>
    <x v="0"/>
    <x v="5"/>
    <s v="Howard Miller 14-1/2&quot; Diameter Chrome Round Wall Clock"/>
    <x v="1952"/>
    <n v="2"/>
    <n v="0"/>
    <n v="40.921599999999998"/>
  </r>
  <r>
    <n v="2365"/>
    <x v="1160"/>
    <x v="0"/>
    <x v="69"/>
    <d v="2013-03-19T00:00:00"/>
    <s v="Standard Class"/>
    <s v="AB-10060"/>
    <s v="Adam Bellavance"/>
    <x v="2"/>
    <s v="United States"/>
    <s v="Waynesboro"/>
    <x v="17"/>
    <n v="22980"/>
    <x v="0"/>
    <x v="1317"/>
    <x v="1"/>
    <x v="9"/>
    <s v="Eureka The Boss Lite 10-Amp Upright Vacuum, Blue"/>
    <x v="1953"/>
    <n v="2"/>
    <n v="0"/>
    <n v="44.889600000000002"/>
  </r>
  <r>
    <n v="2366"/>
    <x v="1160"/>
    <x v="0"/>
    <x v="69"/>
    <d v="2013-03-19T00:00:00"/>
    <s v="Standard Class"/>
    <s v="AB-10060"/>
    <s v="Adam Bellavance"/>
    <x v="2"/>
    <s v="United States"/>
    <s v="Waynesboro"/>
    <x v="17"/>
    <n v="22980"/>
    <x v="0"/>
    <x v="1023"/>
    <x v="1"/>
    <x v="8"/>
    <s v="Ibico Covers for Plastic or Wire Binding Elements"/>
    <x v="1954"/>
    <n v="4"/>
    <n v="0"/>
    <n v="20.7"/>
  </r>
  <r>
    <n v="2367"/>
    <x v="1161"/>
    <x v="2"/>
    <x v="156"/>
    <d v="2011-11-26T00:00:00"/>
    <s v="Second Class"/>
    <s v="EH-13990"/>
    <s v="Erica Hackney"/>
    <x v="0"/>
    <s v="United States"/>
    <s v="Sacramento"/>
    <x v="1"/>
    <n v="95823"/>
    <x v="1"/>
    <x v="1318"/>
    <x v="0"/>
    <x v="1"/>
    <s v="Global Leather &amp; Oak Executive Chair, Burgundy"/>
    <x v="1955"/>
    <n v="1"/>
    <n v="0.2"/>
    <n v="-18.1068"/>
  </r>
  <r>
    <n v="2368"/>
    <x v="1162"/>
    <x v="3"/>
    <x v="516"/>
    <d v="2014-02-14T00:00:00"/>
    <s v="First Class"/>
    <s v="MN-17935"/>
    <s v="Michael Nguyen"/>
    <x v="0"/>
    <s v="United States"/>
    <s v="Clinton"/>
    <x v="39"/>
    <n v="20735"/>
    <x v="3"/>
    <x v="1010"/>
    <x v="1"/>
    <x v="10"/>
    <s v="HP Office Recycled Paper (20Lb. and 87 Bright)"/>
    <x v="1062"/>
    <n v="4"/>
    <n v="0"/>
    <n v="11.328799999999999"/>
  </r>
  <r>
    <n v="2369"/>
    <x v="1163"/>
    <x v="0"/>
    <x v="713"/>
    <d v="2013-09-28T00:00:00"/>
    <s v="Standard Class"/>
    <s v="KL-16555"/>
    <s v="Kelly Lampkin"/>
    <x v="1"/>
    <s v="United States"/>
    <s v="Fairfield"/>
    <x v="24"/>
    <n v="45014"/>
    <x v="3"/>
    <x v="1319"/>
    <x v="0"/>
    <x v="5"/>
    <s v="Rubbermaid ClusterMat Chairmats, Mat Size- 66&quot; x 60&quot;, Lip 20&quot; x 11&quot; -90 Degree Angle"/>
    <x v="1956"/>
    <n v="6"/>
    <n v="0.2"/>
    <n v="-26.635200000000001"/>
  </r>
  <r>
    <n v="2370"/>
    <x v="1163"/>
    <x v="0"/>
    <x v="713"/>
    <d v="2013-09-28T00:00:00"/>
    <s v="Standard Class"/>
    <s v="KL-16555"/>
    <s v="Kelly Lampkin"/>
    <x v="1"/>
    <s v="United States"/>
    <s v="Fairfield"/>
    <x v="24"/>
    <n v="45014"/>
    <x v="3"/>
    <x v="1320"/>
    <x v="1"/>
    <x v="6"/>
    <s v="Dixon Ticonderoga Maple Cedar Pencil, #2"/>
    <x v="1957"/>
    <n v="2"/>
    <n v="0.2"/>
    <n v="0.307"/>
  </r>
  <r>
    <n v="2371"/>
    <x v="1164"/>
    <x v="3"/>
    <x v="437"/>
    <d v="2014-07-10T00:00:00"/>
    <s v="Second Class"/>
    <s v="MP-17965"/>
    <s v="Michael Paige"/>
    <x v="1"/>
    <s v="United States"/>
    <s v="Warwick"/>
    <x v="34"/>
    <n v="2886"/>
    <x v="3"/>
    <x v="725"/>
    <x v="2"/>
    <x v="11"/>
    <s v="Hypercom P1300 Pinpad"/>
    <x v="842"/>
    <n v="4"/>
    <n v="0"/>
    <n v="93.24"/>
  </r>
  <r>
    <n v="2372"/>
    <x v="1165"/>
    <x v="0"/>
    <x v="274"/>
    <d v="2013-07-12T00:00:00"/>
    <s v="Second Class"/>
    <s v="BF-11020"/>
    <s v="Barry Französisch"/>
    <x v="1"/>
    <s v="United States"/>
    <s v="Aurora"/>
    <x v="10"/>
    <n v="60505"/>
    <x v="2"/>
    <x v="1155"/>
    <x v="0"/>
    <x v="5"/>
    <s v="Flat Face Poster Frame"/>
    <x v="1958"/>
    <n v="8"/>
    <n v="0.6"/>
    <n v="-27.1296"/>
  </r>
  <r>
    <n v="2373"/>
    <x v="1165"/>
    <x v="0"/>
    <x v="274"/>
    <d v="2013-07-12T00:00:00"/>
    <s v="Second Class"/>
    <s v="BF-11020"/>
    <s v="Barry Französisch"/>
    <x v="1"/>
    <s v="United States"/>
    <s v="Aurora"/>
    <x v="10"/>
    <n v="60505"/>
    <x v="2"/>
    <x v="1321"/>
    <x v="1"/>
    <x v="13"/>
    <s v="Acco Hot Clips Clips to Go"/>
    <x v="1959"/>
    <n v="1"/>
    <n v="0.2"/>
    <n v="0.82250000000000001"/>
  </r>
  <r>
    <n v="2374"/>
    <x v="1165"/>
    <x v="0"/>
    <x v="274"/>
    <d v="2013-07-12T00:00:00"/>
    <s v="Second Class"/>
    <s v="BF-11020"/>
    <s v="Barry Französisch"/>
    <x v="1"/>
    <s v="United States"/>
    <s v="Aurora"/>
    <x v="10"/>
    <n v="60505"/>
    <x v="2"/>
    <x v="1128"/>
    <x v="1"/>
    <x v="10"/>
    <s v="Tops Wirebound Message Log Books"/>
    <x v="1960"/>
    <n v="9"/>
    <n v="0.2"/>
    <n v="7.6985999999999999"/>
  </r>
  <r>
    <n v="2375"/>
    <x v="1165"/>
    <x v="0"/>
    <x v="274"/>
    <d v="2013-07-12T00:00:00"/>
    <s v="Second Class"/>
    <s v="BF-11020"/>
    <s v="Barry Französisch"/>
    <x v="1"/>
    <s v="United States"/>
    <s v="Aurora"/>
    <x v="10"/>
    <n v="60505"/>
    <x v="2"/>
    <x v="323"/>
    <x v="0"/>
    <x v="1"/>
    <s v="Global Ergonomic Managers Chair"/>
    <x v="1961"/>
    <n v="2"/>
    <n v="0.3"/>
    <n v="-14.478400000000001"/>
  </r>
  <r>
    <n v="2376"/>
    <x v="1166"/>
    <x v="3"/>
    <x v="714"/>
    <d v="2014-01-31T00:00:00"/>
    <s v="Standard Class"/>
    <s v="TP-21130"/>
    <s v="Theone Pippenger"/>
    <x v="0"/>
    <s v="United States"/>
    <s v="Smyrna"/>
    <x v="32"/>
    <n v="30080"/>
    <x v="0"/>
    <x v="969"/>
    <x v="1"/>
    <x v="13"/>
    <s v="Revere Boxed Rubber Bands by Revere"/>
    <x v="1962"/>
    <n v="3"/>
    <n v="0"/>
    <n v="0.1134"/>
  </r>
  <r>
    <n v="2377"/>
    <x v="1167"/>
    <x v="2"/>
    <x v="710"/>
    <d v="2011-08-21T00:00:00"/>
    <s v="Second Class"/>
    <s v="MS-17770"/>
    <s v="Maxwell Schwartz"/>
    <x v="0"/>
    <s v="United States"/>
    <s v="Columbus"/>
    <x v="24"/>
    <n v="43229"/>
    <x v="3"/>
    <x v="1242"/>
    <x v="1"/>
    <x v="8"/>
    <s v="GBC DocuBind P50 Personal Binding Machine"/>
    <x v="1963"/>
    <n v="4"/>
    <n v="0.7"/>
    <n v="-58.861600000000003"/>
  </r>
  <r>
    <n v="2378"/>
    <x v="1167"/>
    <x v="2"/>
    <x v="710"/>
    <d v="2011-08-21T00:00:00"/>
    <s v="Second Class"/>
    <s v="MS-17770"/>
    <s v="Maxwell Schwartz"/>
    <x v="0"/>
    <s v="United States"/>
    <s v="Columbus"/>
    <x v="24"/>
    <n v="43229"/>
    <x v="3"/>
    <x v="1322"/>
    <x v="1"/>
    <x v="14"/>
    <s v="Acme Kleencut Forged Steel Scissors"/>
    <x v="1964"/>
    <n v="2"/>
    <n v="0.2"/>
    <n v="1.1479999999999999"/>
  </r>
  <r>
    <n v="2379"/>
    <x v="1168"/>
    <x v="1"/>
    <x v="401"/>
    <d v="2012-12-11T00:00:00"/>
    <s v="Standard Class"/>
    <s v="KM-16375"/>
    <s v="Katherine Murray"/>
    <x v="2"/>
    <s v="United States"/>
    <s v="Thousand Oaks"/>
    <x v="1"/>
    <n v="91360"/>
    <x v="1"/>
    <x v="1254"/>
    <x v="1"/>
    <x v="10"/>
    <s v="Message Book, Phone, Wirebound Standard Line Memo, 2 3/4&quot; X 5&quot;"/>
    <x v="1965"/>
    <n v="5"/>
    <n v="0"/>
    <n v="15.065"/>
  </r>
  <r>
    <n v="2380"/>
    <x v="1169"/>
    <x v="0"/>
    <x v="715"/>
    <d v="2013-05-11T00:00:00"/>
    <s v="Standard Class"/>
    <s v="BE-11455"/>
    <s v="Brad Eason"/>
    <x v="2"/>
    <s v="United States"/>
    <s v="Lorain"/>
    <x v="24"/>
    <n v="44052"/>
    <x v="3"/>
    <x v="485"/>
    <x v="1"/>
    <x v="13"/>
    <s v="Advantus T-Pin Paper Clips"/>
    <x v="1966"/>
    <n v="2"/>
    <n v="0.2"/>
    <n v="1.7138"/>
  </r>
  <r>
    <n v="2381"/>
    <x v="1169"/>
    <x v="0"/>
    <x v="715"/>
    <d v="2013-05-11T00:00:00"/>
    <s v="Standard Class"/>
    <s v="BE-11455"/>
    <s v="Brad Eason"/>
    <x v="2"/>
    <s v="United States"/>
    <s v="Lorain"/>
    <x v="24"/>
    <n v="44052"/>
    <x v="3"/>
    <x v="1323"/>
    <x v="1"/>
    <x v="10"/>
    <s v="Xerox 1951"/>
    <x v="1967"/>
    <n v="2"/>
    <n v="0.2"/>
    <n v="15.49"/>
  </r>
  <r>
    <n v="2382"/>
    <x v="1169"/>
    <x v="0"/>
    <x v="715"/>
    <d v="2013-05-11T00:00:00"/>
    <s v="Standard Class"/>
    <s v="BE-11455"/>
    <s v="Brad Eason"/>
    <x v="2"/>
    <s v="United States"/>
    <s v="Lorain"/>
    <x v="24"/>
    <n v="44052"/>
    <x v="3"/>
    <x v="28"/>
    <x v="0"/>
    <x v="5"/>
    <s v="DAX Solid Wood Frames"/>
    <x v="1968"/>
    <n v="7"/>
    <n v="0.2"/>
    <n v="11.626300000000001"/>
  </r>
  <r>
    <n v="2383"/>
    <x v="1170"/>
    <x v="3"/>
    <x v="613"/>
    <d v="2014-03-27T00:00:00"/>
    <s v="First Class"/>
    <s v="CV-12295"/>
    <s v="Christina VanderZanden"/>
    <x v="0"/>
    <s v="United States"/>
    <s v="Fresno"/>
    <x v="1"/>
    <n v="93727"/>
    <x v="1"/>
    <x v="1324"/>
    <x v="1"/>
    <x v="9"/>
    <s v="Acco Smartsocket Color-Coded Six-Outlet AC Adapter Model Surge Protectors"/>
    <x v="1969"/>
    <n v="4"/>
    <n v="0"/>
    <n v="45.770400000000002"/>
  </r>
  <r>
    <n v="2384"/>
    <x v="1170"/>
    <x v="3"/>
    <x v="613"/>
    <d v="2014-03-27T00:00:00"/>
    <s v="First Class"/>
    <s v="CV-12295"/>
    <s v="Christina VanderZanden"/>
    <x v="0"/>
    <s v="United States"/>
    <s v="Fresno"/>
    <x v="1"/>
    <n v="93727"/>
    <x v="1"/>
    <x v="1325"/>
    <x v="1"/>
    <x v="6"/>
    <s v="Staples"/>
    <x v="1970"/>
    <n v="9"/>
    <n v="0"/>
    <n v="4.4855999999999998"/>
  </r>
  <r>
    <n v="2385"/>
    <x v="1170"/>
    <x v="3"/>
    <x v="613"/>
    <d v="2014-03-27T00:00:00"/>
    <s v="First Class"/>
    <s v="CV-12295"/>
    <s v="Christina VanderZanden"/>
    <x v="0"/>
    <s v="United States"/>
    <s v="Fresno"/>
    <x v="1"/>
    <n v="93727"/>
    <x v="1"/>
    <x v="920"/>
    <x v="1"/>
    <x v="8"/>
    <s v="Avery Arch Ring Binders"/>
    <x v="1971"/>
    <n v="4"/>
    <n v="0.2"/>
    <n v="62.747999999999998"/>
  </r>
  <r>
    <n v="2386"/>
    <x v="1170"/>
    <x v="3"/>
    <x v="613"/>
    <d v="2014-03-27T00:00:00"/>
    <s v="First Class"/>
    <s v="CV-12295"/>
    <s v="Christina VanderZanden"/>
    <x v="0"/>
    <s v="United States"/>
    <s v="Fresno"/>
    <x v="1"/>
    <n v="93727"/>
    <x v="1"/>
    <x v="1326"/>
    <x v="2"/>
    <x v="7"/>
    <s v="Clearsounds A400"/>
    <x v="1972"/>
    <n v="4"/>
    <n v="0.2"/>
    <n v="15.8376"/>
  </r>
  <r>
    <n v="2387"/>
    <x v="1170"/>
    <x v="3"/>
    <x v="613"/>
    <d v="2014-03-27T00:00:00"/>
    <s v="First Class"/>
    <s v="CV-12295"/>
    <s v="Christina VanderZanden"/>
    <x v="0"/>
    <s v="United States"/>
    <s v="Fresno"/>
    <x v="1"/>
    <n v="93727"/>
    <x v="1"/>
    <x v="1327"/>
    <x v="2"/>
    <x v="16"/>
    <s v="Hewlett Packard 310 Color Digital Copier"/>
    <x v="1973"/>
    <n v="2"/>
    <n v="0.2"/>
    <n v="59.997999999999998"/>
  </r>
  <r>
    <n v="2388"/>
    <x v="1171"/>
    <x v="1"/>
    <x v="295"/>
    <d v="2012-12-15T00:00:00"/>
    <s v="First Class"/>
    <s v="DK-13375"/>
    <s v="Dennis Kane"/>
    <x v="0"/>
    <s v="United States"/>
    <s v="San Diego"/>
    <x v="1"/>
    <n v="92105"/>
    <x v="1"/>
    <x v="1328"/>
    <x v="1"/>
    <x v="13"/>
    <s v="Staples"/>
    <x v="1974"/>
    <n v="2"/>
    <n v="0"/>
    <n v="3.6156000000000001"/>
  </r>
  <r>
    <n v="2389"/>
    <x v="1171"/>
    <x v="1"/>
    <x v="295"/>
    <d v="2012-12-15T00:00:00"/>
    <s v="First Class"/>
    <s v="DK-13375"/>
    <s v="Dennis Kane"/>
    <x v="0"/>
    <s v="United States"/>
    <s v="San Diego"/>
    <x v="1"/>
    <n v="92105"/>
    <x v="1"/>
    <x v="1329"/>
    <x v="1"/>
    <x v="8"/>
    <s v="Recycled Premium Regency Composition Covers"/>
    <x v="667"/>
    <n v="2"/>
    <n v="0.2"/>
    <n v="8.8623999999999992"/>
  </r>
  <r>
    <n v="2390"/>
    <x v="1172"/>
    <x v="1"/>
    <x v="401"/>
    <d v="2012-12-10T00:00:00"/>
    <s v="Standard Class"/>
    <s v="SG-20605"/>
    <s v="Speros Goranitis"/>
    <x v="0"/>
    <s v="United States"/>
    <s v="New York City"/>
    <x v="15"/>
    <n v="10009"/>
    <x v="3"/>
    <x v="1330"/>
    <x v="1"/>
    <x v="10"/>
    <s v="Xerox 219"/>
    <x v="90"/>
    <n v="1"/>
    <n v="0"/>
    <n v="3.1103999999999998"/>
  </r>
  <r>
    <n v="2391"/>
    <x v="1172"/>
    <x v="1"/>
    <x v="401"/>
    <d v="2012-12-10T00:00:00"/>
    <s v="Standard Class"/>
    <s v="SG-20605"/>
    <s v="Speros Goranitis"/>
    <x v="0"/>
    <s v="United States"/>
    <s v="New York City"/>
    <x v="15"/>
    <n v="10009"/>
    <x v="3"/>
    <x v="1331"/>
    <x v="1"/>
    <x v="10"/>
    <s v="Xerox 1903"/>
    <x v="1075"/>
    <n v="7"/>
    <n v="0"/>
    <n v="20.511399999999998"/>
  </r>
  <r>
    <n v="2392"/>
    <x v="1172"/>
    <x v="1"/>
    <x v="401"/>
    <d v="2012-12-10T00:00:00"/>
    <s v="Standard Class"/>
    <s v="SG-20605"/>
    <s v="Speros Goranitis"/>
    <x v="0"/>
    <s v="United States"/>
    <s v="New York City"/>
    <x v="15"/>
    <n v="10009"/>
    <x v="3"/>
    <x v="1332"/>
    <x v="2"/>
    <x v="11"/>
    <s v="Logitech VX Revolution Cordless Laser Mouse for Notebooks (Black)"/>
    <x v="1975"/>
    <n v="9"/>
    <n v="0"/>
    <n v="97.194599999999994"/>
  </r>
  <r>
    <n v="2393"/>
    <x v="1172"/>
    <x v="1"/>
    <x v="401"/>
    <d v="2012-12-10T00:00:00"/>
    <s v="Standard Class"/>
    <s v="SG-20605"/>
    <s v="Speros Goranitis"/>
    <x v="0"/>
    <s v="United States"/>
    <s v="New York City"/>
    <x v="15"/>
    <n v="10009"/>
    <x v="3"/>
    <x v="1146"/>
    <x v="0"/>
    <x v="5"/>
    <s v="Seth Thomas 14&quot; Day/Date Wall Clock"/>
    <x v="1976"/>
    <n v="4"/>
    <n v="0"/>
    <n v="42.150399999999998"/>
  </r>
  <r>
    <n v="2394"/>
    <x v="1173"/>
    <x v="0"/>
    <x v="716"/>
    <d v="2013-03-24T00:00:00"/>
    <s v="Standard Class"/>
    <s v="CS-12355"/>
    <s v="Christine Sundaresam"/>
    <x v="0"/>
    <s v="United States"/>
    <s v="Malden"/>
    <x v="31"/>
    <n v="2148"/>
    <x v="3"/>
    <x v="397"/>
    <x v="1"/>
    <x v="6"/>
    <s v="Newell 345"/>
    <x v="1977"/>
    <n v="2"/>
    <n v="0"/>
    <n v="10.316800000000001"/>
  </r>
  <r>
    <n v="2395"/>
    <x v="1174"/>
    <x v="1"/>
    <x v="717"/>
    <d v="2012-11-19T00:00:00"/>
    <s v="Standard Class"/>
    <s v="PJ-18835"/>
    <s v="Patrick Jones"/>
    <x v="1"/>
    <s v="United States"/>
    <s v="New York City"/>
    <x v="15"/>
    <n v="10035"/>
    <x v="3"/>
    <x v="1202"/>
    <x v="2"/>
    <x v="11"/>
    <s v="Imation Clip USB flash drive - 8 GB"/>
    <x v="1978"/>
    <n v="2"/>
    <n v="0"/>
    <n v="2.2559999999999998"/>
  </r>
  <r>
    <n v="2396"/>
    <x v="1174"/>
    <x v="1"/>
    <x v="717"/>
    <d v="2012-11-19T00:00:00"/>
    <s v="Standard Class"/>
    <s v="PJ-18835"/>
    <s v="Patrick Jones"/>
    <x v="1"/>
    <s v="United States"/>
    <s v="New York City"/>
    <x v="15"/>
    <n v="10035"/>
    <x v="3"/>
    <x v="538"/>
    <x v="2"/>
    <x v="11"/>
    <s v="Imation 32GB Pocket Pro USB 3.0 Flash Drive - 32 GB - Black - 1 P ..."/>
    <x v="1979"/>
    <n v="2"/>
    <n v="0"/>
    <n v="23.96"/>
  </r>
  <r>
    <n v="2397"/>
    <x v="1174"/>
    <x v="1"/>
    <x v="717"/>
    <d v="2012-11-19T00:00:00"/>
    <s v="Standard Class"/>
    <s v="PJ-18835"/>
    <s v="Patrick Jones"/>
    <x v="1"/>
    <s v="United States"/>
    <s v="New York City"/>
    <x v="15"/>
    <n v="10035"/>
    <x v="3"/>
    <x v="956"/>
    <x v="1"/>
    <x v="10"/>
    <s v="It's Hot Message Books with Stickers, 2 3/4&quot; x 5&quot;"/>
    <x v="1980"/>
    <n v="5"/>
    <n v="0"/>
    <n v="16.649999999999999"/>
  </r>
  <r>
    <n v="2398"/>
    <x v="1175"/>
    <x v="3"/>
    <x v="718"/>
    <d v="2014-08-17T00:00:00"/>
    <s v="Second Class"/>
    <s v="NP-18700"/>
    <s v="Nora Preis"/>
    <x v="0"/>
    <s v="United States"/>
    <s v="San Francisco"/>
    <x v="1"/>
    <n v="94109"/>
    <x v="1"/>
    <x v="745"/>
    <x v="1"/>
    <x v="2"/>
    <s v="Avery File Folder Labels"/>
    <x v="1755"/>
    <n v="2"/>
    <n v="0"/>
    <n v="2.8224"/>
  </r>
  <r>
    <n v="2399"/>
    <x v="1175"/>
    <x v="3"/>
    <x v="718"/>
    <d v="2014-08-17T00:00:00"/>
    <s v="Second Class"/>
    <s v="NP-18700"/>
    <s v="Nora Preis"/>
    <x v="0"/>
    <s v="United States"/>
    <s v="San Francisco"/>
    <x v="1"/>
    <n v="94109"/>
    <x v="1"/>
    <x v="21"/>
    <x v="1"/>
    <x v="6"/>
    <s v="Newell 318"/>
    <x v="1438"/>
    <n v="6"/>
    <n v="0"/>
    <n v="4.3368000000000002"/>
  </r>
  <r>
    <n v="2400"/>
    <x v="1176"/>
    <x v="3"/>
    <x v="428"/>
    <d v="2014-09-16T00:00:00"/>
    <s v="Standard Class"/>
    <s v="SB-20290"/>
    <s v="Sean Braxton"/>
    <x v="1"/>
    <s v="United States"/>
    <s v="Florence"/>
    <x v="20"/>
    <n v="29501"/>
    <x v="0"/>
    <x v="435"/>
    <x v="1"/>
    <x v="4"/>
    <s v="Fellowes Officeware Wire Shelving"/>
    <x v="1981"/>
    <n v="7"/>
    <n v="0"/>
    <n v="12.5762"/>
  </r>
  <r>
    <n v="2401"/>
    <x v="1176"/>
    <x v="3"/>
    <x v="428"/>
    <d v="2014-09-16T00:00:00"/>
    <s v="Standard Class"/>
    <s v="SB-20290"/>
    <s v="Sean Braxton"/>
    <x v="1"/>
    <s v="United States"/>
    <s v="Florence"/>
    <x v="20"/>
    <n v="29501"/>
    <x v="0"/>
    <x v="1011"/>
    <x v="1"/>
    <x v="4"/>
    <s v="X-Rack File for Hanging Folders"/>
    <x v="1982"/>
    <n v="5"/>
    <n v="0"/>
    <n v="14.677"/>
  </r>
  <r>
    <n v="2402"/>
    <x v="1177"/>
    <x v="3"/>
    <x v="719"/>
    <d v="2014-04-05T00:00:00"/>
    <s v="Second Class"/>
    <s v="AS-10090"/>
    <s v="Adam Shillingsburg"/>
    <x v="0"/>
    <s v="United States"/>
    <s v="Springfield"/>
    <x v="25"/>
    <n v="65807"/>
    <x v="2"/>
    <x v="953"/>
    <x v="1"/>
    <x v="4"/>
    <s v="Hanging Personal Folder File"/>
    <x v="1983"/>
    <n v="6"/>
    <n v="0"/>
    <n v="23.55"/>
  </r>
  <r>
    <n v="2403"/>
    <x v="1177"/>
    <x v="3"/>
    <x v="719"/>
    <d v="2014-04-05T00:00:00"/>
    <s v="Second Class"/>
    <s v="AS-10090"/>
    <s v="Adam Shillingsburg"/>
    <x v="0"/>
    <s v="United States"/>
    <s v="Springfield"/>
    <x v="25"/>
    <n v="65807"/>
    <x v="2"/>
    <x v="152"/>
    <x v="1"/>
    <x v="12"/>
    <s v="Staples"/>
    <x v="158"/>
    <n v="5"/>
    <n v="0"/>
    <n v="13.348000000000001"/>
  </r>
  <r>
    <n v="2404"/>
    <x v="1178"/>
    <x v="0"/>
    <x v="720"/>
    <d v="2013-10-04T00:00:00"/>
    <s v="Standard Class"/>
    <s v="HM-14860"/>
    <s v="Harry Marie"/>
    <x v="1"/>
    <s v="United States"/>
    <s v="Huntsville"/>
    <x v="5"/>
    <n v="77340"/>
    <x v="2"/>
    <x v="1333"/>
    <x v="0"/>
    <x v="0"/>
    <s v="O'Sullivan Plantations 2-Door Library in Landvery Oak"/>
    <x v="1984"/>
    <n v="7"/>
    <n v="0.32"/>
    <n v="-225.0976"/>
  </r>
  <r>
    <n v="2405"/>
    <x v="1179"/>
    <x v="3"/>
    <x v="566"/>
    <d v="2014-10-12T00:00:00"/>
    <s v="Standard Class"/>
    <s v="MG-18145"/>
    <s v="Mike Gockenbach"/>
    <x v="0"/>
    <s v="United States"/>
    <s v="Los Angeles"/>
    <x v="1"/>
    <n v="90045"/>
    <x v="1"/>
    <x v="695"/>
    <x v="2"/>
    <x v="11"/>
    <s v="Logitech G19 Programmable Gaming Keyboard"/>
    <x v="1985"/>
    <n v="9"/>
    <n v="0"/>
    <n v="200.8638"/>
  </r>
  <r>
    <n v="2406"/>
    <x v="1179"/>
    <x v="3"/>
    <x v="566"/>
    <d v="2014-10-12T00:00:00"/>
    <s v="Standard Class"/>
    <s v="MG-18145"/>
    <s v="Mike Gockenbach"/>
    <x v="0"/>
    <s v="United States"/>
    <s v="Los Angeles"/>
    <x v="1"/>
    <n v="90045"/>
    <x v="1"/>
    <x v="461"/>
    <x v="2"/>
    <x v="7"/>
    <s v="Motorola HK250 Universal Bluetooth Headset"/>
    <x v="1986"/>
    <n v="7"/>
    <n v="0.2"/>
    <n v="-28.967400000000001"/>
  </r>
  <r>
    <n v="2407"/>
    <x v="1179"/>
    <x v="3"/>
    <x v="566"/>
    <d v="2014-10-12T00:00:00"/>
    <s v="Standard Class"/>
    <s v="MG-18145"/>
    <s v="Mike Gockenbach"/>
    <x v="0"/>
    <s v="United States"/>
    <s v="Los Angeles"/>
    <x v="1"/>
    <n v="90045"/>
    <x v="1"/>
    <x v="312"/>
    <x v="2"/>
    <x v="7"/>
    <s v="Square Credit Card Reader, 4 1/2&quot; x 4 1/2&quot; x 1&quot;, White"/>
    <x v="705"/>
    <n v="10"/>
    <n v="0.2"/>
    <n v="26.972999999999999"/>
  </r>
  <r>
    <n v="2408"/>
    <x v="1180"/>
    <x v="3"/>
    <x v="176"/>
    <d v="2014-01-26T00:00:00"/>
    <s v="Standard Class"/>
    <s v="TM-21010"/>
    <s v="Tamara Manning"/>
    <x v="0"/>
    <s v="United States"/>
    <s v="San Francisco"/>
    <x v="1"/>
    <n v="94122"/>
    <x v="1"/>
    <x v="1159"/>
    <x v="1"/>
    <x v="6"/>
    <s v="Staples"/>
    <x v="1987"/>
    <n v="5"/>
    <n v="0"/>
    <n v="7.9859999999999998"/>
  </r>
  <r>
    <n v="2409"/>
    <x v="1180"/>
    <x v="3"/>
    <x v="176"/>
    <d v="2014-01-26T00:00:00"/>
    <s v="Standard Class"/>
    <s v="TM-21010"/>
    <s v="Tamara Manning"/>
    <x v="0"/>
    <s v="United States"/>
    <s v="San Francisco"/>
    <x v="1"/>
    <n v="94122"/>
    <x v="1"/>
    <x v="1334"/>
    <x v="2"/>
    <x v="7"/>
    <s v="Panasonic KX-TG9541B DECT 6.0 Digital 2-Line Expandable Cordless Phone With Digital Answering System"/>
    <x v="1988"/>
    <n v="3"/>
    <n v="0.2"/>
    <n v="130.4913"/>
  </r>
  <r>
    <n v="2410"/>
    <x v="1181"/>
    <x v="3"/>
    <x v="721"/>
    <d v="2014-03-26T00:00:00"/>
    <s v="First Class"/>
    <s v="BE-11335"/>
    <s v="Bill Eplett"/>
    <x v="2"/>
    <s v="United States"/>
    <s v="San Francisco"/>
    <x v="1"/>
    <n v="94122"/>
    <x v="1"/>
    <x v="1092"/>
    <x v="0"/>
    <x v="5"/>
    <s v="DAX Natural Wood-Tone Poster Frame"/>
    <x v="1989"/>
    <n v="8"/>
    <n v="0"/>
    <n v="76.2624"/>
  </r>
  <r>
    <n v="2411"/>
    <x v="1182"/>
    <x v="2"/>
    <x v="601"/>
    <d v="2011-08-06T00:00:00"/>
    <s v="Standard Class"/>
    <s v="AS-10630"/>
    <s v="Ann Steele"/>
    <x v="2"/>
    <s v="United States"/>
    <s v="Philadelphia"/>
    <x v="9"/>
    <n v="19120"/>
    <x v="3"/>
    <x v="1053"/>
    <x v="1"/>
    <x v="13"/>
    <s v="Acco Clips to Go Binder Clips, 24 Clips in Two Sizes"/>
    <x v="1093"/>
    <n v="2"/>
    <n v="0.2"/>
    <n v="1.917"/>
  </r>
  <r>
    <n v="2412"/>
    <x v="1183"/>
    <x v="1"/>
    <x v="722"/>
    <d v="2012-06-09T00:00:00"/>
    <s v="Second Class"/>
    <s v="EM-13810"/>
    <s v="Eleni McCrary"/>
    <x v="1"/>
    <s v="United States"/>
    <s v="Los Angeles"/>
    <x v="1"/>
    <n v="90036"/>
    <x v="1"/>
    <x v="620"/>
    <x v="1"/>
    <x v="8"/>
    <s v="Staples"/>
    <x v="1990"/>
    <n v="5"/>
    <n v="0.2"/>
    <n v="2.6320000000000001"/>
  </r>
  <r>
    <n v="2413"/>
    <x v="1184"/>
    <x v="2"/>
    <x v="607"/>
    <d v="2011-11-16T00:00:00"/>
    <s v="Standard Class"/>
    <s v="JA-15970"/>
    <s v="Joseph Airdo"/>
    <x v="0"/>
    <s v="United States"/>
    <s v="Los Angeles"/>
    <x v="1"/>
    <n v="90045"/>
    <x v="1"/>
    <x v="358"/>
    <x v="1"/>
    <x v="10"/>
    <s v="Xerox 1974"/>
    <x v="489"/>
    <n v="2"/>
    <n v="0"/>
    <n v="5.8604000000000003"/>
  </r>
  <r>
    <n v="2414"/>
    <x v="1184"/>
    <x v="2"/>
    <x v="607"/>
    <d v="2011-11-16T00:00:00"/>
    <s v="Standard Class"/>
    <s v="JA-15970"/>
    <s v="Joseph Airdo"/>
    <x v="0"/>
    <s v="United States"/>
    <s v="Los Angeles"/>
    <x v="1"/>
    <n v="90045"/>
    <x v="1"/>
    <x v="736"/>
    <x v="0"/>
    <x v="3"/>
    <s v="Bevis Boat-Shaped Conference Table"/>
    <x v="1991"/>
    <n v="3"/>
    <n v="0.2"/>
    <n v="31.453199999999999"/>
  </r>
  <r>
    <n v="2415"/>
    <x v="1185"/>
    <x v="0"/>
    <x v="723"/>
    <d v="2014-01-03T00:00:00"/>
    <s v="Standard Class"/>
    <s v="TB-21595"/>
    <s v="Troy Blackwell"/>
    <x v="0"/>
    <s v="United States"/>
    <s v="Milwaukee"/>
    <x v="6"/>
    <n v="53209"/>
    <x v="2"/>
    <x v="1318"/>
    <x v="0"/>
    <x v="1"/>
    <s v="Global Leather &amp; Oak Executive Chair, Burgundy"/>
    <x v="1992"/>
    <n v="5"/>
    <n v="0"/>
    <n v="60.356000000000002"/>
  </r>
  <r>
    <n v="2416"/>
    <x v="1186"/>
    <x v="1"/>
    <x v="380"/>
    <d v="2012-07-11T00:00:00"/>
    <s v="Standard Class"/>
    <s v="PP-18955"/>
    <s v="Paul Prost"/>
    <x v="2"/>
    <s v="United States"/>
    <s v="Holyoke"/>
    <x v="31"/>
    <n v="1040"/>
    <x v="3"/>
    <x v="415"/>
    <x v="0"/>
    <x v="0"/>
    <s v="Bush Mission Pointe Library"/>
    <x v="85"/>
    <n v="2"/>
    <n v="0"/>
    <n v="60.392000000000003"/>
  </r>
  <r>
    <n v="2417"/>
    <x v="1187"/>
    <x v="3"/>
    <x v="386"/>
    <d v="2014-10-19T00:00:00"/>
    <s v="Standard Class"/>
    <s v="ML-18040"/>
    <s v="Michelle Lonsdale"/>
    <x v="1"/>
    <s v="United States"/>
    <s v="Albuquerque"/>
    <x v="27"/>
    <n v="87105"/>
    <x v="1"/>
    <x v="1200"/>
    <x v="2"/>
    <x v="11"/>
    <s v="WD My Passport Ultra 2TB Portable External Hard Drive"/>
    <x v="1993"/>
    <n v="5"/>
    <n v="0"/>
    <n v="95.2"/>
  </r>
  <r>
    <n v="2418"/>
    <x v="1187"/>
    <x v="3"/>
    <x v="386"/>
    <d v="2014-10-19T00:00:00"/>
    <s v="Standard Class"/>
    <s v="ML-18040"/>
    <s v="Michelle Lonsdale"/>
    <x v="1"/>
    <s v="United States"/>
    <s v="Albuquerque"/>
    <x v="27"/>
    <n v="87105"/>
    <x v="1"/>
    <x v="1197"/>
    <x v="1"/>
    <x v="8"/>
    <s v="GBC Twin Loop Wire Binding Elements"/>
    <x v="1924"/>
    <n v="3"/>
    <n v="0.2"/>
    <n v="29.952000000000002"/>
  </r>
  <r>
    <n v="2419"/>
    <x v="1188"/>
    <x v="0"/>
    <x v="206"/>
    <d v="2013-05-29T00:00:00"/>
    <s v="Standard Class"/>
    <s v="LC-16930"/>
    <s v="Linda Cazamias"/>
    <x v="1"/>
    <s v="United States"/>
    <s v="Sparks"/>
    <x v="33"/>
    <n v="89431"/>
    <x v="1"/>
    <x v="1335"/>
    <x v="2"/>
    <x v="15"/>
    <s v="Panasonic KX MB2061 Multifunction Printer"/>
    <x v="1994"/>
    <n v="10"/>
    <n v="0.2"/>
    <n v="179.73"/>
  </r>
  <r>
    <n v="2420"/>
    <x v="1189"/>
    <x v="3"/>
    <x v="45"/>
    <d v="2014-11-15T00:00:00"/>
    <s v="Standard Class"/>
    <s v="MC-17590"/>
    <s v="Matt Collister"/>
    <x v="1"/>
    <s v="United States"/>
    <s v="Coachella"/>
    <x v="1"/>
    <n v="92236"/>
    <x v="1"/>
    <x v="967"/>
    <x v="1"/>
    <x v="4"/>
    <s v="Safco Wire Cube Shelving System, For Use as 4 or 5 14&quot; Cubes, Black"/>
    <x v="1995"/>
    <n v="2"/>
    <n v="0"/>
    <n v="3.1779999999999999"/>
  </r>
  <r>
    <n v="2421"/>
    <x v="1189"/>
    <x v="3"/>
    <x v="45"/>
    <d v="2014-11-15T00:00:00"/>
    <s v="Standard Class"/>
    <s v="MC-17590"/>
    <s v="Matt Collister"/>
    <x v="1"/>
    <s v="United States"/>
    <s v="Coachella"/>
    <x v="1"/>
    <n v="92236"/>
    <x v="1"/>
    <x v="1336"/>
    <x v="2"/>
    <x v="11"/>
    <s v="Razer Kraken 7.1 Surround Sound Over Ear USB Gaming Headset"/>
    <x v="311"/>
    <n v="1"/>
    <n v="0"/>
    <n v="43.995600000000003"/>
  </r>
  <r>
    <n v="2422"/>
    <x v="1190"/>
    <x v="0"/>
    <x v="724"/>
    <d v="2013-04-24T00:00:00"/>
    <s v="Standard Class"/>
    <s v="CR-12580"/>
    <s v="Clay Rozendal"/>
    <x v="2"/>
    <s v="United States"/>
    <s v="Elmhurst"/>
    <x v="10"/>
    <n v="60126"/>
    <x v="2"/>
    <x v="82"/>
    <x v="1"/>
    <x v="4"/>
    <s v="Safco Industrial Wire Shelving"/>
    <x v="84"/>
    <n v="3"/>
    <n v="0.2"/>
    <n v="-48.954900000000002"/>
  </r>
  <r>
    <n v="2423"/>
    <x v="1190"/>
    <x v="0"/>
    <x v="724"/>
    <d v="2013-04-24T00:00:00"/>
    <s v="Standard Class"/>
    <s v="CR-12580"/>
    <s v="Clay Rozendal"/>
    <x v="2"/>
    <s v="United States"/>
    <s v="Elmhurst"/>
    <x v="10"/>
    <n v="60126"/>
    <x v="2"/>
    <x v="670"/>
    <x v="1"/>
    <x v="10"/>
    <s v="Adams Telephone Message Books, 5 1/4” x 11”"/>
    <x v="772"/>
    <n v="2"/>
    <n v="0.2"/>
    <n v="3.2616000000000001"/>
  </r>
  <r>
    <n v="2424"/>
    <x v="1191"/>
    <x v="3"/>
    <x v="53"/>
    <d v="2014-12-31T00:00:00"/>
    <s v="Standard Class"/>
    <s v="SV-20935"/>
    <s v="Susan Vittorini"/>
    <x v="0"/>
    <s v="United States"/>
    <s v="Fairfield"/>
    <x v="24"/>
    <n v="45014"/>
    <x v="3"/>
    <x v="721"/>
    <x v="2"/>
    <x v="11"/>
    <s v="Maxell 4.7GB DVD-R"/>
    <x v="1996"/>
    <n v="7"/>
    <n v="0.2"/>
    <n v="41.718600000000002"/>
  </r>
  <r>
    <n v="2425"/>
    <x v="1191"/>
    <x v="3"/>
    <x v="53"/>
    <d v="2014-12-31T00:00:00"/>
    <s v="Standard Class"/>
    <s v="SV-20935"/>
    <s v="Susan Vittorini"/>
    <x v="0"/>
    <s v="United States"/>
    <s v="Fairfield"/>
    <x v="24"/>
    <n v="45014"/>
    <x v="3"/>
    <x v="1311"/>
    <x v="1"/>
    <x v="8"/>
    <s v="Satellite Sectional Post Binders"/>
    <x v="1997"/>
    <n v="1"/>
    <n v="0.7"/>
    <n v="-10.4184"/>
  </r>
  <r>
    <n v="2426"/>
    <x v="1191"/>
    <x v="3"/>
    <x v="53"/>
    <d v="2014-12-31T00:00:00"/>
    <s v="Standard Class"/>
    <s v="SV-20935"/>
    <s v="Susan Vittorini"/>
    <x v="0"/>
    <s v="United States"/>
    <s v="Fairfield"/>
    <x v="24"/>
    <n v="45014"/>
    <x v="3"/>
    <x v="1337"/>
    <x v="0"/>
    <x v="3"/>
    <s v="Hon Rectangular Conference Tables"/>
    <x v="1998"/>
    <n v="2"/>
    <n v="0.4"/>
    <n v="-104.673"/>
  </r>
  <r>
    <n v="2427"/>
    <x v="1191"/>
    <x v="3"/>
    <x v="53"/>
    <d v="2014-12-31T00:00:00"/>
    <s v="Standard Class"/>
    <s v="SV-20935"/>
    <s v="Susan Vittorini"/>
    <x v="0"/>
    <s v="United States"/>
    <s v="Fairfield"/>
    <x v="24"/>
    <n v="45014"/>
    <x v="3"/>
    <x v="1228"/>
    <x v="1"/>
    <x v="13"/>
    <s v="Staples"/>
    <x v="1999"/>
    <n v="13"/>
    <n v="0.2"/>
    <n v="12.776400000000001"/>
  </r>
  <r>
    <n v="2428"/>
    <x v="1192"/>
    <x v="0"/>
    <x v="725"/>
    <d v="2013-06-18T00:00:00"/>
    <s v="Standard Class"/>
    <s v="MZ-17515"/>
    <s v="Mary Zewe"/>
    <x v="1"/>
    <s v="United States"/>
    <s v="Arlington"/>
    <x v="5"/>
    <n v="76017"/>
    <x v="2"/>
    <x v="1338"/>
    <x v="1"/>
    <x v="8"/>
    <s v="Computer Printout Index Tabs"/>
    <x v="2000"/>
    <n v="4"/>
    <n v="0.8"/>
    <n v="-2.1503999999999999"/>
  </r>
  <r>
    <n v="2429"/>
    <x v="1192"/>
    <x v="0"/>
    <x v="725"/>
    <d v="2013-06-18T00:00:00"/>
    <s v="Standard Class"/>
    <s v="MZ-17515"/>
    <s v="Mary Zewe"/>
    <x v="1"/>
    <s v="United States"/>
    <s v="Arlington"/>
    <x v="5"/>
    <n v="76017"/>
    <x v="2"/>
    <x v="1339"/>
    <x v="1"/>
    <x v="8"/>
    <s v="GBC Wire Binding Combs"/>
    <x v="2001"/>
    <n v="4"/>
    <n v="0.8"/>
    <n v="-13.6488"/>
  </r>
  <r>
    <n v="2430"/>
    <x v="1192"/>
    <x v="0"/>
    <x v="725"/>
    <d v="2013-06-18T00:00:00"/>
    <s v="Standard Class"/>
    <s v="MZ-17515"/>
    <s v="Mary Zewe"/>
    <x v="1"/>
    <s v="United States"/>
    <s v="Arlington"/>
    <x v="5"/>
    <n v="76017"/>
    <x v="2"/>
    <x v="1073"/>
    <x v="0"/>
    <x v="5"/>
    <s v="Stacking Tray, Side-Loading, Legal, Smoke"/>
    <x v="2002"/>
    <n v="7"/>
    <n v="0.6"/>
    <n v="-9.0944000000000003"/>
  </r>
  <r>
    <n v="2431"/>
    <x v="1193"/>
    <x v="3"/>
    <x v="726"/>
    <d v="2014-05-21T00:00:00"/>
    <s v="Standard Class"/>
    <s v="RB-19795"/>
    <s v="Ross Baird"/>
    <x v="2"/>
    <s v="United States"/>
    <s v="San Francisco"/>
    <x v="1"/>
    <n v="94110"/>
    <x v="1"/>
    <x v="2"/>
    <x v="1"/>
    <x v="2"/>
    <s v="Self-Adhesive Address Labels for Typewriters by Universal"/>
    <x v="2003"/>
    <n v="8"/>
    <n v="0"/>
    <n v="27.485600000000002"/>
  </r>
  <r>
    <n v="2432"/>
    <x v="1194"/>
    <x v="3"/>
    <x v="116"/>
    <d v="2015-01-03T00:00:00"/>
    <s v="Standard Class"/>
    <s v="HM-14860"/>
    <s v="Harry Marie"/>
    <x v="1"/>
    <s v="United States"/>
    <s v="Seattle"/>
    <x v="4"/>
    <n v="98103"/>
    <x v="1"/>
    <x v="345"/>
    <x v="0"/>
    <x v="5"/>
    <s v="3M Hangers With Command Adhesive"/>
    <x v="2004"/>
    <n v="2"/>
    <n v="0"/>
    <n v="3.0339999999999998"/>
  </r>
  <r>
    <n v="2433"/>
    <x v="1195"/>
    <x v="2"/>
    <x v="727"/>
    <d v="2011-04-01T00:00:00"/>
    <s v="Standard Class"/>
    <s v="AZ-10750"/>
    <s v="Annie Zypern"/>
    <x v="0"/>
    <s v="United States"/>
    <s v="New York City"/>
    <x v="15"/>
    <n v="10009"/>
    <x v="3"/>
    <x v="1340"/>
    <x v="0"/>
    <x v="1"/>
    <s v="Iceberg Nesting Folding Chair, 19w x 6d x 43h"/>
    <x v="2005"/>
    <n v="7"/>
    <n v="0.1"/>
    <n v="65.206400000000002"/>
  </r>
  <r>
    <n v="2434"/>
    <x v="1196"/>
    <x v="3"/>
    <x v="39"/>
    <d v="2014-06-02T00:00:00"/>
    <s v="Standard Class"/>
    <s v="JH-15910"/>
    <s v="Jonathan Howell"/>
    <x v="0"/>
    <s v="United States"/>
    <s v="Houston"/>
    <x v="5"/>
    <n v="77070"/>
    <x v="2"/>
    <x v="1259"/>
    <x v="2"/>
    <x v="7"/>
    <s v="Spigen Samsung Galaxy S5 Case Wallet"/>
    <x v="2006"/>
    <n v="4"/>
    <n v="0.2"/>
    <n v="4.0776000000000003"/>
  </r>
  <r>
    <n v="2435"/>
    <x v="1197"/>
    <x v="1"/>
    <x v="717"/>
    <d v="2012-11-17T00:00:00"/>
    <s v="First Class"/>
    <s v="PJ-18835"/>
    <s v="Patrick Jones"/>
    <x v="1"/>
    <s v="United States"/>
    <s v="Springfield"/>
    <x v="17"/>
    <n v="22153"/>
    <x v="0"/>
    <x v="618"/>
    <x v="1"/>
    <x v="12"/>
    <s v="Brown Kraft Recycled Envelopes"/>
    <x v="2007"/>
    <n v="2"/>
    <n v="0"/>
    <n v="16.98"/>
  </r>
  <r>
    <n v="2436"/>
    <x v="1197"/>
    <x v="1"/>
    <x v="717"/>
    <d v="2012-11-17T00:00:00"/>
    <s v="First Class"/>
    <s v="PJ-18835"/>
    <s v="Patrick Jones"/>
    <x v="1"/>
    <s v="United States"/>
    <s v="Springfield"/>
    <x v="17"/>
    <n v="22153"/>
    <x v="0"/>
    <x v="1341"/>
    <x v="1"/>
    <x v="9"/>
    <s v="Honeywell Enviracaire Portable HEPA Air Cleaner for 16' x 20' Room"/>
    <x v="2008"/>
    <n v="3"/>
    <n v="0"/>
    <n v="322.18290000000002"/>
  </r>
  <r>
    <n v="2437"/>
    <x v="1198"/>
    <x v="3"/>
    <x v="445"/>
    <d v="2014-07-11T00:00:00"/>
    <s v="Standard Class"/>
    <s v="CA-12265"/>
    <s v="Christina Anderson"/>
    <x v="0"/>
    <s v="United States"/>
    <s v="Farmington"/>
    <x v="27"/>
    <n v="87401"/>
    <x v="1"/>
    <x v="71"/>
    <x v="0"/>
    <x v="5"/>
    <s v="Tenex Traditional Chairmats for Medium Pile Carpet, Standard Lip, 36&quot; x 48&quot;"/>
    <x v="2009"/>
    <n v="9"/>
    <n v="0"/>
    <n v="114.6285"/>
  </r>
  <r>
    <n v="2438"/>
    <x v="1199"/>
    <x v="2"/>
    <x v="728"/>
    <d v="2011-11-20T00:00:00"/>
    <s v="Second Class"/>
    <s v="PW-19240"/>
    <s v="Pierre Wener"/>
    <x v="0"/>
    <s v="United States"/>
    <s v="Louisville"/>
    <x v="22"/>
    <n v="80027"/>
    <x v="1"/>
    <x v="1342"/>
    <x v="0"/>
    <x v="3"/>
    <s v="Bevis Rectangular Conference Tables"/>
    <x v="2010"/>
    <n v="2"/>
    <n v="0.5"/>
    <n v="-99.266400000000004"/>
  </r>
  <r>
    <n v="2439"/>
    <x v="1199"/>
    <x v="2"/>
    <x v="728"/>
    <d v="2011-11-20T00:00:00"/>
    <s v="Second Class"/>
    <s v="PW-19240"/>
    <s v="Pierre Wener"/>
    <x v="0"/>
    <s v="United States"/>
    <s v="Louisville"/>
    <x v="22"/>
    <n v="80027"/>
    <x v="1"/>
    <x v="862"/>
    <x v="1"/>
    <x v="10"/>
    <s v="Geographics Note Cards, Blank, White, 8 1/2&quot; x 11&quot;"/>
    <x v="2011"/>
    <n v="4"/>
    <n v="0.2"/>
    <n v="12.5328"/>
  </r>
  <r>
    <n v="2440"/>
    <x v="1200"/>
    <x v="3"/>
    <x v="729"/>
    <d v="2014-07-23T00:00:00"/>
    <s v="Standard Class"/>
    <s v="SW-20455"/>
    <s v="Shaun Weien"/>
    <x v="0"/>
    <s v="United States"/>
    <s v="Tampa"/>
    <x v="2"/>
    <n v="33614"/>
    <x v="0"/>
    <x v="627"/>
    <x v="0"/>
    <x v="5"/>
    <s v="C-Line Magnetic Cubicle Keepers, Clear Polypropylene"/>
    <x v="2012"/>
    <n v="2"/>
    <n v="0.2"/>
    <n v="2.1736"/>
  </r>
  <r>
    <n v="2441"/>
    <x v="1201"/>
    <x v="0"/>
    <x v="730"/>
    <d v="2013-05-28T00:00:00"/>
    <s v="Standard Class"/>
    <s v="AF-10870"/>
    <s v="Art Ferguson"/>
    <x v="0"/>
    <s v="United States"/>
    <s v="Passaic"/>
    <x v="30"/>
    <n v="7055"/>
    <x v="3"/>
    <x v="302"/>
    <x v="2"/>
    <x v="7"/>
    <s v="AT&amp;T 841000 Phone"/>
    <x v="2013"/>
    <n v="5"/>
    <n v="0"/>
    <n v="86.25"/>
  </r>
  <r>
    <n v="2442"/>
    <x v="1201"/>
    <x v="0"/>
    <x v="730"/>
    <d v="2013-05-28T00:00:00"/>
    <s v="Standard Class"/>
    <s v="AF-10870"/>
    <s v="Art Ferguson"/>
    <x v="0"/>
    <s v="United States"/>
    <s v="Passaic"/>
    <x v="30"/>
    <n v="7055"/>
    <x v="3"/>
    <x v="209"/>
    <x v="0"/>
    <x v="3"/>
    <s v="Bevis 36 x 72 Conference Tables"/>
    <x v="2014"/>
    <n v="2"/>
    <n v="0.3"/>
    <n v="-19.918399999999998"/>
  </r>
  <r>
    <n v="2443"/>
    <x v="1201"/>
    <x v="0"/>
    <x v="730"/>
    <d v="2013-05-28T00:00:00"/>
    <s v="Standard Class"/>
    <s v="AF-10870"/>
    <s v="Art Ferguson"/>
    <x v="0"/>
    <s v="United States"/>
    <s v="Passaic"/>
    <x v="30"/>
    <n v="7055"/>
    <x v="3"/>
    <x v="190"/>
    <x v="1"/>
    <x v="9"/>
    <s v="Eureka Sanitaire Commercial Upright"/>
    <x v="2015"/>
    <n v="4"/>
    <n v="0"/>
    <n v="172.33840000000001"/>
  </r>
  <r>
    <n v="2444"/>
    <x v="1201"/>
    <x v="0"/>
    <x v="730"/>
    <d v="2013-05-28T00:00:00"/>
    <s v="Standard Class"/>
    <s v="AF-10870"/>
    <s v="Art Ferguson"/>
    <x v="0"/>
    <s v="United States"/>
    <s v="Passaic"/>
    <x v="30"/>
    <n v="7055"/>
    <x v="3"/>
    <x v="452"/>
    <x v="2"/>
    <x v="11"/>
    <s v="SanDisk Cruzer 32 GB USB Flash Drive"/>
    <x v="2016"/>
    <n v="5"/>
    <n v="0"/>
    <n v="30.431999999999999"/>
  </r>
  <r>
    <n v="2445"/>
    <x v="1201"/>
    <x v="0"/>
    <x v="730"/>
    <d v="2013-05-28T00:00:00"/>
    <s v="Standard Class"/>
    <s v="AF-10870"/>
    <s v="Art Ferguson"/>
    <x v="0"/>
    <s v="United States"/>
    <s v="Passaic"/>
    <x v="30"/>
    <n v="7055"/>
    <x v="3"/>
    <x v="1343"/>
    <x v="1"/>
    <x v="12"/>
    <s v="Ampad #10 Peel &amp; Seel Holiday Envelopes"/>
    <x v="2017"/>
    <n v="6"/>
    <n v="0"/>
    <n v="12.9024"/>
  </r>
  <r>
    <n v="2446"/>
    <x v="1201"/>
    <x v="0"/>
    <x v="730"/>
    <d v="2013-05-28T00:00:00"/>
    <s v="Standard Class"/>
    <s v="AF-10870"/>
    <s v="Art Ferguson"/>
    <x v="0"/>
    <s v="United States"/>
    <s v="Passaic"/>
    <x v="30"/>
    <n v="7055"/>
    <x v="3"/>
    <x v="957"/>
    <x v="2"/>
    <x v="7"/>
    <s v="Digium D40 VoIP phone"/>
    <x v="2018"/>
    <n v="2"/>
    <n v="0"/>
    <n v="74.8142"/>
  </r>
  <r>
    <n v="2447"/>
    <x v="1202"/>
    <x v="1"/>
    <x v="12"/>
    <d v="2012-10-01T00:00:00"/>
    <s v="Standard Class"/>
    <s v="AM-10705"/>
    <s v="Anne McFarland"/>
    <x v="0"/>
    <s v="United States"/>
    <s v="Los Angeles"/>
    <x v="1"/>
    <n v="90004"/>
    <x v="1"/>
    <x v="755"/>
    <x v="1"/>
    <x v="12"/>
    <s v="#10- 4 1/8&quot; x 9 1/2&quot; Recycled Envelopes"/>
    <x v="1897"/>
    <n v="2"/>
    <n v="0"/>
    <n v="8.2156000000000002"/>
  </r>
  <r>
    <n v="2448"/>
    <x v="1203"/>
    <x v="0"/>
    <x v="731"/>
    <d v="2013-11-07T00:00:00"/>
    <s v="Standard Class"/>
    <s v="BD-11320"/>
    <s v="Bill Donatelli"/>
    <x v="0"/>
    <s v="United States"/>
    <s v="Philadelphia"/>
    <x v="9"/>
    <n v="19143"/>
    <x v="3"/>
    <x v="1153"/>
    <x v="0"/>
    <x v="1"/>
    <s v="Hon Olson Stacker Stools"/>
    <x v="2019"/>
    <n v="5"/>
    <n v="0.3"/>
    <n v="-14.081"/>
  </r>
  <r>
    <n v="2449"/>
    <x v="1204"/>
    <x v="1"/>
    <x v="471"/>
    <d v="2012-09-17T00:00:00"/>
    <s v="Second Class"/>
    <s v="CM-12385"/>
    <s v="Christopher Martinez"/>
    <x v="0"/>
    <s v="United States"/>
    <s v="North Charleston"/>
    <x v="20"/>
    <n v="29406"/>
    <x v="0"/>
    <x v="435"/>
    <x v="1"/>
    <x v="4"/>
    <s v="Fellowes Officeware Wire Shelving"/>
    <x v="2020"/>
    <n v="3"/>
    <n v="0"/>
    <n v="5.3898000000000001"/>
  </r>
  <r>
    <n v="2450"/>
    <x v="1205"/>
    <x v="0"/>
    <x v="732"/>
    <d v="2013-11-11T00:00:00"/>
    <s v="Standard Class"/>
    <s v="CS-12400"/>
    <s v="Christopher Schild"/>
    <x v="2"/>
    <s v="United States"/>
    <s v="San Jose"/>
    <x v="1"/>
    <n v="95123"/>
    <x v="1"/>
    <x v="1344"/>
    <x v="1"/>
    <x v="8"/>
    <s v="Cardinal Holdit Data Disk Pockets"/>
    <x v="2021"/>
    <n v="5"/>
    <n v="0.2"/>
    <n v="9.8279999999999994"/>
  </r>
  <r>
    <n v="2451"/>
    <x v="1206"/>
    <x v="3"/>
    <x v="294"/>
    <d v="2014-03-23T00:00:00"/>
    <s v="Second Class"/>
    <s v="DB-13405"/>
    <s v="Denny Blanton"/>
    <x v="0"/>
    <s v="United States"/>
    <s v="New York City"/>
    <x v="15"/>
    <n v="10011"/>
    <x v="3"/>
    <x v="1345"/>
    <x v="1"/>
    <x v="2"/>
    <s v="Avery 496"/>
    <x v="2022"/>
    <n v="5"/>
    <n v="0"/>
    <n v="9"/>
  </r>
  <r>
    <n v="2452"/>
    <x v="1206"/>
    <x v="3"/>
    <x v="294"/>
    <d v="2014-03-23T00:00:00"/>
    <s v="Second Class"/>
    <s v="DB-13405"/>
    <s v="Denny Blanton"/>
    <x v="0"/>
    <s v="United States"/>
    <s v="New York City"/>
    <x v="15"/>
    <n v="10011"/>
    <x v="3"/>
    <x v="424"/>
    <x v="2"/>
    <x v="7"/>
    <s v="Cisco SPA525G2 IP Phone - Wireless"/>
    <x v="2023"/>
    <n v="6"/>
    <n v="0"/>
    <n v="31.122"/>
  </r>
  <r>
    <n v="2453"/>
    <x v="1206"/>
    <x v="3"/>
    <x v="294"/>
    <d v="2014-03-23T00:00:00"/>
    <s v="Second Class"/>
    <s v="DB-13405"/>
    <s v="Denny Blanton"/>
    <x v="0"/>
    <s v="United States"/>
    <s v="New York City"/>
    <x v="15"/>
    <n v="10011"/>
    <x v="3"/>
    <x v="536"/>
    <x v="1"/>
    <x v="8"/>
    <s v="Acco Pressboard Covers with Storage Hooks, 9 1/2&quot; x 11&quot;, Executive Red"/>
    <x v="1073"/>
    <n v="3"/>
    <n v="0.2"/>
    <n v="3.0861000000000001"/>
  </r>
  <r>
    <n v="2454"/>
    <x v="1206"/>
    <x v="3"/>
    <x v="294"/>
    <d v="2014-03-23T00:00:00"/>
    <s v="Second Class"/>
    <s v="DB-13405"/>
    <s v="Denny Blanton"/>
    <x v="0"/>
    <s v="United States"/>
    <s v="New York City"/>
    <x v="15"/>
    <n v="10011"/>
    <x v="3"/>
    <x v="452"/>
    <x v="2"/>
    <x v="11"/>
    <s v="SanDisk Cruzer 32 GB USB Flash Drive"/>
    <x v="2024"/>
    <n v="3"/>
    <n v="0"/>
    <n v="18.2592"/>
  </r>
  <r>
    <n v="2455"/>
    <x v="1206"/>
    <x v="3"/>
    <x v="294"/>
    <d v="2014-03-23T00:00:00"/>
    <s v="Second Class"/>
    <s v="DB-13405"/>
    <s v="Denny Blanton"/>
    <x v="0"/>
    <s v="United States"/>
    <s v="New York City"/>
    <x v="15"/>
    <n v="10011"/>
    <x v="3"/>
    <x v="1044"/>
    <x v="2"/>
    <x v="11"/>
    <s v="Kingston Digital DataTraveler 16GB USB 2.0"/>
    <x v="1819"/>
    <n v="8"/>
    <n v="0"/>
    <n v="13.603999999999999"/>
  </r>
  <r>
    <n v="2456"/>
    <x v="1206"/>
    <x v="3"/>
    <x v="294"/>
    <d v="2014-03-23T00:00:00"/>
    <s v="Second Class"/>
    <s v="DB-13405"/>
    <s v="Denny Blanton"/>
    <x v="0"/>
    <s v="United States"/>
    <s v="New York City"/>
    <x v="15"/>
    <n v="10011"/>
    <x v="3"/>
    <x v="1031"/>
    <x v="1"/>
    <x v="4"/>
    <s v="Neat Ideas Personal Hanging Folder Files, Black"/>
    <x v="2025"/>
    <n v="8"/>
    <n v="0"/>
    <n v="27.9344"/>
  </r>
  <r>
    <n v="2457"/>
    <x v="1206"/>
    <x v="3"/>
    <x v="294"/>
    <d v="2014-03-23T00:00:00"/>
    <s v="Second Class"/>
    <s v="DB-13405"/>
    <s v="Denny Blanton"/>
    <x v="0"/>
    <s v="United States"/>
    <s v="New York City"/>
    <x v="15"/>
    <n v="10011"/>
    <x v="3"/>
    <x v="676"/>
    <x v="1"/>
    <x v="2"/>
    <s v="Avery 486"/>
    <x v="2026"/>
    <n v="1"/>
    <n v="0"/>
    <n v="3.4357000000000002"/>
  </r>
  <r>
    <n v="2458"/>
    <x v="1206"/>
    <x v="3"/>
    <x v="294"/>
    <d v="2014-03-23T00:00:00"/>
    <s v="Second Class"/>
    <s v="DB-13405"/>
    <s v="Denny Blanton"/>
    <x v="0"/>
    <s v="United States"/>
    <s v="New York City"/>
    <x v="15"/>
    <n v="10011"/>
    <x v="3"/>
    <x v="32"/>
    <x v="1"/>
    <x v="6"/>
    <s v="Lumber Crayons"/>
    <x v="2027"/>
    <n v="6"/>
    <n v="0"/>
    <n v="22.457999999999998"/>
  </r>
  <r>
    <n v="2459"/>
    <x v="1206"/>
    <x v="3"/>
    <x v="294"/>
    <d v="2014-03-23T00:00:00"/>
    <s v="Second Class"/>
    <s v="DB-13405"/>
    <s v="Denny Blanton"/>
    <x v="0"/>
    <s v="United States"/>
    <s v="New York City"/>
    <x v="15"/>
    <n v="10011"/>
    <x v="3"/>
    <x v="170"/>
    <x v="1"/>
    <x v="4"/>
    <s v="Tenex File Box, Personal Filing Tote with Lid, Black"/>
    <x v="2028"/>
    <n v="3"/>
    <n v="0"/>
    <n v="12.097799999999999"/>
  </r>
  <r>
    <n v="2460"/>
    <x v="1207"/>
    <x v="3"/>
    <x v="733"/>
    <d v="2014-08-22T00:00:00"/>
    <s v="Standard Class"/>
    <s v="JG-15160"/>
    <s v="James Galang"/>
    <x v="0"/>
    <s v="United States"/>
    <s v="Plainfield"/>
    <x v="30"/>
    <n v="7060"/>
    <x v="3"/>
    <x v="414"/>
    <x v="1"/>
    <x v="9"/>
    <s v="Fellowes Premier Superior Surge Suppressor, 10-Outlet, With Phone and Remote"/>
    <x v="2029"/>
    <n v="2"/>
    <n v="0"/>
    <n v="25.438400000000001"/>
  </r>
  <r>
    <n v="2461"/>
    <x v="1208"/>
    <x v="1"/>
    <x v="655"/>
    <d v="2012-07-13T00:00:00"/>
    <s v="Second Class"/>
    <s v="SC-20380"/>
    <s v="Shahid Collister"/>
    <x v="0"/>
    <s v="United States"/>
    <s v="Seattle"/>
    <x v="4"/>
    <n v="98115"/>
    <x v="1"/>
    <x v="843"/>
    <x v="1"/>
    <x v="10"/>
    <s v="Xerox 1896"/>
    <x v="2030"/>
    <n v="3"/>
    <n v="0"/>
    <n v="13.486499999999999"/>
  </r>
  <r>
    <n v="2462"/>
    <x v="1208"/>
    <x v="1"/>
    <x v="655"/>
    <d v="2012-07-13T00:00:00"/>
    <s v="Second Class"/>
    <s v="SC-20380"/>
    <s v="Shahid Collister"/>
    <x v="0"/>
    <s v="United States"/>
    <s v="Seattle"/>
    <x v="4"/>
    <n v="98115"/>
    <x v="1"/>
    <x v="800"/>
    <x v="1"/>
    <x v="8"/>
    <s v="Wilson Jones Ledger-Size, Piano-Hinge Binder, 2&quot;, Blue"/>
    <x v="2031"/>
    <n v="3"/>
    <n v="0.2"/>
    <n v="34.423200000000001"/>
  </r>
  <r>
    <n v="2463"/>
    <x v="1209"/>
    <x v="3"/>
    <x v="734"/>
    <d v="2014-12-10T00:00:00"/>
    <s v="Standard Class"/>
    <s v="CS-12460"/>
    <s v="Chuck Sachs"/>
    <x v="0"/>
    <s v="United States"/>
    <s v="New York City"/>
    <x v="15"/>
    <n v="10009"/>
    <x v="3"/>
    <x v="301"/>
    <x v="1"/>
    <x v="8"/>
    <s v="GBC Premium Transparent Covers with Diagonal Lined Pattern"/>
    <x v="202"/>
    <n v="5"/>
    <n v="0.2"/>
    <n v="29.372"/>
  </r>
  <r>
    <n v="2464"/>
    <x v="1209"/>
    <x v="3"/>
    <x v="734"/>
    <d v="2014-12-10T00:00:00"/>
    <s v="Standard Class"/>
    <s v="CS-12460"/>
    <s v="Chuck Sachs"/>
    <x v="0"/>
    <s v="United States"/>
    <s v="New York City"/>
    <x v="15"/>
    <n v="10009"/>
    <x v="3"/>
    <x v="1316"/>
    <x v="1"/>
    <x v="8"/>
    <s v="SpineVue Locking Slant-D Ring Binders by Cardinal"/>
    <x v="892"/>
    <n v="2"/>
    <n v="0.2"/>
    <n v="5.1184000000000003"/>
  </r>
  <r>
    <n v="2465"/>
    <x v="1209"/>
    <x v="3"/>
    <x v="734"/>
    <d v="2014-12-10T00:00:00"/>
    <s v="Standard Class"/>
    <s v="CS-12460"/>
    <s v="Chuck Sachs"/>
    <x v="0"/>
    <s v="United States"/>
    <s v="New York City"/>
    <x v="15"/>
    <n v="10009"/>
    <x v="3"/>
    <x v="819"/>
    <x v="2"/>
    <x v="7"/>
    <s v="AT&amp;T 1080 Corded phone"/>
    <x v="2032"/>
    <n v="1"/>
    <n v="0"/>
    <n v="36.987299999999998"/>
  </r>
  <r>
    <n v="2466"/>
    <x v="1209"/>
    <x v="3"/>
    <x v="734"/>
    <d v="2014-12-10T00:00:00"/>
    <s v="Standard Class"/>
    <s v="CS-12460"/>
    <s v="Chuck Sachs"/>
    <x v="0"/>
    <s v="United States"/>
    <s v="New York City"/>
    <x v="15"/>
    <n v="10009"/>
    <x v="3"/>
    <x v="395"/>
    <x v="1"/>
    <x v="2"/>
    <s v="Avery 520"/>
    <x v="974"/>
    <n v="1"/>
    <n v="0"/>
    <n v="1.512"/>
  </r>
  <r>
    <n v="2467"/>
    <x v="1210"/>
    <x v="3"/>
    <x v="464"/>
    <d v="2014-05-09T00:00:00"/>
    <s v="Standard Class"/>
    <s v="MK-18160"/>
    <s v="Mike Kennedy"/>
    <x v="0"/>
    <s v="United States"/>
    <s v="Newport News"/>
    <x v="17"/>
    <n v="23602"/>
    <x v="0"/>
    <x v="1346"/>
    <x v="1"/>
    <x v="10"/>
    <s v="Black Print Carbonless Snap-Off Rapid Letter, 8 1/2&quot; x 7&quot;"/>
    <x v="2033"/>
    <n v="1"/>
    <n v="0"/>
    <n v="4.0994999999999999"/>
  </r>
  <r>
    <n v="2468"/>
    <x v="1210"/>
    <x v="3"/>
    <x v="464"/>
    <d v="2014-05-09T00:00:00"/>
    <s v="Standard Class"/>
    <s v="MK-18160"/>
    <s v="Mike Kennedy"/>
    <x v="0"/>
    <s v="United States"/>
    <s v="Newport News"/>
    <x v="17"/>
    <n v="23602"/>
    <x v="0"/>
    <x v="384"/>
    <x v="1"/>
    <x v="4"/>
    <s v="Letter Size Cart"/>
    <x v="2034"/>
    <n v="4"/>
    <n v="0"/>
    <n v="165.7176"/>
  </r>
  <r>
    <n v="2469"/>
    <x v="1210"/>
    <x v="3"/>
    <x v="464"/>
    <d v="2014-05-09T00:00:00"/>
    <s v="Standard Class"/>
    <s v="MK-18160"/>
    <s v="Mike Kennedy"/>
    <x v="0"/>
    <s v="United States"/>
    <s v="Newport News"/>
    <x v="17"/>
    <n v="23602"/>
    <x v="0"/>
    <x v="1347"/>
    <x v="1"/>
    <x v="10"/>
    <s v="Xerox 23"/>
    <x v="56"/>
    <n v="5"/>
    <n v="0"/>
    <n v="15.552"/>
  </r>
  <r>
    <n v="2470"/>
    <x v="1210"/>
    <x v="3"/>
    <x v="464"/>
    <d v="2014-05-09T00:00:00"/>
    <s v="Standard Class"/>
    <s v="MK-18160"/>
    <s v="Mike Kennedy"/>
    <x v="0"/>
    <s v="United States"/>
    <s v="Newport News"/>
    <x v="17"/>
    <n v="23602"/>
    <x v="0"/>
    <x v="1036"/>
    <x v="1"/>
    <x v="4"/>
    <s v="Tenex Personal Self-Stacking Standard File Box, Black/Gray"/>
    <x v="2035"/>
    <n v="1"/>
    <n v="0"/>
    <n v="4.5656999999999996"/>
  </r>
  <r>
    <n v="2471"/>
    <x v="1211"/>
    <x v="0"/>
    <x v="115"/>
    <d v="2013-01-28T00:00:00"/>
    <s v="Standard Class"/>
    <s v="CM-11935"/>
    <s v="Carlos Meador"/>
    <x v="0"/>
    <s v="United States"/>
    <s v="Fayetteville"/>
    <x v="3"/>
    <n v="28314"/>
    <x v="0"/>
    <x v="1348"/>
    <x v="0"/>
    <x v="5"/>
    <s v="Eldon Pizzaz Desk Accessories"/>
    <x v="2036"/>
    <n v="8"/>
    <n v="0.2"/>
    <n v="4.2816000000000001"/>
  </r>
  <r>
    <n v="2472"/>
    <x v="1211"/>
    <x v="0"/>
    <x v="115"/>
    <d v="2013-01-28T00:00:00"/>
    <s v="Standard Class"/>
    <s v="CM-11935"/>
    <s v="Carlos Meador"/>
    <x v="0"/>
    <s v="United States"/>
    <s v="Fayetteville"/>
    <x v="3"/>
    <n v="28314"/>
    <x v="0"/>
    <x v="1248"/>
    <x v="0"/>
    <x v="0"/>
    <s v="Sauder Forest Hills Library, Woodland Oak Finish"/>
    <x v="2037"/>
    <n v="4"/>
    <n v="0.2"/>
    <n v="-67.670400000000001"/>
  </r>
  <r>
    <n v="2473"/>
    <x v="1211"/>
    <x v="0"/>
    <x v="115"/>
    <d v="2013-01-28T00:00:00"/>
    <s v="Standard Class"/>
    <s v="CM-11935"/>
    <s v="Carlos Meador"/>
    <x v="0"/>
    <s v="United States"/>
    <s v="Fayetteville"/>
    <x v="3"/>
    <n v="28314"/>
    <x v="0"/>
    <x v="1266"/>
    <x v="1"/>
    <x v="9"/>
    <s v="Fellowes Mighty 8 Compact Surge Protector"/>
    <x v="2038"/>
    <n v="4"/>
    <n v="0.2"/>
    <n v="6.4863999999999997"/>
  </r>
  <r>
    <n v="2474"/>
    <x v="1212"/>
    <x v="0"/>
    <x v="54"/>
    <d v="2013-11-07T00:00:00"/>
    <s v="First Class"/>
    <s v="PF-19225"/>
    <s v="Phillip Flathmann"/>
    <x v="0"/>
    <s v="United States"/>
    <s v="Los Angeles"/>
    <x v="1"/>
    <n v="90032"/>
    <x v="1"/>
    <x v="1349"/>
    <x v="0"/>
    <x v="1"/>
    <s v="Global Deluxe High-Back Office Chair in Storm"/>
    <x v="2039"/>
    <n v="2"/>
    <n v="0.2"/>
    <n v="-29.9178"/>
  </r>
  <r>
    <n v="2475"/>
    <x v="1212"/>
    <x v="0"/>
    <x v="54"/>
    <d v="2013-11-07T00:00:00"/>
    <s v="First Class"/>
    <s v="PF-19225"/>
    <s v="Phillip Flathmann"/>
    <x v="0"/>
    <s v="United States"/>
    <s v="Los Angeles"/>
    <x v="1"/>
    <n v="90032"/>
    <x v="1"/>
    <x v="1350"/>
    <x v="2"/>
    <x v="11"/>
    <s v="Kensington K72356US Mouse-in-a-Box USB Desktop Mouse"/>
    <x v="2040"/>
    <n v="5"/>
    <n v="0"/>
    <n v="29.032499999999999"/>
  </r>
  <r>
    <n v="2476"/>
    <x v="1212"/>
    <x v="0"/>
    <x v="54"/>
    <d v="2013-11-07T00:00:00"/>
    <s v="First Class"/>
    <s v="PF-19225"/>
    <s v="Phillip Flathmann"/>
    <x v="0"/>
    <s v="United States"/>
    <s v="Los Angeles"/>
    <x v="1"/>
    <n v="90032"/>
    <x v="1"/>
    <x v="1351"/>
    <x v="1"/>
    <x v="2"/>
    <s v="Avery 50"/>
    <x v="2041"/>
    <n v="7"/>
    <n v="0"/>
    <n v="41.223700000000001"/>
  </r>
  <r>
    <n v="2477"/>
    <x v="1212"/>
    <x v="0"/>
    <x v="54"/>
    <d v="2013-11-07T00:00:00"/>
    <s v="First Class"/>
    <s v="PF-19225"/>
    <s v="Phillip Flathmann"/>
    <x v="0"/>
    <s v="United States"/>
    <s v="Los Angeles"/>
    <x v="1"/>
    <n v="90032"/>
    <x v="1"/>
    <x v="1341"/>
    <x v="1"/>
    <x v="9"/>
    <s v="Honeywell Enviracaire Portable HEPA Air Cleaner for 16' x 20' Room"/>
    <x v="2042"/>
    <n v="4"/>
    <n v="0"/>
    <n v="429.5772"/>
  </r>
  <r>
    <n v="2478"/>
    <x v="1213"/>
    <x v="3"/>
    <x v="507"/>
    <d v="2014-09-09T00:00:00"/>
    <s v="Second Class"/>
    <s v="GM-14695"/>
    <s v="Greg Maxwell"/>
    <x v="1"/>
    <s v="United States"/>
    <s v="Los Angeles"/>
    <x v="1"/>
    <n v="90036"/>
    <x v="1"/>
    <x v="594"/>
    <x v="0"/>
    <x v="3"/>
    <s v="Chromcraft Bull-Nose Wood Oval Conference Tables &amp; Bases"/>
    <x v="2043"/>
    <n v="3"/>
    <n v="0.2"/>
    <n v="-99.176400000000001"/>
  </r>
  <r>
    <n v="2479"/>
    <x v="1214"/>
    <x v="2"/>
    <x v="103"/>
    <d v="2011-09-19T00:00:00"/>
    <s v="Standard Class"/>
    <s v="DC-12850"/>
    <s v="Dan Campbell"/>
    <x v="0"/>
    <s v="United States"/>
    <s v="New York City"/>
    <x v="15"/>
    <n v="10011"/>
    <x v="3"/>
    <x v="6"/>
    <x v="1"/>
    <x v="6"/>
    <s v="Newell 322"/>
    <x v="1392"/>
    <n v="3"/>
    <n v="0"/>
    <n v="1.4742"/>
  </r>
  <r>
    <n v="2480"/>
    <x v="1215"/>
    <x v="3"/>
    <x v="249"/>
    <d v="2014-06-26T00:00:00"/>
    <s v="Standard Class"/>
    <s v="FO-14305"/>
    <s v="Frank Olsen"/>
    <x v="0"/>
    <s v="United States"/>
    <s v="Dallas"/>
    <x v="5"/>
    <n v="75220"/>
    <x v="2"/>
    <x v="1352"/>
    <x v="1"/>
    <x v="14"/>
    <s v="Fiskars Spring-Action Scissors"/>
    <x v="2044"/>
    <n v="1"/>
    <n v="0.2"/>
    <n v="0.83879999999999999"/>
  </r>
  <r>
    <n v="2481"/>
    <x v="1215"/>
    <x v="3"/>
    <x v="249"/>
    <d v="2014-06-26T00:00:00"/>
    <s v="Standard Class"/>
    <s v="FO-14305"/>
    <s v="Frank Olsen"/>
    <x v="0"/>
    <s v="United States"/>
    <s v="Dallas"/>
    <x v="5"/>
    <n v="75220"/>
    <x v="2"/>
    <x v="82"/>
    <x v="1"/>
    <x v="4"/>
    <s v="Safco Industrial Wire Shelving"/>
    <x v="2045"/>
    <n v="2"/>
    <n v="0.2"/>
    <n v="-32.636600000000001"/>
  </r>
  <r>
    <n v="2482"/>
    <x v="1216"/>
    <x v="3"/>
    <x v="165"/>
    <d v="2015-01-01T00:00:00"/>
    <s v="Standard Class"/>
    <s v="AH-10210"/>
    <s v="Alan Hwang"/>
    <x v="0"/>
    <s v="United States"/>
    <s v="Seattle"/>
    <x v="4"/>
    <n v="98105"/>
    <x v="1"/>
    <x v="749"/>
    <x v="1"/>
    <x v="4"/>
    <s v="Office Impressions Heavy Duty Welded Shelving &amp; Multimedia Storage Drawers"/>
    <x v="2046"/>
    <n v="6"/>
    <n v="0"/>
    <n v="0"/>
  </r>
  <r>
    <n v="2483"/>
    <x v="1217"/>
    <x v="3"/>
    <x v="735"/>
    <d v="2014-09-04T00:00:00"/>
    <s v="Standard Class"/>
    <s v="KN-16705"/>
    <s v="Kristina Nunn"/>
    <x v="2"/>
    <s v="United States"/>
    <s v="Seattle"/>
    <x v="4"/>
    <n v="98105"/>
    <x v="1"/>
    <x v="1353"/>
    <x v="2"/>
    <x v="7"/>
    <s v="Anker 24W Portable Micro USB Car Charger"/>
    <x v="200"/>
    <n v="4"/>
    <n v="0.2"/>
    <n v="11.429600000000001"/>
  </r>
  <r>
    <n v="2484"/>
    <x v="1217"/>
    <x v="3"/>
    <x v="735"/>
    <d v="2014-09-04T00:00:00"/>
    <s v="Standard Class"/>
    <s v="KN-16705"/>
    <s v="Kristina Nunn"/>
    <x v="2"/>
    <s v="United States"/>
    <s v="Seattle"/>
    <x v="4"/>
    <n v="98105"/>
    <x v="1"/>
    <x v="342"/>
    <x v="0"/>
    <x v="3"/>
    <s v="Hon Practical Foundations 30 x 60 Training Table, Light Gray/Charcoal"/>
    <x v="2047"/>
    <n v="5"/>
    <n v="0"/>
    <n v="250.30500000000001"/>
  </r>
  <r>
    <n v="2485"/>
    <x v="1217"/>
    <x v="3"/>
    <x v="735"/>
    <d v="2014-09-04T00:00:00"/>
    <s v="Standard Class"/>
    <s v="KN-16705"/>
    <s v="Kristina Nunn"/>
    <x v="2"/>
    <s v="United States"/>
    <s v="Seattle"/>
    <x v="4"/>
    <n v="98105"/>
    <x v="1"/>
    <x v="444"/>
    <x v="1"/>
    <x v="8"/>
    <s v="GBC Standard Therm-A-Bind Covers"/>
    <x v="2048"/>
    <n v="5"/>
    <n v="0.2"/>
    <n v="32.396000000000001"/>
  </r>
  <r>
    <n v="2486"/>
    <x v="1217"/>
    <x v="3"/>
    <x v="735"/>
    <d v="2014-09-04T00:00:00"/>
    <s v="Standard Class"/>
    <s v="KN-16705"/>
    <s v="Kristina Nunn"/>
    <x v="2"/>
    <s v="United States"/>
    <s v="Seattle"/>
    <x v="4"/>
    <n v="98105"/>
    <x v="1"/>
    <x v="449"/>
    <x v="1"/>
    <x v="6"/>
    <s v="Newell 344"/>
    <x v="345"/>
    <n v="2"/>
    <n v="0"/>
    <n v="1.4456"/>
  </r>
  <r>
    <n v="2487"/>
    <x v="1218"/>
    <x v="1"/>
    <x v="98"/>
    <d v="2012-01-04T00:00:00"/>
    <s v="Second Class"/>
    <s v="CB-12535"/>
    <s v="Claudia Bergmann"/>
    <x v="1"/>
    <s v="United States"/>
    <s v="Newark"/>
    <x v="13"/>
    <n v="19711"/>
    <x v="3"/>
    <x v="1354"/>
    <x v="1"/>
    <x v="4"/>
    <s v="SAFCO Mobile Desk Side File, Wire Frame"/>
    <x v="2049"/>
    <n v="2"/>
    <n v="0"/>
    <n v="22.235199999999999"/>
  </r>
  <r>
    <n v="2488"/>
    <x v="1218"/>
    <x v="1"/>
    <x v="98"/>
    <d v="2012-01-04T00:00:00"/>
    <s v="Second Class"/>
    <s v="CB-12535"/>
    <s v="Claudia Bergmann"/>
    <x v="1"/>
    <s v="United States"/>
    <s v="Newark"/>
    <x v="13"/>
    <n v="19711"/>
    <x v="3"/>
    <x v="1355"/>
    <x v="1"/>
    <x v="6"/>
    <s v="Newell 313"/>
    <x v="294"/>
    <n v="3"/>
    <n v="0"/>
    <n v="2.6568000000000001"/>
  </r>
  <r>
    <n v="2489"/>
    <x v="1218"/>
    <x v="1"/>
    <x v="98"/>
    <d v="2012-01-04T00:00:00"/>
    <s v="Second Class"/>
    <s v="CB-12535"/>
    <s v="Claudia Bergmann"/>
    <x v="1"/>
    <s v="United States"/>
    <s v="Newark"/>
    <x v="13"/>
    <n v="19711"/>
    <x v="3"/>
    <x v="1283"/>
    <x v="1"/>
    <x v="10"/>
    <s v="Xerox 1959"/>
    <x v="130"/>
    <n v="3"/>
    <n v="0"/>
    <n v="9.6191999999999993"/>
  </r>
  <r>
    <n v="2490"/>
    <x v="1219"/>
    <x v="1"/>
    <x v="330"/>
    <d v="2012-10-13T00:00:00"/>
    <s v="Second Class"/>
    <s v="TB-21250"/>
    <s v="Tim Brockman"/>
    <x v="0"/>
    <s v="United States"/>
    <s v="New York City"/>
    <x v="15"/>
    <n v="10024"/>
    <x v="3"/>
    <x v="1356"/>
    <x v="2"/>
    <x v="7"/>
    <s v="Jawbone JAMBOX Wireless Bluetooth Speaker"/>
    <x v="2050"/>
    <n v="4"/>
    <n v="0"/>
    <n v="303.3408"/>
  </r>
  <r>
    <n v="2491"/>
    <x v="1219"/>
    <x v="1"/>
    <x v="330"/>
    <d v="2012-10-13T00:00:00"/>
    <s v="Second Class"/>
    <s v="TB-21250"/>
    <s v="Tim Brockman"/>
    <x v="0"/>
    <s v="United States"/>
    <s v="New York City"/>
    <x v="15"/>
    <n v="10024"/>
    <x v="3"/>
    <x v="1357"/>
    <x v="1"/>
    <x v="10"/>
    <s v="Xerox 1895"/>
    <x v="100"/>
    <n v="4"/>
    <n v="0"/>
    <n v="10.763999999999999"/>
  </r>
  <r>
    <n v="2492"/>
    <x v="1220"/>
    <x v="2"/>
    <x v="736"/>
    <d v="2011-12-15T00:00:00"/>
    <s v="Second Class"/>
    <s v="KD-16345"/>
    <s v="Katherine Ducich"/>
    <x v="0"/>
    <s v="United States"/>
    <s v="Los Angeles"/>
    <x v="1"/>
    <n v="90049"/>
    <x v="1"/>
    <x v="1111"/>
    <x v="1"/>
    <x v="10"/>
    <s v="White GlueTop Scratch Pads"/>
    <x v="2051"/>
    <n v="6"/>
    <n v="0"/>
    <n v="41.510399999999997"/>
  </r>
  <r>
    <n v="2493"/>
    <x v="1221"/>
    <x v="2"/>
    <x v="84"/>
    <d v="2011-11-23T00:00:00"/>
    <s v="Standard Class"/>
    <s v="JM-15865"/>
    <s v="John Murray"/>
    <x v="0"/>
    <s v="United States"/>
    <s v="Jamestown"/>
    <x v="15"/>
    <n v="14701"/>
    <x v="3"/>
    <x v="1148"/>
    <x v="2"/>
    <x v="7"/>
    <s v="Apple iPhone 5"/>
    <x v="2052"/>
    <n v="7"/>
    <n v="0"/>
    <n v="1228.1786999999999"/>
  </r>
  <r>
    <n v="2494"/>
    <x v="1222"/>
    <x v="0"/>
    <x v="545"/>
    <d v="2013-09-15T00:00:00"/>
    <s v="Second Class"/>
    <s v="KT-16480"/>
    <s v="Kean Thornton"/>
    <x v="0"/>
    <s v="United States"/>
    <s v="Houston"/>
    <x v="5"/>
    <n v="77095"/>
    <x v="2"/>
    <x v="838"/>
    <x v="0"/>
    <x v="3"/>
    <s v="KI Adjustable-Height Table"/>
    <x v="2053"/>
    <n v="5"/>
    <n v="0.3"/>
    <n v="-34.392000000000003"/>
  </r>
  <r>
    <n v="2495"/>
    <x v="1222"/>
    <x v="0"/>
    <x v="545"/>
    <d v="2013-09-15T00:00:00"/>
    <s v="Second Class"/>
    <s v="KT-16480"/>
    <s v="Kean Thornton"/>
    <x v="0"/>
    <s v="United States"/>
    <s v="Houston"/>
    <x v="5"/>
    <n v="77095"/>
    <x v="2"/>
    <x v="1149"/>
    <x v="2"/>
    <x v="7"/>
    <s v="Polycom VVX 310 VoIP phone"/>
    <x v="2054"/>
    <n v="5"/>
    <n v="0.2"/>
    <n v="53.997"/>
  </r>
  <r>
    <n v="2496"/>
    <x v="1223"/>
    <x v="2"/>
    <x v="737"/>
    <d v="2011-06-22T00:00:00"/>
    <s v="Standard Class"/>
    <s v="SC-20575"/>
    <s v="Sonia Cooley"/>
    <x v="0"/>
    <s v="United States"/>
    <s v="Mishawaka"/>
    <x v="14"/>
    <n v="46544"/>
    <x v="2"/>
    <x v="405"/>
    <x v="0"/>
    <x v="1"/>
    <s v="Global Geo Office Task Chair, Gray"/>
    <x v="342"/>
    <n v="8"/>
    <n v="0"/>
    <n v="32.392000000000003"/>
  </r>
  <r>
    <n v="2497"/>
    <x v="1224"/>
    <x v="1"/>
    <x v="120"/>
    <d v="2012-10-01T00:00:00"/>
    <s v="Standard Class"/>
    <s v="BS-11800"/>
    <s v="Bryan Spruell"/>
    <x v="2"/>
    <s v="United States"/>
    <s v="San Diego"/>
    <x v="1"/>
    <n v="92037"/>
    <x v="1"/>
    <x v="80"/>
    <x v="1"/>
    <x v="4"/>
    <s v="Sortfiler Multipurpose Personal File Organizer, Black"/>
    <x v="2055"/>
    <n v="3"/>
    <n v="0"/>
    <n v="18.609300000000001"/>
  </r>
  <r>
    <n v="2498"/>
    <x v="1224"/>
    <x v="1"/>
    <x v="120"/>
    <d v="2012-10-01T00:00:00"/>
    <s v="Standard Class"/>
    <s v="BS-11800"/>
    <s v="Bryan Spruell"/>
    <x v="2"/>
    <s v="United States"/>
    <s v="San Diego"/>
    <x v="1"/>
    <n v="92037"/>
    <x v="1"/>
    <x v="633"/>
    <x v="1"/>
    <x v="12"/>
    <s v="Cameo Buff Policy Envelopes"/>
    <x v="2056"/>
    <n v="2"/>
    <n v="0"/>
    <n v="58.496200000000002"/>
  </r>
  <r>
    <n v="2499"/>
    <x v="1225"/>
    <x v="0"/>
    <x v="288"/>
    <d v="2013-05-25T00:00:00"/>
    <s v="Standard Class"/>
    <s v="BT-11395"/>
    <s v="Bill Tyler"/>
    <x v="1"/>
    <s v="United States"/>
    <s v="San Francisco"/>
    <x v="1"/>
    <n v="94109"/>
    <x v="1"/>
    <x v="1224"/>
    <x v="1"/>
    <x v="8"/>
    <s v="GBC Personal VeloBind Strips"/>
    <x v="2057"/>
    <n v="1"/>
    <n v="0.2"/>
    <n v="3.3544"/>
  </r>
  <r>
    <n v="2500"/>
    <x v="1226"/>
    <x v="3"/>
    <x v="738"/>
    <d v="2014-06-24T00:00:00"/>
    <s v="First Class"/>
    <s v="DC-12850"/>
    <s v="Dan Campbell"/>
    <x v="0"/>
    <s v="United States"/>
    <s v="Miami"/>
    <x v="2"/>
    <n v="33178"/>
    <x v="0"/>
    <x v="1358"/>
    <x v="1"/>
    <x v="12"/>
    <s v="#10 White Business Envelopes,4 1/8 x 9 1/2"/>
    <x v="2058"/>
    <n v="3"/>
    <n v="0.2"/>
    <n v="12.6927"/>
  </r>
  <r>
    <n v="2501"/>
    <x v="1227"/>
    <x v="3"/>
    <x v="46"/>
    <d v="2014-06-21T00:00:00"/>
    <s v="First Class"/>
    <s v="LS-17200"/>
    <s v="Luke Schmidt"/>
    <x v="1"/>
    <s v="United States"/>
    <s v="Skokie"/>
    <x v="10"/>
    <n v="60076"/>
    <x v="2"/>
    <x v="827"/>
    <x v="1"/>
    <x v="10"/>
    <s v="Rediform Wirebound &quot;Phone Memo&quot; Message Book, 11 x 5-3/4"/>
    <x v="2059"/>
    <n v="2"/>
    <n v="0.2"/>
    <n v="4.4311999999999996"/>
  </r>
  <r>
    <n v="2502"/>
    <x v="1227"/>
    <x v="3"/>
    <x v="46"/>
    <d v="2014-06-21T00:00:00"/>
    <s v="First Class"/>
    <s v="LS-17200"/>
    <s v="Luke Schmidt"/>
    <x v="1"/>
    <s v="United States"/>
    <s v="Skokie"/>
    <x v="10"/>
    <n v="60076"/>
    <x v="2"/>
    <x v="614"/>
    <x v="1"/>
    <x v="8"/>
    <s v="Avery Durable Binders"/>
    <x v="2060"/>
    <n v="4"/>
    <n v="0.8"/>
    <n v="-3.5712000000000002"/>
  </r>
  <r>
    <n v="2503"/>
    <x v="1227"/>
    <x v="3"/>
    <x v="46"/>
    <d v="2014-06-21T00:00:00"/>
    <s v="First Class"/>
    <s v="LS-17200"/>
    <s v="Luke Schmidt"/>
    <x v="1"/>
    <s v="United States"/>
    <s v="Skokie"/>
    <x v="10"/>
    <n v="60076"/>
    <x v="2"/>
    <x v="673"/>
    <x v="1"/>
    <x v="8"/>
    <s v="Fellowes Binding Cases"/>
    <x v="2061"/>
    <n v="4"/>
    <n v="0.8"/>
    <n v="-16.38"/>
  </r>
  <r>
    <n v="2504"/>
    <x v="1228"/>
    <x v="0"/>
    <x v="696"/>
    <d v="2013-11-20T00:00:00"/>
    <s v="Standard Class"/>
    <s v="RR-19315"/>
    <s v="Ralph Ritter"/>
    <x v="0"/>
    <s v="United States"/>
    <s v="San Francisco"/>
    <x v="1"/>
    <n v="94110"/>
    <x v="1"/>
    <x v="1238"/>
    <x v="1"/>
    <x v="2"/>
    <s v="Avery 52"/>
    <x v="1552"/>
    <n v="2"/>
    <n v="0"/>
    <n v="3.4685999999999999"/>
  </r>
  <r>
    <n v="2505"/>
    <x v="1229"/>
    <x v="2"/>
    <x v="739"/>
    <d v="2011-07-27T00:00:00"/>
    <s v="Second Class"/>
    <s v="KL-16645"/>
    <s v="Ken Lonsdale"/>
    <x v="0"/>
    <s v="United States"/>
    <s v="San Francisco"/>
    <x v="1"/>
    <n v="94122"/>
    <x v="1"/>
    <x v="230"/>
    <x v="1"/>
    <x v="4"/>
    <s v="Fellowes Personal Hanging Folder Files, Navy"/>
    <x v="2062"/>
    <n v="4"/>
    <n v="0"/>
    <n v="15.041600000000001"/>
  </r>
  <r>
    <n v="2506"/>
    <x v="1229"/>
    <x v="2"/>
    <x v="739"/>
    <d v="2011-07-27T00:00:00"/>
    <s v="Second Class"/>
    <s v="KL-16645"/>
    <s v="Ken Lonsdale"/>
    <x v="0"/>
    <s v="United States"/>
    <s v="San Francisco"/>
    <x v="1"/>
    <n v="94122"/>
    <x v="1"/>
    <x v="1359"/>
    <x v="1"/>
    <x v="14"/>
    <s v="High Speed Automatic Electric Letter Opener"/>
    <x v="2063"/>
    <n v="5"/>
    <n v="0"/>
    <n v="327.50599999999997"/>
  </r>
  <r>
    <n v="2507"/>
    <x v="1229"/>
    <x v="2"/>
    <x v="739"/>
    <d v="2011-07-27T00:00:00"/>
    <s v="Second Class"/>
    <s v="KL-16645"/>
    <s v="Ken Lonsdale"/>
    <x v="0"/>
    <s v="United States"/>
    <s v="San Francisco"/>
    <x v="1"/>
    <n v="94122"/>
    <x v="1"/>
    <x v="221"/>
    <x v="0"/>
    <x v="5"/>
    <s v="Staples"/>
    <x v="2064"/>
    <n v="8"/>
    <n v="0"/>
    <n v="34.284799999999997"/>
  </r>
  <r>
    <n v="2508"/>
    <x v="1230"/>
    <x v="1"/>
    <x v="740"/>
    <d v="2012-07-02T00:00:00"/>
    <s v="Same Day"/>
    <s v="RB-19435"/>
    <s v="Richard Bierner"/>
    <x v="0"/>
    <s v="United States"/>
    <s v="Houston"/>
    <x v="5"/>
    <n v="77070"/>
    <x v="2"/>
    <x v="1360"/>
    <x v="1"/>
    <x v="9"/>
    <s v="Belkin 8 Outlet Surge Protector"/>
    <x v="2065"/>
    <n v="4"/>
    <n v="0.8"/>
    <n v="-85.238399999999999"/>
  </r>
  <r>
    <n v="2509"/>
    <x v="1231"/>
    <x v="3"/>
    <x v="580"/>
    <d v="2014-03-09T00:00:00"/>
    <s v="Standard Class"/>
    <s v="MY-17380"/>
    <s v="Maribeth Yedwab"/>
    <x v="1"/>
    <s v="United States"/>
    <s v="Los Angeles"/>
    <x v="1"/>
    <n v="90045"/>
    <x v="1"/>
    <x v="1361"/>
    <x v="2"/>
    <x v="7"/>
    <s v="Panasonic KX TS3282B Corded phone"/>
    <x v="2066"/>
    <n v="3"/>
    <n v="0.2"/>
    <n v="14.7582"/>
  </r>
  <r>
    <n v="2510"/>
    <x v="1231"/>
    <x v="3"/>
    <x v="580"/>
    <d v="2014-03-09T00:00:00"/>
    <s v="Standard Class"/>
    <s v="MY-17380"/>
    <s v="Maribeth Yedwab"/>
    <x v="1"/>
    <s v="United States"/>
    <s v="Los Angeles"/>
    <x v="1"/>
    <n v="90045"/>
    <x v="1"/>
    <x v="914"/>
    <x v="2"/>
    <x v="11"/>
    <s v="Logitech G13 Programmable Gameboard with LCD Display"/>
    <x v="2067"/>
    <n v="6"/>
    <n v="0"/>
    <n v="52.793399999999998"/>
  </r>
  <r>
    <n v="2511"/>
    <x v="1232"/>
    <x v="0"/>
    <x v="741"/>
    <d v="2013-11-24T00:00:00"/>
    <s v="Standard Class"/>
    <s v="AW-10930"/>
    <s v="Arthur Wiediger"/>
    <x v="2"/>
    <s v="United States"/>
    <s v="Oklahoma City"/>
    <x v="26"/>
    <n v="73120"/>
    <x v="2"/>
    <x v="1362"/>
    <x v="1"/>
    <x v="4"/>
    <s v="Tennsco Snap-Together Open Shelving Units, Starter Sets and Add-On Units"/>
    <x v="2068"/>
    <n v="4"/>
    <n v="0"/>
    <n v="55.896000000000001"/>
  </r>
  <r>
    <n v="2512"/>
    <x v="1233"/>
    <x v="1"/>
    <x v="24"/>
    <d v="2012-04-19T00:00:00"/>
    <s v="First Class"/>
    <s v="KW-16570"/>
    <s v="Kelly Williams"/>
    <x v="0"/>
    <s v="United States"/>
    <s v="Monroe"/>
    <x v="28"/>
    <n v="71203"/>
    <x v="0"/>
    <x v="936"/>
    <x v="2"/>
    <x v="11"/>
    <s v="Memorex Froggy Flash Drive 8 GB"/>
    <x v="2069"/>
    <n v="6"/>
    <n v="0"/>
    <n v="41.534999999999997"/>
  </r>
  <r>
    <n v="2513"/>
    <x v="1234"/>
    <x v="3"/>
    <x v="574"/>
    <d v="2014-12-07T00:00:00"/>
    <s v="Standard Class"/>
    <s v="DB-12910"/>
    <s v="Daniel Byrd"/>
    <x v="2"/>
    <s v="United States"/>
    <s v="Tampa"/>
    <x v="2"/>
    <n v="33614"/>
    <x v="0"/>
    <x v="471"/>
    <x v="1"/>
    <x v="8"/>
    <s v="Premier Elliptical Ring Binder, Black"/>
    <x v="2070"/>
    <n v="5"/>
    <n v="0.7"/>
    <n v="-33.484000000000002"/>
  </r>
  <r>
    <n v="2514"/>
    <x v="1235"/>
    <x v="0"/>
    <x v="583"/>
    <d v="2013-11-18T00:00:00"/>
    <s v="Standard Class"/>
    <s v="BB-11545"/>
    <s v="Brenda Bowman"/>
    <x v="1"/>
    <s v="United States"/>
    <s v="Chicago"/>
    <x v="10"/>
    <n v="60623"/>
    <x v="2"/>
    <x v="1048"/>
    <x v="2"/>
    <x v="11"/>
    <s v="Belkin F8E887 USB Wired Ergonomic Keyboard"/>
    <x v="1651"/>
    <n v="4"/>
    <n v="0.2"/>
    <n v="1.1996"/>
  </r>
  <r>
    <n v="2515"/>
    <x v="1235"/>
    <x v="0"/>
    <x v="583"/>
    <d v="2013-11-18T00:00:00"/>
    <s v="Standard Class"/>
    <s v="BB-11545"/>
    <s v="Brenda Bowman"/>
    <x v="1"/>
    <s v="United States"/>
    <s v="Chicago"/>
    <x v="10"/>
    <n v="60623"/>
    <x v="2"/>
    <x v="877"/>
    <x v="0"/>
    <x v="1"/>
    <s v="Global Chrome Stack Chair"/>
    <x v="1388"/>
    <n v="2"/>
    <n v="0.3"/>
    <n v="-2.0568"/>
  </r>
  <r>
    <n v="2516"/>
    <x v="1236"/>
    <x v="2"/>
    <x v="742"/>
    <d v="2011-09-10T00:00:00"/>
    <s v="Standard Class"/>
    <s v="NP-18700"/>
    <s v="Nora Preis"/>
    <x v="0"/>
    <s v="United States"/>
    <s v="Bowling Green"/>
    <x v="24"/>
    <n v="43402"/>
    <x v="3"/>
    <x v="546"/>
    <x v="1"/>
    <x v="4"/>
    <s v="Economy Rollaway Files"/>
    <x v="2071"/>
    <n v="2"/>
    <n v="0.2"/>
    <n v="19.824000000000002"/>
  </r>
  <r>
    <n v="2517"/>
    <x v="1237"/>
    <x v="2"/>
    <x v="647"/>
    <d v="2011-11-22T00:00:00"/>
    <s v="Standard Class"/>
    <s v="PB-19105"/>
    <s v="Peter Bühler"/>
    <x v="0"/>
    <s v="United States"/>
    <s v="Houston"/>
    <x v="5"/>
    <n v="77095"/>
    <x v="2"/>
    <x v="970"/>
    <x v="1"/>
    <x v="12"/>
    <s v="Ames Color-File Green Diamond Border X-ray Mailers"/>
    <x v="2072"/>
    <n v="9"/>
    <n v="0.2"/>
    <n v="204.07140000000001"/>
  </r>
  <r>
    <n v="2518"/>
    <x v="1238"/>
    <x v="3"/>
    <x v="743"/>
    <d v="2014-05-08T00:00:00"/>
    <s v="Standard Class"/>
    <s v="DW-13585"/>
    <s v="Dorothy Wardle"/>
    <x v="1"/>
    <s v="United States"/>
    <s v="Westfield"/>
    <x v="30"/>
    <n v="7090"/>
    <x v="3"/>
    <x v="784"/>
    <x v="0"/>
    <x v="5"/>
    <s v="Eldon Advantage Chair Mats for Low to Medium Pile Carpets"/>
    <x v="2073"/>
    <n v="3"/>
    <n v="0"/>
    <n v="12.993"/>
  </r>
  <r>
    <n v="2519"/>
    <x v="1239"/>
    <x v="0"/>
    <x v="680"/>
    <d v="2013-10-22T00:00:00"/>
    <s v="Standard Class"/>
    <s v="CD-12790"/>
    <s v="Cynthia Delaney"/>
    <x v="2"/>
    <s v="United States"/>
    <s v="Oklahoma City"/>
    <x v="26"/>
    <n v="73120"/>
    <x v="2"/>
    <x v="1363"/>
    <x v="1"/>
    <x v="2"/>
    <s v="Avery 49"/>
    <x v="171"/>
    <n v="7"/>
    <n v="0"/>
    <n v="9.8783999999999992"/>
  </r>
  <r>
    <n v="2520"/>
    <x v="1239"/>
    <x v="0"/>
    <x v="680"/>
    <d v="2013-10-22T00:00:00"/>
    <s v="Standard Class"/>
    <s v="CD-12790"/>
    <s v="Cynthia Delaney"/>
    <x v="2"/>
    <s v="United States"/>
    <s v="Oklahoma City"/>
    <x v="26"/>
    <n v="73120"/>
    <x v="2"/>
    <x v="607"/>
    <x v="1"/>
    <x v="2"/>
    <s v="Avery 508"/>
    <x v="2074"/>
    <n v="6"/>
    <n v="0"/>
    <n v="14.4354"/>
  </r>
  <r>
    <n v="2521"/>
    <x v="1239"/>
    <x v="0"/>
    <x v="680"/>
    <d v="2013-10-22T00:00:00"/>
    <s v="Standard Class"/>
    <s v="CD-12790"/>
    <s v="Cynthia Delaney"/>
    <x v="2"/>
    <s v="United States"/>
    <s v="Oklahoma City"/>
    <x v="26"/>
    <n v="73120"/>
    <x v="2"/>
    <x v="1364"/>
    <x v="1"/>
    <x v="9"/>
    <s v="Hoover Upright Vacuum With Dirt Cup"/>
    <x v="2075"/>
    <n v="3"/>
    <n v="0"/>
    <n v="251.89109999999999"/>
  </r>
  <r>
    <n v="2522"/>
    <x v="1239"/>
    <x v="0"/>
    <x v="680"/>
    <d v="2013-10-22T00:00:00"/>
    <s v="Standard Class"/>
    <s v="CD-12790"/>
    <s v="Cynthia Delaney"/>
    <x v="2"/>
    <s v="United States"/>
    <s v="Oklahoma City"/>
    <x v="26"/>
    <n v="73120"/>
    <x v="2"/>
    <x v="89"/>
    <x v="1"/>
    <x v="10"/>
    <s v="Xerox 1999"/>
    <x v="91"/>
    <n v="2"/>
    <n v="0"/>
    <n v="6.2207999999999997"/>
  </r>
  <r>
    <n v="2523"/>
    <x v="1239"/>
    <x v="0"/>
    <x v="680"/>
    <d v="2013-10-22T00:00:00"/>
    <s v="Standard Class"/>
    <s v="CD-12790"/>
    <s v="Cynthia Delaney"/>
    <x v="2"/>
    <s v="United States"/>
    <s v="Oklahoma City"/>
    <x v="26"/>
    <n v="73120"/>
    <x v="2"/>
    <x v="895"/>
    <x v="2"/>
    <x v="7"/>
    <s v="Samsung Replacement EH64AVFWE Premium Headset"/>
    <x v="2076"/>
    <n v="1"/>
    <n v="0"/>
    <n v="1.375"/>
  </r>
  <r>
    <n v="2524"/>
    <x v="1239"/>
    <x v="0"/>
    <x v="680"/>
    <d v="2013-10-22T00:00:00"/>
    <s v="Standard Class"/>
    <s v="CD-12790"/>
    <s v="Cynthia Delaney"/>
    <x v="2"/>
    <s v="United States"/>
    <s v="Oklahoma City"/>
    <x v="26"/>
    <n v="73120"/>
    <x v="2"/>
    <x v="999"/>
    <x v="1"/>
    <x v="8"/>
    <s v="Ibico Plastic Spiral Binding Combs"/>
    <x v="2077"/>
    <n v="4"/>
    <n v="0"/>
    <n v="55.936"/>
  </r>
  <r>
    <n v="2525"/>
    <x v="1240"/>
    <x v="1"/>
    <x v="744"/>
    <d v="2012-04-10T00:00:00"/>
    <s v="Standard Class"/>
    <s v="TT-21220"/>
    <s v="Thomas Thornton"/>
    <x v="0"/>
    <s v="United States"/>
    <s v="Houston"/>
    <x v="5"/>
    <n v="77041"/>
    <x v="2"/>
    <x v="512"/>
    <x v="1"/>
    <x v="6"/>
    <s v="Newell 312"/>
    <x v="2078"/>
    <n v="9"/>
    <n v="0.2"/>
    <n v="5.2560000000000002"/>
  </r>
  <r>
    <n v="2526"/>
    <x v="1240"/>
    <x v="1"/>
    <x v="744"/>
    <d v="2012-04-10T00:00:00"/>
    <s v="Standard Class"/>
    <s v="TT-21220"/>
    <s v="Thomas Thornton"/>
    <x v="0"/>
    <s v="United States"/>
    <s v="Houston"/>
    <x v="5"/>
    <n v="77041"/>
    <x v="2"/>
    <x v="1365"/>
    <x v="2"/>
    <x v="11"/>
    <s v="Maxell 4.7GB DVD-RW 3/Pack"/>
    <x v="2079"/>
    <n v="2"/>
    <n v="0.2"/>
    <n v="4.4603999999999999"/>
  </r>
  <r>
    <n v="2527"/>
    <x v="1240"/>
    <x v="1"/>
    <x v="744"/>
    <d v="2012-04-10T00:00:00"/>
    <s v="Standard Class"/>
    <s v="TT-21220"/>
    <s v="Thomas Thornton"/>
    <x v="0"/>
    <s v="United States"/>
    <s v="Houston"/>
    <x v="5"/>
    <n v="77041"/>
    <x v="2"/>
    <x v="1023"/>
    <x v="1"/>
    <x v="8"/>
    <s v="Ibico Covers for Plastic or Wire Binding Elements"/>
    <x v="2080"/>
    <n v="3"/>
    <n v="0.8"/>
    <n v="-12.074999999999999"/>
  </r>
  <r>
    <n v="2528"/>
    <x v="1240"/>
    <x v="1"/>
    <x v="744"/>
    <d v="2012-04-10T00:00:00"/>
    <s v="Standard Class"/>
    <s v="TT-21220"/>
    <s v="Thomas Thornton"/>
    <x v="0"/>
    <s v="United States"/>
    <s v="Houston"/>
    <x v="5"/>
    <n v="77041"/>
    <x v="2"/>
    <x v="1232"/>
    <x v="1"/>
    <x v="8"/>
    <s v="Fellowes Twister Kit, Gray/Clear, 3/pkg"/>
    <x v="2081"/>
    <n v="6"/>
    <n v="0.8"/>
    <n v="-16.884"/>
  </r>
  <r>
    <n v="2529"/>
    <x v="1240"/>
    <x v="1"/>
    <x v="744"/>
    <d v="2012-04-10T00:00:00"/>
    <s v="Standard Class"/>
    <s v="TT-21220"/>
    <s v="Thomas Thornton"/>
    <x v="0"/>
    <s v="United States"/>
    <s v="Houston"/>
    <x v="5"/>
    <n v="77041"/>
    <x v="2"/>
    <x v="1050"/>
    <x v="1"/>
    <x v="10"/>
    <s v="Xerox 1949"/>
    <x v="885"/>
    <n v="2"/>
    <n v="0.2"/>
    <n v="2.8883999999999999"/>
  </r>
  <r>
    <n v="2530"/>
    <x v="1241"/>
    <x v="2"/>
    <x v="745"/>
    <d v="2011-10-29T00:00:00"/>
    <s v="Standard Class"/>
    <s v="DB-12910"/>
    <s v="Daniel Byrd"/>
    <x v="2"/>
    <s v="United States"/>
    <s v="Fort Lauderdale"/>
    <x v="2"/>
    <n v="33311"/>
    <x v="0"/>
    <x v="739"/>
    <x v="1"/>
    <x v="10"/>
    <s v="Xerox 210"/>
    <x v="559"/>
    <n v="2"/>
    <n v="0.2"/>
    <n v="3.6288"/>
  </r>
  <r>
    <n v="2531"/>
    <x v="1242"/>
    <x v="2"/>
    <x v="654"/>
    <d v="2011-08-21T00:00:00"/>
    <s v="Standard Class"/>
    <s v="DJ-13510"/>
    <s v="Don Jones"/>
    <x v="1"/>
    <s v="United States"/>
    <s v="Little Rock"/>
    <x v="36"/>
    <n v="72209"/>
    <x v="0"/>
    <x v="1138"/>
    <x v="1"/>
    <x v="10"/>
    <s v="Xerox 1929"/>
    <x v="1147"/>
    <n v="5"/>
    <n v="0"/>
    <n v="52.531999999999996"/>
  </r>
  <r>
    <n v="2532"/>
    <x v="1242"/>
    <x v="2"/>
    <x v="654"/>
    <d v="2011-08-21T00:00:00"/>
    <s v="Standard Class"/>
    <s v="DJ-13510"/>
    <s v="Don Jones"/>
    <x v="1"/>
    <s v="United States"/>
    <s v="Little Rock"/>
    <x v="36"/>
    <n v="72209"/>
    <x v="0"/>
    <x v="1366"/>
    <x v="1"/>
    <x v="8"/>
    <s v="Avery Non-Stick Binders"/>
    <x v="2082"/>
    <n v="4"/>
    <n v="0"/>
    <n v="8.2615999999999996"/>
  </r>
  <r>
    <n v="2533"/>
    <x v="1242"/>
    <x v="2"/>
    <x v="654"/>
    <d v="2011-08-21T00:00:00"/>
    <s v="Standard Class"/>
    <s v="DJ-13510"/>
    <s v="Don Jones"/>
    <x v="1"/>
    <s v="United States"/>
    <s v="Little Rock"/>
    <x v="36"/>
    <n v="72209"/>
    <x v="0"/>
    <x v="1088"/>
    <x v="1"/>
    <x v="13"/>
    <s v="Colored Push Pins"/>
    <x v="2083"/>
    <n v="7"/>
    <n v="0"/>
    <n v="4.5612000000000004"/>
  </r>
  <r>
    <n v="2534"/>
    <x v="1242"/>
    <x v="2"/>
    <x v="654"/>
    <d v="2011-08-21T00:00:00"/>
    <s v="Standard Class"/>
    <s v="DJ-13510"/>
    <s v="Don Jones"/>
    <x v="1"/>
    <s v="United States"/>
    <s v="Little Rock"/>
    <x v="36"/>
    <n v="72209"/>
    <x v="0"/>
    <x v="106"/>
    <x v="2"/>
    <x v="11"/>
    <s v="Logitech Gaming G510s - Keyboard"/>
    <x v="107"/>
    <n v="4"/>
    <n v="0"/>
    <n v="122.3856"/>
  </r>
  <r>
    <n v="2535"/>
    <x v="1243"/>
    <x v="3"/>
    <x v="733"/>
    <d v="2014-08-19T00:00:00"/>
    <s v="Second Class"/>
    <s v="DL-13495"/>
    <s v="Dionis Lloyd"/>
    <x v="1"/>
    <s v="United States"/>
    <s v="Philadelphia"/>
    <x v="9"/>
    <n v="19120"/>
    <x v="3"/>
    <x v="458"/>
    <x v="1"/>
    <x v="4"/>
    <s v="Tennsco Single-Tier Lockers"/>
    <x v="2084"/>
    <n v="6"/>
    <n v="0.2"/>
    <n v="-337.80599999999998"/>
  </r>
  <r>
    <n v="2536"/>
    <x v="1244"/>
    <x v="1"/>
    <x v="684"/>
    <d v="2012-09-08T00:00:00"/>
    <s v="First Class"/>
    <s v="LO-17170"/>
    <s v="Lori Olson"/>
    <x v="1"/>
    <s v="United States"/>
    <s v="La Quinta"/>
    <x v="1"/>
    <n v="92253"/>
    <x v="1"/>
    <x v="103"/>
    <x v="2"/>
    <x v="11"/>
    <s v="Memorex Mini Travel Drive 8 GB USB 2.0 Flash Drive"/>
    <x v="2085"/>
    <n v="4"/>
    <n v="0"/>
    <n v="18.064800000000002"/>
  </r>
  <r>
    <n v="2537"/>
    <x v="1245"/>
    <x v="1"/>
    <x v="746"/>
    <d v="2012-01-29T00:00:00"/>
    <s v="Second Class"/>
    <s v="SV-20365"/>
    <s v="Seth Vernon"/>
    <x v="0"/>
    <s v="United States"/>
    <s v="Cleveland"/>
    <x v="24"/>
    <n v="44105"/>
    <x v="3"/>
    <x v="70"/>
    <x v="0"/>
    <x v="1"/>
    <s v="High-Back Leather Manager's Chair"/>
    <x v="2086"/>
    <n v="2"/>
    <n v="0.3"/>
    <n v="-54.595799999999997"/>
  </r>
  <r>
    <n v="2538"/>
    <x v="1245"/>
    <x v="1"/>
    <x v="746"/>
    <d v="2012-01-29T00:00:00"/>
    <s v="Second Class"/>
    <s v="SV-20365"/>
    <s v="Seth Vernon"/>
    <x v="0"/>
    <s v="United States"/>
    <s v="Cleveland"/>
    <x v="24"/>
    <n v="44105"/>
    <x v="3"/>
    <x v="1149"/>
    <x v="2"/>
    <x v="7"/>
    <s v="Polycom VVX 310 VoIP phone"/>
    <x v="2087"/>
    <n v="4"/>
    <n v="0.4"/>
    <n v="-100.7944"/>
  </r>
  <r>
    <n v="2539"/>
    <x v="1245"/>
    <x v="1"/>
    <x v="746"/>
    <d v="2012-01-29T00:00:00"/>
    <s v="Second Class"/>
    <s v="SV-20365"/>
    <s v="Seth Vernon"/>
    <x v="0"/>
    <s v="United States"/>
    <s v="Cleveland"/>
    <x v="24"/>
    <n v="44105"/>
    <x v="3"/>
    <x v="1367"/>
    <x v="2"/>
    <x v="7"/>
    <s v="Nortel Meridian M5316 Digital phone"/>
    <x v="2088"/>
    <n v="1"/>
    <n v="0.4"/>
    <n v="-36.253"/>
  </r>
  <r>
    <n v="2540"/>
    <x v="1246"/>
    <x v="1"/>
    <x v="747"/>
    <d v="2012-07-16T00:00:00"/>
    <s v="Same Day"/>
    <s v="EM-13810"/>
    <s v="Eleni McCrary"/>
    <x v="1"/>
    <s v="United States"/>
    <s v="San Francisco"/>
    <x v="1"/>
    <n v="94122"/>
    <x v="1"/>
    <x v="299"/>
    <x v="0"/>
    <x v="1"/>
    <s v="Hon 2090 “Pillow Soft” Series Mid Back Swivel/Tilt Chairs"/>
    <x v="2089"/>
    <n v="6"/>
    <n v="0.2"/>
    <n v="-219.1644"/>
  </r>
  <r>
    <n v="2541"/>
    <x v="1246"/>
    <x v="1"/>
    <x v="747"/>
    <d v="2012-07-16T00:00:00"/>
    <s v="Same Day"/>
    <s v="EM-13810"/>
    <s v="Eleni McCrary"/>
    <x v="1"/>
    <s v="United States"/>
    <s v="San Francisco"/>
    <x v="1"/>
    <n v="94122"/>
    <x v="1"/>
    <x v="284"/>
    <x v="0"/>
    <x v="1"/>
    <s v="Hon 4070 Series Pagoda Armless Upholstered Stacking Chairs"/>
    <x v="2090"/>
    <n v="3"/>
    <n v="0.2"/>
    <n v="78.767099999999999"/>
  </r>
  <r>
    <n v="2542"/>
    <x v="1247"/>
    <x v="0"/>
    <x v="567"/>
    <d v="2013-05-05T00:00:00"/>
    <s v="Standard Class"/>
    <s v="KD-16615"/>
    <s v="Ken Dana"/>
    <x v="1"/>
    <s v="United States"/>
    <s v="Scottsdale"/>
    <x v="16"/>
    <n v="85254"/>
    <x v="1"/>
    <x v="561"/>
    <x v="0"/>
    <x v="5"/>
    <s v="12-1/2 Diameter Round Wall Clock"/>
    <x v="2091"/>
    <n v="7"/>
    <n v="0.2"/>
    <n v="22.377600000000001"/>
  </r>
  <r>
    <n v="2543"/>
    <x v="1248"/>
    <x v="2"/>
    <x v="467"/>
    <d v="2011-10-01T00:00:00"/>
    <s v="Second Class"/>
    <s v="NB-18580"/>
    <s v="Nicole Brennan"/>
    <x v="1"/>
    <s v="United States"/>
    <s v="Philadelphia"/>
    <x v="9"/>
    <n v="19134"/>
    <x v="3"/>
    <x v="810"/>
    <x v="1"/>
    <x v="9"/>
    <s v="Belkin 8 Outlet SurgeMaster II Gold Surge Protector"/>
    <x v="2092"/>
    <n v="3"/>
    <n v="0.2"/>
    <n v="14.395200000000001"/>
  </r>
  <r>
    <n v="2544"/>
    <x v="1249"/>
    <x v="0"/>
    <x v="162"/>
    <d v="2013-09-15T00:00:00"/>
    <s v="Standard Class"/>
    <s v="AP-10720"/>
    <s v="Anne Pryor"/>
    <x v="2"/>
    <s v="United States"/>
    <s v="Malden"/>
    <x v="31"/>
    <n v="2148"/>
    <x v="3"/>
    <x v="1368"/>
    <x v="0"/>
    <x v="0"/>
    <s v="Bush Westfield Collection Bookcases, Dark Cherry Finish"/>
    <x v="2093"/>
    <n v="3"/>
    <n v="0"/>
    <n v="13.9152"/>
  </r>
  <r>
    <n v="2545"/>
    <x v="1249"/>
    <x v="0"/>
    <x v="162"/>
    <d v="2013-09-15T00:00:00"/>
    <s v="Standard Class"/>
    <s v="AP-10720"/>
    <s v="Anne Pryor"/>
    <x v="2"/>
    <s v="United States"/>
    <s v="Malden"/>
    <x v="31"/>
    <n v="2148"/>
    <x v="3"/>
    <x v="1238"/>
    <x v="1"/>
    <x v="2"/>
    <s v="Avery 52"/>
    <x v="1787"/>
    <n v="4"/>
    <n v="0"/>
    <n v="6.9371999999999998"/>
  </r>
  <r>
    <n v="2546"/>
    <x v="1250"/>
    <x v="3"/>
    <x v="513"/>
    <d v="2014-04-21T00:00:00"/>
    <s v="Standard Class"/>
    <s v="JE-15745"/>
    <s v="Joel Eaton"/>
    <x v="0"/>
    <s v="United States"/>
    <s v="San Jose"/>
    <x v="1"/>
    <n v="95123"/>
    <x v="1"/>
    <x v="232"/>
    <x v="1"/>
    <x v="4"/>
    <s v="Belkin 19&quot; Vented Equipment Shelf, Black"/>
    <x v="2094"/>
    <n v="4"/>
    <n v="0"/>
    <n v="2.0592000000000001"/>
  </r>
  <r>
    <n v="2547"/>
    <x v="1250"/>
    <x v="3"/>
    <x v="513"/>
    <d v="2014-04-21T00:00:00"/>
    <s v="Standard Class"/>
    <s v="JE-15745"/>
    <s v="Joel Eaton"/>
    <x v="0"/>
    <s v="United States"/>
    <s v="San Jose"/>
    <x v="1"/>
    <n v="95123"/>
    <x v="1"/>
    <x v="430"/>
    <x v="0"/>
    <x v="0"/>
    <s v="O'Sullivan Living Dimensions 2-Shelf Bookcases"/>
    <x v="2095"/>
    <n v="1"/>
    <n v="0.15"/>
    <n v="-6.0490000000000004"/>
  </r>
  <r>
    <n v="2548"/>
    <x v="1251"/>
    <x v="1"/>
    <x v="748"/>
    <d v="2012-08-22T00:00:00"/>
    <s v="Standard Class"/>
    <s v="JM-15865"/>
    <s v="John Murray"/>
    <x v="0"/>
    <s v="United States"/>
    <s v="Phoenix"/>
    <x v="16"/>
    <n v="85023"/>
    <x v="1"/>
    <x v="826"/>
    <x v="1"/>
    <x v="6"/>
    <s v="Newell 346"/>
    <x v="2060"/>
    <n v="1"/>
    <n v="0.2"/>
    <n v="0.25919999999999999"/>
  </r>
  <r>
    <n v="2549"/>
    <x v="1251"/>
    <x v="1"/>
    <x v="748"/>
    <d v="2012-08-22T00:00:00"/>
    <s v="Standard Class"/>
    <s v="JM-15865"/>
    <s v="John Murray"/>
    <x v="0"/>
    <s v="United States"/>
    <s v="Phoenix"/>
    <x v="16"/>
    <n v="85023"/>
    <x v="1"/>
    <x v="1147"/>
    <x v="2"/>
    <x v="7"/>
    <s v="Samsung Galaxy S4 Mini"/>
    <x v="2096"/>
    <n v="5"/>
    <n v="0.2"/>
    <n v="211.49549999999999"/>
  </r>
  <r>
    <n v="2550"/>
    <x v="1251"/>
    <x v="1"/>
    <x v="748"/>
    <d v="2012-08-22T00:00:00"/>
    <s v="Standard Class"/>
    <s v="JM-15865"/>
    <s v="John Murray"/>
    <x v="0"/>
    <s v="United States"/>
    <s v="Phoenix"/>
    <x v="16"/>
    <n v="85023"/>
    <x v="1"/>
    <x v="1184"/>
    <x v="1"/>
    <x v="10"/>
    <s v="Xerox 1891"/>
    <x v="2097"/>
    <n v="8"/>
    <n v="0.2"/>
    <n v="105.6456"/>
  </r>
  <r>
    <n v="2551"/>
    <x v="1251"/>
    <x v="1"/>
    <x v="748"/>
    <d v="2012-08-22T00:00:00"/>
    <s v="Standard Class"/>
    <s v="JM-15865"/>
    <s v="John Murray"/>
    <x v="0"/>
    <s v="United States"/>
    <s v="Phoenix"/>
    <x v="16"/>
    <n v="85023"/>
    <x v="1"/>
    <x v="816"/>
    <x v="1"/>
    <x v="2"/>
    <s v="Avery 488"/>
    <x v="1310"/>
    <n v="2"/>
    <n v="0.2"/>
    <n v="1.764"/>
  </r>
  <r>
    <n v="2552"/>
    <x v="1252"/>
    <x v="3"/>
    <x v="123"/>
    <d v="2014-11-24T00:00:00"/>
    <s v="Standard Class"/>
    <s v="AB-10105"/>
    <s v="Adrian Barton"/>
    <x v="0"/>
    <s v="United States"/>
    <s v="Henderson"/>
    <x v="0"/>
    <n v="42420"/>
    <x v="0"/>
    <x v="1369"/>
    <x v="0"/>
    <x v="5"/>
    <s v="3M Polarizing Task Lamp with Clamp Arm, Light Gray"/>
    <x v="2098"/>
    <n v="6"/>
    <n v="0"/>
    <n v="213.68879999999999"/>
  </r>
  <r>
    <n v="2553"/>
    <x v="1252"/>
    <x v="3"/>
    <x v="123"/>
    <d v="2014-11-24T00:00:00"/>
    <s v="Standard Class"/>
    <s v="AB-10105"/>
    <s v="Adrian Barton"/>
    <x v="0"/>
    <s v="United States"/>
    <s v="Henderson"/>
    <x v="0"/>
    <n v="42420"/>
    <x v="0"/>
    <x v="1045"/>
    <x v="1"/>
    <x v="8"/>
    <s v="GBC Imprintable Covers"/>
    <x v="2099"/>
    <n v="2"/>
    <n v="0"/>
    <n v="10.760400000000001"/>
  </r>
  <r>
    <n v="2554"/>
    <x v="1253"/>
    <x v="0"/>
    <x v="749"/>
    <d v="2013-09-19T00:00:00"/>
    <s v="Standard Class"/>
    <s v="PN-18775"/>
    <s v="Parhena Norris"/>
    <x v="2"/>
    <s v="United States"/>
    <s v="Columbia"/>
    <x v="20"/>
    <n v="29203"/>
    <x v="0"/>
    <x v="815"/>
    <x v="1"/>
    <x v="10"/>
    <s v="Xerox 224"/>
    <x v="233"/>
    <n v="4"/>
    <n v="0"/>
    <n v="12.441599999999999"/>
  </r>
  <r>
    <n v="2555"/>
    <x v="1254"/>
    <x v="0"/>
    <x v="243"/>
    <d v="2013-08-21T00:00:00"/>
    <s v="Standard Class"/>
    <s v="JC-15775"/>
    <s v="John Castell"/>
    <x v="0"/>
    <s v="United States"/>
    <s v="Tallahassee"/>
    <x v="2"/>
    <n v="32303"/>
    <x v="0"/>
    <x v="1370"/>
    <x v="2"/>
    <x v="7"/>
    <s v="HTC One Mini"/>
    <x v="2100"/>
    <n v="7"/>
    <n v="0.2"/>
    <n v="70.554400000000001"/>
  </r>
  <r>
    <n v="2556"/>
    <x v="1255"/>
    <x v="1"/>
    <x v="120"/>
    <d v="2012-09-30T00:00:00"/>
    <s v="Standard Class"/>
    <s v="PF-19165"/>
    <s v="Philip Fox"/>
    <x v="0"/>
    <s v="United States"/>
    <s v="New York City"/>
    <x v="15"/>
    <n v="10035"/>
    <x v="3"/>
    <x v="1371"/>
    <x v="2"/>
    <x v="11"/>
    <s v="Dell Slim USB Multimedia Keyboard"/>
    <x v="1406"/>
    <n v="2"/>
    <n v="0"/>
    <n v="12"/>
  </r>
  <r>
    <n v="2557"/>
    <x v="1256"/>
    <x v="0"/>
    <x v="750"/>
    <d v="2013-10-15T00:00:00"/>
    <s v="Standard Class"/>
    <s v="BW-11110"/>
    <s v="Bart Watters"/>
    <x v="1"/>
    <s v="United States"/>
    <s v="Houston"/>
    <x v="5"/>
    <n v="77070"/>
    <x v="2"/>
    <x v="1372"/>
    <x v="0"/>
    <x v="5"/>
    <s v="Contemporary Wood/Metal Frame"/>
    <x v="2101"/>
    <n v="8"/>
    <n v="0.6"/>
    <n v="-32.32"/>
  </r>
  <r>
    <n v="2558"/>
    <x v="1257"/>
    <x v="1"/>
    <x v="539"/>
    <d v="2012-03-30T00:00:00"/>
    <s v="Standard Class"/>
    <s v="BP-11185"/>
    <s v="Ben Peterman"/>
    <x v="1"/>
    <s v="United States"/>
    <s v="Coral Springs"/>
    <x v="2"/>
    <n v="33065"/>
    <x v="0"/>
    <x v="1298"/>
    <x v="1"/>
    <x v="9"/>
    <s v="Eureka Sanitaire Multi-Pro Heavy-Duty Upright, Disposable Bags"/>
    <x v="2102"/>
    <n v="2"/>
    <n v="0.2"/>
    <n v="0.52439999999999998"/>
  </r>
  <r>
    <n v="2559"/>
    <x v="1258"/>
    <x v="1"/>
    <x v="70"/>
    <d v="2012-06-04T00:00:00"/>
    <s v="Standard Class"/>
    <s v="TM-21010"/>
    <s v="Tamara Manning"/>
    <x v="0"/>
    <s v="United States"/>
    <s v="Orem"/>
    <x v="7"/>
    <n v="84057"/>
    <x v="1"/>
    <x v="1373"/>
    <x v="0"/>
    <x v="0"/>
    <s v="O'Sullivan Living Dimensions 3-Shelf Bookcases"/>
    <x v="2103"/>
    <n v="7"/>
    <n v="0"/>
    <n v="140.68600000000001"/>
  </r>
  <r>
    <n v="2560"/>
    <x v="1258"/>
    <x v="1"/>
    <x v="70"/>
    <d v="2012-06-04T00:00:00"/>
    <s v="Standard Class"/>
    <s v="TM-21010"/>
    <s v="Tamara Manning"/>
    <x v="0"/>
    <s v="United States"/>
    <s v="Orem"/>
    <x v="7"/>
    <n v="84057"/>
    <x v="1"/>
    <x v="365"/>
    <x v="1"/>
    <x v="2"/>
    <s v="Self-Adhesive Removable Labels"/>
    <x v="2104"/>
    <n v="5"/>
    <n v="0"/>
    <n v="7.56"/>
  </r>
  <r>
    <n v="2561"/>
    <x v="1258"/>
    <x v="1"/>
    <x v="70"/>
    <d v="2012-06-04T00:00:00"/>
    <s v="Standard Class"/>
    <s v="TM-21010"/>
    <s v="Tamara Manning"/>
    <x v="0"/>
    <s v="United States"/>
    <s v="Orem"/>
    <x v="7"/>
    <n v="84057"/>
    <x v="1"/>
    <x v="765"/>
    <x v="1"/>
    <x v="4"/>
    <s v="Fellowes Super Stor/Drawer Files"/>
    <x v="2105"/>
    <n v="2"/>
    <n v="0"/>
    <n v="61.389000000000003"/>
  </r>
  <r>
    <n v="2562"/>
    <x v="1259"/>
    <x v="1"/>
    <x v="707"/>
    <d v="2012-12-31T00:00:00"/>
    <s v="Standard Class"/>
    <s v="MB-17305"/>
    <s v="Maria Bertelson"/>
    <x v="0"/>
    <s v="United States"/>
    <s v="Nashville"/>
    <x v="18"/>
    <n v="37211"/>
    <x v="0"/>
    <x v="1186"/>
    <x v="1"/>
    <x v="2"/>
    <s v="Avery 474"/>
    <x v="2106"/>
    <n v="4"/>
    <n v="0.2"/>
    <n v="3.3408000000000002"/>
  </r>
  <r>
    <n v="2563"/>
    <x v="1259"/>
    <x v="1"/>
    <x v="707"/>
    <d v="2012-12-31T00:00:00"/>
    <s v="Standard Class"/>
    <s v="MB-17305"/>
    <s v="Maria Bertelson"/>
    <x v="0"/>
    <s v="United States"/>
    <s v="Nashville"/>
    <x v="18"/>
    <n v="37211"/>
    <x v="0"/>
    <x v="1290"/>
    <x v="1"/>
    <x v="10"/>
    <s v="Xerox 227"/>
    <x v="559"/>
    <n v="2"/>
    <n v="0.2"/>
    <n v="3.6288"/>
  </r>
  <r>
    <n v="2564"/>
    <x v="1260"/>
    <x v="1"/>
    <x v="751"/>
    <d v="2012-03-22T00:00:00"/>
    <s v="Second Class"/>
    <s v="HR-14830"/>
    <s v="Harold Ryan"/>
    <x v="1"/>
    <s v="United States"/>
    <s v="New York City"/>
    <x v="15"/>
    <n v="10009"/>
    <x v="3"/>
    <x v="1374"/>
    <x v="2"/>
    <x v="11"/>
    <s v="KeyTronic KT800P2 - Keyboard - Black"/>
    <x v="2107"/>
    <n v="1"/>
    <n v="0"/>
    <n v="2.7035999999999998"/>
  </r>
  <r>
    <n v="2565"/>
    <x v="1260"/>
    <x v="1"/>
    <x v="751"/>
    <d v="2012-03-22T00:00:00"/>
    <s v="Second Class"/>
    <s v="HR-14830"/>
    <s v="Harold Ryan"/>
    <x v="1"/>
    <s v="United States"/>
    <s v="New York City"/>
    <x v="15"/>
    <n v="10009"/>
    <x v="3"/>
    <x v="1036"/>
    <x v="1"/>
    <x v="4"/>
    <s v="Tenex Personal Self-Stacking Standard File Box, Black/Gray"/>
    <x v="2108"/>
    <n v="2"/>
    <n v="0"/>
    <n v="9.1313999999999993"/>
  </r>
  <r>
    <n v="2566"/>
    <x v="1261"/>
    <x v="3"/>
    <x v="202"/>
    <d v="2014-12-25T00:00:00"/>
    <s v="First Class"/>
    <s v="BD-11635"/>
    <s v="Brian Derr"/>
    <x v="0"/>
    <s v="United States"/>
    <s v="Bowling Green"/>
    <x v="0"/>
    <n v="42104"/>
    <x v="0"/>
    <x v="936"/>
    <x v="2"/>
    <x v="11"/>
    <s v="Memorex Froggy Flash Drive 8 GB"/>
    <x v="2109"/>
    <n v="4"/>
    <n v="0"/>
    <n v="27.69"/>
  </r>
  <r>
    <n v="2567"/>
    <x v="1262"/>
    <x v="3"/>
    <x v="752"/>
    <d v="2014-11-04T00:00:00"/>
    <s v="Second Class"/>
    <s v="SF-20200"/>
    <s v="Sarah Foster"/>
    <x v="0"/>
    <s v="United States"/>
    <s v="Bellingham"/>
    <x v="4"/>
    <n v="98226"/>
    <x v="1"/>
    <x v="1375"/>
    <x v="1"/>
    <x v="8"/>
    <s v="GBC Standard Plastic Binding Systems' Combs"/>
    <x v="1415"/>
    <n v="5"/>
    <n v="0.2"/>
    <n v="7.85"/>
  </r>
  <r>
    <n v="2568"/>
    <x v="1262"/>
    <x v="3"/>
    <x v="752"/>
    <d v="2014-11-04T00:00:00"/>
    <s v="Second Class"/>
    <s v="SF-20200"/>
    <s v="Sarah Foster"/>
    <x v="0"/>
    <s v="United States"/>
    <s v="Bellingham"/>
    <x v="4"/>
    <n v="98226"/>
    <x v="1"/>
    <x v="1234"/>
    <x v="0"/>
    <x v="3"/>
    <s v="Hon 94000 Series Round Tables"/>
    <x v="2110"/>
    <n v="9"/>
    <n v="0"/>
    <n v="239.9058"/>
  </r>
  <r>
    <n v="2569"/>
    <x v="1263"/>
    <x v="3"/>
    <x v="210"/>
    <d v="2014-09-12T00:00:00"/>
    <s v="Standard Class"/>
    <s v="SP-20620"/>
    <s v="Stefania Perrino"/>
    <x v="1"/>
    <s v="United States"/>
    <s v="New York City"/>
    <x v="15"/>
    <n v="10011"/>
    <x v="3"/>
    <x v="42"/>
    <x v="1"/>
    <x v="4"/>
    <s v="Advantus 10-Drawer Portable Organizer, Chrome Metal Frame, Smoke Drawers"/>
    <x v="2111"/>
    <n v="8"/>
    <n v="0"/>
    <n v="133.86240000000001"/>
  </r>
  <r>
    <n v="2570"/>
    <x v="1264"/>
    <x v="3"/>
    <x v="753"/>
    <d v="2014-12-28T00:00:00"/>
    <s v="Same Day"/>
    <s v="DR-12880"/>
    <s v="Dan Reichenbach"/>
    <x v="1"/>
    <s v="United States"/>
    <s v="Newark"/>
    <x v="24"/>
    <n v="43055"/>
    <x v="3"/>
    <x v="819"/>
    <x v="2"/>
    <x v="7"/>
    <s v="AT&amp;T 1080 Corded phone"/>
    <x v="2112"/>
    <n v="2"/>
    <n v="0.4"/>
    <n v="-35.617400000000004"/>
  </r>
  <r>
    <n v="2571"/>
    <x v="1264"/>
    <x v="3"/>
    <x v="753"/>
    <d v="2014-12-28T00:00:00"/>
    <s v="Same Day"/>
    <s v="DR-12880"/>
    <s v="Dan Reichenbach"/>
    <x v="1"/>
    <s v="United States"/>
    <s v="Newark"/>
    <x v="24"/>
    <n v="43055"/>
    <x v="3"/>
    <x v="154"/>
    <x v="1"/>
    <x v="6"/>
    <s v="BIC Brite Liner Highlighters"/>
    <x v="2113"/>
    <n v="4"/>
    <n v="0.2"/>
    <n v="3.6432000000000002"/>
  </r>
  <r>
    <n v="2572"/>
    <x v="1265"/>
    <x v="3"/>
    <x v="11"/>
    <d v="2014-07-22T00:00:00"/>
    <s v="Standard Class"/>
    <s v="VM-21685"/>
    <s v="Valerie Mitchum"/>
    <x v="2"/>
    <s v="United States"/>
    <s v="Woodstock"/>
    <x v="10"/>
    <n v="60098"/>
    <x v="2"/>
    <x v="853"/>
    <x v="1"/>
    <x v="6"/>
    <s v="Crayola Anti Dust Chalk, 12/Pack"/>
    <x v="2114"/>
    <n v="2"/>
    <n v="0.2"/>
    <n v="0.91"/>
  </r>
  <r>
    <n v="2573"/>
    <x v="1266"/>
    <x v="0"/>
    <x v="399"/>
    <d v="2013-08-16T00:00:00"/>
    <s v="Second Class"/>
    <s v="CM-12235"/>
    <s v="Chris McAfee"/>
    <x v="0"/>
    <s v="United States"/>
    <s v="Carrollton"/>
    <x v="5"/>
    <n v="75007"/>
    <x v="2"/>
    <x v="1287"/>
    <x v="2"/>
    <x v="11"/>
    <s v="Logitech diNovo Edge Keyboard"/>
    <x v="2115"/>
    <n v="7"/>
    <n v="0.2"/>
    <n v="52.497900000000001"/>
  </r>
  <r>
    <n v="2574"/>
    <x v="1267"/>
    <x v="3"/>
    <x v="362"/>
    <d v="2014-07-15T00:00:00"/>
    <s v="Standard Class"/>
    <s v="SM-20320"/>
    <s v="Sean Miller"/>
    <x v="2"/>
    <s v="United States"/>
    <s v="Lafayette"/>
    <x v="14"/>
    <n v="47905"/>
    <x v="2"/>
    <x v="793"/>
    <x v="0"/>
    <x v="5"/>
    <s v="Eldon Antistatic Chair Mats for Low to Medium Pile Carpets"/>
    <x v="1862"/>
    <n v="5"/>
    <n v="0"/>
    <n v="31.587"/>
  </r>
  <r>
    <n v="2575"/>
    <x v="1268"/>
    <x v="2"/>
    <x v="754"/>
    <d v="2011-11-27T00:00:00"/>
    <s v="Standard Class"/>
    <s v="RA-19885"/>
    <s v="Ruben Ausman"/>
    <x v="1"/>
    <s v="United States"/>
    <s v="Columbus"/>
    <x v="32"/>
    <n v="31907"/>
    <x v="0"/>
    <x v="897"/>
    <x v="1"/>
    <x v="12"/>
    <s v="Fashion Color Clasp Envelopes"/>
    <x v="2116"/>
    <n v="3"/>
    <n v="0"/>
    <n v="7.9527000000000001"/>
  </r>
  <r>
    <n v="2576"/>
    <x v="1268"/>
    <x v="2"/>
    <x v="754"/>
    <d v="2011-11-27T00:00:00"/>
    <s v="Standard Class"/>
    <s v="RA-19885"/>
    <s v="Ruben Ausman"/>
    <x v="1"/>
    <s v="United States"/>
    <s v="Columbus"/>
    <x v="32"/>
    <n v="31907"/>
    <x v="0"/>
    <x v="669"/>
    <x v="1"/>
    <x v="8"/>
    <s v="GBC ProClick Punch Binding System"/>
    <x v="2117"/>
    <n v="5"/>
    <n v="0"/>
    <n v="156.751"/>
  </r>
  <r>
    <n v="2577"/>
    <x v="1268"/>
    <x v="2"/>
    <x v="754"/>
    <d v="2011-11-27T00:00:00"/>
    <s v="Standard Class"/>
    <s v="RA-19885"/>
    <s v="Ruben Ausman"/>
    <x v="1"/>
    <s v="United States"/>
    <s v="Columbus"/>
    <x v="32"/>
    <n v="31907"/>
    <x v="0"/>
    <x v="152"/>
    <x v="1"/>
    <x v="12"/>
    <s v="Staples"/>
    <x v="710"/>
    <n v="2"/>
    <n v="0"/>
    <n v="5.3391999999999999"/>
  </r>
  <r>
    <n v="2578"/>
    <x v="1268"/>
    <x v="2"/>
    <x v="754"/>
    <d v="2011-11-27T00:00:00"/>
    <s v="Standard Class"/>
    <s v="RA-19885"/>
    <s v="Ruben Ausman"/>
    <x v="1"/>
    <s v="United States"/>
    <s v="Columbus"/>
    <x v="32"/>
    <n v="31907"/>
    <x v="0"/>
    <x v="1376"/>
    <x v="1"/>
    <x v="9"/>
    <s v="Holmes Harmony HEPA Air Purifier for 17 x 20 Room"/>
    <x v="2118"/>
    <n v="3"/>
    <n v="0"/>
    <n v="290.30160000000001"/>
  </r>
  <r>
    <n v="2579"/>
    <x v="1269"/>
    <x v="2"/>
    <x v="755"/>
    <d v="2011-02-01T00:00:00"/>
    <s v="Standard Class"/>
    <s v="SD-20485"/>
    <s v="Shirley Daniels"/>
    <x v="2"/>
    <s v="United States"/>
    <s v="Alexandria"/>
    <x v="17"/>
    <n v="22304"/>
    <x v="0"/>
    <x v="1377"/>
    <x v="0"/>
    <x v="5"/>
    <s v="GE General Use Halogen Bulbs, 100 Watts, 1 Bulb per Pack"/>
    <x v="2119"/>
    <n v="3"/>
    <n v="0"/>
    <n v="30.7818"/>
  </r>
  <r>
    <n v="2580"/>
    <x v="1269"/>
    <x v="2"/>
    <x v="755"/>
    <d v="2011-02-01T00:00:00"/>
    <s v="Standard Class"/>
    <s v="SD-20485"/>
    <s v="Shirley Daniels"/>
    <x v="2"/>
    <s v="United States"/>
    <s v="Alexandria"/>
    <x v="17"/>
    <n v="22304"/>
    <x v="0"/>
    <x v="854"/>
    <x v="1"/>
    <x v="4"/>
    <s v="SAFCO Commercial Wire Shelving, 72h"/>
    <x v="2120"/>
    <n v="8"/>
    <n v="0"/>
    <n v="0"/>
  </r>
  <r>
    <n v="2581"/>
    <x v="1269"/>
    <x v="2"/>
    <x v="755"/>
    <d v="2011-02-01T00:00:00"/>
    <s v="Standard Class"/>
    <s v="SD-20485"/>
    <s v="Shirley Daniels"/>
    <x v="2"/>
    <s v="United States"/>
    <s v="Alexandria"/>
    <x v="17"/>
    <n v="22304"/>
    <x v="0"/>
    <x v="934"/>
    <x v="1"/>
    <x v="10"/>
    <s v="Eureka Recycled Copy Paper 8 1/2&quot; x 11&quot;, Ream"/>
    <x v="537"/>
    <n v="3"/>
    <n v="0"/>
    <n v="9.3312000000000008"/>
  </r>
  <r>
    <n v="2582"/>
    <x v="1269"/>
    <x v="2"/>
    <x v="755"/>
    <d v="2011-02-01T00:00:00"/>
    <s v="Standard Class"/>
    <s v="SD-20485"/>
    <s v="Shirley Daniels"/>
    <x v="2"/>
    <s v="United States"/>
    <s v="Alexandria"/>
    <x v="17"/>
    <n v="22304"/>
    <x v="0"/>
    <x v="1305"/>
    <x v="1"/>
    <x v="10"/>
    <s v="REDIFORM Incoming/Outgoing Call Register, 11&quot; X 8 1/2&quot;, 100 Messages"/>
    <x v="1438"/>
    <n v="2"/>
    <n v="0"/>
    <n v="8.34"/>
  </r>
  <r>
    <n v="2583"/>
    <x v="1269"/>
    <x v="2"/>
    <x v="755"/>
    <d v="2011-02-01T00:00:00"/>
    <s v="Standard Class"/>
    <s v="SD-20485"/>
    <s v="Shirley Daniels"/>
    <x v="2"/>
    <s v="United States"/>
    <s v="Alexandria"/>
    <x v="17"/>
    <n v="22304"/>
    <x v="0"/>
    <x v="1378"/>
    <x v="2"/>
    <x v="7"/>
    <s v="Macally Suction Cup Mount"/>
    <x v="2121"/>
    <n v="13"/>
    <n v="0"/>
    <n v="0"/>
  </r>
  <r>
    <n v="2584"/>
    <x v="1269"/>
    <x v="2"/>
    <x v="755"/>
    <d v="2011-02-01T00:00:00"/>
    <s v="Standard Class"/>
    <s v="SD-20485"/>
    <s v="Shirley Daniels"/>
    <x v="2"/>
    <s v="United States"/>
    <s v="Alexandria"/>
    <x v="17"/>
    <n v="22304"/>
    <x v="0"/>
    <x v="1379"/>
    <x v="0"/>
    <x v="5"/>
    <s v="Eldon Image Series Black Desk Accessories"/>
    <x v="2122"/>
    <n v="3"/>
    <n v="0"/>
    <n v="4.4711999999999996"/>
  </r>
  <r>
    <n v="2585"/>
    <x v="1269"/>
    <x v="2"/>
    <x v="755"/>
    <d v="2011-02-01T00:00:00"/>
    <s v="Standard Class"/>
    <s v="SD-20485"/>
    <s v="Shirley Daniels"/>
    <x v="2"/>
    <s v="United States"/>
    <s v="Alexandria"/>
    <x v="17"/>
    <n v="22304"/>
    <x v="0"/>
    <x v="539"/>
    <x v="2"/>
    <x v="7"/>
    <s v="Jabra SPEAK 410"/>
    <x v="2123"/>
    <n v="2"/>
    <n v="0"/>
    <n v="52.634399999999999"/>
  </r>
  <r>
    <n v="2586"/>
    <x v="1270"/>
    <x v="1"/>
    <x v="502"/>
    <d v="2012-11-10T00:00:00"/>
    <s v="Standard Class"/>
    <s v="CS-12250"/>
    <s v="Chris Selesnick"/>
    <x v="1"/>
    <s v="United States"/>
    <s v="Haltom City"/>
    <x v="5"/>
    <n v="76117"/>
    <x v="2"/>
    <x v="318"/>
    <x v="1"/>
    <x v="12"/>
    <s v="#10 Gummed Flap White Envelopes, 100/Box"/>
    <x v="2124"/>
    <n v="2"/>
    <n v="0.2"/>
    <n v="2.1476000000000002"/>
  </r>
  <r>
    <n v="2587"/>
    <x v="1271"/>
    <x v="3"/>
    <x v="160"/>
    <d v="2014-07-07T00:00:00"/>
    <s v="Standard Class"/>
    <s v="RA-19285"/>
    <s v="Ralph Arnett"/>
    <x v="0"/>
    <s v="United States"/>
    <s v="New York City"/>
    <x v="15"/>
    <n v="10024"/>
    <x v="3"/>
    <x v="841"/>
    <x v="1"/>
    <x v="4"/>
    <s v="Steel Personal Filing/Posting Tote"/>
    <x v="2125"/>
    <n v="7"/>
    <n v="0"/>
    <n v="67.113900000000001"/>
  </r>
  <r>
    <n v="2588"/>
    <x v="1271"/>
    <x v="3"/>
    <x v="160"/>
    <d v="2014-07-07T00:00:00"/>
    <s v="Standard Class"/>
    <s v="RA-19285"/>
    <s v="Ralph Arnett"/>
    <x v="0"/>
    <s v="United States"/>
    <s v="New York City"/>
    <x v="15"/>
    <n v="10024"/>
    <x v="3"/>
    <x v="1380"/>
    <x v="0"/>
    <x v="5"/>
    <s v="Executive Impressions 14&quot;"/>
    <x v="743"/>
    <n v="1"/>
    <n v="0"/>
    <n v="9.7812000000000001"/>
  </r>
  <r>
    <n v="2589"/>
    <x v="1272"/>
    <x v="0"/>
    <x v="465"/>
    <d v="2013-05-10T00:00:00"/>
    <s v="Standard Class"/>
    <s v="BF-11005"/>
    <s v="Barry Franz"/>
    <x v="2"/>
    <s v="United States"/>
    <s v="Los Angeles"/>
    <x v="1"/>
    <n v="90004"/>
    <x v="1"/>
    <x v="1198"/>
    <x v="1"/>
    <x v="4"/>
    <s v="Perma STOR-ALL Hanging File Box, 13 1/8&quot;W x 12 1/4&quot;D x 10 1/2&quot;H"/>
    <x v="156"/>
    <n v="1"/>
    <n v="0"/>
    <n v="1.0165999999999999"/>
  </r>
  <r>
    <n v="2590"/>
    <x v="1272"/>
    <x v="0"/>
    <x v="465"/>
    <d v="2013-05-10T00:00:00"/>
    <s v="Standard Class"/>
    <s v="BF-11005"/>
    <s v="Barry Franz"/>
    <x v="2"/>
    <s v="United States"/>
    <s v="Los Angeles"/>
    <x v="1"/>
    <n v="90004"/>
    <x v="1"/>
    <x v="239"/>
    <x v="2"/>
    <x v="7"/>
    <s v="Cisco Small Business SPA 502G VoIP phone"/>
    <x v="2126"/>
    <n v="3"/>
    <n v="0.2"/>
    <n v="21.5397"/>
  </r>
  <r>
    <n v="2591"/>
    <x v="1273"/>
    <x v="0"/>
    <x v="162"/>
    <d v="2013-09-15T00:00:00"/>
    <s v="Standard Class"/>
    <s v="SE-20110"/>
    <s v="Sanjit Engle"/>
    <x v="0"/>
    <s v="United States"/>
    <s v="Wheeling"/>
    <x v="10"/>
    <n v="60090"/>
    <x v="2"/>
    <x v="1381"/>
    <x v="0"/>
    <x v="5"/>
    <s v="Executive Impressions 12&quot; Wall Clock"/>
    <x v="2127"/>
    <n v="2"/>
    <n v="0.6"/>
    <n v="-7.7747999999999999"/>
  </r>
  <r>
    <n v="2592"/>
    <x v="1273"/>
    <x v="0"/>
    <x v="162"/>
    <d v="2013-09-15T00:00:00"/>
    <s v="Standard Class"/>
    <s v="SE-20110"/>
    <s v="Sanjit Engle"/>
    <x v="0"/>
    <s v="United States"/>
    <s v="Wheeling"/>
    <x v="10"/>
    <n v="60090"/>
    <x v="2"/>
    <x v="1382"/>
    <x v="0"/>
    <x v="3"/>
    <s v="Bretford CR8500 Series Meeting Room Furniture"/>
    <x v="2128"/>
    <n v="3"/>
    <n v="0.5"/>
    <n v="-300.73500000000001"/>
  </r>
  <r>
    <n v="2593"/>
    <x v="1274"/>
    <x v="3"/>
    <x v="221"/>
    <d v="2014-11-27T00:00:00"/>
    <s v="Second Class"/>
    <s v="RS-19765"/>
    <s v="Roland Schwarz"/>
    <x v="1"/>
    <s v="United States"/>
    <s v="Summerville"/>
    <x v="20"/>
    <n v="29483"/>
    <x v="0"/>
    <x v="1255"/>
    <x v="2"/>
    <x v="7"/>
    <s v="Motorla HX550 Universal Bluetooth Headset"/>
    <x v="2129"/>
    <n v="2"/>
    <n v="0"/>
    <n v="39.549999999999997"/>
  </r>
  <r>
    <n v="2594"/>
    <x v="1274"/>
    <x v="3"/>
    <x v="221"/>
    <d v="2014-11-27T00:00:00"/>
    <s v="Second Class"/>
    <s v="RS-19765"/>
    <s v="Roland Schwarz"/>
    <x v="1"/>
    <s v="United States"/>
    <s v="Summerville"/>
    <x v="20"/>
    <n v="29483"/>
    <x v="0"/>
    <x v="800"/>
    <x v="1"/>
    <x v="8"/>
    <s v="Wilson Jones Ledger-Size, Piano-Hinge Binder, 2&quot;, Blue"/>
    <x v="2130"/>
    <n v="8"/>
    <n v="0"/>
    <n v="157.36320000000001"/>
  </r>
  <r>
    <n v="2595"/>
    <x v="1275"/>
    <x v="3"/>
    <x v="726"/>
    <d v="2014-05-18T00:00:00"/>
    <s v="Standard Class"/>
    <s v="BM-11650"/>
    <s v="Brian Moss"/>
    <x v="1"/>
    <s v="United States"/>
    <s v="Columbus"/>
    <x v="14"/>
    <n v="47201"/>
    <x v="2"/>
    <x v="231"/>
    <x v="1"/>
    <x v="12"/>
    <s v="Tyvek Side-Opening Peel &amp; Seel Expanding Envelopes"/>
    <x v="2131"/>
    <n v="2"/>
    <n v="0"/>
    <n v="81.432000000000002"/>
  </r>
  <r>
    <n v="2596"/>
    <x v="1275"/>
    <x v="3"/>
    <x v="726"/>
    <d v="2014-05-18T00:00:00"/>
    <s v="Standard Class"/>
    <s v="BM-11650"/>
    <s v="Brian Moss"/>
    <x v="1"/>
    <s v="United States"/>
    <s v="Columbus"/>
    <x v="14"/>
    <n v="47201"/>
    <x v="2"/>
    <x v="569"/>
    <x v="1"/>
    <x v="8"/>
    <s v="Ibico Hi-Tech Manual Binding System"/>
    <x v="2132"/>
    <n v="3"/>
    <n v="0"/>
    <n v="411.73649999999998"/>
  </r>
  <r>
    <n v="2597"/>
    <x v="1275"/>
    <x v="3"/>
    <x v="726"/>
    <d v="2014-05-18T00:00:00"/>
    <s v="Standard Class"/>
    <s v="BM-11650"/>
    <s v="Brian Moss"/>
    <x v="1"/>
    <s v="United States"/>
    <s v="Columbus"/>
    <x v="14"/>
    <n v="47201"/>
    <x v="2"/>
    <x v="966"/>
    <x v="2"/>
    <x v="7"/>
    <s v="Plantronics Calisto P620-M USB Wireless Speakerphone System"/>
    <x v="2133"/>
    <n v="3"/>
    <n v="0"/>
    <n v="158.75190000000001"/>
  </r>
  <r>
    <n v="2598"/>
    <x v="1275"/>
    <x v="3"/>
    <x v="726"/>
    <d v="2014-05-18T00:00:00"/>
    <s v="Standard Class"/>
    <s v="BM-11650"/>
    <s v="Brian Moss"/>
    <x v="1"/>
    <s v="United States"/>
    <s v="Columbus"/>
    <x v="14"/>
    <n v="47201"/>
    <x v="2"/>
    <x v="1244"/>
    <x v="1"/>
    <x v="4"/>
    <s v="Tennsco 6- and 18-Compartment Lockers"/>
    <x v="2134"/>
    <n v="2"/>
    <n v="0"/>
    <n v="95.461200000000005"/>
  </r>
  <r>
    <n v="2599"/>
    <x v="1275"/>
    <x v="3"/>
    <x v="726"/>
    <d v="2014-05-18T00:00:00"/>
    <s v="Standard Class"/>
    <s v="BM-11650"/>
    <s v="Brian Moss"/>
    <x v="1"/>
    <s v="United States"/>
    <s v="Columbus"/>
    <x v="14"/>
    <n v="47201"/>
    <x v="2"/>
    <x v="1383"/>
    <x v="1"/>
    <x v="10"/>
    <s v="Hammermill CopyPlus Copy Paper (20Lb. and 84 Bright)"/>
    <x v="1801"/>
    <n v="3"/>
    <n v="0"/>
    <n v="7.3205999999999998"/>
  </r>
  <r>
    <n v="2600"/>
    <x v="1276"/>
    <x v="3"/>
    <x v="756"/>
    <d v="2014-04-30T00:00:00"/>
    <s v="Standard Class"/>
    <s v="SK-19990"/>
    <s v="Sally Knutson"/>
    <x v="0"/>
    <s v="United States"/>
    <s v="New York City"/>
    <x v="15"/>
    <n v="10024"/>
    <x v="3"/>
    <x v="1306"/>
    <x v="1"/>
    <x v="9"/>
    <s v="Tripp Lite Isotel 6 Outlet Surge Protector with Fax/Modem Protection"/>
    <x v="2135"/>
    <n v="2"/>
    <n v="0"/>
    <n v="35.3626"/>
  </r>
  <r>
    <n v="2601"/>
    <x v="1276"/>
    <x v="3"/>
    <x v="756"/>
    <d v="2014-04-30T00:00:00"/>
    <s v="Standard Class"/>
    <s v="SK-19990"/>
    <s v="Sally Knutson"/>
    <x v="0"/>
    <s v="United States"/>
    <s v="New York City"/>
    <x v="15"/>
    <n v="10024"/>
    <x v="3"/>
    <x v="354"/>
    <x v="1"/>
    <x v="14"/>
    <s v="Acme 10&quot; Easy Grip Assistive Scissors"/>
    <x v="2136"/>
    <n v="7"/>
    <n v="0"/>
    <n v="36.813000000000002"/>
  </r>
  <r>
    <n v="2602"/>
    <x v="1277"/>
    <x v="0"/>
    <x v="30"/>
    <d v="2013-06-05T00:00:00"/>
    <s v="Same Day"/>
    <s v="EN-13780"/>
    <s v="Edward Nazzal"/>
    <x v="0"/>
    <s v="United States"/>
    <s v="New York City"/>
    <x v="15"/>
    <n v="10035"/>
    <x v="3"/>
    <x v="811"/>
    <x v="1"/>
    <x v="10"/>
    <s v="Staples"/>
    <x v="1801"/>
    <n v="3"/>
    <n v="0"/>
    <n v="7.0217999999999998"/>
  </r>
  <r>
    <n v="2603"/>
    <x v="1277"/>
    <x v="0"/>
    <x v="30"/>
    <d v="2013-06-05T00:00:00"/>
    <s v="Same Day"/>
    <s v="EN-13780"/>
    <s v="Edward Nazzal"/>
    <x v="0"/>
    <s v="United States"/>
    <s v="New York City"/>
    <x v="15"/>
    <n v="10035"/>
    <x v="3"/>
    <x v="1384"/>
    <x v="2"/>
    <x v="15"/>
    <s v="Panasonic KX MC6040 Color Laser Multifunction Printer"/>
    <x v="2137"/>
    <n v="3"/>
    <n v="0"/>
    <n v="364.45949999999999"/>
  </r>
  <r>
    <n v="2604"/>
    <x v="1277"/>
    <x v="0"/>
    <x v="30"/>
    <d v="2013-06-05T00:00:00"/>
    <s v="Same Day"/>
    <s v="EN-13780"/>
    <s v="Edward Nazzal"/>
    <x v="0"/>
    <s v="United States"/>
    <s v="New York City"/>
    <x v="15"/>
    <n v="10035"/>
    <x v="3"/>
    <x v="1057"/>
    <x v="0"/>
    <x v="0"/>
    <s v="Sauder Inglewood Library Bookcases"/>
    <x v="2138"/>
    <n v="1"/>
    <n v="0.2"/>
    <n v="5.1294000000000004"/>
  </r>
  <r>
    <n v="2605"/>
    <x v="1277"/>
    <x v="0"/>
    <x v="30"/>
    <d v="2013-06-05T00:00:00"/>
    <s v="Same Day"/>
    <s v="EN-13780"/>
    <s v="Edward Nazzal"/>
    <x v="0"/>
    <s v="United States"/>
    <s v="New York City"/>
    <x v="15"/>
    <n v="10035"/>
    <x v="3"/>
    <x v="677"/>
    <x v="0"/>
    <x v="5"/>
    <s v="Linden 10&quot; Round Wall Clock, Black"/>
    <x v="2139"/>
    <n v="4"/>
    <n v="0"/>
    <n v="20.780799999999999"/>
  </r>
  <r>
    <n v="2606"/>
    <x v="1278"/>
    <x v="2"/>
    <x v="757"/>
    <d v="2011-12-21T00:00:00"/>
    <s v="Standard Class"/>
    <s v="KN-16450"/>
    <s v="Kean Nguyen"/>
    <x v="1"/>
    <s v="United States"/>
    <s v="Jacksonville"/>
    <x v="2"/>
    <n v="32216"/>
    <x v="0"/>
    <x v="1065"/>
    <x v="1"/>
    <x v="8"/>
    <s v="Avery Binder Labels"/>
    <x v="2140"/>
    <n v="1"/>
    <n v="0.7"/>
    <n v="-0.85580000000000001"/>
  </r>
  <r>
    <n v="2607"/>
    <x v="1279"/>
    <x v="0"/>
    <x v="758"/>
    <d v="2013-03-11T00:00:00"/>
    <s v="Standard Class"/>
    <s v="MG-17890"/>
    <s v="Michael Granlund"/>
    <x v="2"/>
    <s v="United States"/>
    <s v="San Diego"/>
    <x v="1"/>
    <n v="92024"/>
    <x v="1"/>
    <x v="1385"/>
    <x v="1"/>
    <x v="6"/>
    <s v="Berol Giant Pencil Sharpener"/>
    <x v="2141"/>
    <n v="1"/>
    <n v="0"/>
    <n v="4.9271000000000003"/>
  </r>
  <r>
    <n v="2608"/>
    <x v="1280"/>
    <x v="2"/>
    <x v="641"/>
    <d v="2011-11-30T00:00:00"/>
    <s v="Standard Class"/>
    <s v="MC-17590"/>
    <s v="Matt Collister"/>
    <x v="1"/>
    <s v="United States"/>
    <s v="Arlington"/>
    <x v="5"/>
    <n v="76017"/>
    <x v="2"/>
    <x v="1386"/>
    <x v="2"/>
    <x v="11"/>
    <s v="KeyTronic KT400U2 - Keyboard - Black"/>
    <x v="1063"/>
    <n v="3"/>
    <n v="0.2"/>
    <n v="0"/>
  </r>
  <r>
    <n v="2609"/>
    <x v="1280"/>
    <x v="2"/>
    <x v="641"/>
    <d v="2011-11-30T00:00:00"/>
    <s v="Standard Class"/>
    <s v="MC-17590"/>
    <s v="Matt Collister"/>
    <x v="1"/>
    <s v="United States"/>
    <s v="Arlington"/>
    <x v="5"/>
    <n v="76017"/>
    <x v="2"/>
    <x v="395"/>
    <x v="1"/>
    <x v="2"/>
    <s v="Avery 520"/>
    <x v="2142"/>
    <n v="1"/>
    <n v="0.2"/>
    <n v="0.88200000000000001"/>
  </r>
  <r>
    <n v="2610"/>
    <x v="1280"/>
    <x v="2"/>
    <x v="641"/>
    <d v="2011-11-30T00:00:00"/>
    <s v="Standard Class"/>
    <s v="MC-17590"/>
    <s v="Matt Collister"/>
    <x v="1"/>
    <s v="United States"/>
    <s v="Arlington"/>
    <x v="5"/>
    <n v="76017"/>
    <x v="2"/>
    <x v="3"/>
    <x v="0"/>
    <x v="3"/>
    <s v="Bretford CR4500 Series Slim Rectangular Table"/>
    <x v="2143"/>
    <n v="5"/>
    <n v="0.3"/>
    <n v="-121.87350000000001"/>
  </r>
  <r>
    <n v="2611"/>
    <x v="1280"/>
    <x v="2"/>
    <x v="641"/>
    <d v="2011-11-30T00:00:00"/>
    <s v="Standard Class"/>
    <s v="MC-17590"/>
    <s v="Matt Collister"/>
    <x v="1"/>
    <s v="United States"/>
    <s v="Arlington"/>
    <x v="5"/>
    <n v="76017"/>
    <x v="2"/>
    <x v="1238"/>
    <x v="1"/>
    <x v="2"/>
    <s v="Avery 52"/>
    <x v="2144"/>
    <n v="2"/>
    <n v="0.2"/>
    <n v="1.9925999999999999"/>
  </r>
  <r>
    <n v="2612"/>
    <x v="1280"/>
    <x v="2"/>
    <x v="641"/>
    <d v="2011-11-30T00:00:00"/>
    <s v="Standard Class"/>
    <s v="MC-17590"/>
    <s v="Matt Collister"/>
    <x v="1"/>
    <s v="United States"/>
    <s v="Arlington"/>
    <x v="5"/>
    <n v="76017"/>
    <x v="2"/>
    <x v="783"/>
    <x v="1"/>
    <x v="10"/>
    <s v="Southworth 25% Cotton Granite Paper &amp; Envelopes"/>
    <x v="929"/>
    <n v="3"/>
    <n v="0.2"/>
    <n v="5.1012000000000004"/>
  </r>
  <r>
    <n v="2613"/>
    <x v="1280"/>
    <x v="2"/>
    <x v="641"/>
    <d v="2011-11-30T00:00:00"/>
    <s v="Standard Class"/>
    <s v="MC-17590"/>
    <s v="Matt Collister"/>
    <x v="1"/>
    <s v="United States"/>
    <s v="Arlington"/>
    <x v="5"/>
    <n v="76017"/>
    <x v="2"/>
    <x v="534"/>
    <x v="0"/>
    <x v="5"/>
    <s v="Master Caster Door Stop, Brown"/>
    <x v="855"/>
    <n v="3"/>
    <n v="0.6"/>
    <n v="-3.9624000000000001"/>
  </r>
  <r>
    <n v="2614"/>
    <x v="1281"/>
    <x v="0"/>
    <x v="236"/>
    <d v="2013-05-06T00:00:00"/>
    <s v="Standard Class"/>
    <s v="BO-11350"/>
    <s v="Bill Overfelt"/>
    <x v="1"/>
    <s v="United States"/>
    <s v="Los Angeles"/>
    <x v="1"/>
    <n v="90045"/>
    <x v="1"/>
    <x v="792"/>
    <x v="0"/>
    <x v="1"/>
    <s v="Global Stack Chair without Arms, Black"/>
    <x v="1501"/>
    <n v="2"/>
    <n v="0.2"/>
    <n v="2.5979999999999999"/>
  </r>
  <r>
    <n v="2615"/>
    <x v="1282"/>
    <x v="2"/>
    <x v="759"/>
    <d v="2011-05-03T00:00:00"/>
    <s v="Standard Class"/>
    <s v="AG-10300"/>
    <s v="Aleksandra Gannaway"/>
    <x v="1"/>
    <s v="United States"/>
    <s v="Los Angeles"/>
    <x v="1"/>
    <n v="90049"/>
    <x v="1"/>
    <x v="370"/>
    <x v="0"/>
    <x v="1"/>
    <s v="Bevis Steel Folding Chairs"/>
    <x v="2145"/>
    <n v="3"/>
    <n v="0.2"/>
    <n v="23.027999999999999"/>
  </r>
  <r>
    <n v="2616"/>
    <x v="1282"/>
    <x v="2"/>
    <x v="759"/>
    <d v="2011-05-03T00:00:00"/>
    <s v="Standard Class"/>
    <s v="AG-10300"/>
    <s v="Aleksandra Gannaway"/>
    <x v="1"/>
    <s v="United States"/>
    <s v="Los Angeles"/>
    <x v="1"/>
    <n v="90049"/>
    <x v="1"/>
    <x v="31"/>
    <x v="1"/>
    <x v="8"/>
    <s v="Acco Pressboard Covers with Storage Hooks, 14 7/8&quot; x 11&quot;, Executive Red"/>
    <x v="2146"/>
    <n v="6"/>
    <n v="0.2"/>
    <n v="5.7149999999999999"/>
  </r>
  <r>
    <n v="2617"/>
    <x v="1283"/>
    <x v="3"/>
    <x v="719"/>
    <d v="2014-04-06T00:00:00"/>
    <s v="Standard Class"/>
    <s v="MS-17365"/>
    <s v="Maribeth Schnelling"/>
    <x v="0"/>
    <s v="United States"/>
    <s v="San Francisco"/>
    <x v="1"/>
    <n v="94110"/>
    <x v="1"/>
    <x v="1387"/>
    <x v="1"/>
    <x v="2"/>
    <s v="Avery 498"/>
    <x v="396"/>
    <n v="2"/>
    <n v="0"/>
    <n v="2.7166000000000001"/>
  </r>
  <r>
    <n v="2618"/>
    <x v="1283"/>
    <x v="3"/>
    <x v="719"/>
    <d v="2014-04-06T00:00:00"/>
    <s v="Standard Class"/>
    <s v="MS-17365"/>
    <s v="Maribeth Schnelling"/>
    <x v="0"/>
    <s v="United States"/>
    <s v="San Francisco"/>
    <x v="1"/>
    <n v="94110"/>
    <x v="1"/>
    <x v="673"/>
    <x v="1"/>
    <x v="8"/>
    <s v="Fellowes Binding Cases"/>
    <x v="2147"/>
    <n v="13"/>
    <n v="0.2"/>
    <n v="38.024999999999999"/>
  </r>
  <r>
    <n v="2619"/>
    <x v="1284"/>
    <x v="3"/>
    <x v="66"/>
    <d v="2014-12-27T00:00:00"/>
    <s v="Standard Class"/>
    <s v="JM-15655"/>
    <s v="Jim Mitchum"/>
    <x v="1"/>
    <s v="United States"/>
    <s v="Carlsbad"/>
    <x v="27"/>
    <n v="88220"/>
    <x v="1"/>
    <x v="381"/>
    <x v="1"/>
    <x v="6"/>
    <s v="Design Ebony Sketching Pencil"/>
    <x v="2148"/>
    <n v="3"/>
    <n v="0"/>
    <n v="1.0842000000000001"/>
  </r>
  <r>
    <n v="2620"/>
    <x v="1284"/>
    <x v="3"/>
    <x v="66"/>
    <d v="2014-12-27T00:00:00"/>
    <s v="Standard Class"/>
    <s v="JM-15655"/>
    <s v="Jim Mitchum"/>
    <x v="1"/>
    <s v="United States"/>
    <s v="Carlsbad"/>
    <x v="27"/>
    <n v="88220"/>
    <x v="1"/>
    <x v="1020"/>
    <x v="2"/>
    <x v="7"/>
    <s v="iKross Bluetooth Portable Keyboard + Cell Phone Stand Holder + Brush for Apple iPhone 5S 5C 5, 4S 4"/>
    <x v="2149"/>
    <n v="4"/>
    <n v="0.2"/>
    <n v="6.7039999999999997"/>
  </r>
  <r>
    <n v="2621"/>
    <x v="1284"/>
    <x v="3"/>
    <x v="66"/>
    <d v="2014-12-27T00:00:00"/>
    <s v="Standard Class"/>
    <s v="JM-15655"/>
    <s v="Jim Mitchum"/>
    <x v="1"/>
    <s v="United States"/>
    <s v="Carlsbad"/>
    <x v="27"/>
    <n v="88220"/>
    <x v="1"/>
    <x v="253"/>
    <x v="1"/>
    <x v="4"/>
    <s v="Eldon Simplefile Box Office"/>
    <x v="2150"/>
    <n v="3"/>
    <n v="0"/>
    <n v="10.4496"/>
  </r>
  <r>
    <n v="2622"/>
    <x v="1284"/>
    <x v="3"/>
    <x v="66"/>
    <d v="2014-12-27T00:00:00"/>
    <s v="Standard Class"/>
    <s v="JM-15655"/>
    <s v="Jim Mitchum"/>
    <x v="1"/>
    <s v="United States"/>
    <s v="Carlsbad"/>
    <x v="27"/>
    <n v="88220"/>
    <x v="1"/>
    <x v="932"/>
    <x v="1"/>
    <x v="2"/>
    <s v="Avery 517"/>
    <x v="1753"/>
    <n v="5"/>
    <n v="0"/>
    <n v="8.6715"/>
  </r>
  <r>
    <n v="2623"/>
    <x v="1285"/>
    <x v="2"/>
    <x v="640"/>
    <d v="2011-12-06T00:00:00"/>
    <s v="Second Class"/>
    <s v="MC-17635"/>
    <s v="Matthew Clasen"/>
    <x v="1"/>
    <s v="United States"/>
    <s v="Saint Louis"/>
    <x v="25"/>
    <n v="63116"/>
    <x v="2"/>
    <x v="1193"/>
    <x v="1"/>
    <x v="10"/>
    <s v="Xerox 214"/>
    <x v="233"/>
    <n v="4"/>
    <n v="0"/>
    <n v="12.441599999999999"/>
  </r>
  <r>
    <n v="2624"/>
    <x v="1286"/>
    <x v="3"/>
    <x v="760"/>
    <d v="2014-10-25T00:00:00"/>
    <s v="First Class"/>
    <s v="TA-21385"/>
    <s v="Tom Ashbrook"/>
    <x v="2"/>
    <s v="United States"/>
    <s v="New York City"/>
    <x v="15"/>
    <n v="10024"/>
    <x v="3"/>
    <x v="1388"/>
    <x v="2"/>
    <x v="16"/>
    <s v="Canon imageCLASS 2200 Advanced Copier"/>
    <x v="2151"/>
    <n v="4"/>
    <n v="0.2"/>
    <n v="3919.9888000000001"/>
  </r>
  <r>
    <n v="2625"/>
    <x v="1286"/>
    <x v="3"/>
    <x v="760"/>
    <d v="2014-10-25T00:00:00"/>
    <s v="First Class"/>
    <s v="TA-21385"/>
    <s v="Tom Ashbrook"/>
    <x v="2"/>
    <s v="United States"/>
    <s v="New York City"/>
    <x v="15"/>
    <n v="10024"/>
    <x v="3"/>
    <x v="716"/>
    <x v="2"/>
    <x v="7"/>
    <s v="Polycom CX600 IP Phone VoIP phone"/>
    <x v="2152"/>
    <n v="8"/>
    <n v="0"/>
    <n v="647.89200000000005"/>
  </r>
  <r>
    <n v="2626"/>
    <x v="1286"/>
    <x v="3"/>
    <x v="760"/>
    <d v="2014-10-25T00:00:00"/>
    <s v="First Class"/>
    <s v="TA-21385"/>
    <s v="Tom Ashbrook"/>
    <x v="2"/>
    <s v="United States"/>
    <s v="New York City"/>
    <x v="15"/>
    <n v="10024"/>
    <x v="3"/>
    <x v="118"/>
    <x v="1"/>
    <x v="12"/>
    <s v="Globe Weis Peel &amp; Seel First Class Envelopes"/>
    <x v="1011"/>
    <n v="5"/>
    <n v="0"/>
    <n v="28.754999999999999"/>
  </r>
  <r>
    <n v="2627"/>
    <x v="1286"/>
    <x v="3"/>
    <x v="760"/>
    <d v="2014-10-25T00:00:00"/>
    <s v="First Class"/>
    <s v="TA-21385"/>
    <s v="Tom Ashbrook"/>
    <x v="2"/>
    <s v="United States"/>
    <s v="New York City"/>
    <x v="15"/>
    <n v="10024"/>
    <x v="3"/>
    <x v="509"/>
    <x v="2"/>
    <x v="7"/>
    <s v="i.Sound Portable Power - 8000 mAh"/>
    <x v="2153"/>
    <n v="1"/>
    <n v="0"/>
    <n v="0.52990000000000004"/>
  </r>
  <r>
    <n v="2628"/>
    <x v="1287"/>
    <x v="3"/>
    <x v="38"/>
    <d v="2014-11-16T00:00:00"/>
    <s v="First Class"/>
    <s v="SB-20290"/>
    <s v="Sean Braxton"/>
    <x v="1"/>
    <s v="United States"/>
    <s v="Springfield"/>
    <x v="24"/>
    <n v="45503"/>
    <x v="3"/>
    <x v="452"/>
    <x v="2"/>
    <x v="11"/>
    <s v="SanDisk Cruzer 32 GB USB Flash Drive"/>
    <x v="2154"/>
    <n v="4"/>
    <n v="0.2"/>
    <n v="9.1295999999999999"/>
  </r>
  <r>
    <n v="2629"/>
    <x v="1287"/>
    <x v="3"/>
    <x v="38"/>
    <d v="2014-11-16T00:00:00"/>
    <s v="First Class"/>
    <s v="SB-20290"/>
    <s v="Sean Braxton"/>
    <x v="1"/>
    <s v="United States"/>
    <s v="Springfield"/>
    <x v="24"/>
    <n v="45503"/>
    <x v="3"/>
    <x v="1389"/>
    <x v="2"/>
    <x v="15"/>
    <s v="Epson TM-T88V Direct Thermal Printer - Monochrome - Desktop"/>
    <x v="2155"/>
    <n v="7"/>
    <n v="0.7"/>
    <n v="-935.95950000000005"/>
  </r>
  <r>
    <n v="2630"/>
    <x v="1287"/>
    <x v="3"/>
    <x v="38"/>
    <d v="2014-11-16T00:00:00"/>
    <s v="First Class"/>
    <s v="SB-20290"/>
    <s v="Sean Braxton"/>
    <x v="1"/>
    <s v="United States"/>
    <s v="Springfield"/>
    <x v="24"/>
    <n v="45503"/>
    <x v="3"/>
    <x v="1390"/>
    <x v="1"/>
    <x v="8"/>
    <s v="Accohide Poly Flexible Ring Binders"/>
    <x v="2156"/>
    <n v="10"/>
    <n v="0.7"/>
    <n v="-7.48"/>
  </r>
  <r>
    <n v="2631"/>
    <x v="1288"/>
    <x v="1"/>
    <x v="229"/>
    <d v="2012-09-15T00:00:00"/>
    <s v="Standard Class"/>
    <s v="AB-10150"/>
    <s v="Aimee Bixby"/>
    <x v="0"/>
    <s v="United States"/>
    <s v="Tulsa"/>
    <x v="26"/>
    <n v="74133"/>
    <x v="2"/>
    <x v="1231"/>
    <x v="1"/>
    <x v="10"/>
    <s v="Xerox 1952"/>
    <x v="1801"/>
    <n v="3"/>
    <n v="0"/>
    <n v="7.0217999999999998"/>
  </r>
  <r>
    <n v="2632"/>
    <x v="1289"/>
    <x v="3"/>
    <x v="356"/>
    <d v="2014-05-21T00:00:00"/>
    <s v="Standard Class"/>
    <s v="JF-15295"/>
    <s v="Jason Fortune-"/>
    <x v="0"/>
    <s v="United States"/>
    <s v="Seattle"/>
    <x v="4"/>
    <n v="98103"/>
    <x v="1"/>
    <x v="891"/>
    <x v="0"/>
    <x v="5"/>
    <s v="24-Hour Round Wall Clock"/>
    <x v="786"/>
    <n v="2"/>
    <n v="0"/>
    <n v="17.1828"/>
  </r>
  <r>
    <n v="2633"/>
    <x v="1289"/>
    <x v="3"/>
    <x v="356"/>
    <d v="2014-05-21T00:00:00"/>
    <s v="Standard Class"/>
    <s v="JF-15295"/>
    <s v="Jason Fortune-"/>
    <x v="0"/>
    <s v="United States"/>
    <s v="Seattle"/>
    <x v="4"/>
    <n v="98103"/>
    <x v="1"/>
    <x v="1391"/>
    <x v="0"/>
    <x v="1"/>
    <s v="SAFCO Optional Arm Kit for Workspace Cribbage Stacking Chair"/>
    <x v="2157"/>
    <n v="2"/>
    <n v="0.2"/>
    <n v="4.2624000000000004"/>
  </r>
  <r>
    <n v="2634"/>
    <x v="1289"/>
    <x v="3"/>
    <x v="356"/>
    <d v="2014-05-21T00:00:00"/>
    <s v="Standard Class"/>
    <s v="JF-15295"/>
    <s v="Jason Fortune-"/>
    <x v="0"/>
    <s v="United States"/>
    <s v="Seattle"/>
    <x v="4"/>
    <n v="98103"/>
    <x v="1"/>
    <x v="157"/>
    <x v="0"/>
    <x v="1"/>
    <s v="SAFCO Arco Folding Chair"/>
    <x v="2158"/>
    <n v="1"/>
    <n v="0.2"/>
    <n v="24.858000000000001"/>
  </r>
  <r>
    <n v="2635"/>
    <x v="1290"/>
    <x v="1"/>
    <x v="761"/>
    <d v="2012-07-10T00:00:00"/>
    <s v="Second Class"/>
    <s v="BF-10975"/>
    <s v="Barbara Fisher"/>
    <x v="1"/>
    <s v="United States"/>
    <s v="Fayetteville"/>
    <x v="3"/>
    <n v="28314"/>
    <x v="0"/>
    <x v="1392"/>
    <x v="0"/>
    <x v="5"/>
    <s v="Stackable Trays"/>
    <x v="1253"/>
    <n v="2"/>
    <n v="0.2"/>
    <n v="0.73919999999999997"/>
  </r>
  <r>
    <n v="2636"/>
    <x v="1290"/>
    <x v="1"/>
    <x v="761"/>
    <d v="2012-07-10T00:00:00"/>
    <s v="Second Class"/>
    <s v="BF-10975"/>
    <s v="Barbara Fisher"/>
    <x v="1"/>
    <s v="United States"/>
    <s v="Fayetteville"/>
    <x v="3"/>
    <n v="28314"/>
    <x v="0"/>
    <x v="544"/>
    <x v="1"/>
    <x v="8"/>
    <s v="Wilson Jones Turn Tabs Binder Tool for Ring Binders"/>
    <x v="2159"/>
    <n v="5"/>
    <n v="0.7"/>
    <n v="-5.7839999999999998"/>
  </r>
  <r>
    <n v="2637"/>
    <x v="1291"/>
    <x v="1"/>
    <x v="762"/>
    <d v="2012-08-19T00:00:00"/>
    <s v="Standard Class"/>
    <s v="TT-21265"/>
    <s v="Tim Taslimi"/>
    <x v="1"/>
    <s v="United States"/>
    <s v="Los Angeles"/>
    <x v="1"/>
    <n v="90045"/>
    <x v="1"/>
    <x v="765"/>
    <x v="1"/>
    <x v="4"/>
    <s v="Fellowes Super Stor/Drawer Files"/>
    <x v="2105"/>
    <n v="2"/>
    <n v="0"/>
    <n v="61.389000000000003"/>
  </r>
  <r>
    <n v="2638"/>
    <x v="1292"/>
    <x v="3"/>
    <x v="492"/>
    <d v="2014-06-19T00:00:00"/>
    <s v="Standard Class"/>
    <s v="SB-20170"/>
    <s v="Sarah Bern"/>
    <x v="0"/>
    <s v="United States"/>
    <s v="New York City"/>
    <x v="15"/>
    <n v="10035"/>
    <x v="3"/>
    <x v="1393"/>
    <x v="1"/>
    <x v="10"/>
    <s v="TOPS Voice Message Log Book, Flash Format"/>
    <x v="2160"/>
    <n v="4"/>
    <n v="0"/>
    <n v="9.3295999999999992"/>
  </r>
  <r>
    <n v="2639"/>
    <x v="1292"/>
    <x v="3"/>
    <x v="492"/>
    <d v="2014-06-19T00:00:00"/>
    <s v="Standard Class"/>
    <s v="SB-20170"/>
    <s v="Sarah Bern"/>
    <x v="0"/>
    <s v="United States"/>
    <s v="New York City"/>
    <x v="15"/>
    <n v="10035"/>
    <x v="3"/>
    <x v="520"/>
    <x v="1"/>
    <x v="8"/>
    <s v="Angle-D Ring Binders"/>
    <x v="531"/>
    <n v="3"/>
    <n v="0.2"/>
    <n v="4.2666000000000004"/>
  </r>
  <r>
    <n v="2640"/>
    <x v="1292"/>
    <x v="3"/>
    <x v="492"/>
    <d v="2014-06-19T00:00:00"/>
    <s v="Standard Class"/>
    <s v="SB-20170"/>
    <s v="Sarah Bern"/>
    <x v="0"/>
    <s v="United States"/>
    <s v="New York City"/>
    <x v="15"/>
    <n v="10035"/>
    <x v="3"/>
    <x v="1394"/>
    <x v="1"/>
    <x v="6"/>
    <s v="Boston 1730 StandUp Electric Pencil Sharpener"/>
    <x v="2161"/>
    <n v="3"/>
    <n v="0"/>
    <n v="16.676400000000001"/>
  </r>
  <r>
    <n v="2641"/>
    <x v="1292"/>
    <x v="3"/>
    <x v="492"/>
    <d v="2014-06-19T00:00:00"/>
    <s v="Standard Class"/>
    <s v="SB-20170"/>
    <s v="Sarah Bern"/>
    <x v="0"/>
    <s v="United States"/>
    <s v="New York City"/>
    <x v="15"/>
    <n v="10035"/>
    <x v="3"/>
    <x v="467"/>
    <x v="0"/>
    <x v="1"/>
    <s v="Safco Contoured Stacking Chairs"/>
    <x v="2162"/>
    <n v="4"/>
    <n v="0.1"/>
    <n v="143.04"/>
  </r>
  <r>
    <n v="2642"/>
    <x v="1293"/>
    <x v="1"/>
    <x v="763"/>
    <d v="2012-02-25T00:00:00"/>
    <s v="Standard Class"/>
    <s v="LM-17065"/>
    <s v="Liz MacKendrick"/>
    <x v="0"/>
    <s v="United States"/>
    <s v="Hot Springs"/>
    <x v="36"/>
    <n v="71901"/>
    <x v="0"/>
    <x v="701"/>
    <x v="2"/>
    <x v="11"/>
    <s v="Anker Ultrathin Bluetooth Wireless Keyboard Aluminum Cover with Stand"/>
    <x v="803"/>
    <n v="1"/>
    <n v="0"/>
    <n v="2.9990000000000001"/>
  </r>
  <r>
    <n v="2643"/>
    <x v="1294"/>
    <x v="0"/>
    <x v="723"/>
    <d v="2013-12-31T00:00:00"/>
    <s v="First Class"/>
    <s v="KA-16525"/>
    <s v="Kelly Andreada"/>
    <x v="0"/>
    <s v="United States"/>
    <s v="Aurora"/>
    <x v="10"/>
    <n v="60505"/>
    <x v="2"/>
    <x v="968"/>
    <x v="1"/>
    <x v="10"/>
    <s v="White Computer Printout Paper by Universal"/>
    <x v="775"/>
    <n v="6"/>
    <n v="0.2"/>
    <n v="67.442400000000006"/>
  </r>
  <r>
    <n v="2644"/>
    <x v="1295"/>
    <x v="0"/>
    <x v="764"/>
    <d v="2013-04-22T00:00:00"/>
    <s v="Second Class"/>
    <s v="BF-11170"/>
    <s v="Ben Ferrer"/>
    <x v="2"/>
    <s v="United States"/>
    <s v="Raleigh"/>
    <x v="3"/>
    <n v="27604"/>
    <x v="0"/>
    <x v="521"/>
    <x v="2"/>
    <x v="7"/>
    <s v="Motorola L804"/>
    <x v="2163"/>
    <n v="1"/>
    <n v="0.2"/>
    <n v="4.1391"/>
  </r>
  <r>
    <n v="2645"/>
    <x v="1295"/>
    <x v="0"/>
    <x v="764"/>
    <d v="2013-04-22T00:00:00"/>
    <s v="Second Class"/>
    <s v="BF-11170"/>
    <s v="Ben Ferrer"/>
    <x v="2"/>
    <s v="United States"/>
    <s v="Raleigh"/>
    <x v="3"/>
    <n v="27604"/>
    <x v="0"/>
    <x v="396"/>
    <x v="0"/>
    <x v="5"/>
    <s v="GE General Purpose, Extra Long Life, Showcase &amp; Floodlight Incandescent Bulbs"/>
    <x v="2164"/>
    <n v="8"/>
    <n v="0.2"/>
    <n v="6.2855999999999996"/>
  </r>
  <r>
    <n v="2646"/>
    <x v="1296"/>
    <x v="2"/>
    <x v="557"/>
    <d v="2011-09-12T00:00:00"/>
    <s v="Second Class"/>
    <s v="TB-21400"/>
    <s v="Tom Boeckenhauer"/>
    <x v="0"/>
    <s v="United States"/>
    <s v="Tulsa"/>
    <x v="26"/>
    <n v="74133"/>
    <x v="2"/>
    <x v="1006"/>
    <x v="0"/>
    <x v="5"/>
    <s v="Executive Impressions 13&quot; Clairmont Wall Clock"/>
    <x v="2165"/>
    <n v="3"/>
    <n v="0"/>
    <n v="23.652899999999999"/>
  </r>
  <r>
    <n v="2647"/>
    <x v="1296"/>
    <x v="2"/>
    <x v="557"/>
    <d v="2011-09-12T00:00:00"/>
    <s v="Second Class"/>
    <s v="TB-21400"/>
    <s v="Tom Boeckenhauer"/>
    <x v="0"/>
    <s v="United States"/>
    <s v="Tulsa"/>
    <x v="26"/>
    <n v="74133"/>
    <x v="2"/>
    <x v="1395"/>
    <x v="1"/>
    <x v="8"/>
    <s v="GBC Laser Imprintable Binding System Covers, Desert Sand"/>
    <x v="2166"/>
    <n v="3"/>
    <n v="0"/>
    <n v="20.120699999999999"/>
  </r>
  <r>
    <n v="2648"/>
    <x v="1296"/>
    <x v="2"/>
    <x v="557"/>
    <d v="2011-09-12T00:00:00"/>
    <s v="Second Class"/>
    <s v="TB-21400"/>
    <s v="Tom Boeckenhauer"/>
    <x v="0"/>
    <s v="United States"/>
    <s v="Tulsa"/>
    <x v="26"/>
    <n v="74133"/>
    <x v="2"/>
    <x v="1396"/>
    <x v="1"/>
    <x v="10"/>
    <s v="Xerox 2000"/>
    <x v="91"/>
    <n v="2"/>
    <n v="0"/>
    <n v="6.2207999999999997"/>
  </r>
  <r>
    <n v="2649"/>
    <x v="1296"/>
    <x v="2"/>
    <x v="557"/>
    <d v="2011-09-12T00:00:00"/>
    <s v="Second Class"/>
    <s v="TB-21400"/>
    <s v="Tom Boeckenhauer"/>
    <x v="0"/>
    <s v="United States"/>
    <s v="Tulsa"/>
    <x v="26"/>
    <n v="74133"/>
    <x v="2"/>
    <x v="1369"/>
    <x v="0"/>
    <x v="5"/>
    <s v="3M Polarizing Task Lamp with Clamp Arm, Light Gray"/>
    <x v="2098"/>
    <n v="6"/>
    <n v="0"/>
    <n v="213.68879999999999"/>
  </r>
  <r>
    <n v="2650"/>
    <x v="1296"/>
    <x v="2"/>
    <x v="557"/>
    <d v="2011-09-12T00:00:00"/>
    <s v="Second Class"/>
    <s v="TB-21400"/>
    <s v="Tom Boeckenhauer"/>
    <x v="0"/>
    <s v="United States"/>
    <s v="Tulsa"/>
    <x v="26"/>
    <n v="74133"/>
    <x v="2"/>
    <x v="139"/>
    <x v="2"/>
    <x v="7"/>
    <s v="Plantronics Cordless Phone Headset with In-line Volume - M214C"/>
    <x v="1230"/>
    <n v="3"/>
    <n v="0"/>
    <n v="28.3095"/>
  </r>
  <r>
    <n v="2651"/>
    <x v="1297"/>
    <x v="0"/>
    <x v="182"/>
    <d v="2013-10-02T00:00:00"/>
    <s v="Standard Class"/>
    <s v="SH-19975"/>
    <s v="Sally Hughsby"/>
    <x v="1"/>
    <s v="United States"/>
    <s v="Hesperia"/>
    <x v="1"/>
    <n v="92345"/>
    <x v="1"/>
    <x v="899"/>
    <x v="0"/>
    <x v="0"/>
    <s v="Bestar Classic Bookcase"/>
    <x v="2167"/>
    <n v="5"/>
    <n v="0.15"/>
    <n v="19.998000000000001"/>
  </r>
  <r>
    <n v="2652"/>
    <x v="1298"/>
    <x v="3"/>
    <x v="697"/>
    <d v="2014-09-22T00:00:00"/>
    <s v="Second Class"/>
    <s v="AS-10225"/>
    <s v="Alan Schoenberger"/>
    <x v="1"/>
    <s v="United States"/>
    <s v="Provo"/>
    <x v="7"/>
    <n v="84604"/>
    <x v="1"/>
    <x v="1366"/>
    <x v="1"/>
    <x v="8"/>
    <s v="Avery Non-Stick Binders"/>
    <x v="2168"/>
    <n v="3"/>
    <n v="0.2"/>
    <n v="3.5022000000000002"/>
  </r>
  <r>
    <n v="2653"/>
    <x v="1298"/>
    <x v="3"/>
    <x v="697"/>
    <d v="2014-09-22T00:00:00"/>
    <s v="Second Class"/>
    <s v="AS-10225"/>
    <s v="Alan Schoenberger"/>
    <x v="1"/>
    <s v="United States"/>
    <s v="Provo"/>
    <x v="7"/>
    <n v="84604"/>
    <x v="1"/>
    <x v="696"/>
    <x v="1"/>
    <x v="8"/>
    <s v="Acco Pressboard Covers with Storage Hooks, 14 7/8&quot; x 11&quot;, Light Blue"/>
    <x v="692"/>
    <n v="3"/>
    <n v="0.2"/>
    <n v="4.2717000000000001"/>
  </r>
  <r>
    <n v="2654"/>
    <x v="1298"/>
    <x v="3"/>
    <x v="697"/>
    <d v="2014-09-22T00:00:00"/>
    <s v="Second Class"/>
    <s v="AS-10225"/>
    <s v="Alan Schoenberger"/>
    <x v="1"/>
    <s v="United States"/>
    <s v="Provo"/>
    <x v="7"/>
    <n v="84604"/>
    <x v="1"/>
    <x v="1397"/>
    <x v="1"/>
    <x v="10"/>
    <s v="Green Bar Computer Printout Paper"/>
    <x v="2169"/>
    <n v="3"/>
    <n v="0"/>
    <n v="80.791200000000003"/>
  </r>
  <r>
    <n v="2655"/>
    <x v="1298"/>
    <x v="3"/>
    <x v="697"/>
    <d v="2014-09-22T00:00:00"/>
    <s v="Second Class"/>
    <s v="AS-10225"/>
    <s v="Alan Schoenberger"/>
    <x v="1"/>
    <s v="United States"/>
    <s v="Provo"/>
    <x v="7"/>
    <n v="84604"/>
    <x v="1"/>
    <x v="1398"/>
    <x v="0"/>
    <x v="0"/>
    <s v="Global Adaptabilites Bookcase, Cherry/Storm Gray Finish"/>
    <x v="2170"/>
    <n v="3"/>
    <n v="0"/>
    <n v="77.576400000000007"/>
  </r>
  <r>
    <n v="2656"/>
    <x v="1298"/>
    <x v="3"/>
    <x v="697"/>
    <d v="2014-09-22T00:00:00"/>
    <s v="Second Class"/>
    <s v="AS-10225"/>
    <s v="Alan Schoenberger"/>
    <x v="1"/>
    <s v="United States"/>
    <s v="Provo"/>
    <x v="7"/>
    <n v="84604"/>
    <x v="1"/>
    <x v="1399"/>
    <x v="1"/>
    <x v="8"/>
    <s v="GBC Pre-Punched Binding Paper, Plastic, White, 8-1/2&quot; x 11&quot;"/>
    <x v="2171"/>
    <n v="2"/>
    <n v="0.2"/>
    <n v="8.9543999999999997"/>
  </r>
  <r>
    <n v="2657"/>
    <x v="1298"/>
    <x v="3"/>
    <x v="697"/>
    <d v="2014-09-22T00:00:00"/>
    <s v="Second Class"/>
    <s v="AS-10225"/>
    <s v="Alan Schoenberger"/>
    <x v="1"/>
    <s v="United States"/>
    <s v="Provo"/>
    <x v="7"/>
    <n v="84604"/>
    <x v="1"/>
    <x v="533"/>
    <x v="1"/>
    <x v="4"/>
    <s v="Mini 13-1/2 Capacity Data Binder Rack, Pearl"/>
    <x v="2172"/>
    <n v="2"/>
    <n v="0"/>
    <n v="65.435000000000002"/>
  </r>
  <r>
    <n v="2658"/>
    <x v="1298"/>
    <x v="3"/>
    <x v="697"/>
    <d v="2014-09-22T00:00:00"/>
    <s v="Second Class"/>
    <s v="AS-10225"/>
    <s v="Alan Schoenberger"/>
    <x v="1"/>
    <s v="United States"/>
    <s v="Provo"/>
    <x v="7"/>
    <n v="84604"/>
    <x v="1"/>
    <x v="782"/>
    <x v="1"/>
    <x v="2"/>
    <s v="Avery 514"/>
    <x v="928"/>
    <n v="5"/>
    <n v="0"/>
    <n v="7.056"/>
  </r>
  <r>
    <n v="2659"/>
    <x v="1299"/>
    <x v="0"/>
    <x v="765"/>
    <d v="2013-08-21T00:00:00"/>
    <s v="Standard Class"/>
    <s v="PK-19075"/>
    <s v="Pete Kriz"/>
    <x v="0"/>
    <s v="United States"/>
    <s v="San Francisco"/>
    <x v="1"/>
    <n v="94110"/>
    <x v="1"/>
    <x v="135"/>
    <x v="1"/>
    <x v="12"/>
    <s v="Convenience Packs of Business Envelopes"/>
    <x v="139"/>
    <n v="3"/>
    <n v="0"/>
    <n v="5.1041999999999996"/>
  </r>
  <r>
    <n v="2660"/>
    <x v="1300"/>
    <x v="1"/>
    <x v="100"/>
    <d v="2012-12-28T00:00:00"/>
    <s v="Standard Class"/>
    <s v="HR-14830"/>
    <s v="Harold Ryan"/>
    <x v="1"/>
    <s v="United States"/>
    <s v="Gilbert"/>
    <x v="16"/>
    <n v="85234"/>
    <x v="1"/>
    <x v="157"/>
    <x v="0"/>
    <x v="1"/>
    <s v="SAFCO Arco Folding Chair"/>
    <x v="2173"/>
    <n v="4"/>
    <n v="0.2"/>
    <n v="99.432000000000002"/>
  </r>
  <r>
    <n v="2661"/>
    <x v="1301"/>
    <x v="3"/>
    <x v="354"/>
    <d v="2014-12-03T00:00:00"/>
    <s v="Standard Class"/>
    <s v="DG-13300"/>
    <s v="Deirdre Greer"/>
    <x v="1"/>
    <s v="United States"/>
    <s v="New York City"/>
    <x v="15"/>
    <n v="10035"/>
    <x v="3"/>
    <x v="1400"/>
    <x v="2"/>
    <x v="7"/>
    <s v="Google Nexus 5"/>
    <x v="2174"/>
    <n v="11"/>
    <n v="0"/>
    <n v="494.97250000000003"/>
  </r>
  <r>
    <n v="2662"/>
    <x v="1301"/>
    <x v="3"/>
    <x v="354"/>
    <d v="2014-12-03T00:00:00"/>
    <s v="Standard Class"/>
    <s v="DG-13300"/>
    <s v="Deirdre Greer"/>
    <x v="1"/>
    <s v="United States"/>
    <s v="New York City"/>
    <x v="15"/>
    <n v="10035"/>
    <x v="3"/>
    <x v="889"/>
    <x v="1"/>
    <x v="12"/>
    <s v="Blue String-Tie &amp; Button Interoffice Envelopes, 10 x 13"/>
    <x v="1095"/>
    <n v="2"/>
    <n v="0"/>
    <n v="35.981999999999999"/>
  </r>
  <r>
    <n v="2663"/>
    <x v="1302"/>
    <x v="3"/>
    <x v="349"/>
    <d v="2014-04-16T00:00:00"/>
    <s v="First Class"/>
    <s v="CL-12700"/>
    <s v="Craig Leslie"/>
    <x v="2"/>
    <s v="United States"/>
    <s v="Springfield"/>
    <x v="25"/>
    <n v="65807"/>
    <x v="2"/>
    <x v="236"/>
    <x v="1"/>
    <x v="8"/>
    <s v="Acco 3-Hole Punch"/>
    <x v="2175"/>
    <n v="2"/>
    <n v="0"/>
    <n v="4.2047999999999996"/>
  </r>
  <r>
    <n v="2664"/>
    <x v="1303"/>
    <x v="0"/>
    <x v="766"/>
    <d v="2013-05-05T00:00:00"/>
    <s v="First Class"/>
    <s v="HF-14995"/>
    <s v="Herbert Flentye"/>
    <x v="0"/>
    <s v="United States"/>
    <s v="Memphis"/>
    <x v="18"/>
    <n v="38109"/>
    <x v="0"/>
    <x v="639"/>
    <x v="1"/>
    <x v="2"/>
    <s v="Avery 499"/>
    <x v="2176"/>
    <n v="1"/>
    <n v="0.2"/>
    <n v="1.2948"/>
  </r>
  <r>
    <n v="2665"/>
    <x v="1303"/>
    <x v="0"/>
    <x v="766"/>
    <d v="2013-05-05T00:00:00"/>
    <s v="First Class"/>
    <s v="HF-14995"/>
    <s v="Herbert Flentye"/>
    <x v="0"/>
    <s v="United States"/>
    <s v="Memphis"/>
    <x v="18"/>
    <n v="38109"/>
    <x v="0"/>
    <x v="121"/>
    <x v="0"/>
    <x v="3"/>
    <s v="Bevis 44 x 96 Conference Tables"/>
    <x v="2177"/>
    <n v="3"/>
    <n v="0.4"/>
    <n v="-142.071"/>
  </r>
  <r>
    <n v="2666"/>
    <x v="1303"/>
    <x v="0"/>
    <x v="766"/>
    <d v="2013-05-05T00:00:00"/>
    <s v="First Class"/>
    <s v="HF-14995"/>
    <s v="Herbert Flentye"/>
    <x v="0"/>
    <s v="United States"/>
    <s v="Memphis"/>
    <x v="18"/>
    <n v="38109"/>
    <x v="0"/>
    <x v="1203"/>
    <x v="1"/>
    <x v="8"/>
    <s v="Newell 3-Hole Punched Plastic Slotted Magazine Holders for Binders"/>
    <x v="2178"/>
    <n v="2"/>
    <n v="0.7"/>
    <n v="-2.0108000000000001"/>
  </r>
  <r>
    <n v="2667"/>
    <x v="1304"/>
    <x v="0"/>
    <x v="393"/>
    <d v="2013-10-02T00:00:00"/>
    <s v="Same Day"/>
    <s v="HG-15025"/>
    <s v="Hunter Glantz"/>
    <x v="0"/>
    <s v="United States"/>
    <s v="Amarillo"/>
    <x v="5"/>
    <n v="79109"/>
    <x v="2"/>
    <x v="217"/>
    <x v="2"/>
    <x v="11"/>
    <s v="Imation 16GB Mini TravelDrive USB 2.0 Flash Drive"/>
    <x v="2179"/>
    <n v="3"/>
    <n v="0.2"/>
    <n v="20.8719"/>
  </r>
  <r>
    <n v="2668"/>
    <x v="1304"/>
    <x v="0"/>
    <x v="393"/>
    <d v="2013-10-02T00:00:00"/>
    <s v="Same Day"/>
    <s v="HG-15025"/>
    <s v="Hunter Glantz"/>
    <x v="0"/>
    <s v="United States"/>
    <s v="Amarillo"/>
    <x v="5"/>
    <n v="79109"/>
    <x v="2"/>
    <x v="258"/>
    <x v="1"/>
    <x v="10"/>
    <s v="Staples"/>
    <x v="2180"/>
    <n v="1"/>
    <n v="0.2"/>
    <n v="9.5687999999999995"/>
  </r>
  <r>
    <n v="2669"/>
    <x v="1305"/>
    <x v="1"/>
    <x v="767"/>
    <d v="2012-08-30T00:00:00"/>
    <s v="Standard Class"/>
    <s v="NL-18310"/>
    <s v="Nancy Lomonaco"/>
    <x v="2"/>
    <s v="United States"/>
    <s v="Los Angeles"/>
    <x v="1"/>
    <n v="90045"/>
    <x v="1"/>
    <x v="23"/>
    <x v="0"/>
    <x v="1"/>
    <s v="Global Deluxe Stacking Chair, Gray"/>
    <x v="1573"/>
    <n v="1"/>
    <n v="0.2"/>
    <n v="4.5881999999999996"/>
  </r>
  <r>
    <n v="2670"/>
    <x v="1305"/>
    <x v="1"/>
    <x v="767"/>
    <d v="2012-08-30T00:00:00"/>
    <s v="Standard Class"/>
    <s v="NL-18310"/>
    <s v="Nancy Lomonaco"/>
    <x v="2"/>
    <s v="United States"/>
    <s v="Los Angeles"/>
    <x v="1"/>
    <n v="90045"/>
    <x v="1"/>
    <x v="1276"/>
    <x v="1"/>
    <x v="9"/>
    <s v="Fellowes Advanced Computer Series Surge Protectors"/>
    <x v="2181"/>
    <n v="4"/>
    <n v="0"/>
    <n v="29.668800000000001"/>
  </r>
  <r>
    <n v="2671"/>
    <x v="1306"/>
    <x v="2"/>
    <x v="340"/>
    <d v="2011-09-12T00:00:00"/>
    <s v="Second Class"/>
    <s v="RR-19525"/>
    <s v="Rick Reed"/>
    <x v="1"/>
    <s v="United States"/>
    <s v="Lowell"/>
    <x v="31"/>
    <n v="1852"/>
    <x v="3"/>
    <x v="162"/>
    <x v="1"/>
    <x v="10"/>
    <s v="Xerox 1913"/>
    <x v="1668"/>
    <n v="3"/>
    <n v="0"/>
    <n v="79.891199999999998"/>
  </r>
  <r>
    <n v="2672"/>
    <x v="1306"/>
    <x v="2"/>
    <x v="340"/>
    <d v="2011-09-12T00:00:00"/>
    <s v="Second Class"/>
    <s v="RR-19525"/>
    <s v="Rick Reed"/>
    <x v="1"/>
    <s v="United States"/>
    <s v="Lowell"/>
    <x v="31"/>
    <n v="1852"/>
    <x v="3"/>
    <x v="1401"/>
    <x v="0"/>
    <x v="1"/>
    <s v="Global Italian Leather Office Chair"/>
    <x v="2182"/>
    <n v="6"/>
    <n v="0"/>
    <n v="212.1876"/>
  </r>
  <r>
    <n v="2673"/>
    <x v="1306"/>
    <x v="2"/>
    <x v="340"/>
    <d v="2011-09-12T00:00:00"/>
    <s v="Second Class"/>
    <s v="RR-19525"/>
    <s v="Rick Reed"/>
    <x v="1"/>
    <s v="United States"/>
    <s v="Lowell"/>
    <x v="31"/>
    <n v="1852"/>
    <x v="3"/>
    <x v="1402"/>
    <x v="1"/>
    <x v="10"/>
    <s v="Advantus Motivational Note Cards"/>
    <x v="2183"/>
    <n v="2"/>
    <n v="0"/>
    <n v="12.837999999999999"/>
  </r>
  <r>
    <n v="2674"/>
    <x v="1306"/>
    <x v="2"/>
    <x v="340"/>
    <d v="2011-09-12T00:00:00"/>
    <s v="Second Class"/>
    <s v="RR-19525"/>
    <s v="Rick Reed"/>
    <x v="1"/>
    <s v="United States"/>
    <s v="Lowell"/>
    <x v="31"/>
    <n v="1852"/>
    <x v="3"/>
    <x v="1244"/>
    <x v="1"/>
    <x v="4"/>
    <s v="Tennsco 6- and 18-Compartment Lockers"/>
    <x v="2184"/>
    <n v="5"/>
    <n v="0"/>
    <n v="238.65299999999999"/>
  </r>
  <r>
    <n v="2675"/>
    <x v="1307"/>
    <x v="3"/>
    <x v="734"/>
    <d v="2014-12-04T00:00:00"/>
    <s v="Same Day"/>
    <s v="TC-21295"/>
    <s v="Toby Carlisle"/>
    <x v="0"/>
    <s v="United States"/>
    <s v="San Diego"/>
    <x v="1"/>
    <n v="92024"/>
    <x v="1"/>
    <x v="447"/>
    <x v="1"/>
    <x v="10"/>
    <s v="Xerox 1888"/>
    <x v="1668"/>
    <n v="3"/>
    <n v="0"/>
    <n v="79.891199999999998"/>
  </r>
  <r>
    <n v="2676"/>
    <x v="1308"/>
    <x v="3"/>
    <x v="344"/>
    <d v="2014-12-03T00:00:00"/>
    <s v="Standard Class"/>
    <s v="DB-13615"/>
    <s v="Doug Bickford"/>
    <x v="0"/>
    <s v="United States"/>
    <s v="Asheville"/>
    <x v="3"/>
    <n v="28806"/>
    <x v="0"/>
    <x v="909"/>
    <x v="1"/>
    <x v="6"/>
    <s v="Pencil and Crayon Sharpener"/>
    <x v="2175"/>
    <n v="5"/>
    <n v="0.2"/>
    <n v="0.76649999999999996"/>
  </r>
  <r>
    <n v="2677"/>
    <x v="1308"/>
    <x v="3"/>
    <x v="344"/>
    <d v="2014-12-03T00:00:00"/>
    <s v="Standard Class"/>
    <s v="DB-13615"/>
    <s v="Doug Bickford"/>
    <x v="0"/>
    <s v="United States"/>
    <s v="Asheville"/>
    <x v="3"/>
    <n v="28806"/>
    <x v="0"/>
    <x v="1309"/>
    <x v="1"/>
    <x v="9"/>
    <s v="Belkin 5 Outlet SurgeMaster Power Centers"/>
    <x v="2185"/>
    <n v="1"/>
    <n v="0.2"/>
    <n v="4.3583999999999996"/>
  </r>
  <r>
    <n v="2678"/>
    <x v="1309"/>
    <x v="2"/>
    <x v="261"/>
    <d v="2011-06-21T00:00:00"/>
    <s v="Same Day"/>
    <s v="SV-20785"/>
    <s v="Stewart Visinsky"/>
    <x v="0"/>
    <s v="United States"/>
    <s v="Pueblo"/>
    <x v="22"/>
    <n v="81001"/>
    <x v="1"/>
    <x v="1085"/>
    <x v="1"/>
    <x v="8"/>
    <s v="Wilson Jones 1&quot; Hanging DublLock Ring Binders"/>
    <x v="2186"/>
    <n v="7"/>
    <n v="0.7"/>
    <n v="-8.1311999999999998"/>
  </r>
  <r>
    <n v="2679"/>
    <x v="1309"/>
    <x v="2"/>
    <x v="261"/>
    <d v="2011-06-21T00:00:00"/>
    <s v="Same Day"/>
    <s v="SV-20785"/>
    <s v="Stewart Visinsky"/>
    <x v="0"/>
    <s v="United States"/>
    <s v="Pueblo"/>
    <x v="22"/>
    <n v="81001"/>
    <x v="1"/>
    <x v="735"/>
    <x v="1"/>
    <x v="8"/>
    <s v="Avery Trapezoid Extra Heavy Duty 4&quot; Binders"/>
    <x v="2187"/>
    <n v="2"/>
    <n v="0.7"/>
    <n v="-16.776"/>
  </r>
  <r>
    <n v="2680"/>
    <x v="1310"/>
    <x v="3"/>
    <x v="276"/>
    <d v="2014-01-28T00:00:00"/>
    <s v="Standard Class"/>
    <s v="MH-18115"/>
    <s v="Mick Hernandez"/>
    <x v="2"/>
    <s v="United States"/>
    <s v="Jackson"/>
    <x v="12"/>
    <n v="49201"/>
    <x v="2"/>
    <x v="614"/>
    <x v="1"/>
    <x v="8"/>
    <s v="Avery Durable Binders"/>
    <x v="928"/>
    <n v="5"/>
    <n v="0"/>
    <n v="7.056"/>
  </r>
  <r>
    <n v="2681"/>
    <x v="1310"/>
    <x v="3"/>
    <x v="276"/>
    <d v="2014-01-28T00:00:00"/>
    <s v="Standard Class"/>
    <s v="MH-18115"/>
    <s v="Mick Hernandez"/>
    <x v="2"/>
    <s v="United States"/>
    <s v="Jackson"/>
    <x v="12"/>
    <n v="49201"/>
    <x v="2"/>
    <x v="695"/>
    <x v="2"/>
    <x v="11"/>
    <s v="Logitech G19 Programmable Gaming Keyboard"/>
    <x v="1000"/>
    <n v="5"/>
    <n v="0"/>
    <n v="111.59099999999999"/>
  </r>
  <r>
    <n v="2682"/>
    <x v="1310"/>
    <x v="3"/>
    <x v="276"/>
    <d v="2014-01-28T00:00:00"/>
    <s v="Standard Class"/>
    <s v="MH-18115"/>
    <s v="Mick Hernandez"/>
    <x v="2"/>
    <s v="United States"/>
    <s v="Jackson"/>
    <x v="12"/>
    <n v="49201"/>
    <x v="2"/>
    <x v="1403"/>
    <x v="1"/>
    <x v="8"/>
    <s v="Avery Flip-Chart Easel Binder, Black"/>
    <x v="2188"/>
    <n v="4"/>
    <n v="0"/>
    <n v="42.074399999999997"/>
  </r>
  <r>
    <n v="2683"/>
    <x v="1310"/>
    <x v="3"/>
    <x v="276"/>
    <d v="2014-01-28T00:00:00"/>
    <s v="Standard Class"/>
    <s v="MH-18115"/>
    <s v="Mick Hernandez"/>
    <x v="2"/>
    <s v="United States"/>
    <s v="Jackson"/>
    <x v="12"/>
    <n v="49201"/>
    <x v="2"/>
    <x v="1404"/>
    <x v="2"/>
    <x v="15"/>
    <s v="I.R.I.S IRISCard Anywhere 5 Card Scanner"/>
    <x v="2189"/>
    <n v="3"/>
    <n v="0.1"/>
    <n v="152.0883"/>
  </r>
  <r>
    <n v="2684"/>
    <x v="1310"/>
    <x v="3"/>
    <x v="276"/>
    <d v="2014-01-28T00:00:00"/>
    <s v="Standard Class"/>
    <s v="MH-18115"/>
    <s v="Mick Hernandez"/>
    <x v="2"/>
    <s v="United States"/>
    <s v="Jackson"/>
    <x v="12"/>
    <n v="49201"/>
    <x v="2"/>
    <x v="1405"/>
    <x v="2"/>
    <x v="7"/>
    <s v="Ativa D5772 2-Line 5.8GHz Digital Expandable Corded/Cordless Phone System with Answering &amp; Caller ID/Call Waiting, Black/Silver"/>
    <x v="2190"/>
    <n v="1"/>
    <n v="0"/>
    <n v="49.497"/>
  </r>
  <r>
    <n v="2685"/>
    <x v="1311"/>
    <x v="3"/>
    <x v="222"/>
    <d v="2014-07-07T00:00:00"/>
    <s v="Standard Class"/>
    <s v="CT-11995"/>
    <s v="Carol Triggs"/>
    <x v="0"/>
    <s v="United States"/>
    <s v="Los Angeles"/>
    <x v="1"/>
    <n v="90004"/>
    <x v="1"/>
    <x v="1311"/>
    <x v="1"/>
    <x v="8"/>
    <s v="Satellite Sectional Post Binders"/>
    <x v="2191"/>
    <n v="9"/>
    <n v="0.2"/>
    <n v="101.57940000000001"/>
  </r>
  <r>
    <n v="2686"/>
    <x v="1312"/>
    <x v="0"/>
    <x v="47"/>
    <d v="2013-09-12T00:00:00"/>
    <s v="Standard Class"/>
    <s v="KB-16315"/>
    <s v="Karl Braun"/>
    <x v="0"/>
    <s v="United States"/>
    <s v="Thomasville"/>
    <x v="3"/>
    <n v="27360"/>
    <x v="0"/>
    <x v="889"/>
    <x v="1"/>
    <x v="12"/>
    <s v="Blue String-Tie &amp; Button Interoffice Envelopes, 10 x 13"/>
    <x v="2192"/>
    <n v="3"/>
    <n v="0.2"/>
    <n v="29.984999999999999"/>
  </r>
  <r>
    <n v="2687"/>
    <x v="1312"/>
    <x v="0"/>
    <x v="47"/>
    <d v="2013-09-12T00:00:00"/>
    <s v="Standard Class"/>
    <s v="KB-16315"/>
    <s v="Karl Braun"/>
    <x v="0"/>
    <s v="United States"/>
    <s v="Thomasville"/>
    <x v="3"/>
    <n v="27360"/>
    <x v="0"/>
    <x v="880"/>
    <x v="1"/>
    <x v="8"/>
    <s v="Pressboard Data Binders by Wilson Jones"/>
    <x v="2193"/>
    <n v="2"/>
    <n v="0.7"/>
    <n v="-2.4563999999999999"/>
  </r>
  <r>
    <n v="2688"/>
    <x v="1313"/>
    <x v="0"/>
    <x v="578"/>
    <d v="2013-08-06T00:00:00"/>
    <s v="First Class"/>
    <s v="RA-19285"/>
    <s v="Ralph Arnett"/>
    <x v="0"/>
    <s v="United States"/>
    <s v="Peoria"/>
    <x v="10"/>
    <n v="61604"/>
    <x v="2"/>
    <x v="1406"/>
    <x v="1"/>
    <x v="8"/>
    <s v="Ibico Presentation Index for Binding Systems"/>
    <x v="2194"/>
    <n v="5"/>
    <n v="0.8"/>
    <n v="-6.5670000000000002"/>
  </r>
  <r>
    <n v="2689"/>
    <x v="1314"/>
    <x v="1"/>
    <x v="768"/>
    <d v="2012-11-14T00:00:00"/>
    <s v="First Class"/>
    <s v="YC-21895"/>
    <s v="Yoseph Carroll"/>
    <x v="1"/>
    <s v="United States"/>
    <s v="Los Angeles"/>
    <x v="1"/>
    <n v="90032"/>
    <x v="1"/>
    <x v="1407"/>
    <x v="1"/>
    <x v="10"/>
    <s v="Adams &quot;While You Were Out&quot; Message Pads"/>
    <x v="2195"/>
    <n v="5"/>
    <n v="0"/>
    <n v="7.0650000000000004"/>
  </r>
  <r>
    <n v="2690"/>
    <x v="1315"/>
    <x v="2"/>
    <x v="479"/>
    <d v="2011-07-02T00:00:00"/>
    <s v="First Class"/>
    <s v="RA-19915"/>
    <s v="Russell Applegate"/>
    <x v="0"/>
    <s v="United States"/>
    <s v="Chicago"/>
    <x v="10"/>
    <n v="60653"/>
    <x v="2"/>
    <x v="1199"/>
    <x v="1"/>
    <x v="6"/>
    <s v="BIC Brite Liner Grip Highlighters"/>
    <x v="791"/>
    <n v="4"/>
    <n v="0.2"/>
    <n v="1.64"/>
  </r>
  <r>
    <n v="2691"/>
    <x v="1316"/>
    <x v="3"/>
    <x v="769"/>
    <d v="2014-12-09T00:00:00"/>
    <s v="Standard Class"/>
    <s v="CM-12160"/>
    <s v="Charles McCrossin"/>
    <x v="0"/>
    <s v="United States"/>
    <s v="Philadelphia"/>
    <x v="9"/>
    <n v="19134"/>
    <x v="3"/>
    <x v="990"/>
    <x v="1"/>
    <x v="8"/>
    <s v="Storex Dura Pro Binders"/>
    <x v="2196"/>
    <n v="3"/>
    <n v="0.7"/>
    <n v="-4.4550000000000001"/>
  </r>
  <r>
    <n v="2692"/>
    <x v="1317"/>
    <x v="0"/>
    <x v="770"/>
    <d v="2013-09-03T00:00:00"/>
    <s v="Standard Class"/>
    <s v="CS-12130"/>
    <s v="Chad Sievert"/>
    <x v="0"/>
    <s v="United States"/>
    <s v="Englewood"/>
    <x v="22"/>
    <n v="80112"/>
    <x v="1"/>
    <x v="1408"/>
    <x v="1"/>
    <x v="10"/>
    <s v="Wirebound Four 2-3/4 x 5 Forms per Page, 400 Sets per Book"/>
    <x v="1142"/>
    <n v="3"/>
    <n v="0.2"/>
    <n v="5.6115000000000004"/>
  </r>
  <r>
    <n v="2693"/>
    <x v="1317"/>
    <x v="0"/>
    <x v="770"/>
    <d v="2013-09-03T00:00:00"/>
    <s v="Standard Class"/>
    <s v="CS-12130"/>
    <s v="Chad Sievert"/>
    <x v="0"/>
    <s v="United States"/>
    <s v="Englewood"/>
    <x v="22"/>
    <n v="80112"/>
    <x v="1"/>
    <x v="1409"/>
    <x v="2"/>
    <x v="7"/>
    <s v="AT&amp;T 17929 Lendline Telephone"/>
    <x v="2197"/>
    <n v="3"/>
    <n v="0.2"/>
    <n v="8.1432000000000002"/>
  </r>
  <r>
    <n v="2694"/>
    <x v="1318"/>
    <x v="0"/>
    <x v="115"/>
    <d v="2013-01-28T00:00:00"/>
    <s v="Standard Class"/>
    <s v="AJ-10795"/>
    <s v="Anthony Johnson"/>
    <x v="1"/>
    <s v="United States"/>
    <s v="Seattle"/>
    <x v="4"/>
    <n v="98115"/>
    <x v="1"/>
    <x v="504"/>
    <x v="0"/>
    <x v="5"/>
    <s v="Contract Clock, 14&quot;, Brown"/>
    <x v="2198"/>
    <n v="5"/>
    <n v="0"/>
    <n v="37.366"/>
  </r>
  <r>
    <n v="2695"/>
    <x v="1319"/>
    <x v="2"/>
    <x v="771"/>
    <d v="2011-10-20T00:00:00"/>
    <s v="Standard Class"/>
    <s v="DL-12865"/>
    <s v="Dan Lawera"/>
    <x v="0"/>
    <s v="United States"/>
    <s v="Hialeah"/>
    <x v="2"/>
    <n v="33012"/>
    <x v="0"/>
    <x v="1006"/>
    <x v="0"/>
    <x v="5"/>
    <s v="Executive Impressions 13&quot; Clairmont Wall Clock"/>
    <x v="2199"/>
    <n v="1"/>
    <n v="0.2"/>
    <n v="4.0382999999999996"/>
  </r>
  <r>
    <n v="2696"/>
    <x v="1320"/>
    <x v="0"/>
    <x v="569"/>
    <d v="2013-02-09T00:00:00"/>
    <s v="First Class"/>
    <s v="BE-11410"/>
    <s v="Bobby Elias"/>
    <x v="0"/>
    <s v="United States"/>
    <s v="Lancaster"/>
    <x v="24"/>
    <n v="43130"/>
    <x v="3"/>
    <x v="423"/>
    <x v="1"/>
    <x v="10"/>
    <s v="Xerox 1912"/>
    <x v="2200"/>
    <n v="2"/>
    <n v="0.2"/>
    <n v="10.623200000000001"/>
  </r>
  <r>
    <n v="2697"/>
    <x v="1321"/>
    <x v="2"/>
    <x v="772"/>
    <d v="2011-03-23T00:00:00"/>
    <s v="Standard Class"/>
    <s v="SM-20320"/>
    <s v="Sean Miller"/>
    <x v="2"/>
    <s v="United States"/>
    <s v="Jacksonville"/>
    <x v="2"/>
    <n v="32216"/>
    <x v="0"/>
    <x v="1410"/>
    <x v="2"/>
    <x v="15"/>
    <s v="Hewlett-Packard Deskjet 6540 Color Inkjet Printer"/>
    <x v="2201"/>
    <n v="4"/>
    <n v="0.5"/>
    <n v="-16.425999999999998"/>
  </r>
  <r>
    <n v="2698"/>
    <x v="1321"/>
    <x v="2"/>
    <x v="772"/>
    <d v="2011-03-23T00:00:00"/>
    <s v="Standard Class"/>
    <s v="SM-20320"/>
    <s v="Sean Miller"/>
    <x v="2"/>
    <s v="United States"/>
    <s v="Jacksonville"/>
    <x v="2"/>
    <n v="32216"/>
    <x v="0"/>
    <x v="1411"/>
    <x v="2"/>
    <x v="15"/>
    <s v="Cisco TelePresence System EX90 Videoconferencing Unit"/>
    <x v="2202"/>
    <n v="6"/>
    <n v="0.5"/>
    <n v="-1811.0784000000001"/>
  </r>
  <r>
    <n v="2699"/>
    <x v="1321"/>
    <x v="2"/>
    <x v="772"/>
    <d v="2011-03-23T00:00:00"/>
    <s v="Standard Class"/>
    <s v="SM-20320"/>
    <s v="Sean Miller"/>
    <x v="2"/>
    <s v="United States"/>
    <s v="Jacksonville"/>
    <x v="2"/>
    <n v="32216"/>
    <x v="0"/>
    <x v="128"/>
    <x v="1"/>
    <x v="10"/>
    <s v="Xerox 195"/>
    <x v="2203"/>
    <n v="4"/>
    <n v="0.2"/>
    <n v="7.4816000000000003"/>
  </r>
  <r>
    <n v="2700"/>
    <x v="1321"/>
    <x v="2"/>
    <x v="772"/>
    <d v="2011-03-23T00:00:00"/>
    <s v="Standard Class"/>
    <s v="SM-20320"/>
    <s v="Sean Miller"/>
    <x v="2"/>
    <s v="United States"/>
    <s v="Jacksonville"/>
    <x v="2"/>
    <n v="32216"/>
    <x v="0"/>
    <x v="1412"/>
    <x v="1"/>
    <x v="6"/>
    <s v="Avery Fluorescent Highlighter Four-Color Set"/>
    <x v="2204"/>
    <n v="3"/>
    <n v="0.2"/>
    <n v="1.002"/>
  </r>
  <r>
    <n v="2701"/>
    <x v="1321"/>
    <x v="2"/>
    <x v="772"/>
    <d v="2011-03-23T00:00:00"/>
    <s v="Standard Class"/>
    <s v="SM-20320"/>
    <s v="Sean Miller"/>
    <x v="2"/>
    <s v="United States"/>
    <s v="Jacksonville"/>
    <x v="2"/>
    <n v="32216"/>
    <x v="0"/>
    <x v="1006"/>
    <x v="0"/>
    <x v="5"/>
    <s v="Executive Impressions 13&quot; Clairmont Wall Clock"/>
    <x v="2205"/>
    <n v="2"/>
    <n v="0.2"/>
    <n v="8.0765999999999991"/>
  </r>
  <r>
    <n v="2702"/>
    <x v="1321"/>
    <x v="2"/>
    <x v="772"/>
    <d v="2011-03-23T00:00:00"/>
    <s v="Standard Class"/>
    <s v="SM-20320"/>
    <s v="Sean Miller"/>
    <x v="2"/>
    <s v="United States"/>
    <s v="Jacksonville"/>
    <x v="2"/>
    <n v="32216"/>
    <x v="0"/>
    <x v="550"/>
    <x v="1"/>
    <x v="13"/>
    <s v="Staples"/>
    <x v="2206"/>
    <n v="3"/>
    <n v="0.2"/>
    <n v="5.9175000000000004"/>
  </r>
  <r>
    <n v="2703"/>
    <x v="1321"/>
    <x v="2"/>
    <x v="772"/>
    <d v="2011-03-23T00:00:00"/>
    <s v="Standard Class"/>
    <s v="SM-20320"/>
    <s v="Sean Miller"/>
    <x v="2"/>
    <s v="United States"/>
    <s v="Jacksonville"/>
    <x v="2"/>
    <n v="32216"/>
    <x v="0"/>
    <x v="1154"/>
    <x v="0"/>
    <x v="5"/>
    <s v="Dana Fluorescent Magnifying Lamp, White, 36&quot;"/>
    <x v="1888"/>
    <n v="3"/>
    <n v="0.2"/>
    <n v="15.294"/>
  </r>
  <r>
    <n v="2704"/>
    <x v="1322"/>
    <x v="2"/>
    <x v="773"/>
    <d v="2011-05-30T00:00:00"/>
    <s v="Standard Class"/>
    <s v="RP-19390"/>
    <s v="Resi Pölking"/>
    <x v="0"/>
    <s v="United States"/>
    <s v="Baltimore"/>
    <x v="39"/>
    <n v="21215"/>
    <x v="3"/>
    <x v="1413"/>
    <x v="1"/>
    <x v="10"/>
    <s v="Xerox 1944"/>
    <x v="2207"/>
    <n v="3"/>
    <n v="0"/>
    <n v="56.977200000000003"/>
  </r>
  <r>
    <n v="2705"/>
    <x v="1323"/>
    <x v="3"/>
    <x v="497"/>
    <d v="2014-07-14T00:00:00"/>
    <s v="Second Class"/>
    <s v="JD-16015"/>
    <s v="Joy Daniels"/>
    <x v="0"/>
    <s v="United States"/>
    <s v="New York City"/>
    <x v="15"/>
    <n v="10009"/>
    <x v="3"/>
    <x v="176"/>
    <x v="2"/>
    <x v="11"/>
    <s v="SanDisk Ultra 32 GB MicroSDHC Class 10 Memory Card"/>
    <x v="2208"/>
    <n v="6"/>
    <n v="0"/>
    <n v="17.238"/>
  </r>
  <r>
    <n v="2706"/>
    <x v="1324"/>
    <x v="3"/>
    <x v="114"/>
    <d v="2014-06-22T00:00:00"/>
    <s v="Standard Class"/>
    <s v="AB-10255"/>
    <s v="Alejandro Ballentine"/>
    <x v="2"/>
    <s v="United States"/>
    <s v="Carlsbad"/>
    <x v="27"/>
    <n v="88220"/>
    <x v="1"/>
    <x v="1059"/>
    <x v="1"/>
    <x v="14"/>
    <s v="Acme Elite Stainless Steel Scissors"/>
    <x v="1438"/>
    <n v="2"/>
    <n v="0"/>
    <n v="4.3368000000000002"/>
  </r>
  <r>
    <n v="2707"/>
    <x v="1324"/>
    <x v="3"/>
    <x v="114"/>
    <d v="2014-06-22T00:00:00"/>
    <s v="Standard Class"/>
    <s v="AB-10255"/>
    <s v="Alejandro Ballentine"/>
    <x v="2"/>
    <s v="United States"/>
    <s v="Carlsbad"/>
    <x v="27"/>
    <n v="88220"/>
    <x v="1"/>
    <x v="1414"/>
    <x v="1"/>
    <x v="10"/>
    <s v="Xerox 215"/>
    <x v="537"/>
    <n v="3"/>
    <n v="0"/>
    <n v="9.3312000000000008"/>
  </r>
  <r>
    <n v="2708"/>
    <x v="1324"/>
    <x v="3"/>
    <x v="114"/>
    <d v="2014-06-22T00:00:00"/>
    <s v="Standard Class"/>
    <s v="AB-10255"/>
    <s v="Alejandro Ballentine"/>
    <x v="2"/>
    <s v="United States"/>
    <s v="Carlsbad"/>
    <x v="27"/>
    <n v="88220"/>
    <x v="1"/>
    <x v="1415"/>
    <x v="1"/>
    <x v="10"/>
    <s v="Xerox 1885"/>
    <x v="801"/>
    <n v="4"/>
    <n v="0"/>
    <n v="92.236800000000002"/>
  </r>
  <r>
    <n v="2709"/>
    <x v="1325"/>
    <x v="1"/>
    <x v="564"/>
    <d v="2012-02-06T00:00:00"/>
    <s v="Standard Class"/>
    <s v="CC-12145"/>
    <s v="Charles Crestani"/>
    <x v="0"/>
    <s v="United States"/>
    <s v="Los Angeles"/>
    <x v="1"/>
    <n v="90049"/>
    <x v="1"/>
    <x v="1416"/>
    <x v="0"/>
    <x v="5"/>
    <s v="Computer Room Manger, 14&quot;"/>
    <x v="2209"/>
    <n v="7"/>
    <n v="0"/>
    <n v="81.849599999999995"/>
  </r>
  <r>
    <n v="2710"/>
    <x v="1325"/>
    <x v="1"/>
    <x v="564"/>
    <d v="2012-02-06T00:00:00"/>
    <s v="Standard Class"/>
    <s v="CC-12145"/>
    <s v="Charles Crestani"/>
    <x v="0"/>
    <s v="United States"/>
    <s v="Los Angeles"/>
    <x v="1"/>
    <n v="90049"/>
    <x v="1"/>
    <x v="1150"/>
    <x v="2"/>
    <x v="15"/>
    <s v="Bady BDG101FRU Card Printer"/>
    <x v="2210"/>
    <n v="3"/>
    <n v="0.2"/>
    <n v="215.9973"/>
  </r>
  <r>
    <n v="2711"/>
    <x v="1326"/>
    <x v="1"/>
    <x v="555"/>
    <d v="2012-12-15T00:00:00"/>
    <s v="Standard Class"/>
    <s v="GH-14425"/>
    <s v="Gary Hwang"/>
    <x v="0"/>
    <s v="United States"/>
    <s v="Jacksonville"/>
    <x v="2"/>
    <n v="32216"/>
    <x v="0"/>
    <x v="410"/>
    <x v="1"/>
    <x v="8"/>
    <s v="Acco D-Ring Binder w/DublLock"/>
    <x v="2211"/>
    <n v="2"/>
    <n v="0.7"/>
    <n v="-8.9795999999999996"/>
  </r>
  <r>
    <n v="2712"/>
    <x v="1327"/>
    <x v="3"/>
    <x v="449"/>
    <d v="2014-10-12T00:00:00"/>
    <s v="First Class"/>
    <s v="CP-12085"/>
    <s v="Cathy Prescott"/>
    <x v="1"/>
    <s v="United States"/>
    <s v="Lakewood"/>
    <x v="24"/>
    <n v="44107"/>
    <x v="3"/>
    <x v="613"/>
    <x v="0"/>
    <x v="5"/>
    <s v="Nu-Dell Leatherette Frames"/>
    <x v="2212"/>
    <n v="4"/>
    <n v="0.2"/>
    <n v="9.1776"/>
  </r>
  <r>
    <n v="2713"/>
    <x v="1328"/>
    <x v="3"/>
    <x v="570"/>
    <d v="2014-08-02T00:00:00"/>
    <s v="Second Class"/>
    <s v="GM-14440"/>
    <s v="Gary McGarr"/>
    <x v="0"/>
    <s v="United States"/>
    <s v="Troy"/>
    <x v="15"/>
    <n v="12180"/>
    <x v="3"/>
    <x v="158"/>
    <x v="1"/>
    <x v="6"/>
    <s v="Sanford Liquid Accent Highlighters"/>
    <x v="1817"/>
    <n v="9"/>
    <n v="0"/>
    <n v="22.244399999999999"/>
  </r>
  <r>
    <n v="2714"/>
    <x v="1329"/>
    <x v="2"/>
    <x v="573"/>
    <d v="2011-04-29T00:00:00"/>
    <s v="Standard Class"/>
    <s v="LC-16885"/>
    <s v="Lena Creighton"/>
    <x v="0"/>
    <s v="United States"/>
    <s v="Wilmington"/>
    <x v="3"/>
    <n v="28403"/>
    <x v="0"/>
    <x v="722"/>
    <x v="2"/>
    <x v="7"/>
    <s v="AT&amp;T CL2909"/>
    <x v="214"/>
    <n v="3"/>
    <n v="0.2"/>
    <n v="37.796999999999997"/>
  </r>
  <r>
    <n v="2715"/>
    <x v="1330"/>
    <x v="1"/>
    <x v="494"/>
    <d v="2012-12-06T00:00:00"/>
    <s v="Standard Class"/>
    <s v="BT-11305"/>
    <s v="Beth Thompson"/>
    <x v="2"/>
    <s v="United States"/>
    <s v="Seattle"/>
    <x v="4"/>
    <n v="98105"/>
    <x v="1"/>
    <x v="1061"/>
    <x v="1"/>
    <x v="6"/>
    <s v="Prang Drawing Pencil Set"/>
    <x v="2213"/>
    <n v="5"/>
    <n v="0"/>
    <n v="5.56"/>
  </r>
  <r>
    <n v="2716"/>
    <x v="1331"/>
    <x v="2"/>
    <x v="774"/>
    <d v="2011-12-08T00:00:00"/>
    <s v="Standard Class"/>
    <s v="CP-12085"/>
    <s v="Cathy Prescott"/>
    <x v="1"/>
    <s v="United States"/>
    <s v="New York City"/>
    <x v="15"/>
    <n v="10024"/>
    <x v="3"/>
    <x v="1417"/>
    <x v="2"/>
    <x v="7"/>
    <s v="Plantronics Voyager Pro HD - Bluetooth Headset"/>
    <x v="2214"/>
    <n v="2"/>
    <n v="0"/>
    <n v="62.3904"/>
  </r>
  <r>
    <n v="2717"/>
    <x v="1332"/>
    <x v="3"/>
    <x v="775"/>
    <d v="2014-09-02T00:00:00"/>
    <s v="Standard Class"/>
    <s v="SC-20680"/>
    <s v="Steve Carroll"/>
    <x v="2"/>
    <s v="United States"/>
    <s v="Columbus"/>
    <x v="32"/>
    <n v="31907"/>
    <x v="0"/>
    <x v="357"/>
    <x v="2"/>
    <x v="11"/>
    <s v="Sony 64GB Class 10 Micro SDHC R40 Memory Card"/>
    <x v="2215"/>
    <n v="2"/>
    <n v="0"/>
    <n v="15.1158"/>
  </r>
  <r>
    <n v="2718"/>
    <x v="1333"/>
    <x v="2"/>
    <x v="557"/>
    <d v="2011-09-13T00:00:00"/>
    <s v="Standard Class"/>
    <s v="DK-13375"/>
    <s v="Dennis Kane"/>
    <x v="0"/>
    <s v="United States"/>
    <s v="New York City"/>
    <x v="15"/>
    <n v="10024"/>
    <x v="3"/>
    <x v="1418"/>
    <x v="2"/>
    <x v="7"/>
    <s v="AT&amp;T EL51110 DECT"/>
    <x v="2216"/>
    <n v="3"/>
    <n v="0"/>
    <n v="109.6113"/>
  </r>
  <r>
    <n v="2719"/>
    <x v="1334"/>
    <x v="3"/>
    <x v="202"/>
    <d v="2014-12-28T00:00:00"/>
    <s v="Standard Class"/>
    <s v="SE-20110"/>
    <s v="Sanjit Engle"/>
    <x v="0"/>
    <s v="United States"/>
    <s v="Costa Mesa"/>
    <x v="1"/>
    <n v="92627"/>
    <x v="1"/>
    <x v="821"/>
    <x v="1"/>
    <x v="4"/>
    <s v="Fellowes Mobile File Cart, Black"/>
    <x v="2217"/>
    <n v="2"/>
    <n v="0"/>
    <n v="33.577199999999998"/>
  </r>
  <r>
    <n v="2720"/>
    <x v="1335"/>
    <x v="2"/>
    <x v="776"/>
    <d v="2011-12-08T00:00:00"/>
    <s v="Second Class"/>
    <s v="LF-17185"/>
    <s v="Luke Foster"/>
    <x v="0"/>
    <s v="United States"/>
    <s v="Houston"/>
    <x v="5"/>
    <n v="77095"/>
    <x v="2"/>
    <x v="561"/>
    <x v="0"/>
    <x v="5"/>
    <s v="12-1/2 Diameter Round Wall Clock"/>
    <x v="112"/>
    <n v="3"/>
    <n v="0.6"/>
    <n v="-14.3856"/>
  </r>
  <r>
    <n v="2721"/>
    <x v="1336"/>
    <x v="2"/>
    <x v="130"/>
    <d v="2011-11-08T00:00:00"/>
    <s v="Second Class"/>
    <s v="ON-18715"/>
    <s v="Odella Nelson"/>
    <x v="1"/>
    <s v="United States"/>
    <s v="Cary"/>
    <x v="3"/>
    <n v="27511"/>
    <x v="0"/>
    <x v="203"/>
    <x v="1"/>
    <x v="13"/>
    <s v="OIC Bulk Pack Metal Binder Clips"/>
    <x v="1341"/>
    <n v="3"/>
    <n v="0.2"/>
    <n v="2.7222"/>
  </r>
  <r>
    <n v="2722"/>
    <x v="1336"/>
    <x v="2"/>
    <x v="130"/>
    <d v="2011-11-08T00:00:00"/>
    <s v="Second Class"/>
    <s v="ON-18715"/>
    <s v="Odella Nelson"/>
    <x v="1"/>
    <s v="United States"/>
    <s v="Cary"/>
    <x v="3"/>
    <n v="27511"/>
    <x v="0"/>
    <x v="937"/>
    <x v="1"/>
    <x v="9"/>
    <s v="Acco 6 Outlet Guardian Premium Surge Suppressor"/>
    <x v="2218"/>
    <n v="5"/>
    <n v="0.2"/>
    <n v="5.0960000000000001"/>
  </r>
  <r>
    <n v="2723"/>
    <x v="1337"/>
    <x v="0"/>
    <x v="167"/>
    <d v="2013-04-20T00:00:00"/>
    <s v="Second Class"/>
    <s v="TB-21400"/>
    <s v="Tom Boeckenhauer"/>
    <x v="0"/>
    <s v="United States"/>
    <s v="Alexandria"/>
    <x v="17"/>
    <n v="22304"/>
    <x v="0"/>
    <x v="720"/>
    <x v="1"/>
    <x v="4"/>
    <s v="Acco Perma 4000 Stacking Storage Drawers"/>
    <x v="2219"/>
    <n v="5"/>
    <n v="0"/>
    <n v="12.18"/>
  </r>
  <r>
    <n v="2724"/>
    <x v="1338"/>
    <x v="2"/>
    <x v="777"/>
    <d v="2011-10-08T00:00:00"/>
    <s v="Standard Class"/>
    <s v="DF-13135"/>
    <s v="David Flashing"/>
    <x v="0"/>
    <s v="United States"/>
    <s v="Vallejo"/>
    <x v="1"/>
    <n v="94591"/>
    <x v="1"/>
    <x v="264"/>
    <x v="1"/>
    <x v="2"/>
    <s v="Avery 512"/>
    <x v="2220"/>
    <n v="5"/>
    <n v="0"/>
    <n v="6.7915000000000001"/>
  </r>
  <r>
    <n v="2725"/>
    <x v="1338"/>
    <x v="2"/>
    <x v="777"/>
    <d v="2011-10-08T00:00:00"/>
    <s v="Standard Class"/>
    <s v="DF-13135"/>
    <s v="David Flashing"/>
    <x v="0"/>
    <s v="United States"/>
    <s v="Vallejo"/>
    <x v="1"/>
    <n v="94591"/>
    <x v="1"/>
    <x v="979"/>
    <x v="1"/>
    <x v="8"/>
    <s v="GBC Recycled Regency Composition Covers"/>
    <x v="2221"/>
    <n v="2"/>
    <n v="0.2"/>
    <n v="31.085599999999999"/>
  </r>
  <r>
    <n v="2726"/>
    <x v="1339"/>
    <x v="3"/>
    <x v="659"/>
    <d v="2014-11-14T00:00:00"/>
    <s v="Standard Class"/>
    <s v="EP-13915"/>
    <s v="Emily Phan"/>
    <x v="0"/>
    <s v="United States"/>
    <s v="Philadelphia"/>
    <x v="9"/>
    <n v="19120"/>
    <x v="3"/>
    <x v="1211"/>
    <x v="2"/>
    <x v="7"/>
    <s v="Jabra Supreme Plus Driver Edition Headset"/>
    <x v="1880"/>
    <n v="5"/>
    <n v="0.4"/>
    <n v="-71.994"/>
  </r>
  <r>
    <n v="2727"/>
    <x v="1339"/>
    <x v="3"/>
    <x v="659"/>
    <d v="2014-11-14T00:00:00"/>
    <s v="Standard Class"/>
    <s v="EP-13915"/>
    <s v="Emily Phan"/>
    <x v="0"/>
    <s v="United States"/>
    <s v="Philadelphia"/>
    <x v="9"/>
    <n v="19120"/>
    <x v="3"/>
    <x v="1342"/>
    <x v="0"/>
    <x v="3"/>
    <s v="Bevis Rectangular Conference Tables"/>
    <x v="2222"/>
    <n v="4"/>
    <n v="0.4"/>
    <n v="-140.14080000000001"/>
  </r>
  <r>
    <n v="2728"/>
    <x v="1340"/>
    <x v="3"/>
    <x v="66"/>
    <d v="2014-12-25T00:00:00"/>
    <s v="First Class"/>
    <s v="SK-19990"/>
    <s v="Sally Knutson"/>
    <x v="0"/>
    <s v="United States"/>
    <s v="Toledo"/>
    <x v="24"/>
    <n v="43615"/>
    <x v="3"/>
    <x v="520"/>
    <x v="1"/>
    <x v="8"/>
    <s v="Angle-D Ring Binders"/>
    <x v="2223"/>
    <n v="1"/>
    <n v="0.7"/>
    <n v="-1.3128"/>
  </r>
  <r>
    <n v="2729"/>
    <x v="1340"/>
    <x v="3"/>
    <x v="66"/>
    <d v="2014-12-25T00:00:00"/>
    <s v="First Class"/>
    <s v="SK-19990"/>
    <s v="Sally Knutson"/>
    <x v="0"/>
    <s v="United States"/>
    <s v="Toledo"/>
    <x v="24"/>
    <n v="43615"/>
    <x v="3"/>
    <x v="1334"/>
    <x v="2"/>
    <x v="7"/>
    <s v="Panasonic KX-TG9541B DECT 6.0 Digital 2-Line Expandable Cordless Phone With Digital Answering System"/>
    <x v="2224"/>
    <n v="7"/>
    <n v="0.4"/>
    <n v="94.493700000000004"/>
  </r>
  <r>
    <n v="2730"/>
    <x v="1341"/>
    <x v="3"/>
    <x v="778"/>
    <d v="2014-02-20T00:00:00"/>
    <s v="Standard Class"/>
    <s v="FH-14350"/>
    <s v="Fred Harton"/>
    <x v="0"/>
    <s v="United States"/>
    <s v="Seattle"/>
    <x v="4"/>
    <n v="98105"/>
    <x v="1"/>
    <x v="147"/>
    <x v="1"/>
    <x v="6"/>
    <s v="Newell 311"/>
    <x v="153"/>
    <n v="3"/>
    <n v="0"/>
    <n v="1.7901"/>
  </r>
  <r>
    <n v="2731"/>
    <x v="1341"/>
    <x v="3"/>
    <x v="778"/>
    <d v="2014-02-20T00:00:00"/>
    <s v="Standard Class"/>
    <s v="FH-14350"/>
    <s v="Fred Harton"/>
    <x v="0"/>
    <s v="United States"/>
    <s v="Seattle"/>
    <x v="4"/>
    <n v="98105"/>
    <x v="1"/>
    <x v="651"/>
    <x v="2"/>
    <x v="11"/>
    <s v="Razer Tiamat Over Ear 7.1 Surround Sound PC Gaming Headset"/>
    <x v="2225"/>
    <n v="4"/>
    <n v="0"/>
    <n v="343.9828"/>
  </r>
  <r>
    <n v="2732"/>
    <x v="1341"/>
    <x v="3"/>
    <x v="778"/>
    <d v="2014-02-20T00:00:00"/>
    <s v="Standard Class"/>
    <s v="FH-14350"/>
    <s v="Fred Harton"/>
    <x v="0"/>
    <s v="United States"/>
    <s v="Seattle"/>
    <x v="4"/>
    <n v="98105"/>
    <x v="1"/>
    <x v="216"/>
    <x v="0"/>
    <x v="5"/>
    <s v="Tenex Contemporary Contur Chairmats for Low and Medium Pile Carpet, Computer, 39&quot; x 49&quot;"/>
    <x v="2226"/>
    <n v="1"/>
    <n v="0"/>
    <n v="21.506"/>
  </r>
  <r>
    <n v="2733"/>
    <x v="1342"/>
    <x v="2"/>
    <x v="779"/>
    <d v="2011-07-06T00:00:00"/>
    <s v="Standard Class"/>
    <s v="EH-13945"/>
    <s v="Eric Hoffmann"/>
    <x v="0"/>
    <s v="United States"/>
    <s v="Plainfield"/>
    <x v="30"/>
    <n v="7060"/>
    <x v="3"/>
    <x v="687"/>
    <x v="2"/>
    <x v="7"/>
    <s v="Logitech B530 USB Headset - headset - Full size, Binaural"/>
    <x v="2227"/>
    <n v="2"/>
    <n v="0"/>
    <n v="19.974599999999999"/>
  </r>
  <r>
    <n v="2734"/>
    <x v="1342"/>
    <x v="2"/>
    <x v="779"/>
    <d v="2011-07-06T00:00:00"/>
    <s v="Standard Class"/>
    <s v="EH-13945"/>
    <s v="Eric Hoffmann"/>
    <x v="0"/>
    <s v="United States"/>
    <s v="Plainfield"/>
    <x v="30"/>
    <n v="7060"/>
    <x v="3"/>
    <x v="796"/>
    <x v="1"/>
    <x v="6"/>
    <s v="DIXON Ticonderoga Erasable Checking Pencils"/>
    <x v="2228"/>
    <n v="1"/>
    <n v="0"/>
    <n v="2.1762000000000001"/>
  </r>
  <r>
    <n v="2735"/>
    <x v="1343"/>
    <x v="1"/>
    <x v="780"/>
    <d v="2012-02-23T00:00:00"/>
    <s v="Second Class"/>
    <s v="JE-15715"/>
    <s v="Joe Elijah"/>
    <x v="0"/>
    <s v="United States"/>
    <s v="Las Cruces"/>
    <x v="27"/>
    <n v="88001"/>
    <x v="1"/>
    <x v="33"/>
    <x v="1"/>
    <x v="10"/>
    <s v="Staples"/>
    <x v="335"/>
    <n v="4"/>
    <n v="0"/>
    <n v="23.086400000000001"/>
  </r>
  <r>
    <n v="2736"/>
    <x v="1344"/>
    <x v="1"/>
    <x v="50"/>
    <d v="2012-11-19T00:00:00"/>
    <s v="Standard Class"/>
    <s v="KL-16645"/>
    <s v="Ken Lonsdale"/>
    <x v="0"/>
    <s v="United States"/>
    <s v="Newark"/>
    <x v="13"/>
    <n v="19711"/>
    <x v="3"/>
    <x v="1419"/>
    <x v="2"/>
    <x v="7"/>
    <s v="BlackBerry Q10"/>
    <x v="2216"/>
    <n v="3"/>
    <n v="0"/>
    <n v="94.492500000000007"/>
  </r>
  <r>
    <n v="2737"/>
    <x v="1344"/>
    <x v="1"/>
    <x v="50"/>
    <d v="2012-11-19T00:00:00"/>
    <s v="Standard Class"/>
    <s v="KL-16645"/>
    <s v="Ken Lonsdale"/>
    <x v="0"/>
    <s v="United States"/>
    <s v="Newark"/>
    <x v="13"/>
    <n v="19711"/>
    <x v="3"/>
    <x v="670"/>
    <x v="1"/>
    <x v="10"/>
    <s v="Adams Telephone Message Books, 5 1/4” x 11”"/>
    <x v="2229"/>
    <n v="7"/>
    <n v="0"/>
    <n v="19.871600000000001"/>
  </r>
  <r>
    <n v="2738"/>
    <x v="1344"/>
    <x v="1"/>
    <x v="50"/>
    <d v="2012-11-19T00:00:00"/>
    <s v="Standard Class"/>
    <s v="KL-16645"/>
    <s v="Ken Lonsdale"/>
    <x v="0"/>
    <s v="United States"/>
    <s v="Newark"/>
    <x v="13"/>
    <n v="19711"/>
    <x v="3"/>
    <x v="899"/>
    <x v="0"/>
    <x v="0"/>
    <s v="Bestar Classic Bookcase"/>
    <x v="670"/>
    <n v="3"/>
    <n v="0"/>
    <n v="56.994300000000003"/>
  </r>
  <r>
    <n v="2739"/>
    <x v="1344"/>
    <x v="1"/>
    <x v="50"/>
    <d v="2012-11-19T00:00:00"/>
    <s v="Standard Class"/>
    <s v="KL-16645"/>
    <s v="Ken Lonsdale"/>
    <x v="0"/>
    <s v="United States"/>
    <s v="Newark"/>
    <x v="13"/>
    <n v="19711"/>
    <x v="3"/>
    <x v="817"/>
    <x v="2"/>
    <x v="7"/>
    <s v="Innergie mMini Combo Duo USB Travel Charging Kit"/>
    <x v="2230"/>
    <n v="2"/>
    <n v="0"/>
    <n v="43.190399999999997"/>
  </r>
  <r>
    <n v="2740"/>
    <x v="1345"/>
    <x v="3"/>
    <x v="513"/>
    <d v="2014-04-19T00:00:00"/>
    <s v="First Class"/>
    <s v="EB-13750"/>
    <s v="Edward Becker"/>
    <x v="1"/>
    <s v="United States"/>
    <s v="Hoover"/>
    <x v="19"/>
    <n v="35244"/>
    <x v="0"/>
    <x v="1420"/>
    <x v="1"/>
    <x v="14"/>
    <s v="Compact Automatic Electric Letter Opener"/>
    <x v="2231"/>
    <n v="4"/>
    <n v="0"/>
    <n v="9.5448000000000004"/>
  </r>
  <r>
    <n v="2741"/>
    <x v="1345"/>
    <x v="3"/>
    <x v="513"/>
    <d v="2014-04-19T00:00:00"/>
    <s v="First Class"/>
    <s v="EB-13750"/>
    <s v="Edward Becker"/>
    <x v="1"/>
    <s v="United States"/>
    <s v="Hoover"/>
    <x v="19"/>
    <n v="35244"/>
    <x v="0"/>
    <x v="1421"/>
    <x v="2"/>
    <x v="11"/>
    <s v="SanDisk Ultra 16 GB MicroSDHC Class 10 Memory Card"/>
    <x v="2232"/>
    <n v="2"/>
    <n v="0"/>
    <n v="1.5588"/>
  </r>
  <r>
    <n v="2742"/>
    <x v="1346"/>
    <x v="0"/>
    <x v="781"/>
    <d v="2013-02-27T00:00:00"/>
    <s v="Second Class"/>
    <s v="BD-11725"/>
    <s v="Bruce Degenhardt"/>
    <x v="0"/>
    <s v="United States"/>
    <s v="Newark"/>
    <x v="24"/>
    <n v="43055"/>
    <x v="3"/>
    <x v="1040"/>
    <x v="1"/>
    <x v="12"/>
    <s v="Staples"/>
    <x v="666"/>
    <n v="5"/>
    <n v="0.2"/>
    <n v="17.52"/>
  </r>
  <r>
    <n v="2743"/>
    <x v="1347"/>
    <x v="2"/>
    <x v="130"/>
    <d v="2011-11-08T00:00:00"/>
    <s v="Standard Class"/>
    <s v="MS-17530"/>
    <s v="MaryBeth Skach"/>
    <x v="0"/>
    <s v="United States"/>
    <s v="San Diego"/>
    <x v="1"/>
    <n v="92037"/>
    <x v="1"/>
    <x v="1381"/>
    <x v="0"/>
    <x v="5"/>
    <s v="Executive Impressions 12&quot; Wall Clock"/>
    <x v="2233"/>
    <n v="2"/>
    <n v="0"/>
    <n v="13.4292"/>
  </r>
  <r>
    <n v="2744"/>
    <x v="1348"/>
    <x v="1"/>
    <x v="782"/>
    <d v="2012-06-25T00:00:00"/>
    <s v="Second Class"/>
    <s v="SC-20770"/>
    <s v="Stewart Carmichael"/>
    <x v="1"/>
    <s v="United States"/>
    <s v="San Francisco"/>
    <x v="1"/>
    <n v="94122"/>
    <x v="1"/>
    <x v="592"/>
    <x v="0"/>
    <x v="5"/>
    <s v="Howard Miller 13&quot; Diameter Pewter Finish Round Wall Clock"/>
    <x v="2234"/>
    <n v="6"/>
    <n v="0"/>
    <n v="100.4796"/>
  </r>
  <r>
    <n v="2745"/>
    <x v="1348"/>
    <x v="1"/>
    <x v="782"/>
    <d v="2012-06-25T00:00:00"/>
    <s v="Second Class"/>
    <s v="SC-20770"/>
    <s v="Stewart Carmichael"/>
    <x v="1"/>
    <s v="United States"/>
    <s v="San Francisco"/>
    <x v="1"/>
    <n v="94122"/>
    <x v="1"/>
    <x v="66"/>
    <x v="2"/>
    <x v="7"/>
    <s v="netTALK DUO VoIP Telephone Service"/>
    <x v="2235"/>
    <n v="3"/>
    <n v="0.2"/>
    <n v="47.241"/>
  </r>
  <r>
    <n v="2746"/>
    <x v="1349"/>
    <x v="3"/>
    <x v="783"/>
    <d v="2014-08-12T00:00:00"/>
    <s v="Second Class"/>
    <s v="FM-14380"/>
    <s v="Fred McMath"/>
    <x v="0"/>
    <s v="United States"/>
    <s v="Jacksonville"/>
    <x v="3"/>
    <n v="28540"/>
    <x v="0"/>
    <x v="409"/>
    <x v="2"/>
    <x v="11"/>
    <s v="Logitech G700s Rechargeable Gaming Mouse"/>
    <x v="2236"/>
    <n v="1"/>
    <n v="0.2"/>
    <n v="21.997800000000002"/>
  </r>
  <r>
    <n v="2747"/>
    <x v="1350"/>
    <x v="2"/>
    <x v="552"/>
    <d v="2011-05-17T00:00:00"/>
    <s v="Standard Class"/>
    <s v="KT-16480"/>
    <s v="Kean Thornton"/>
    <x v="0"/>
    <s v="United States"/>
    <s v="Franklin"/>
    <x v="31"/>
    <n v="2038"/>
    <x v="3"/>
    <x v="601"/>
    <x v="0"/>
    <x v="3"/>
    <s v="Bevis Traditional Conference Table Top, Plinth Base"/>
    <x v="2237"/>
    <n v="3"/>
    <n v="0.3"/>
    <n v="-130.0104"/>
  </r>
  <r>
    <n v="2748"/>
    <x v="1351"/>
    <x v="1"/>
    <x v="6"/>
    <d v="2012-11-26T00:00:00"/>
    <s v="Standard Class"/>
    <s v="AP-10720"/>
    <s v="Anne Pryor"/>
    <x v="2"/>
    <s v="United States"/>
    <s v="Frisco"/>
    <x v="5"/>
    <n v="75034"/>
    <x v="2"/>
    <x v="1422"/>
    <x v="2"/>
    <x v="11"/>
    <s v="SanDisk Cruzer 8 GB USB Flash Drive"/>
    <x v="220"/>
    <n v="4"/>
    <n v="0.2"/>
    <n v="-1.3584000000000001"/>
  </r>
  <r>
    <n v="2749"/>
    <x v="1352"/>
    <x v="1"/>
    <x v="784"/>
    <d v="2012-12-08T00:00:00"/>
    <s v="Standard Class"/>
    <s v="RH-19555"/>
    <s v="Ritsa Hightower"/>
    <x v="0"/>
    <s v="United States"/>
    <s v="Tallahassee"/>
    <x v="2"/>
    <n v="32303"/>
    <x v="0"/>
    <x v="1316"/>
    <x v="1"/>
    <x v="8"/>
    <s v="SpineVue Locking Slant-D Ring Binders by Cardinal"/>
    <x v="2238"/>
    <n v="3"/>
    <n v="0.7"/>
    <n v="-6.0324"/>
  </r>
  <r>
    <n v="2750"/>
    <x v="1353"/>
    <x v="2"/>
    <x v="785"/>
    <d v="2011-06-14T00:00:00"/>
    <s v="Standard Class"/>
    <s v="CS-11950"/>
    <s v="Carlos Soltero"/>
    <x v="0"/>
    <s v="United States"/>
    <s v="Seattle"/>
    <x v="4"/>
    <n v="98115"/>
    <x v="1"/>
    <x v="1423"/>
    <x v="0"/>
    <x v="1"/>
    <s v="Hon Deluxe Fabric Upholstered Stacking Chairs, Squared Back"/>
    <x v="2239"/>
    <n v="3"/>
    <n v="0.2"/>
    <n v="73.194000000000003"/>
  </r>
  <r>
    <n v="2751"/>
    <x v="1354"/>
    <x v="2"/>
    <x v="233"/>
    <d v="2011-08-11T00:00:00"/>
    <s v="Second Class"/>
    <s v="TM-21010"/>
    <s v="Tamara Manning"/>
    <x v="0"/>
    <s v="United States"/>
    <s v="Vacaville"/>
    <x v="1"/>
    <n v="95687"/>
    <x v="1"/>
    <x v="1424"/>
    <x v="1"/>
    <x v="4"/>
    <s v="Advantus Rolling Drawer Organizers"/>
    <x v="2240"/>
    <n v="11"/>
    <n v="0"/>
    <n v="110.0528"/>
  </r>
  <r>
    <n v="2752"/>
    <x v="1355"/>
    <x v="2"/>
    <x v="542"/>
    <d v="2011-05-30T00:00:00"/>
    <s v="Standard Class"/>
    <s v="HF-14995"/>
    <s v="Herbert Flentye"/>
    <x v="0"/>
    <s v="United States"/>
    <s v="Los Angeles"/>
    <x v="1"/>
    <n v="90008"/>
    <x v="1"/>
    <x v="1153"/>
    <x v="0"/>
    <x v="1"/>
    <s v="Hon Olson Stacker Stools"/>
    <x v="2241"/>
    <n v="2"/>
    <n v="0.2"/>
    <n v="22.529599999999999"/>
  </r>
  <r>
    <n v="2753"/>
    <x v="1356"/>
    <x v="1"/>
    <x v="786"/>
    <d v="2012-04-21T00:00:00"/>
    <s v="Standard Class"/>
    <s v="GA-14515"/>
    <s v="George Ashbrook"/>
    <x v="0"/>
    <s v="United States"/>
    <s v="San Francisco"/>
    <x v="1"/>
    <n v="94122"/>
    <x v="1"/>
    <x v="1061"/>
    <x v="1"/>
    <x v="6"/>
    <s v="Prang Drawing Pencil Set"/>
    <x v="345"/>
    <n v="2"/>
    <n v="0"/>
    <n v="2.2240000000000002"/>
  </r>
  <r>
    <n v="2754"/>
    <x v="1356"/>
    <x v="1"/>
    <x v="786"/>
    <d v="2012-04-21T00:00:00"/>
    <s v="Standard Class"/>
    <s v="GA-14515"/>
    <s v="George Ashbrook"/>
    <x v="0"/>
    <s v="United States"/>
    <s v="San Francisco"/>
    <x v="1"/>
    <n v="94122"/>
    <x v="1"/>
    <x v="619"/>
    <x v="2"/>
    <x v="11"/>
    <s v="Plantronics S12 Corded Telephone Headset System"/>
    <x v="2242"/>
    <n v="3"/>
    <n v="0"/>
    <n v="129.34800000000001"/>
  </r>
  <r>
    <n v="2755"/>
    <x v="1356"/>
    <x v="1"/>
    <x v="786"/>
    <d v="2012-04-21T00:00:00"/>
    <s v="Standard Class"/>
    <s v="GA-14515"/>
    <s v="George Ashbrook"/>
    <x v="0"/>
    <s v="United States"/>
    <s v="San Francisco"/>
    <x v="1"/>
    <n v="94122"/>
    <x v="1"/>
    <x v="966"/>
    <x v="2"/>
    <x v="7"/>
    <s v="Plantronics Calisto P620-M USB Wireless Speakerphone System"/>
    <x v="2243"/>
    <n v="5"/>
    <n v="0.2"/>
    <n v="68.596500000000006"/>
  </r>
  <r>
    <n v="2756"/>
    <x v="1356"/>
    <x v="1"/>
    <x v="786"/>
    <d v="2012-04-21T00:00:00"/>
    <s v="Standard Class"/>
    <s v="GA-14515"/>
    <s v="George Ashbrook"/>
    <x v="0"/>
    <s v="United States"/>
    <s v="San Francisco"/>
    <x v="1"/>
    <n v="94122"/>
    <x v="1"/>
    <x v="1364"/>
    <x v="1"/>
    <x v="9"/>
    <s v="Hoover Upright Vacuum With Dirt Cup"/>
    <x v="2244"/>
    <n v="5"/>
    <n v="0"/>
    <n v="419.81849999999997"/>
  </r>
  <r>
    <n v="2757"/>
    <x v="1356"/>
    <x v="1"/>
    <x v="786"/>
    <d v="2012-04-21T00:00:00"/>
    <s v="Standard Class"/>
    <s v="GA-14515"/>
    <s v="George Ashbrook"/>
    <x v="0"/>
    <s v="United States"/>
    <s v="San Francisco"/>
    <x v="1"/>
    <n v="94122"/>
    <x v="1"/>
    <x v="1331"/>
    <x v="1"/>
    <x v="10"/>
    <s v="Xerox 1903"/>
    <x v="489"/>
    <n v="2"/>
    <n v="0"/>
    <n v="5.8604000000000003"/>
  </r>
  <r>
    <n v="2758"/>
    <x v="1357"/>
    <x v="0"/>
    <x v="725"/>
    <d v="2013-06-14T00:00:00"/>
    <s v="Second Class"/>
    <s v="ES-14020"/>
    <s v="Erica Smith"/>
    <x v="0"/>
    <s v="United States"/>
    <s v="New York City"/>
    <x v="15"/>
    <n v="10035"/>
    <x v="3"/>
    <x v="657"/>
    <x v="2"/>
    <x v="11"/>
    <s v="Razer Kraken PRO Over Ear PC and Music Headset"/>
    <x v="758"/>
    <n v="3"/>
    <n v="0"/>
    <n v="71.991"/>
  </r>
  <r>
    <n v="2759"/>
    <x v="1358"/>
    <x v="0"/>
    <x v="21"/>
    <d v="2013-03-16T00:00:00"/>
    <s v="Standard Class"/>
    <s v="JP-16135"/>
    <s v="Julie Prescott"/>
    <x v="2"/>
    <s v="United States"/>
    <s v="Columbus"/>
    <x v="32"/>
    <n v="31907"/>
    <x v="0"/>
    <x v="1006"/>
    <x v="0"/>
    <x v="5"/>
    <s v="Executive Impressions 13&quot; Clairmont Wall Clock"/>
    <x v="2245"/>
    <n v="4"/>
    <n v="0"/>
    <n v="31.537199999999999"/>
  </r>
  <r>
    <n v="2760"/>
    <x v="1358"/>
    <x v="0"/>
    <x v="21"/>
    <d v="2013-03-16T00:00:00"/>
    <s v="Standard Class"/>
    <s v="JP-16135"/>
    <s v="Julie Prescott"/>
    <x v="2"/>
    <s v="United States"/>
    <s v="Columbus"/>
    <x v="32"/>
    <n v="31907"/>
    <x v="0"/>
    <x v="772"/>
    <x v="1"/>
    <x v="4"/>
    <s v="Iceberg Mobile Mega Data/Printer Cart"/>
    <x v="2246"/>
    <n v="4"/>
    <n v="0"/>
    <n v="125.14319999999999"/>
  </r>
  <r>
    <n v="2761"/>
    <x v="1359"/>
    <x v="2"/>
    <x v="542"/>
    <d v="2011-05-29T00:00:00"/>
    <s v="First Class"/>
    <s v="Dp-13240"/>
    <s v="Dean percer"/>
    <x v="2"/>
    <s v="United States"/>
    <s v="Murray"/>
    <x v="7"/>
    <n v="84107"/>
    <x v="1"/>
    <x v="364"/>
    <x v="1"/>
    <x v="10"/>
    <s v="Wirebound Service Call Books, 5 1/2&quot; x 4&quot;"/>
    <x v="2247"/>
    <n v="5"/>
    <n v="0"/>
    <n v="23.231999999999999"/>
  </r>
  <r>
    <n v="2762"/>
    <x v="1360"/>
    <x v="3"/>
    <x v="386"/>
    <d v="2014-10-15T00:00:00"/>
    <s v="First Class"/>
    <s v="NK-18490"/>
    <s v="Neil Knudson"/>
    <x v="2"/>
    <s v="United States"/>
    <s v="San Francisco"/>
    <x v="1"/>
    <n v="94110"/>
    <x v="1"/>
    <x v="1425"/>
    <x v="2"/>
    <x v="11"/>
    <s v="Maxell 4.7GB DVD-R 5/Pack"/>
    <x v="2248"/>
    <n v="1"/>
    <n v="0"/>
    <n v="0.43559999999999999"/>
  </r>
  <r>
    <n v="2763"/>
    <x v="1360"/>
    <x v="3"/>
    <x v="386"/>
    <d v="2014-10-15T00:00:00"/>
    <s v="First Class"/>
    <s v="NK-18490"/>
    <s v="Neil Knudson"/>
    <x v="2"/>
    <s v="United States"/>
    <s v="San Francisco"/>
    <x v="1"/>
    <n v="94110"/>
    <x v="1"/>
    <x v="986"/>
    <x v="1"/>
    <x v="8"/>
    <s v="Canvas Sectional Post Binders"/>
    <x v="2249"/>
    <n v="5"/>
    <n v="0.2"/>
    <n v="36.917000000000002"/>
  </r>
  <r>
    <n v="2764"/>
    <x v="1361"/>
    <x v="3"/>
    <x v="738"/>
    <d v="2014-06-29T00:00:00"/>
    <s v="Standard Class"/>
    <s v="PL-18925"/>
    <s v="Paul Lucas"/>
    <x v="2"/>
    <s v="United States"/>
    <s v="Philadelphia"/>
    <x v="9"/>
    <n v="19140"/>
    <x v="3"/>
    <x v="1426"/>
    <x v="1"/>
    <x v="8"/>
    <s v="GBC Plasticlear Binding Covers"/>
    <x v="2250"/>
    <n v="3"/>
    <n v="0.7"/>
    <n v="-7.5768000000000004"/>
  </r>
  <r>
    <n v="2765"/>
    <x v="1361"/>
    <x v="3"/>
    <x v="738"/>
    <d v="2014-06-29T00:00:00"/>
    <s v="Standard Class"/>
    <s v="PL-18925"/>
    <s v="Paul Lucas"/>
    <x v="2"/>
    <s v="United States"/>
    <s v="Philadelphia"/>
    <x v="9"/>
    <n v="19140"/>
    <x v="3"/>
    <x v="350"/>
    <x v="1"/>
    <x v="8"/>
    <s v="Wilson Jones Century Plastic Molded Ring Binders"/>
    <x v="2251"/>
    <n v="5"/>
    <n v="0.7"/>
    <n v="-23.8855"/>
  </r>
  <r>
    <n v="2766"/>
    <x v="1361"/>
    <x v="3"/>
    <x v="738"/>
    <d v="2014-06-29T00:00:00"/>
    <s v="Standard Class"/>
    <s v="PL-18925"/>
    <s v="Paul Lucas"/>
    <x v="2"/>
    <s v="United States"/>
    <s v="Philadelphia"/>
    <x v="9"/>
    <n v="19140"/>
    <x v="3"/>
    <x v="1427"/>
    <x v="1"/>
    <x v="4"/>
    <s v="Plastic Stacking Crates &amp; Casters"/>
    <x v="433"/>
    <n v="2"/>
    <n v="0.2"/>
    <n v="0.66959999999999997"/>
  </r>
  <r>
    <n v="2767"/>
    <x v="1362"/>
    <x v="3"/>
    <x v="787"/>
    <d v="2014-01-19T00:00:00"/>
    <s v="First Class"/>
    <s v="RW-19690"/>
    <s v="Robert Waldorf"/>
    <x v="0"/>
    <s v="United States"/>
    <s v="Philadelphia"/>
    <x v="9"/>
    <n v="19134"/>
    <x v="3"/>
    <x v="1428"/>
    <x v="1"/>
    <x v="9"/>
    <s v="Belkin F9M820V08 8 Outlet Surge"/>
    <x v="2252"/>
    <n v="1"/>
    <n v="0.2"/>
    <n v="3.8681999999999999"/>
  </r>
  <r>
    <n v="2768"/>
    <x v="1362"/>
    <x v="3"/>
    <x v="787"/>
    <d v="2014-01-19T00:00:00"/>
    <s v="First Class"/>
    <s v="RW-19690"/>
    <s v="Robert Waldorf"/>
    <x v="0"/>
    <s v="United States"/>
    <s v="Philadelphia"/>
    <x v="9"/>
    <n v="19134"/>
    <x v="3"/>
    <x v="227"/>
    <x v="1"/>
    <x v="9"/>
    <s v="Honeywell Enviracaire Portable HEPA Air Cleaner for 17' x 22' Room"/>
    <x v="2253"/>
    <n v="8"/>
    <n v="0.2"/>
    <n v="312.67599999999999"/>
  </r>
  <r>
    <n v="2769"/>
    <x v="1363"/>
    <x v="1"/>
    <x v="788"/>
    <d v="2012-04-07T00:00:00"/>
    <s v="Standard Class"/>
    <s v="MO-17950"/>
    <s v="Michael Oakman"/>
    <x v="0"/>
    <s v="United States"/>
    <s v="Dallas"/>
    <x v="5"/>
    <n v="75220"/>
    <x v="2"/>
    <x v="1429"/>
    <x v="1"/>
    <x v="9"/>
    <s v="APC 7 Outlet Network SurgeArrest Surge Protector"/>
    <x v="2254"/>
    <n v="2"/>
    <n v="0.8"/>
    <n v="-80.48"/>
  </r>
  <r>
    <n v="2770"/>
    <x v="1363"/>
    <x v="1"/>
    <x v="788"/>
    <d v="2012-04-07T00:00:00"/>
    <s v="Standard Class"/>
    <s v="MO-17950"/>
    <s v="Michael Oakman"/>
    <x v="0"/>
    <s v="United States"/>
    <s v="Dallas"/>
    <x v="5"/>
    <n v="75220"/>
    <x v="2"/>
    <x v="1044"/>
    <x v="2"/>
    <x v="11"/>
    <s v="Kingston Digital DataTraveler 16GB USB 2.0"/>
    <x v="2255"/>
    <n v="7"/>
    <n v="0.2"/>
    <n v="-0.62649999999999995"/>
  </r>
  <r>
    <n v="2771"/>
    <x v="1363"/>
    <x v="1"/>
    <x v="788"/>
    <d v="2012-04-07T00:00:00"/>
    <s v="Standard Class"/>
    <s v="MO-17950"/>
    <s v="Michael Oakman"/>
    <x v="0"/>
    <s v="United States"/>
    <s v="Dallas"/>
    <x v="5"/>
    <n v="75220"/>
    <x v="2"/>
    <x v="1235"/>
    <x v="2"/>
    <x v="11"/>
    <s v="Anker Ultra-Slim Mini Bluetooth 3.0 Wireless Keyboard"/>
    <x v="331"/>
    <n v="3"/>
    <n v="0.2"/>
    <n v="1.7990999999999999"/>
  </r>
  <r>
    <n v="2772"/>
    <x v="1364"/>
    <x v="0"/>
    <x v="323"/>
    <d v="2013-09-11T00:00:00"/>
    <s v="Standard Class"/>
    <s v="JJ-15445"/>
    <s v="Jennifer Jackson"/>
    <x v="0"/>
    <s v="United States"/>
    <s v="Waukesha"/>
    <x v="6"/>
    <n v="53186"/>
    <x v="2"/>
    <x v="376"/>
    <x v="1"/>
    <x v="4"/>
    <s v="Crate-A-Files"/>
    <x v="2256"/>
    <n v="5"/>
    <n v="0"/>
    <n v="14.17"/>
  </r>
  <r>
    <n v="2773"/>
    <x v="1365"/>
    <x v="3"/>
    <x v="389"/>
    <d v="2014-12-13T00:00:00"/>
    <s v="First Class"/>
    <s v="BT-11680"/>
    <s v="Brian Thompson"/>
    <x v="0"/>
    <s v="United States"/>
    <s v="Fort Lauderdale"/>
    <x v="2"/>
    <n v="33311"/>
    <x v="0"/>
    <x v="740"/>
    <x v="0"/>
    <x v="5"/>
    <s v="Staples"/>
    <x v="2257"/>
    <n v="3"/>
    <n v="0.2"/>
    <n v="5.7312000000000003"/>
  </r>
  <r>
    <n v="2774"/>
    <x v="1366"/>
    <x v="0"/>
    <x v="441"/>
    <d v="2013-11-27T00:00:00"/>
    <s v="Standard Class"/>
    <s v="RD-19585"/>
    <s v="Rob Dowd"/>
    <x v="0"/>
    <s v="United States"/>
    <s v="Detroit"/>
    <x v="12"/>
    <n v="48205"/>
    <x v="2"/>
    <x v="91"/>
    <x v="1"/>
    <x v="8"/>
    <s v="Ibico Standard Transparent Covers"/>
    <x v="2258"/>
    <n v="3"/>
    <n v="0"/>
    <n v="24.2256"/>
  </r>
  <r>
    <n v="2775"/>
    <x v="1367"/>
    <x v="3"/>
    <x v="343"/>
    <d v="2014-11-19T00:00:00"/>
    <s v="Standard Class"/>
    <s v="ML-17755"/>
    <s v="Max Ludwig"/>
    <x v="2"/>
    <s v="United States"/>
    <s v="Springfield"/>
    <x v="24"/>
    <n v="45503"/>
    <x v="3"/>
    <x v="498"/>
    <x v="1"/>
    <x v="10"/>
    <s v="Xerox 222"/>
    <x v="559"/>
    <n v="2"/>
    <n v="0.2"/>
    <n v="3.6288"/>
  </r>
  <r>
    <n v="2776"/>
    <x v="1368"/>
    <x v="0"/>
    <x v="147"/>
    <d v="2013-10-26T00:00:00"/>
    <s v="Standard Class"/>
    <s v="JE-15745"/>
    <s v="Joel Eaton"/>
    <x v="0"/>
    <s v="United States"/>
    <s v="San Diego"/>
    <x v="1"/>
    <n v="92037"/>
    <x v="1"/>
    <x v="232"/>
    <x v="1"/>
    <x v="4"/>
    <s v="Belkin 19&quot; Vented Equipment Shelf, Black"/>
    <x v="1233"/>
    <n v="3"/>
    <n v="0"/>
    <n v="1.5444"/>
  </r>
  <r>
    <n v="2777"/>
    <x v="1369"/>
    <x v="1"/>
    <x v="379"/>
    <d v="2012-12-25T00:00:00"/>
    <s v="Standard Class"/>
    <s v="ER-13855"/>
    <s v="Elpida Rittenbach"/>
    <x v="1"/>
    <s v="United States"/>
    <s v="Colorado Springs"/>
    <x v="22"/>
    <n v="80906"/>
    <x v="1"/>
    <x v="930"/>
    <x v="1"/>
    <x v="9"/>
    <s v="Belkin 6 Outlet Metallic Surge Strip"/>
    <x v="2259"/>
    <n v="7"/>
    <n v="0.2"/>
    <n v="4.5738000000000003"/>
  </r>
  <r>
    <n v="2778"/>
    <x v="1370"/>
    <x v="1"/>
    <x v="789"/>
    <d v="2012-07-19T00:00:00"/>
    <s v="Second Class"/>
    <s v="JM-15535"/>
    <s v="Jessica Myrick"/>
    <x v="0"/>
    <s v="United States"/>
    <s v="Bakersfield"/>
    <x v="1"/>
    <n v="93309"/>
    <x v="1"/>
    <x v="1121"/>
    <x v="0"/>
    <x v="0"/>
    <s v="Sauder Camden County Collection Libraries, Planked Cherry Finish"/>
    <x v="2260"/>
    <n v="2"/>
    <n v="0.15"/>
    <n v="-13.797599999999999"/>
  </r>
  <r>
    <n v="2779"/>
    <x v="1371"/>
    <x v="3"/>
    <x v="504"/>
    <d v="2014-05-06T00:00:00"/>
    <s v="Standard Class"/>
    <s v="SS-20140"/>
    <s v="Saphhira Shifley"/>
    <x v="1"/>
    <s v="United States"/>
    <s v="Pompano Beach"/>
    <x v="2"/>
    <n v="33068"/>
    <x v="0"/>
    <x v="345"/>
    <x v="0"/>
    <x v="5"/>
    <s v="3M Hangers With Command Adhesive"/>
    <x v="208"/>
    <n v="8"/>
    <n v="0.2"/>
    <n v="6.2160000000000002"/>
  </r>
  <r>
    <n v="2780"/>
    <x v="1371"/>
    <x v="3"/>
    <x v="504"/>
    <d v="2014-05-06T00:00:00"/>
    <s v="Standard Class"/>
    <s v="SS-20140"/>
    <s v="Saphhira Shifley"/>
    <x v="1"/>
    <s v="United States"/>
    <s v="Pompano Beach"/>
    <x v="2"/>
    <n v="33068"/>
    <x v="0"/>
    <x v="1430"/>
    <x v="2"/>
    <x v="11"/>
    <s v="Maxell 4.7GB DVD+R 5/Pack"/>
    <x v="477"/>
    <n v="3"/>
    <n v="0.2"/>
    <n v="0.74250000000000005"/>
  </r>
  <r>
    <n v="2781"/>
    <x v="1372"/>
    <x v="3"/>
    <x v="636"/>
    <d v="2014-05-09T00:00:00"/>
    <s v="First Class"/>
    <s v="TC-21295"/>
    <s v="Toby Carlisle"/>
    <x v="0"/>
    <s v="United States"/>
    <s v="New York City"/>
    <x v="15"/>
    <n v="10035"/>
    <x v="3"/>
    <x v="198"/>
    <x v="1"/>
    <x v="2"/>
    <s v="Avery 505"/>
    <x v="2261"/>
    <n v="4"/>
    <n v="0"/>
    <n v="29.6"/>
  </r>
  <r>
    <n v="2782"/>
    <x v="1373"/>
    <x v="3"/>
    <x v="225"/>
    <d v="2014-11-28T00:00:00"/>
    <s v="Standard Class"/>
    <s v="HG-15025"/>
    <s v="Hunter Glantz"/>
    <x v="0"/>
    <s v="United States"/>
    <s v="Lakeville"/>
    <x v="11"/>
    <n v="55044"/>
    <x v="2"/>
    <x v="208"/>
    <x v="1"/>
    <x v="6"/>
    <s v="Sanford Uni-Blazer View Highlighters, Chisel Tip, Yellow"/>
    <x v="1103"/>
    <n v="10"/>
    <n v="0"/>
    <n v="9.68"/>
  </r>
  <r>
    <n v="2783"/>
    <x v="1374"/>
    <x v="0"/>
    <x v="583"/>
    <d v="2013-11-17T00:00:00"/>
    <s v="Standard Class"/>
    <s v="LD-17005"/>
    <s v="Lisa DeCherney"/>
    <x v="0"/>
    <s v="United States"/>
    <s v="Detroit"/>
    <x v="12"/>
    <n v="48234"/>
    <x v="2"/>
    <x v="957"/>
    <x v="2"/>
    <x v="7"/>
    <s v="Digium D40 VoIP phone"/>
    <x v="2018"/>
    <n v="2"/>
    <n v="0"/>
    <n v="74.8142"/>
  </r>
  <r>
    <n v="2784"/>
    <x v="1375"/>
    <x v="0"/>
    <x v="732"/>
    <d v="2013-11-11T00:00:00"/>
    <s v="Standard Class"/>
    <s v="AS-10285"/>
    <s v="Alejandro Savely"/>
    <x v="1"/>
    <s v="United States"/>
    <s v="Philadelphia"/>
    <x v="9"/>
    <n v="19134"/>
    <x v="3"/>
    <x v="1431"/>
    <x v="2"/>
    <x v="7"/>
    <s v="Anker Astro Mini 3000mAh Ultra-Compact Portable Charger"/>
    <x v="1792"/>
    <n v="2"/>
    <n v="0.4"/>
    <n v="-15.992000000000001"/>
  </r>
  <r>
    <n v="2785"/>
    <x v="1376"/>
    <x v="0"/>
    <x v="790"/>
    <d v="2013-10-16T00:00:00"/>
    <s v="Standard Class"/>
    <s v="MP-17965"/>
    <s v="Michael Paige"/>
    <x v="1"/>
    <s v="United States"/>
    <s v="Troy"/>
    <x v="24"/>
    <n v="45373"/>
    <x v="3"/>
    <x v="1136"/>
    <x v="2"/>
    <x v="7"/>
    <s v="Mediabridge Sport Armband iPhone 5s"/>
    <x v="112"/>
    <n v="4"/>
    <n v="0.4"/>
    <n v="-15.5844"/>
  </r>
  <r>
    <n v="2786"/>
    <x v="1377"/>
    <x v="1"/>
    <x v="481"/>
    <d v="2012-09-23T00:00:00"/>
    <s v="First Class"/>
    <s v="CD-12790"/>
    <s v="Cynthia Delaney"/>
    <x v="2"/>
    <s v="United States"/>
    <s v="Los Angeles"/>
    <x v="1"/>
    <n v="90036"/>
    <x v="1"/>
    <x v="499"/>
    <x v="0"/>
    <x v="1"/>
    <s v="Hon Every-Day Series Multi-Task Chairs"/>
    <x v="2262"/>
    <n v="4"/>
    <n v="0.2"/>
    <n v="0"/>
  </r>
  <r>
    <n v="2787"/>
    <x v="1377"/>
    <x v="1"/>
    <x v="481"/>
    <d v="2012-09-23T00:00:00"/>
    <s v="First Class"/>
    <s v="CD-12790"/>
    <s v="Cynthia Delaney"/>
    <x v="2"/>
    <s v="United States"/>
    <s v="Los Angeles"/>
    <x v="1"/>
    <n v="90036"/>
    <x v="1"/>
    <x v="1432"/>
    <x v="1"/>
    <x v="13"/>
    <s v="Advantus Map Pennant Flags and Round Head Tacks"/>
    <x v="2263"/>
    <n v="2"/>
    <n v="0"/>
    <n v="2.528"/>
  </r>
  <r>
    <n v="2788"/>
    <x v="1378"/>
    <x v="2"/>
    <x v="266"/>
    <d v="2011-12-06T00:00:00"/>
    <s v="Standard Class"/>
    <s v="MD-17860"/>
    <s v="Michael Dominguez"/>
    <x v="1"/>
    <s v="United States"/>
    <s v="Corpus Christi"/>
    <x v="5"/>
    <n v="78415"/>
    <x v="2"/>
    <x v="287"/>
    <x v="0"/>
    <x v="5"/>
    <s v="Deflect-o SuperTray Unbreakable Stackable Tray, Letter, Black"/>
    <x v="2264"/>
    <n v="5"/>
    <n v="0.6"/>
    <n v="-24.803000000000001"/>
  </r>
  <r>
    <n v="2789"/>
    <x v="1378"/>
    <x v="2"/>
    <x v="266"/>
    <d v="2011-12-06T00:00:00"/>
    <s v="Standard Class"/>
    <s v="MD-17860"/>
    <s v="Michael Dominguez"/>
    <x v="1"/>
    <s v="United States"/>
    <s v="Corpus Christi"/>
    <x v="5"/>
    <n v="78415"/>
    <x v="2"/>
    <x v="134"/>
    <x v="1"/>
    <x v="6"/>
    <s v="Newell 343"/>
    <x v="2265"/>
    <n v="7"/>
    <n v="0.2"/>
    <n v="1.4406000000000001"/>
  </r>
  <r>
    <n v="2790"/>
    <x v="1378"/>
    <x v="2"/>
    <x v="266"/>
    <d v="2011-12-06T00:00:00"/>
    <s v="Standard Class"/>
    <s v="MD-17860"/>
    <s v="Michael Dominguez"/>
    <x v="1"/>
    <s v="United States"/>
    <s v="Corpus Christi"/>
    <x v="5"/>
    <n v="78415"/>
    <x v="2"/>
    <x v="561"/>
    <x v="0"/>
    <x v="5"/>
    <s v="12-1/2 Diameter Round Wall Clock"/>
    <x v="786"/>
    <n v="5"/>
    <n v="0.6"/>
    <n v="-23.975999999999999"/>
  </r>
  <r>
    <n v="2791"/>
    <x v="1379"/>
    <x v="2"/>
    <x v="158"/>
    <d v="2011-09-22T00:00:00"/>
    <s v="First Class"/>
    <s v="BM-11650"/>
    <s v="Brian Moss"/>
    <x v="1"/>
    <s v="United States"/>
    <s v="Omaha"/>
    <x v="8"/>
    <n v="68104"/>
    <x v="2"/>
    <x v="95"/>
    <x v="1"/>
    <x v="9"/>
    <s v="Fellowes Basic Home/Office Series Surge Protectors"/>
    <x v="2266"/>
    <n v="2"/>
    <n v="0"/>
    <n v="7.5284000000000004"/>
  </r>
  <r>
    <n v="2792"/>
    <x v="1379"/>
    <x v="2"/>
    <x v="158"/>
    <d v="2011-09-22T00:00:00"/>
    <s v="First Class"/>
    <s v="BM-11650"/>
    <s v="Brian Moss"/>
    <x v="1"/>
    <s v="United States"/>
    <s v="Omaha"/>
    <x v="8"/>
    <n v="68104"/>
    <x v="2"/>
    <x v="1204"/>
    <x v="1"/>
    <x v="9"/>
    <s v="Acco 6 Outlet Guardian Standard Surge Suppressor"/>
    <x v="2267"/>
    <n v="3"/>
    <n v="0"/>
    <n v="10.881"/>
  </r>
  <r>
    <n v="2793"/>
    <x v="1379"/>
    <x v="2"/>
    <x v="158"/>
    <d v="2011-09-22T00:00:00"/>
    <s v="First Class"/>
    <s v="BM-11650"/>
    <s v="Brian Moss"/>
    <x v="1"/>
    <s v="United States"/>
    <s v="Omaha"/>
    <x v="8"/>
    <n v="68104"/>
    <x v="2"/>
    <x v="815"/>
    <x v="1"/>
    <x v="10"/>
    <s v="Xerox 224"/>
    <x v="90"/>
    <n v="1"/>
    <n v="0"/>
    <n v="3.1103999999999998"/>
  </r>
  <r>
    <n v="2794"/>
    <x v="1380"/>
    <x v="2"/>
    <x v="791"/>
    <d v="2011-04-17T00:00:00"/>
    <s v="Standard Class"/>
    <s v="KN-16450"/>
    <s v="Kean Nguyen"/>
    <x v="1"/>
    <s v="United States"/>
    <s v="Redondo Beach"/>
    <x v="1"/>
    <n v="90278"/>
    <x v="1"/>
    <x v="664"/>
    <x v="2"/>
    <x v="7"/>
    <s v="Pyle PMP37LED"/>
    <x v="2268"/>
    <n v="14"/>
    <n v="0.2"/>
    <n v="94.0702"/>
  </r>
  <r>
    <n v="2795"/>
    <x v="1380"/>
    <x v="2"/>
    <x v="791"/>
    <d v="2011-04-17T00:00:00"/>
    <s v="Standard Class"/>
    <s v="KN-16450"/>
    <s v="Kean Nguyen"/>
    <x v="1"/>
    <s v="United States"/>
    <s v="Redondo Beach"/>
    <x v="1"/>
    <n v="90278"/>
    <x v="1"/>
    <x v="819"/>
    <x v="2"/>
    <x v="7"/>
    <s v="AT&amp;T 1080 Corded phone"/>
    <x v="2269"/>
    <n v="4"/>
    <n v="0.2"/>
    <n v="38.357199999999999"/>
  </r>
  <r>
    <n v="2796"/>
    <x v="1380"/>
    <x v="2"/>
    <x v="791"/>
    <d v="2011-04-17T00:00:00"/>
    <s v="Standard Class"/>
    <s v="KN-16450"/>
    <s v="Kean Nguyen"/>
    <x v="1"/>
    <s v="United States"/>
    <s v="Redondo Beach"/>
    <x v="1"/>
    <n v="90278"/>
    <x v="1"/>
    <x v="507"/>
    <x v="1"/>
    <x v="8"/>
    <s v="Recycled Pressboard Report Cover with Reinforced Top Hinge"/>
    <x v="2270"/>
    <n v="7"/>
    <n v="0.2"/>
    <n v="6.5568999999999997"/>
  </r>
  <r>
    <n v="2797"/>
    <x v="1380"/>
    <x v="2"/>
    <x v="791"/>
    <d v="2011-04-17T00:00:00"/>
    <s v="Standard Class"/>
    <s v="KN-16450"/>
    <s v="Kean Nguyen"/>
    <x v="1"/>
    <s v="United States"/>
    <s v="Redondo Beach"/>
    <x v="1"/>
    <n v="90278"/>
    <x v="1"/>
    <x v="430"/>
    <x v="0"/>
    <x v="0"/>
    <s v="O'Sullivan Living Dimensions 2-Shelf Bookcases"/>
    <x v="2271"/>
    <n v="3"/>
    <n v="0.15"/>
    <n v="-18.146999999999998"/>
  </r>
  <r>
    <n v="2798"/>
    <x v="1381"/>
    <x v="3"/>
    <x v="179"/>
    <d v="2014-10-28T00:00:00"/>
    <s v="Standard Class"/>
    <s v="IG-15085"/>
    <s v="Ivan Gibson"/>
    <x v="0"/>
    <s v="United States"/>
    <s v="Little Rock"/>
    <x v="36"/>
    <n v="72209"/>
    <x v="0"/>
    <x v="1216"/>
    <x v="1"/>
    <x v="6"/>
    <s v="Eldon Spacemaker Box, Quick-Snap Lid, Clear"/>
    <x v="518"/>
    <n v="4"/>
    <n v="0"/>
    <n v="4.1416000000000004"/>
  </r>
  <r>
    <n v="2799"/>
    <x v="1381"/>
    <x v="3"/>
    <x v="179"/>
    <d v="2014-10-28T00:00:00"/>
    <s v="Standard Class"/>
    <s v="IG-15085"/>
    <s v="Ivan Gibson"/>
    <x v="0"/>
    <s v="United States"/>
    <s v="Little Rock"/>
    <x v="36"/>
    <n v="72209"/>
    <x v="0"/>
    <x v="681"/>
    <x v="1"/>
    <x v="10"/>
    <s v="Xerox 1884"/>
    <x v="786"/>
    <n v="2"/>
    <n v="0"/>
    <n v="18.781199999999998"/>
  </r>
  <r>
    <n v="2800"/>
    <x v="1381"/>
    <x v="3"/>
    <x v="179"/>
    <d v="2014-10-28T00:00:00"/>
    <s v="Standard Class"/>
    <s v="IG-15085"/>
    <s v="Ivan Gibson"/>
    <x v="0"/>
    <s v="United States"/>
    <s v="Little Rock"/>
    <x v="36"/>
    <n v="72209"/>
    <x v="0"/>
    <x v="705"/>
    <x v="1"/>
    <x v="8"/>
    <s v="Binding Machine Supplies"/>
    <x v="2272"/>
    <n v="5"/>
    <n v="0"/>
    <n v="70.007999999999996"/>
  </r>
  <r>
    <n v="2801"/>
    <x v="1382"/>
    <x v="0"/>
    <x v="792"/>
    <d v="2013-10-29T00:00:00"/>
    <s v="First Class"/>
    <s v="JS-15595"/>
    <s v="Jill Stevenson"/>
    <x v="1"/>
    <s v="United States"/>
    <s v="Miami"/>
    <x v="2"/>
    <n v="33180"/>
    <x v="0"/>
    <x v="469"/>
    <x v="2"/>
    <x v="7"/>
    <s v="Panasonic KX-TG9471B"/>
    <x v="2243"/>
    <n v="5"/>
    <n v="0.2"/>
    <n v="78.396000000000001"/>
  </r>
  <r>
    <n v="2802"/>
    <x v="1383"/>
    <x v="1"/>
    <x v="549"/>
    <d v="2012-11-04T00:00:00"/>
    <s v="First Class"/>
    <s v="GA-14725"/>
    <s v="Guy Armstrong"/>
    <x v="0"/>
    <s v="United States"/>
    <s v="Salem"/>
    <x v="21"/>
    <n v="97301"/>
    <x v="1"/>
    <x v="32"/>
    <x v="1"/>
    <x v="6"/>
    <s v="Lumber Crayons"/>
    <x v="2273"/>
    <n v="1"/>
    <n v="0.2"/>
    <n v="1.7729999999999999"/>
  </r>
  <r>
    <n v="2803"/>
    <x v="1384"/>
    <x v="3"/>
    <x v="132"/>
    <d v="2014-11-09T00:00:00"/>
    <s v="Standard Class"/>
    <s v="DL-13330"/>
    <s v="Denise Leinenbach"/>
    <x v="0"/>
    <s v="United States"/>
    <s v="Las Cruces"/>
    <x v="27"/>
    <n v="88001"/>
    <x v="1"/>
    <x v="93"/>
    <x v="0"/>
    <x v="5"/>
    <s v="9-3/4 Diameter Round Wall Clock"/>
    <x v="1419"/>
    <n v="3"/>
    <n v="0"/>
    <n v="17.375399999999999"/>
  </r>
  <r>
    <n v="2804"/>
    <x v="1385"/>
    <x v="1"/>
    <x v="793"/>
    <d v="2012-05-16T00:00:00"/>
    <s v="Standard Class"/>
    <s v="CS-12505"/>
    <s v="Cindy Stewart"/>
    <x v="0"/>
    <s v="United States"/>
    <s v="San Francisco"/>
    <x v="1"/>
    <n v="94122"/>
    <x v="1"/>
    <x v="1117"/>
    <x v="1"/>
    <x v="10"/>
    <s v="Xerox 1962"/>
    <x v="1371"/>
    <n v="3"/>
    <n v="0"/>
    <n v="5.7779999999999996"/>
  </r>
  <r>
    <n v="2805"/>
    <x v="1385"/>
    <x v="1"/>
    <x v="793"/>
    <d v="2012-05-16T00:00:00"/>
    <s v="Standard Class"/>
    <s v="CS-12505"/>
    <s v="Cindy Stewart"/>
    <x v="0"/>
    <s v="United States"/>
    <s v="San Francisco"/>
    <x v="1"/>
    <n v="94122"/>
    <x v="1"/>
    <x v="1433"/>
    <x v="1"/>
    <x v="10"/>
    <s v="Xerox 1953"/>
    <x v="2274"/>
    <n v="6"/>
    <n v="0"/>
    <n v="11.555999999999999"/>
  </r>
  <r>
    <n v="2806"/>
    <x v="1386"/>
    <x v="1"/>
    <x v="67"/>
    <d v="2012-09-11T00:00:00"/>
    <s v="Standard Class"/>
    <s v="CC-12145"/>
    <s v="Charles Crestani"/>
    <x v="0"/>
    <s v="United States"/>
    <s v="El Paso"/>
    <x v="5"/>
    <n v="79907"/>
    <x v="2"/>
    <x v="1272"/>
    <x v="0"/>
    <x v="1"/>
    <s v="Metal Folding Chairs, Beige, 4/Carton"/>
    <x v="2275"/>
    <n v="2"/>
    <n v="0.3"/>
    <n v="-2.0364"/>
  </r>
  <r>
    <n v="2807"/>
    <x v="1387"/>
    <x v="1"/>
    <x v="395"/>
    <d v="2012-07-27T00:00:00"/>
    <s v="Second Class"/>
    <s v="MH-18025"/>
    <s v="Michelle Huthwaite"/>
    <x v="0"/>
    <s v="United States"/>
    <s v="Seattle"/>
    <x v="4"/>
    <n v="98115"/>
    <x v="1"/>
    <x v="1217"/>
    <x v="1"/>
    <x v="13"/>
    <s v="Plymouth Boxed Rubber Bands by Plymouth"/>
    <x v="2276"/>
    <n v="2"/>
    <n v="0"/>
    <n v="0.47099999999999997"/>
  </r>
  <r>
    <n v="2808"/>
    <x v="1387"/>
    <x v="1"/>
    <x v="395"/>
    <d v="2012-07-27T00:00:00"/>
    <s v="Second Class"/>
    <s v="MH-18025"/>
    <s v="Michelle Huthwaite"/>
    <x v="0"/>
    <s v="United States"/>
    <s v="Seattle"/>
    <x v="4"/>
    <n v="98115"/>
    <x v="1"/>
    <x v="1434"/>
    <x v="1"/>
    <x v="10"/>
    <s v="Xerox 228"/>
    <x v="91"/>
    <n v="2"/>
    <n v="0"/>
    <n v="6.2207999999999997"/>
  </r>
  <r>
    <n v="2809"/>
    <x v="1387"/>
    <x v="1"/>
    <x v="395"/>
    <d v="2012-07-27T00:00:00"/>
    <s v="Second Class"/>
    <s v="MH-18025"/>
    <s v="Michelle Huthwaite"/>
    <x v="0"/>
    <s v="United States"/>
    <s v="Seattle"/>
    <x v="4"/>
    <n v="98115"/>
    <x v="1"/>
    <x v="1248"/>
    <x v="0"/>
    <x v="0"/>
    <s v="Sauder Forest Hills Library, Woodland Oak Finish"/>
    <x v="2277"/>
    <n v="5"/>
    <n v="0"/>
    <n v="56.392000000000003"/>
  </r>
  <r>
    <n v="2810"/>
    <x v="1387"/>
    <x v="1"/>
    <x v="395"/>
    <d v="2012-07-27T00:00:00"/>
    <s v="Second Class"/>
    <s v="MH-18025"/>
    <s v="Michelle Huthwaite"/>
    <x v="0"/>
    <s v="United States"/>
    <s v="Seattle"/>
    <x v="4"/>
    <n v="98115"/>
    <x v="1"/>
    <x v="1131"/>
    <x v="0"/>
    <x v="1"/>
    <s v="Office Star - Professional Matrix Back Chair with 2-to-1 Synchro Tilt and Mesh Fabric Seat"/>
    <x v="2278"/>
    <n v="2"/>
    <n v="0.2"/>
    <n v="28.078399999999998"/>
  </r>
  <r>
    <n v="2811"/>
    <x v="1388"/>
    <x v="1"/>
    <x v="547"/>
    <d v="2012-11-18T00:00:00"/>
    <s v="Second Class"/>
    <s v="MP-18175"/>
    <s v="Mike Pelletier"/>
    <x v="2"/>
    <s v="United States"/>
    <s v="Milwaukee"/>
    <x v="6"/>
    <n v="53209"/>
    <x v="2"/>
    <x v="368"/>
    <x v="1"/>
    <x v="10"/>
    <s v="Xerox 191"/>
    <x v="2279"/>
    <n v="9"/>
    <n v="0"/>
    <n v="84.5154"/>
  </r>
  <r>
    <n v="2812"/>
    <x v="1388"/>
    <x v="1"/>
    <x v="547"/>
    <d v="2012-11-18T00:00:00"/>
    <s v="Second Class"/>
    <s v="MP-18175"/>
    <s v="Mike Pelletier"/>
    <x v="2"/>
    <s v="United States"/>
    <s v="Milwaukee"/>
    <x v="6"/>
    <n v="53209"/>
    <x v="2"/>
    <x v="1435"/>
    <x v="0"/>
    <x v="5"/>
    <s v="Advantus Employee of the Month Certificate Frame, 11 x 13-1/2"/>
    <x v="2280"/>
    <n v="6"/>
    <n v="0"/>
    <n v="76.087800000000001"/>
  </r>
  <r>
    <n v="2813"/>
    <x v="1388"/>
    <x v="1"/>
    <x v="547"/>
    <d v="2012-11-18T00:00:00"/>
    <s v="Second Class"/>
    <s v="MP-18175"/>
    <s v="Mike Pelletier"/>
    <x v="2"/>
    <s v="United States"/>
    <s v="Milwaukee"/>
    <x v="6"/>
    <n v="53209"/>
    <x v="2"/>
    <x v="719"/>
    <x v="0"/>
    <x v="3"/>
    <s v="Lesro Sheffield Collection Coffee Table, End Table, Center Table, Corner Table"/>
    <x v="2281"/>
    <n v="3"/>
    <n v="0"/>
    <n v="36.398699999999998"/>
  </r>
  <r>
    <n v="2814"/>
    <x v="1388"/>
    <x v="1"/>
    <x v="547"/>
    <d v="2012-11-18T00:00:00"/>
    <s v="Second Class"/>
    <s v="MP-18175"/>
    <s v="Mike Pelletier"/>
    <x v="2"/>
    <s v="United States"/>
    <s v="Milwaukee"/>
    <x v="6"/>
    <n v="53209"/>
    <x v="2"/>
    <x v="1287"/>
    <x v="2"/>
    <x v="11"/>
    <s v="Logitech diNovo Edge Keyboard"/>
    <x v="2282"/>
    <n v="4"/>
    <n v="0"/>
    <n v="229.99080000000001"/>
  </r>
  <r>
    <n v="2815"/>
    <x v="1388"/>
    <x v="1"/>
    <x v="547"/>
    <d v="2012-11-18T00:00:00"/>
    <s v="Second Class"/>
    <s v="MP-18175"/>
    <s v="Mike Pelletier"/>
    <x v="2"/>
    <s v="United States"/>
    <s v="Milwaukee"/>
    <x v="6"/>
    <n v="53209"/>
    <x v="2"/>
    <x v="562"/>
    <x v="0"/>
    <x v="3"/>
    <s v="Chromcraft Bull-Nose Wood Round Conference Table Top, Wood Base"/>
    <x v="2283"/>
    <n v="3"/>
    <n v="0"/>
    <n v="111.1035"/>
  </r>
  <r>
    <n v="2816"/>
    <x v="1389"/>
    <x v="1"/>
    <x v="135"/>
    <d v="2012-09-08T00:00:00"/>
    <s v="Standard Class"/>
    <s v="DR-12940"/>
    <s v="Daniel Raglin"/>
    <x v="2"/>
    <s v="United States"/>
    <s v="Franklin"/>
    <x v="31"/>
    <n v="2038"/>
    <x v="3"/>
    <x v="710"/>
    <x v="1"/>
    <x v="8"/>
    <s v="Deluxe Heavy-Duty Vinyl Round Ring Binder"/>
    <x v="2284"/>
    <n v="5"/>
    <n v="0"/>
    <n v="51.57"/>
  </r>
  <r>
    <n v="2817"/>
    <x v="1389"/>
    <x v="1"/>
    <x v="135"/>
    <d v="2012-09-08T00:00:00"/>
    <s v="Standard Class"/>
    <s v="DR-12940"/>
    <s v="Daniel Raglin"/>
    <x v="2"/>
    <s v="United States"/>
    <s v="Franklin"/>
    <x v="31"/>
    <n v="2038"/>
    <x v="3"/>
    <x v="163"/>
    <x v="0"/>
    <x v="1"/>
    <s v="Global Value Steno Chair, Gray"/>
    <x v="2285"/>
    <n v="1"/>
    <n v="0"/>
    <n v="15.185"/>
  </r>
  <r>
    <n v="2818"/>
    <x v="1389"/>
    <x v="1"/>
    <x v="135"/>
    <d v="2012-09-08T00:00:00"/>
    <s v="Standard Class"/>
    <s v="DR-12940"/>
    <s v="Daniel Raglin"/>
    <x v="2"/>
    <s v="United States"/>
    <s v="Franklin"/>
    <x v="31"/>
    <n v="2038"/>
    <x v="3"/>
    <x v="1292"/>
    <x v="0"/>
    <x v="5"/>
    <s v="Deflect-o Glass Clear Studded Chair Mats"/>
    <x v="2217"/>
    <n v="2"/>
    <n v="0"/>
    <n v="27.359200000000001"/>
  </r>
  <r>
    <n v="2819"/>
    <x v="1389"/>
    <x v="1"/>
    <x v="135"/>
    <d v="2012-09-08T00:00:00"/>
    <s v="Standard Class"/>
    <s v="DR-12940"/>
    <s v="Daniel Raglin"/>
    <x v="2"/>
    <s v="United States"/>
    <s v="Franklin"/>
    <x v="31"/>
    <n v="2038"/>
    <x v="3"/>
    <x v="245"/>
    <x v="1"/>
    <x v="4"/>
    <s v="Adjustable Depth Letter/Legal Cart"/>
    <x v="2286"/>
    <n v="6"/>
    <n v="0"/>
    <n v="315.74040000000002"/>
  </r>
  <r>
    <n v="2820"/>
    <x v="1390"/>
    <x v="0"/>
    <x v="465"/>
    <d v="2013-05-09T00:00:00"/>
    <s v="First Class"/>
    <s v="DM-13015"/>
    <s v="Darrin Martin"/>
    <x v="0"/>
    <s v="United States"/>
    <s v="Encinitas"/>
    <x v="1"/>
    <n v="92024"/>
    <x v="1"/>
    <x v="1338"/>
    <x v="1"/>
    <x v="8"/>
    <s v="Computer Printout Index Tabs"/>
    <x v="944"/>
    <n v="5"/>
    <n v="0.2"/>
    <n v="2.3519999999999999"/>
  </r>
  <r>
    <n v="2821"/>
    <x v="1390"/>
    <x v="0"/>
    <x v="465"/>
    <d v="2013-05-09T00:00:00"/>
    <s v="First Class"/>
    <s v="DM-13015"/>
    <s v="Darrin Martin"/>
    <x v="0"/>
    <s v="United States"/>
    <s v="Encinitas"/>
    <x v="1"/>
    <n v="92024"/>
    <x v="1"/>
    <x v="209"/>
    <x v="0"/>
    <x v="3"/>
    <s v="Bevis 36 x 72 Conference Tables"/>
    <x v="2287"/>
    <n v="3"/>
    <n v="0.2"/>
    <n v="7.4694000000000003"/>
  </r>
  <r>
    <n v="2822"/>
    <x v="1391"/>
    <x v="3"/>
    <x v="413"/>
    <d v="2014-01-06T00:00:00"/>
    <s v="Standard Class"/>
    <s v="BD-11620"/>
    <s v="Brian DeCherney"/>
    <x v="0"/>
    <s v="United States"/>
    <s v="Anaheim"/>
    <x v="1"/>
    <n v="92804"/>
    <x v="1"/>
    <x v="202"/>
    <x v="2"/>
    <x v="7"/>
    <s v="Adtran 1202752G1"/>
    <x v="214"/>
    <n v="3"/>
    <n v="0.2"/>
    <n v="22.6782"/>
  </r>
  <r>
    <n v="2823"/>
    <x v="1392"/>
    <x v="3"/>
    <x v="65"/>
    <d v="2014-09-21T00:00:00"/>
    <s v="First Class"/>
    <s v="DC-12850"/>
    <s v="Dan Campbell"/>
    <x v="0"/>
    <s v="United States"/>
    <s v="Arlington"/>
    <x v="5"/>
    <n v="76017"/>
    <x v="2"/>
    <x v="311"/>
    <x v="1"/>
    <x v="6"/>
    <s v="Newell 314"/>
    <x v="433"/>
    <n v="2"/>
    <n v="0.2"/>
    <n v="0.55800000000000005"/>
  </r>
  <r>
    <n v="2824"/>
    <x v="1392"/>
    <x v="3"/>
    <x v="65"/>
    <d v="2014-09-21T00:00:00"/>
    <s v="First Class"/>
    <s v="DC-12850"/>
    <s v="Dan Campbell"/>
    <x v="0"/>
    <s v="United States"/>
    <s v="Arlington"/>
    <x v="5"/>
    <n v="76017"/>
    <x v="2"/>
    <x v="1069"/>
    <x v="1"/>
    <x v="4"/>
    <s v="Acco Perma 2700 Stacking Storage Drawers"/>
    <x v="2288"/>
    <n v="2"/>
    <n v="0.2"/>
    <n v="-2.9740000000000002"/>
  </r>
  <r>
    <n v="2825"/>
    <x v="1393"/>
    <x v="2"/>
    <x v="794"/>
    <d v="2011-09-30T00:00:00"/>
    <s v="Standard Class"/>
    <s v="MT-18070"/>
    <s v="Michelle Tran"/>
    <x v="2"/>
    <s v="United States"/>
    <s v="Houston"/>
    <x v="5"/>
    <n v="77041"/>
    <x v="2"/>
    <x v="1436"/>
    <x v="1"/>
    <x v="10"/>
    <s v="Xerox 1954"/>
    <x v="2289"/>
    <n v="8"/>
    <n v="0.2"/>
    <n v="10.56"/>
  </r>
  <r>
    <n v="2826"/>
    <x v="1393"/>
    <x v="2"/>
    <x v="794"/>
    <d v="2011-09-30T00:00:00"/>
    <s v="Standard Class"/>
    <s v="MT-18070"/>
    <s v="Michelle Tran"/>
    <x v="2"/>
    <s v="United States"/>
    <s v="Houston"/>
    <x v="5"/>
    <n v="77041"/>
    <x v="2"/>
    <x v="587"/>
    <x v="0"/>
    <x v="0"/>
    <s v="O'Sullivan Living Dimensions 5-Shelf Bookcases"/>
    <x v="2290"/>
    <n v="2"/>
    <n v="0.32"/>
    <n v="-97.231200000000001"/>
  </r>
  <r>
    <n v="2827"/>
    <x v="1393"/>
    <x v="2"/>
    <x v="794"/>
    <d v="2011-09-30T00:00:00"/>
    <s v="Standard Class"/>
    <s v="MT-18070"/>
    <s v="Michelle Tran"/>
    <x v="2"/>
    <s v="United States"/>
    <s v="Houston"/>
    <x v="5"/>
    <n v="77041"/>
    <x v="2"/>
    <x v="1282"/>
    <x v="1"/>
    <x v="8"/>
    <s v="Avery Self-Adhesive Photo Pockets for Polaroid Photos"/>
    <x v="625"/>
    <n v="2"/>
    <n v="0.8"/>
    <n v="-4.3583999999999996"/>
  </r>
  <r>
    <n v="2828"/>
    <x v="1393"/>
    <x v="2"/>
    <x v="794"/>
    <d v="2011-09-30T00:00:00"/>
    <s v="Standard Class"/>
    <s v="MT-18070"/>
    <s v="Michelle Tran"/>
    <x v="2"/>
    <s v="United States"/>
    <s v="Houston"/>
    <x v="5"/>
    <n v="77041"/>
    <x v="2"/>
    <x v="29"/>
    <x v="1"/>
    <x v="12"/>
    <s v="Poly String Tie Envelopes"/>
    <x v="30"/>
    <n v="2"/>
    <n v="0.2"/>
    <n v="1.1015999999999999"/>
  </r>
  <r>
    <n v="2829"/>
    <x v="1394"/>
    <x v="0"/>
    <x v="131"/>
    <d v="2013-04-27T00:00:00"/>
    <s v="First Class"/>
    <s v="MJ-17740"/>
    <s v="Max Jones"/>
    <x v="0"/>
    <s v="United States"/>
    <s v="Lancaster"/>
    <x v="24"/>
    <n v="43130"/>
    <x v="3"/>
    <x v="1437"/>
    <x v="1"/>
    <x v="10"/>
    <s v="Embossed Ink Jet Note Cards"/>
    <x v="2291"/>
    <n v="6"/>
    <n v="0.2"/>
    <n v="37.9176"/>
  </r>
  <r>
    <n v="2830"/>
    <x v="1394"/>
    <x v="0"/>
    <x v="131"/>
    <d v="2013-04-27T00:00:00"/>
    <s v="First Class"/>
    <s v="MJ-17740"/>
    <s v="Max Jones"/>
    <x v="0"/>
    <s v="United States"/>
    <s v="Lancaster"/>
    <x v="24"/>
    <n v="43130"/>
    <x v="3"/>
    <x v="4"/>
    <x v="1"/>
    <x v="4"/>
    <s v="Eldon Fold 'N Roll Cart System"/>
    <x v="2292"/>
    <n v="5"/>
    <n v="0.2"/>
    <n v="6.2910000000000004"/>
  </r>
  <r>
    <n v="2831"/>
    <x v="1394"/>
    <x v="0"/>
    <x v="131"/>
    <d v="2013-04-27T00:00:00"/>
    <s v="First Class"/>
    <s v="MJ-17740"/>
    <s v="Max Jones"/>
    <x v="0"/>
    <s v="United States"/>
    <s v="Lancaster"/>
    <x v="24"/>
    <n v="43130"/>
    <x v="3"/>
    <x v="1438"/>
    <x v="1"/>
    <x v="10"/>
    <s v="Xerox 1942"/>
    <x v="128"/>
    <n v="2"/>
    <n v="0.2"/>
    <n v="29.364000000000001"/>
  </r>
  <r>
    <n v="2832"/>
    <x v="1395"/>
    <x v="2"/>
    <x v="301"/>
    <d v="2011-11-05T00:00:00"/>
    <s v="Standard Class"/>
    <s v="ND-18370"/>
    <s v="Natalie DeCherney"/>
    <x v="0"/>
    <s v="United States"/>
    <s v="Portland"/>
    <x v="21"/>
    <n v="97206"/>
    <x v="1"/>
    <x v="1439"/>
    <x v="1"/>
    <x v="4"/>
    <s v="Carina Mini System Audio Rack, Model AR050B"/>
    <x v="2293"/>
    <n v="5"/>
    <n v="0.2"/>
    <n v="-94.332999999999998"/>
  </r>
  <r>
    <n v="2833"/>
    <x v="1395"/>
    <x v="2"/>
    <x v="301"/>
    <d v="2011-11-05T00:00:00"/>
    <s v="Standard Class"/>
    <s v="ND-18370"/>
    <s v="Natalie DeCherney"/>
    <x v="0"/>
    <s v="United States"/>
    <s v="Portland"/>
    <x v="21"/>
    <n v="97206"/>
    <x v="1"/>
    <x v="1417"/>
    <x v="2"/>
    <x v="7"/>
    <s v="Plantronics Voyager Pro HD - Bluetooth Headset"/>
    <x v="2294"/>
    <n v="3"/>
    <n v="0.2"/>
    <n v="54.5916"/>
  </r>
  <r>
    <n v="2834"/>
    <x v="1396"/>
    <x v="3"/>
    <x v="795"/>
    <d v="2014-02-01T00:00:00"/>
    <s v="Second Class"/>
    <s v="CA-11965"/>
    <s v="Carol Adams"/>
    <x v="1"/>
    <s v="United States"/>
    <s v="Hoover"/>
    <x v="19"/>
    <n v="35244"/>
    <x v="0"/>
    <x v="147"/>
    <x v="1"/>
    <x v="6"/>
    <s v="Newell 311"/>
    <x v="2295"/>
    <n v="7"/>
    <n v="0"/>
    <n v="4.1768999999999998"/>
  </r>
  <r>
    <n v="2835"/>
    <x v="1396"/>
    <x v="3"/>
    <x v="795"/>
    <d v="2014-02-01T00:00:00"/>
    <s v="Second Class"/>
    <s v="CA-11965"/>
    <s v="Carol Adams"/>
    <x v="1"/>
    <s v="United States"/>
    <s v="Hoover"/>
    <x v="19"/>
    <n v="35244"/>
    <x v="0"/>
    <x v="175"/>
    <x v="1"/>
    <x v="8"/>
    <s v="Avery Poly Binder Pockets"/>
    <x v="181"/>
    <n v="2"/>
    <n v="0"/>
    <n v="3.4367999999999999"/>
  </r>
  <r>
    <n v="2836"/>
    <x v="1397"/>
    <x v="3"/>
    <x v="343"/>
    <d v="2014-11-17T00:00:00"/>
    <s v="Standard Class"/>
    <s v="GA-14725"/>
    <s v="Guy Armstrong"/>
    <x v="0"/>
    <s v="United States"/>
    <s v="Los Angeles"/>
    <x v="1"/>
    <n v="90036"/>
    <x v="1"/>
    <x v="930"/>
    <x v="1"/>
    <x v="9"/>
    <s v="Belkin 6 Outlet Metallic Surge Strip"/>
    <x v="2296"/>
    <n v="1"/>
    <n v="0"/>
    <n v="2.8313999999999999"/>
  </r>
  <r>
    <n v="2837"/>
    <x v="1397"/>
    <x v="3"/>
    <x v="343"/>
    <d v="2014-11-17T00:00:00"/>
    <s v="Standard Class"/>
    <s v="GA-14725"/>
    <s v="Guy Armstrong"/>
    <x v="0"/>
    <s v="United States"/>
    <s v="Los Angeles"/>
    <x v="1"/>
    <n v="90036"/>
    <x v="1"/>
    <x v="1440"/>
    <x v="1"/>
    <x v="10"/>
    <s v="Xerox 201"/>
    <x v="537"/>
    <n v="3"/>
    <n v="0"/>
    <n v="9.3312000000000008"/>
  </r>
  <r>
    <n v="2838"/>
    <x v="1397"/>
    <x v="3"/>
    <x v="343"/>
    <d v="2014-11-17T00:00:00"/>
    <s v="Standard Class"/>
    <s v="GA-14725"/>
    <s v="Guy Armstrong"/>
    <x v="0"/>
    <s v="United States"/>
    <s v="Los Angeles"/>
    <x v="1"/>
    <n v="90036"/>
    <x v="1"/>
    <x v="999"/>
    <x v="1"/>
    <x v="8"/>
    <s v="Ibico Plastic Spiral Binding Combs"/>
    <x v="2077"/>
    <n v="5"/>
    <n v="0.2"/>
    <n v="39.520000000000003"/>
  </r>
  <r>
    <n v="2839"/>
    <x v="1398"/>
    <x v="0"/>
    <x v="632"/>
    <d v="2013-06-13T00:00:00"/>
    <s v="First Class"/>
    <s v="TC-21295"/>
    <s v="Toby Carlisle"/>
    <x v="0"/>
    <s v="United States"/>
    <s v="Tallahassee"/>
    <x v="2"/>
    <n v="32303"/>
    <x v="0"/>
    <x v="946"/>
    <x v="2"/>
    <x v="15"/>
    <s v="Cisco CP-7937G Unified IP Conference Station Phone"/>
    <x v="1188"/>
    <n v="2"/>
    <n v="0.5"/>
    <n v="-27.827999999999999"/>
  </r>
  <r>
    <n v="2840"/>
    <x v="1399"/>
    <x v="1"/>
    <x v="37"/>
    <d v="2012-09-08T00:00:00"/>
    <s v="Second Class"/>
    <s v="JB-15400"/>
    <s v="Jennifer Braxton"/>
    <x v="1"/>
    <s v="United States"/>
    <s v="New York City"/>
    <x v="15"/>
    <n v="10009"/>
    <x v="3"/>
    <x v="772"/>
    <x v="1"/>
    <x v="4"/>
    <s v="Iceberg Mobile Mega Data/Printer Cart"/>
    <x v="2297"/>
    <n v="1"/>
    <n v="0"/>
    <n v="31.285799999999998"/>
  </r>
  <r>
    <n v="2841"/>
    <x v="1400"/>
    <x v="2"/>
    <x v="619"/>
    <d v="2011-03-19T00:00:00"/>
    <s v="Standard Class"/>
    <s v="CK-12325"/>
    <s v="Christine Kargatis"/>
    <x v="2"/>
    <s v="United States"/>
    <s v="Chesapeake"/>
    <x v="17"/>
    <n v="23320"/>
    <x v="0"/>
    <x v="463"/>
    <x v="0"/>
    <x v="1"/>
    <s v="Global Commerce Series High-Back Swivel/Tilt Chairs"/>
    <x v="2298"/>
    <n v="4"/>
    <n v="0"/>
    <n v="284.98"/>
  </r>
  <r>
    <n v="2842"/>
    <x v="1401"/>
    <x v="3"/>
    <x v="515"/>
    <d v="2014-09-05T00:00:00"/>
    <s v="Second Class"/>
    <s v="RL-19615"/>
    <s v="Rob Lucas"/>
    <x v="0"/>
    <s v="United States"/>
    <s v="Fayetteville"/>
    <x v="3"/>
    <n v="28314"/>
    <x v="0"/>
    <x v="839"/>
    <x v="1"/>
    <x v="10"/>
    <s v="Xerox 1945"/>
    <x v="2299"/>
    <n v="7"/>
    <n v="0.2"/>
    <n v="83.209699999999998"/>
  </r>
  <r>
    <n v="2843"/>
    <x v="1402"/>
    <x v="3"/>
    <x v="721"/>
    <d v="2014-03-28T00:00:00"/>
    <s v="Standard Class"/>
    <s v="AC-10660"/>
    <s v="Anna Chung"/>
    <x v="0"/>
    <s v="United States"/>
    <s v="Huntsville"/>
    <x v="5"/>
    <n v="77340"/>
    <x v="2"/>
    <x v="435"/>
    <x v="1"/>
    <x v="4"/>
    <s v="Fellowes Officeware Wire Shelving"/>
    <x v="2300"/>
    <n v="2"/>
    <n v="0.2"/>
    <n v="-32.338799999999999"/>
  </r>
  <r>
    <n v="2844"/>
    <x v="1403"/>
    <x v="3"/>
    <x v="796"/>
    <d v="2014-05-23T00:00:00"/>
    <s v="Standard Class"/>
    <s v="BH-11710"/>
    <s v="Brosina Hoffman"/>
    <x v="0"/>
    <s v="United States"/>
    <s v="Philadelphia"/>
    <x v="9"/>
    <n v="19140"/>
    <x v="3"/>
    <x v="1374"/>
    <x v="2"/>
    <x v="11"/>
    <s v="KeyTronic KT800P2 - Keyboard - Black"/>
    <x v="2301"/>
    <n v="3"/>
    <n v="0.2"/>
    <n v="-0.9012"/>
  </r>
  <r>
    <n v="2845"/>
    <x v="1404"/>
    <x v="0"/>
    <x v="797"/>
    <d v="2014-01-01T00:00:00"/>
    <s v="Standard Class"/>
    <s v="BG-11695"/>
    <s v="Brooke Gillingham"/>
    <x v="1"/>
    <s v="United States"/>
    <s v="Woodstock"/>
    <x v="10"/>
    <n v="60098"/>
    <x v="2"/>
    <x v="531"/>
    <x v="0"/>
    <x v="1"/>
    <s v="Global Manager's Adjustable Task Chair, Storm"/>
    <x v="2302"/>
    <n v="8"/>
    <n v="0.3"/>
    <n v="-12.0784"/>
  </r>
  <r>
    <n v="2846"/>
    <x v="1405"/>
    <x v="3"/>
    <x v="701"/>
    <d v="2014-11-21T00:00:00"/>
    <s v="First Class"/>
    <s v="XP-21865"/>
    <s v="Xylona Preis"/>
    <x v="0"/>
    <s v="United States"/>
    <s v="Everett"/>
    <x v="31"/>
    <n v="2149"/>
    <x v="3"/>
    <x v="207"/>
    <x v="1"/>
    <x v="6"/>
    <s v="Stanley Bostitch Contemporary Electric Pencil Sharpeners"/>
    <x v="711"/>
    <n v="3"/>
    <n v="0"/>
    <n v="14.263199999999999"/>
  </r>
  <r>
    <n v="2847"/>
    <x v="1406"/>
    <x v="3"/>
    <x v="18"/>
    <d v="2014-09-16T00:00:00"/>
    <s v="Standard Class"/>
    <s v="SN-20560"/>
    <s v="Skye Norling"/>
    <x v="2"/>
    <s v="United States"/>
    <s v="Chicago"/>
    <x v="10"/>
    <n v="60653"/>
    <x v="2"/>
    <x v="450"/>
    <x v="1"/>
    <x v="8"/>
    <s v="Fellowes PB500 Electric Punch Plastic Comb Binding Machine with Manual Bind"/>
    <x v="2303"/>
    <n v="3"/>
    <n v="0.8"/>
    <n v="-1143.8910000000001"/>
  </r>
  <r>
    <n v="2848"/>
    <x v="1407"/>
    <x v="3"/>
    <x v="798"/>
    <d v="2014-04-16T00:00:00"/>
    <s v="Standard Class"/>
    <s v="DM-13345"/>
    <s v="Denise Monton"/>
    <x v="1"/>
    <s v="United States"/>
    <s v="Roswell"/>
    <x v="32"/>
    <n v="30076"/>
    <x v="0"/>
    <x v="1441"/>
    <x v="0"/>
    <x v="5"/>
    <s v="Eldon Expressions Punched Metal &amp; Wood Desk Accessories, Black &amp; Cherry"/>
    <x v="2304"/>
    <n v="6"/>
    <n v="0"/>
    <n v="15.7584"/>
  </r>
  <r>
    <n v="2849"/>
    <x v="1407"/>
    <x v="3"/>
    <x v="798"/>
    <d v="2014-04-16T00:00:00"/>
    <s v="Standard Class"/>
    <s v="DM-13345"/>
    <s v="Denise Monton"/>
    <x v="1"/>
    <s v="United States"/>
    <s v="Roswell"/>
    <x v="32"/>
    <n v="30076"/>
    <x v="0"/>
    <x v="1176"/>
    <x v="1"/>
    <x v="8"/>
    <s v="GBC DocuBind TL300 Electric Binding System"/>
    <x v="2305"/>
    <n v="3"/>
    <n v="0"/>
    <n v="1264.7559000000001"/>
  </r>
  <r>
    <n v="2850"/>
    <x v="1408"/>
    <x v="0"/>
    <x v="85"/>
    <d v="2013-12-04T00:00:00"/>
    <s v="Standard Class"/>
    <s v="AJ-10780"/>
    <s v="Anthony Jacobs"/>
    <x v="1"/>
    <s v="United States"/>
    <s v="Palm Coast"/>
    <x v="2"/>
    <n v="32137"/>
    <x v="0"/>
    <x v="863"/>
    <x v="1"/>
    <x v="8"/>
    <s v="ACCOHIDE Binder by Acco"/>
    <x v="2306"/>
    <n v="6"/>
    <n v="0.7"/>
    <n v="-5.6993999999999998"/>
  </r>
  <r>
    <n v="2851"/>
    <x v="1409"/>
    <x v="0"/>
    <x v="799"/>
    <d v="2013-06-06T00:00:00"/>
    <s v="First Class"/>
    <s v="KC-16255"/>
    <s v="Karen Carlisle"/>
    <x v="1"/>
    <s v="United States"/>
    <s v="Philadelphia"/>
    <x v="9"/>
    <n v="19120"/>
    <x v="3"/>
    <x v="459"/>
    <x v="1"/>
    <x v="4"/>
    <s v="Carina Double Wide Media Storage Towers in Natural &amp; Black"/>
    <x v="1445"/>
    <n v="1"/>
    <n v="0.2"/>
    <n v="-12.956799999999999"/>
  </r>
  <r>
    <n v="2852"/>
    <x v="1410"/>
    <x v="3"/>
    <x v="94"/>
    <d v="2014-12-23T00:00:00"/>
    <s v="Standard Class"/>
    <s v="VF-21715"/>
    <s v="Vicky Freymann"/>
    <x v="2"/>
    <s v="United States"/>
    <s v="Columbus"/>
    <x v="14"/>
    <n v="47201"/>
    <x v="2"/>
    <x v="728"/>
    <x v="1"/>
    <x v="10"/>
    <s v="Wirebound Message Books, 2 7/8&quot; x 5&quot;, 3 Forms per Page"/>
    <x v="2307"/>
    <n v="4"/>
    <n v="0"/>
    <n v="13.235200000000001"/>
  </r>
  <r>
    <n v="2853"/>
    <x v="1411"/>
    <x v="0"/>
    <x v="690"/>
    <d v="2013-03-22T00:00:00"/>
    <s v="Second Class"/>
    <s v="SV-20935"/>
    <s v="Susan Vittorini"/>
    <x v="0"/>
    <s v="United States"/>
    <s v="Oceanside"/>
    <x v="15"/>
    <n v="11572"/>
    <x v="3"/>
    <x v="1442"/>
    <x v="0"/>
    <x v="5"/>
    <s v="GE 4 Foot Flourescent Tube, 40 Watt"/>
    <x v="1852"/>
    <n v="1"/>
    <n v="0"/>
    <n v="6.8907999999999996"/>
  </r>
  <r>
    <n v="2854"/>
    <x v="1411"/>
    <x v="0"/>
    <x v="690"/>
    <d v="2013-03-22T00:00:00"/>
    <s v="Second Class"/>
    <s v="SV-20935"/>
    <s v="Susan Vittorini"/>
    <x v="0"/>
    <s v="United States"/>
    <s v="Oceanside"/>
    <x v="15"/>
    <n v="11572"/>
    <x v="3"/>
    <x v="534"/>
    <x v="0"/>
    <x v="5"/>
    <s v="Master Caster Door Stop, Brown"/>
    <x v="2308"/>
    <n v="4"/>
    <n v="0"/>
    <n v="6.9088000000000003"/>
  </r>
  <r>
    <n v="2855"/>
    <x v="1412"/>
    <x v="3"/>
    <x v="648"/>
    <d v="2014-08-21T00:00:00"/>
    <s v="Same Day"/>
    <s v="EM-13810"/>
    <s v="Eleni McCrary"/>
    <x v="1"/>
    <s v="United States"/>
    <s v="Franklin"/>
    <x v="31"/>
    <n v="2038"/>
    <x v="3"/>
    <x v="1031"/>
    <x v="1"/>
    <x v="4"/>
    <s v="Neat Ideas Personal Hanging Folder Files, Black"/>
    <x v="2309"/>
    <n v="3"/>
    <n v="0"/>
    <n v="10.4754"/>
  </r>
  <r>
    <n v="2856"/>
    <x v="1413"/>
    <x v="3"/>
    <x v="800"/>
    <d v="2014-08-01T00:00:00"/>
    <s v="Standard Class"/>
    <s v="RB-19360"/>
    <s v="Raymond Buch"/>
    <x v="0"/>
    <s v="United States"/>
    <s v="Sioux Falls"/>
    <x v="44"/>
    <n v="57103"/>
    <x v="2"/>
    <x v="1387"/>
    <x v="1"/>
    <x v="2"/>
    <s v="Avery 498"/>
    <x v="2310"/>
    <n v="7"/>
    <n v="0"/>
    <n v="9.5081000000000007"/>
  </r>
  <r>
    <n v="2857"/>
    <x v="1414"/>
    <x v="0"/>
    <x v="370"/>
    <d v="2013-08-30T00:00:00"/>
    <s v="First Class"/>
    <s v="DJ-13510"/>
    <s v="Don Jones"/>
    <x v="1"/>
    <s v="United States"/>
    <s v="San Diego"/>
    <x v="1"/>
    <n v="92037"/>
    <x v="1"/>
    <x v="445"/>
    <x v="0"/>
    <x v="1"/>
    <s v="Global Troy Executive Leather Low-Back Tilter"/>
    <x v="2311"/>
    <n v="4"/>
    <n v="0.2"/>
    <n v="100.196"/>
  </r>
  <r>
    <n v="2858"/>
    <x v="1415"/>
    <x v="0"/>
    <x v="243"/>
    <d v="2013-08-18T00:00:00"/>
    <s v="Second Class"/>
    <s v="CC-12370"/>
    <s v="Christopher Conant"/>
    <x v="0"/>
    <s v="United States"/>
    <s v="Fayetteville"/>
    <x v="3"/>
    <n v="28314"/>
    <x v="0"/>
    <x v="1153"/>
    <x v="0"/>
    <x v="1"/>
    <s v="Hon Olson Stacker Stools"/>
    <x v="2241"/>
    <n v="2"/>
    <n v="0.2"/>
    <n v="22.529599999999999"/>
  </r>
  <r>
    <n v="2859"/>
    <x v="1416"/>
    <x v="3"/>
    <x v="240"/>
    <d v="2014-05-24T00:00:00"/>
    <s v="Standard Class"/>
    <s v="SC-20380"/>
    <s v="Shahid Collister"/>
    <x v="0"/>
    <s v="United States"/>
    <s v="Atlanta"/>
    <x v="32"/>
    <n v="30318"/>
    <x v="0"/>
    <x v="658"/>
    <x v="2"/>
    <x v="11"/>
    <s v="Kingston Digital DataTraveler 32GB USB 2.0"/>
    <x v="760"/>
    <n v="4"/>
    <n v="0"/>
    <n v="4.0679999999999996"/>
  </r>
  <r>
    <n v="2860"/>
    <x v="1416"/>
    <x v="3"/>
    <x v="240"/>
    <d v="2014-05-24T00:00:00"/>
    <s v="Standard Class"/>
    <s v="SC-20380"/>
    <s v="Shahid Collister"/>
    <x v="0"/>
    <s v="United States"/>
    <s v="Atlanta"/>
    <x v="32"/>
    <n v="30318"/>
    <x v="0"/>
    <x v="1443"/>
    <x v="2"/>
    <x v="7"/>
    <s v="Nokia Lumia 925"/>
    <x v="2216"/>
    <n v="3"/>
    <n v="0"/>
    <n v="98.272199999999998"/>
  </r>
  <r>
    <n v="2861"/>
    <x v="1416"/>
    <x v="3"/>
    <x v="240"/>
    <d v="2014-05-24T00:00:00"/>
    <s v="Standard Class"/>
    <s v="SC-20380"/>
    <s v="Shahid Collister"/>
    <x v="0"/>
    <s v="United States"/>
    <s v="Atlanta"/>
    <x v="32"/>
    <n v="30318"/>
    <x v="0"/>
    <x v="199"/>
    <x v="0"/>
    <x v="0"/>
    <s v="O'Sullivan 2-Door Barrister Bookcase in Odessa Pine"/>
    <x v="2312"/>
    <n v="9"/>
    <n v="0"/>
    <n v="374.62860000000001"/>
  </r>
  <r>
    <n v="2862"/>
    <x v="1416"/>
    <x v="3"/>
    <x v="240"/>
    <d v="2014-05-24T00:00:00"/>
    <s v="Standard Class"/>
    <s v="SC-20380"/>
    <s v="Shahid Collister"/>
    <x v="0"/>
    <s v="United States"/>
    <s v="Atlanta"/>
    <x v="32"/>
    <n v="30318"/>
    <x v="0"/>
    <x v="839"/>
    <x v="1"/>
    <x v="10"/>
    <s v="Xerox 1945"/>
    <x v="2313"/>
    <n v="7"/>
    <n v="0"/>
    <n v="140.59569999999999"/>
  </r>
  <r>
    <n v="2863"/>
    <x v="1417"/>
    <x v="3"/>
    <x v="801"/>
    <d v="2014-08-18T00:00:00"/>
    <s v="Standard Class"/>
    <s v="RH-19495"/>
    <s v="Rick Hansen"/>
    <x v="0"/>
    <s v="United States"/>
    <s v="Orlando"/>
    <x v="2"/>
    <n v="32839"/>
    <x v="0"/>
    <x v="1396"/>
    <x v="1"/>
    <x v="10"/>
    <s v="Xerox 2000"/>
    <x v="557"/>
    <n v="4"/>
    <n v="0.2"/>
    <n v="7.2576000000000001"/>
  </r>
  <r>
    <n v="2864"/>
    <x v="1418"/>
    <x v="3"/>
    <x v="802"/>
    <d v="2014-08-14T00:00:00"/>
    <s v="Same Day"/>
    <s v="JK-15370"/>
    <s v="Jay Kimmel"/>
    <x v="0"/>
    <s v="United States"/>
    <s v="San Francisco"/>
    <x v="1"/>
    <n v="94122"/>
    <x v="1"/>
    <x v="470"/>
    <x v="1"/>
    <x v="4"/>
    <s v="Sterilite Officeware Hinged File Box"/>
    <x v="966"/>
    <n v="3"/>
    <n v="0"/>
    <n v="8.4887999999999995"/>
  </r>
  <r>
    <n v="2865"/>
    <x v="1418"/>
    <x v="3"/>
    <x v="802"/>
    <d v="2014-08-14T00:00:00"/>
    <s v="Same Day"/>
    <s v="JK-15370"/>
    <s v="Jay Kimmel"/>
    <x v="0"/>
    <s v="United States"/>
    <s v="San Francisco"/>
    <x v="1"/>
    <n v="94122"/>
    <x v="1"/>
    <x v="360"/>
    <x v="1"/>
    <x v="9"/>
    <s v="Staples"/>
    <x v="2314"/>
    <n v="7"/>
    <n v="0"/>
    <n v="22.6233"/>
  </r>
  <r>
    <n v="2866"/>
    <x v="1418"/>
    <x v="3"/>
    <x v="802"/>
    <d v="2014-08-14T00:00:00"/>
    <s v="Same Day"/>
    <s v="JK-15370"/>
    <s v="Jay Kimmel"/>
    <x v="0"/>
    <s v="United States"/>
    <s v="San Francisco"/>
    <x v="1"/>
    <n v="94122"/>
    <x v="1"/>
    <x v="397"/>
    <x v="1"/>
    <x v="6"/>
    <s v="Newell 345"/>
    <x v="423"/>
    <n v="3"/>
    <n v="0"/>
    <n v="15.475199999999999"/>
  </r>
  <r>
    <n v="2867"/>
    <x v="1418"/>
    <x v="3"/>
    <x v="802"/>
    <d v="2014-08-14T00:00:00"/>
    <s v="Same Day"/>
    <s v="JK-15370"/>
    <s v="Jay Kimmel"/>
    <x v="0"/>
    <s v="United States"/>
    <s v="San Francisco"/>
    <x v="1"/>
    <n v="94122"/>
    <x v="1"/>
    <x v="1444"/>
    <x v="1"/>
    <x v="14"/>
    <s v="Staples"/>
    <x v="1043"/>
    <n v="4"/>
    <n v="0"/>
    <n v="9.2568000000000001"/>
  </r>
  <r>
    <n v="2868"/>
    <x v="1419"/>
    <x v="0"/>
    <x v="338"/>
    <d v="2013-11-13T00:00:00"/>
    <s v="Second Class"/>
    <s v="AF-10885"/>
    <s v="Art Foster"/>
    <x v="0"/>
    <s v="United States"/>
    <s v="Toledo"/>
    <x v="24"/>
    <n v="43615"/>
    <x v="3"/>
    <x v="327"/>
    <x v="1"/>
    <x v="14"/>
    <s v="Staples"/>
    <x v="2315"/>
    <n v="5"/>
    <n v="0.2"/>
    <n v="-3.3119999999999998"/>
  </r>
  <r>
    <n v="2869"/>
    <x v="1419"/>
    <x v="0"/>
    <x v="338"/>
    <d v="2013-11-13T00:00:00"/>
    <s v="Second Class"/>
    <s v="AF-10885"/>
    <s v="Art Foster"/>
    <x v="0"/>
    <s v="United States"/>
    <s v="Toledo"/>
    <x v="24"/>
    <n v="43615"/>
    <x v="3"/>
    <x v="720"/>
    <x v="1"/>
    <x v="4"/>
    <s v="Acco Perma 4000 Stacking Storage Drawers"/>
    <x v="2316"/>
    <n v="3"/>
    <n v="0.2"/>
    <n v="-2.4359999999999999"/>
  </r>
  <r>
    <n v="2870"/>
    <x v="1420"/>
    <x v="3"/>
    <x v="492"/>
    <d v="2014-06-20T00:00:00"/>
    <s v="Standard Class"/>
    <s v="LC-16885"/>
    <s v="Lena Creighton"/>
    <x v="0"/>
    <s v="United States"/>
    <s v="Saint Petersburg"/>
    <x v="2"/>
    <n v="33710"/>
    <x v="0"/>
    <x v="1445"/>
    <x v="0"/>
    <x v="5"/>
    <s v="Dana Swing-Arm Lamps"/>
    <x v="1217"/>
    <n v="2"/>
    <n v="0.2"/>
    <n v="1.0680000000000001"/>
  </r>
  <r>
    <n v="2871"/>
    <x v="1421"/>
    <x v="2"/>
    <x v="579"/>
    <d v="2011-03-26T00:00:00"/>
    <s v="Standard Class"/>
    <s v="BF-11275"/>
    <s v="Beth Fritzler"/>
    <x v="1"/>
    <s v="United States"/>
    <s v="Tucson"/>
    <x v="16"/>
    <n v="85705"/>
    <x v="1"/>
    <x v="1323"/>
    <x v="1"/>
    <x v="10"/>
    <s v="Xerox 1951"/>
    <x v="1339"/>
    <n v="3"/>
    <n v="0.2"/>
    <n v="23.234999999999999"/>
  </r>
  <r>
    <n v="2872"/>
    <x v="1421"/>
    <x v="2"/>
    <x v="579"/>
    <d v="2011-03-26T00:00:00"/>
    <s v="Standard Class"/>
    <s v="BF-11275"/>
    <s v="Beth Fritzler"/>
    <x v="1"/>
    <s v="United States"/>
    <s v="Tucson"/>
    <x v="16"/>
    <n v="85705"/>
    <x v="1"/>
    <x v="541"/>
    <x v="0"/>
    <x v="1"/>
    <s v="Office Star - Mesh Screen back chair with Vinyl seat"/>
    <x v="2317"/>
    <n v="3"/>
    <n v="0.2"/>
    <n v="-35.364600000000003"/>
  </r>
  <r>
    <n v="2873"/>
    <x v="1422"/>
    <x v="3"/>
    <x v="140"/>
    <d v="2014-06-21T00:00:00"/>
    <s v="Standard Class"/>
    <s v="SC-20800"/>
    <s v="Stuart Calhoun"/>
    <x v="0"/>
    <s v="United States"/>
    <s v="Los Angeles"/>
    <x v="1"/>
    <n v="90036"/>
    <x v="1"/>
    <x v="319"/>
    <x v="1"/>
    <x v="6"/>
    <s v="Dixon Prang Watercolor Pencils, 10-Color Set with Brush"/>
    <x v="2318"/>
    <n v="1"/>
    <n v="0"/>
    <n v="1.7465999999999999"/>
  </r>
  <r>
    <n v="2874"/>
    <x v="1423"/>
    <x v="3"/>
    <x v="673"/>
    <d v="2014-11-23T00:00:00"/>
    <s v="Standard Class"/>
    <s v="SW-20275"/>
    <s v="Scott Williamson"/>
    <x v="0"/>
    <s v="United States"/>
    <s v="San Diego"/>
    <x v="1"/>
    <n v="92105"/>
    <x v="1"/>
    <x v="537"/>
    <x v="1"/>
    <x v="4"/>
    <s v="Tennsco Regal Shelving Units"/>
    <x v="2319"/>
    <n v="8"/>
    <n v="0"/>
    <n v="24.3384"/>
  </r>
  <r>
    <n v="2875"/>
    <x v="1424"/>
    <x v="3"/>
    <x v="614"/>
    <d v="2015-01-01T00:00:00"/>
    <s v="First Class"/>
    <s v="MC-17845"/>
    <s v="Michael Chen"/>
    <x v="0"/>
    <s v="United States"/>
    <s v="New York City"/>
    <x v="15"/>
    <n v="10035"/>
    <x v="3"/>
    <x v="131"/>
    <x v="1"/>
    <x v="13"/>
    <s v="Ideal Clamps"/>
    <x v="2320"/>
    <n v="3"/>
    <n v="0"/>
    <n v="2.9546999999999999"/>
  </r>
  <r>
    <n v="2876"/>
    <x v="1425"/>
    <x v="0"/>
    <x v="803"/>
    <d v="2013-01-23T00:00:00"/>
    <s v="Second Class"/>
    <s v="TD-20995"/>
    <s v="Tamara Dahlen"/>
    <x v="0"/>
    <s v="United States"/>
    <s v="San Diego"/>
    <x v="1"/>
    <n v="92037"/>
    <x v="1"/>
    <x v="992"/>
    <x v="0"/>
    <x v="1"/>
    <s v="Global Super Steno Chair"/>
    <x v="2321"/>
    <n v="2"/>
    <n v="0.2"/>
    <n v="-5.7587999999999999"/>
  </r>
  <r>
    <n v="2877"/>
    <x v="1425"/>
    <x v="0"/>
    <x v="803"/>
    <d v="2013-01-23T00:00:00"/>
    <s v="Second Class"/>
    <s v="TD-20995"/>
    <s v="Tamara Dahlen"/>
    <x v="0"/>
    <s v="United States"/>
    <s v="San Diego"/>
    <x v="1"/>
    <n v="92037"/>
    <x v="1"/>
    <x v="323"/>
    <x v="0"/>
    <x v="1"/>
    <s v="Global Ergonomic Managers Chair"/>
    <x v="2322"/>
    <n v="7"/>
    <n v="0.2"/>
    <n v="76.011600000000001"/>
  </r>
  <r>
    <n v="2878"/>
    <x v="1426"/>
    <x v="0"/>
    <x v="804"/>
    <d v="2013-01-19T00:00:00"/>
    <s v="Standard Class"/>
    <s v="Dp-13240"/>
    <s v="Dean percer"/>
    <x v="2"/>
    <s v="United States"/>
    <s v="Westfield"/>
    <x v="30"/>
    <n v="7090"/>
    <x v="3"/>
    <x v="1249"/>
    <x v="1"/>
    <x v="12"/>
    <s v="Quality Park Security Envelopes"/>
    <x v="2323"/>
    <n v="2"/>
    <n v="0"/>
    <n v="24.599799999999998"/>
  </r>
  <r>
    <n v="2879"/>
    <x v="1426"/>
    <x v="0"/>
    <x v="804"/>
    <d v="2013-01-19T00:00:00"/>
    <s v="Standard Class"/>
    <s v="Dp-13240"/>
    <s v="Dean percer"/>
    <x v="2"/>
    <s v="United States"/>
    <s v="Westfield"/>
    <x v="30"/>
    <n v="7090"/>
    <x v="3"/>
    <x v="372"/>
    <x v="1"/>
    <x v="6"/>
    <s v="American Pencil"/>
    <x v="2324"/>
    <n v="2"/>
    <n v="0"/>
    <n v="1.3513999999999999"/>
  </r>
  <r>
    <n v="2880"/>
    <x v="1426"/>
    <x v="0"/>
    <x v="804"/>
    <d v="2013-01-19T00:00:00"/>
    <s v="Standard Class"/>
    <s v="Dp-13240"/>
    <s v="Dean percer"/>
    <x v="2"/>
    <s v="United States"/>
    <s v="Westfield"/>
    <x v="30"/>
    <n v="7090"/>
    <x v="3"/>
    <x v="106"/>
    <x v="2"/>
    <x v="11"/>
    <s v="Logitech Gaming G510s - Keyboard"/>
    <x v="2325"/>
    <n v="3"/>
    <n v="0"/>
    <n v="91.789199999999994"/>
  </r>
  <r>
    <n v="2881"/>
    <x v="1427"/>
    <x v="0"/>
    <x v="251"/>
    <d v="2013-09-24T00:00:00"/>
    <s v="Second Class"/>
    <s v="SD-20485"/>
    <s v="Shirley Daniels"/>
    <x v="2"/>
    <s v="United States"/>
    <s v="Orange"/>
    <x v="30"/>
    <n v="7050"/>
    <x v="3"/>
    <x v="15"/>
    <x v="1"/>
    <x v="8"/>
    <s v="Storex DuraTech Recycled Plastic Frosted Binders"/>
    <x v="2326"/>
    <n v="6"/>
    <n v="0"/>
    <n v="12.72"/>
  </r>
  <r>
    <n v="2882"/>
    <x v="1427"/>
    <x v="0"/>
    <x v="251"/>
    <d v="2013-09-24T00:00:00"/>
    <s v="Second Class"/>
    <s v="SD-20485"/>
    <s v="Shirley Daniels"/>
    <x v="2"/>
    <s v="United States"/>
    <s v="Orange"/>
    <x v="30"/>
    <n v="7050"/>
    <x v="3"/>
    <x v="660"/>
    <x v="1"/>
    <x v="14"/>
    <s v="Acme Forged Steel Scissors with Black Enamel Handles"/>
    <x v="1048"/>
    <n v="3"/>
    <n v="0"/>
    <n v="8.0997000000000003"/>
  </r>
  <r>
    <n v="2883"/>
    <x v="1428"/>
    <x v="2"/>
    <x v="805"/>
    <d v="2011-02-26T00:00:00"/>
    <s v="Standard Class"/>
    <s v="TM-21010"/>
    <s v="Tamara Manning"/>
    <x v="0"/>
    <s v="United States"/>
    <s v="Woodstock"/>
    <x v="10"/>
    <n v="60098"/>
    <x v="2"/>
    <x v="608"/>
    <x v="1"/>
    <x v="8"/>
    <s v="GBC Standard Plastic Binding Systems Combs"/>
    <x v="2327"/>
    <n v="5"/>
    <n v="0.8"/>
    <n v="-13.717499999999999"/>
  </r>
  <r>
    <n v="2884"/>
    <x v="1429"/>
    <x v="0"/>
    <x v="583"/>
    <d v="2013-11-17T00:00:00"/>
    <s v="Second Class"/>
    <s v="BK-11260"/>
    <s v="Berenike Kampe"/>
    <x v="0"/>
    <s v="United States"/>
    <s v="San Francisco"/>
    <x v="1"/>
    <n v="94110"/>
    <x v="1"/>
    <x v="852"/>
    <x v="0"/>
    <x v="5"/>
    <s v="Eldon Regeneration Recycled Desk Accessories, Smoke"/>
    <x v="2328"/>
    <n v="4"/>
    <n v="0"/>
    <n v="2.2271999999999998"/>
  </r>
  <r>
    <n v="2885"/>
    <x v="1430"/>
    <x v="0"/>
    <x v="806"/>
    <d v="2013-02-03T00:00:00"/>
    <s v="Standard Class"/>
    <s v="JF-15490"/>
    <s v="Jeremy Farry"/>
    <x v="0"/>
    <s v="United States"/>
    <s v="San Francisco"/>
    <x v="1"/>
    <n v="94122"/>
    <x v="1"/>
    <x v="634"/>
    <x v="1"/>
    <x v="8"/>
    <s v="Heavy-Duty E-Z-D Binders"/>
    <x v="732"/>
    <n v="2"/>
    <n v="0.2"/>
    <n v="5.8914"/>
  </r>
  <r>
    <n v="2886"/>
    <x v="1431"/>
    <x v="0"/>
    <x v="807"/>
    <d v="2013-10-23T00:00:00"/>
    <s v="Standard Class"/>
    <s v="EP-13915"/>
    <s v="Emily Phan"/>
    <x v="0"/>
    <s v="United States"/>
    <s v="Tempe"/>
    <x v="16"/>
    <n v="85281"/>
    <x v="1"/>
    <x v="389"/>
    <x v="0"/>
    <x v="1"/>
    <s v="Global Deluxe Steno Chair"/>
    <x v="2329"/>
    <n v="5"/>
    <n v="0.2"/>
    <n v="-34.640999999999998"/>
  </r>
  <r>
    <n v="2887"/>
    <x v="1432"/>
    <x v="3"/>
    <x v="404"/>
    <d v="2014-12-20T00:00:00"/>
    <s v="First Class"/>
    <s v="EP-13915"/>
    <s v="Emily Phan"/>
    <x v="0"/>
    <s v="United States"/>
    <s v="Los Angeles"/>
    <x v="1"/>
    <n v="90008"/>
    <x v="1"/>
    <x v="453"/>
    <x v="1"/>
    <x v="6"/>
    <s v="Newell 327"/>
    <x v="153"/>
    <n v="3"/>
    <n v="0"/>
    <n v="1.7901"/>
  </r>
  <r>
    <n v="2888"/>
    <x v="1432"/>
    <x v="3"/>
    <x v="404"/>
    <d v="2014-12-20T00:00:00"/>
    <s v="First Class"/>
    <s v="EP-13915"/>
    <s v="Emily Phan"/>
    <x v="0"/>
    <s v="United States"/>
    <s v="Los Angeles"/>
    <x v="1"/>
    <n v="90008"/>
    <x v="1"/>
    <x v="860"/>
    <x v="1"/>
    <x v="10"/>
    <s v="Xerox 1996"/>
    <x v="91"/>
    <n v="2"/>
    <n v="0"/>
    <n v="6.2207999999999997"/>
  </r>
  <r>
    <n v="2889"/>
    <x v="1432"/>
    <x v="3"/>
    <x v="404"/>
    <d v="2014-12-20T00:00:00"/>
    <s v="First Class"/>
    <s v="EP-13915"/>
    <s v="Emily Phan"/>
    <x v="0"/>
    <s v="United States"/>
    <s v="Los Angeles"/>
    <x v="1"/>
    <n v="90008"/>
    <x v="1"/>
    <x v="730"/>
    <x v="1"/>
    <x v="10"/>
    <s v="Xerox 213"/>
    <x v="56"/>
    <n v="5"/>
    <n v="0"/>
    <n v="15.552"/>
  </r>
  <r>
    <n v="2890"/>
    <x v="1433"/>
    <x v="3"/>
    <x v="808"/>
    <d v="2014-11-07T00:00:00"/>
    <s v="Standard Class"/>
    <s v="KH-16630"/>
    <s v="Ken Heidel"/>
    <x v="1"/>
    <s v="United States"/>
    <s v="Seattle"/>
    <x v="4"/>
    <n v="98105"/>
    <x v="1"/>
    <x v="1446"/>
    <x v="1"/>
    <x v="10"/>
    <s v="Wirebound Message Books, Four 2 3/4 x 5 Forms per Page, 200 Sets per Book"/>
    <x v="2330"/>
    <n v="5"/>
    <n v="0"/>
    <n v="10.7325"/>
  </r>
  <r>
    <n v="2891"/>
    <x v="1434"/>
    <x v="2"/>
    <x v="333"/>
    <d v="2011-05-01T00:00:00"/>
    <s v="Second Class"/>
    <s v="HG-14845"/>
    <s v="Harry Greene"/>
    <x v="0"/>
    <s v="United States"/>
    <s v="Lake Charles"/>
    <x v="28"/>
    <n v="70601"/>
    <x v="0"/>
    <x v="792"/>
    <x v="0"/>
    <x v="1"/>
    <s v="Global Stack Chair without Arms, Black"/>
    <x v="2331"/>
    <n v="2"/>
    <n v="0"/>
    <n v="12.99"/>
  </r>
  <r>
    <n v="2892"/>
    <x v="1434"/>
    <x v="2"/>
    <x v="333"/>
    <d v="2011-05-01T00:00:00"/>
    <s v="Second Class"/>
    <s v="HG-14845"/>
    <s v="Harry Greene"/>
    <x v="0"/>
    <s v="United States"/>
    <s v="Lake Charles"/>
    <x v="28"/>
    <n v="70601"/>
    <x v="0"/>
    <x v="952"/>
    <x v="1"/>
    <x v="8"/>
    <s v="Avery Non-Stick Heavy Duty View Round Locking Ring Binders"/>
    <x v="1444"/>
    <n v="3"/>
    <n v="0"/>
    <n v="8.6112000000000002"/>
  </r>
  <r>
    <n v="2893"/>
    <x v="1435"/>
    <x v="3"/>
    <x v="436"/>
    <d v="2014-10-30T00:00:00"/>
    <s v="Standard Class"/>
    <s v="JC-16105"/>
    <s v="Julie Creighton"/>
    <x v="1"/>
    <s v="United States"/>
    <s v="Rochester"/>
    <x v="15"/>
    <n v="14609"/>
    <x v="3"/>
    <x v="1447"/>
    <x v="1"/>
    <x v="10"/>
    <s v="Xerox 1969"/>
    <x v="1049"/>
    <n v="2"/>
    <n v="0"/>
    <n v="5.6643999999999997"/>
  </r>
  <r>
    <n v="2894"/>
    <x v="1435"/>
    <x v="3"/>
    <x v="436"/>
    <d v="2014-10-30T00:00:00"/>
    <s v="Standard Class"/>
    <s v="JC-16105"/>
    <s v="Julie Creighton"/>
    <x v="1"/>
    <s v="United States"/>
    <s v="Rochester"/>
    <x v="15"/>
    <n v="14609"/>
    <x v="3"/>
    <x v="218"/>
    <x v="1"/>
    <x v="10"/>
    <s v="Xerox 4200 Series MultiUse Premium Copy Paper (20Lb. and 84 Bright)"/>
    <x v="1579"/>
    <n v="5"/>
    <n v="0"/>
    <n v="11.88"/>
  </r>
  <r>
    <n v="2895"/>
    <x v="1435"/>
    <x v="3"/>
    <x v="436"/>
    <d v="2014-10-30T00:00:00"/>
    <s v="Standard Class"/>
    <s v="JC-16105"/>
    <s v="Julie Creighton"/>
    <x v="1"/>
    <s v="United States"/>
    <s v="Rochester"/>
    <x v="15"/>
    <n v="14609"/>
    <x v="3"/>
    <x v="1448"/>
    <x v="0"/>
    <x v="5"/>
    <s v="Eldon 200 Class Desk Accessories, Smoke"/>
    <x v="2332"/>
    <n v="11"/>
    <n v="0"/>
    <n v="29.0136"/>
  </r>
  <r>
    <n v="2896"/>
    <x v="1435"/>
    <x v="3"/>
    <x v="436"/>
    <d v="2014-10-30T00:00:00"/>
    <s v="Standard Class"/>
    <s v="JC-16105"/>
    <s v="Julie Creighton"/>
    <x v="1"/>
    <s v="United States"/>
    <s v="Rochester"/>
    <x v="15"/>
    <n v="14609"/>
    <x v="3"/>
    <x v="179"/>
    <x v="2"/>
    <x v="7"/>
    <s v="I Need's 3d Hello Kitty Hybrid Silicone Case Cover for HTC One X 4g with 3d Hello Kitty Stylus Pen Green/pink"/>
    <x v="1197"/>
    <n v="3"/>
    <n v="0"/>
    <n v="10.0464"/>
  </r>
  <r>
    <n v="2897"/>
    <x v="1436"/>
    <x v="2"/>
    <x v="809"/>
    <d v="2011-04-03T00:00:00"/>
    <s v="Standard Class"/>
    <s v="KM-16720"/>
    <s v="Kunst Miller"/>
    <x v="0"/>
    <s v="United States"/>
    <s v="Long Beach"/>
    <x v="15"/>
    <n v="11561"/>
    <x v="3"/>
    <x v="1068"/>
    <x v="1"/>
    <x v="6"/>
    <s v="Peel-Off China Markers"/>
    <x v="2333"/>
    <n v="5"/>
    <n v="0"/>
    <n v="20.853000000000002"/>
  </r>
  <r>
    <n v="2898"/>
    <x v="1437"/>
    <x v="0"/>
    <x v="810"/>
    <d v="2013-01-09T00:00:00"/>
    <s v="Standard Class"/>
    <s v="EB-13975"/>
    <s v="Erica Bern"/>
    <x v="1"/>
    <s v="United States"/>
    <s v="Charlotte"/>
    <x v="3"/>
    <n v="28205"/>
    <x v="0"/>
    <x v="1327"/>
    <x v="2"/>
    <x v="16"/>
    <s v="Hewlett Packard 310 Color Digital Copier"/>
    <x v="2334"/>
    <n v="4"/>
    <n v="0.2"/>
    <n v="119.996"/>
  </r>
  <r>
    <n v="2899"/>
    <x v="1438"/>
    <x v="1"/>
    <x v="33"/>
    <d v="2012-04-30T00:00:00"/>
    <s v="Standard Class"/>
    <s v="PW-19240"/>
    <s v="Pierre Wener"/>
    <x v="0"/>
    <s v="United States"/>
    <s v="Houston"/>
    <x v="5"/>
    <n v="77036"/>
    <x v="2"/>
    <x v="284"/>
    <x v="0"/>
    <x v="1"/>
    <s v="Hon 4070 Series Pagoda Armless Upholstered Stacking Chairs"/>
    <x v="2335"/>
    <n v="2"/>
    <n v="0.3"/>
    <n v="-5.8346"/>
  </r>
  <r>
    <n v="2900"/>
    <x v="1439"/>
    <x v="1"/>
    <x v="811"/>
    <d v="2012-09-17T00:00:00"/>
    <s v="Standard Class"/>
    <s v="PG-18895"/>
    <s v="Paul Gonzalez"/>
    <x v="0"/>
    <s v="United States"/>
    <s v="New York City"/>
    <x v="15"/>
    <n v="10035"/>
    <x v="3"/>
    <x v="1327"/>
    <x v="2"/>
    <x v="16"/>
    <s v="Hewlett Packard 310 Color Digital Copier"/>
    <x v="1973"/>
    <n v="2"/>
    <n v="0.2"/>
    <n v="59.997999999999998"/>
  </r>
  <r>
    <n v="2901"/>
    <x v="1439"/>
    <x v="1"/>
    <x v="811"/>
    <d v="2012-09-17T00:00:00"/>
    <s v="Standard Class"/>
    <s v="PG-18895"/>
    <s v="Paul Gonzalez"/>
    <x v="0"/>
    <s v="United States"/>
    <s v="New York City"/>
    <x v="15"/>
    <n v="10035"/>
    <x v="3"/>
    <x v="395"/>
    <x v="1"/>
    <x v="2"/>
    <s v="Avery 520"/>
    <x v="2336"/>
    <n v="4"/>
    <n v="0"/>
    <n v="6.048"/>
  </r>
  <r>
    <n v="2902"/>
    <x v="1440"/>
    <x v="3"/>
    <x v="220"/>
    <d v="2014-09-16T00:00:00"/>
    <s v="Standard Class"/>
    <s v="DB-12910"/>
    <s v="Daniel Byrd"/>
    <x v="2"/>
    <s v="United States"/>
    <s v="Columbus"/>
    <x v="32"/>
    <n v="31907"/>
    <x v="0"/>
    <x v="779"/>
    <x v="1"/>
    <x v="10"/>
    <s v="Xerox 1935"/>
    <x v="2337"/>
    <n v="7"/>
    <n v="0"/>
    <n v="84.943600000000004"/>
  </r>
  <r>
    <n v="2903"/>
    <x v="1441"/>
    <x v="0"/>
    <x v="1"/>
    <d v="2013-06-18T00:00:00"/>
    <s v="Standard Class"/>
    <s v="CR-12730"/>
    <s v="Craig Reiter"/>
    <x v="0"/>
    <s v="United States"/>
    <s v="Chicago"/>
    <x v="10"/>
    <n v="60610"/>
    <x v="2"/>
    <x v="1215"/>
    <x v="1"/>
    <x v="10"/>
    <s v="Xerox 1978"/>
    <x v="1062"/>
    <n v="5"/>
    <n v="0.2"/>
    <n v="8.3810000000000002"/>
  </r>
  <r>
    <n v="2904"/>
    <x v="1442"/>
    <x v="0"/>
    <x v="812"/>
    <d v="2013-07-02T00:00:00"/>
    <s v="Standard Class"/>
    <s v="KH-16330"/>
    <s v="Katharine Harms"/>
    <x v="1"/>
    <s v="United States"/>
    <s v="Highland Park"/>
    <x v="10"/>
    <n v="60035"/>
    <x v="2"/>
    <x v="1070"/>
    <x v="1"/>
    <x v="10"/>
    <s v="Wirebound Message Books, Four 2 3/4 x 5 White Forms per Page"/>
    <x v="2338"/>
    <n v="7"/>
    <n v="0.2"/>
    <n v="12.175800000000001"/>
  </r>
  <r>
    <n v="2905"/>
    <x v="1442"/>
    <x v="0"/>
    <x v="812"/>
    <d v="2013-07-02T00:00:00"/>
    <s v="Standard Class"/>
    <s v="KH-16330"/>
    <s v="Katharine Harms"/>
    <x v="1"/>
    <s v="United States"/>
    <s v="Highland Park"/>
    <x v="10"/>
    <n v="60035"/>
    <x v="2"/>
    <x v="1189"/>
    <x v="0"/>
    <x v="1"/>
    <s v="Global Commerce Series Low-Back Swivel/Tilt Chairs"/>
    <x v="2339"/>
    <n v="3"/>
    <n v="0.3"/>
    <n v="-7.7093999999999996"/>
  </r>
  <r>
    <n v="2906"/>
    <x v="1443"/>
    <x v="2"/>
    <x v="467"/>
    <d v="2011-09-30T00:00:00"/>
    <s v="Standard Class"/>
    <s v="CS-12400"/>
    <s v="Christopher Schild"/>
    <x v="2"/>
    <s v="United States"/>
    <s v="Seattle"/>
    <x v="4"/>
    <n v="98115"/>
    <x v="1"/>
    <x v="1449"/>
    <x v="1"/>
    <x v="4"/>
    <s v="Dual Level, Single-Width Filing Carts"/>
    <x v="2340"/>
    <n v="2"/>
    <n v="0"/>
    <n v="80.631200000000007"/>
  </r>
  <r>
    <n v="2907"/>
    <x v="1444"/>
    <x v="3"/>
    <x v="132"/>
    <d v="2014-11-10T00:00:00"/>
    <s v="Standard Class"/>
    <s v="DL-12925"/>
    <s v="Daniel Lacy"/>
    <x v="0"/>
    <s v="United States"/>
    <s v="Eagan"/>
    <x v="11"/>
    <n v="55122"/>
    <x v="2"/>
    <x v="1450"/>
    <x v="1"/>
    <x v="10"/>
    <s v="Xerox 1971"/>
    <x v="18"/>
    <n v="2"/>
    <n v="0"/>
    <n v="3.8519999999999999"/>
  </r>
  <r>
    <n v="2908"/>
    <x v="1444"/>
    <x v="3"/>
    <x v="132"/>
    <d v="2014-11-10T00:00:00"/>
    <s v="Standard Class"/>
    <s v="DL-12925"/>
    <s v="Daniel Lacy"/>
    <x v="0"/>
    <s v="United States"/>
    <s v="Eagan"/>
    <x v="11"/>
    <n v="55122"/>
    <x v="2"/>
    <x v="470"/>
    <x v="1"/>
    <x v="4"/>
    <s v="Sterilite Officeware Hinged File Box"/>
    <x v="2341"/>
    <n v="5"/>
    <n v="0"/>
    <n v="14.148"/>
  </r>
  <r>
    <n v="2909"/>
    <x v="1444"/>
    <x v="3"/>
    <x v="132"/>
    <d v="2014-11-10T00:00:00"/>
    <s v="Standard Class"/>
    <s v="DL-12925"/>
    <s v="Daniel Lacy"/>
    <x v="0"/>
    <s v="United States"/>
    <s v="Eagan"/>
    <x v="11"/>
    <n v="55122"/>
    <x v="2"/>
    <x v="1140"/>
    <x v="1"/>
    <x v="2"/>
    <s v="Avery 513"/>
    <x v="1801"/>
    <n v="3"/>
    <n v="0"/>
    <n v="6.8723999999999998"/>
  </r>
  <r>
    <n v="2910"/>
    <x v="1445"/>
    <x v="3"/>
    <x v="600"/>
    <d v="2014-02-24T00:00:00"/>
    <s v="Standard Class"/>
    <s v="ME-17725"/>
    <s v="Max Engle"/>
    <x v="0"/>
    <s v="United States"/>
    <s v="Seattle"/>
    <x v="4"/>
    <n v="98103"/>
    <x v="1"/>
    <x v="1028"/>
    <x v="1"/>
    <x v="13"/>
    <s v="Rubber Band Ball"/>
    <x v="2156"/>
    <n v="3"/>
    <n v="0"/>
    <n v="0.22439999999999999"/>
  </r>
  <r>
    <n v="2911"/>
    <x v="1446"/>
    <x v="1"/>
    <x v="599"/>
    <d v="2012-11-09T00:00:00"/>
    <s v="Standard Class"/>
    <s v="VD-21670"/>
    <s v="Valerie Dominguez"/>
    <x v="0"/>
    <s v="United States"/>
    <s v="Coral Springs"/>
    <x v="2"/>
    <n v="33065"/>
    <x v="0"/>
    <x v="643"/>
    <x v="1"/>
    <x v="9"/>
    <s v="Belkin 325VA UPS Surge Protector, 6'"/>
    <x v="2342"/>
    <n v="4"/>
    <n v="0.2"/>
    <n v="24.196000000000002"/>
  </r>
  <r>
    <n v="2912"/>
    <x v="1447"/>
    <x v="2"/>
    <x v="737"/>
    <d v="2011-06-21T00:00:00"/>
    <s v="Standard Class"/>
    <s v="CK-12205"/>
    <s v="Chloris Kastensmidt"/>
    <x v="0"/>
    <s v="United States"/>
    <s v="Hempstead"/>
    <x v="15"/>
    <n v="11550"/>
    <x v="3"/>
    <x v="1451"/>
    <x v="1"/>
    <x v="12"/>
    <s v="Staples"/>
    <x v="1399"/>
    <n v="5"/>
    <n v="0"/>
    <n v="19.457999999999998"/>
  </r>
  <r>
    <n v="2913"/>
    <x v="1447"/>
    <x v="2"/>
    <x v="737"/>
    <d v="2011-06-21T00:00:00"/>
    <s v="Standard Class"/>
    <s v="CK-12205"/>
    <s v="Chloris Kastensmidt"/>
    <x v="0"/>
    <s v="United States"/>
    <s v="Hempstead"/>
    <x v="15"/>
    <n v="11550"/>
    <x v="3"/>
    <x v="1452"/>
    <x v="1"/>
    <x v="6"/>
    <s v="Boston 16750 Black Compact Battery Pencil Sharpener"/>
    <x v="762"/>
    <n v="4"/>
    <n v="0"/>
    <n v="10.5"/>
  </r>
  <r>
    <n v="2914"/>
    <x v="1447"/>
    <x v="2"/>
    <x v="737"/>
    <d v="2011-06-21T00:00:00"/>
    <s v="Standard Class"/>
    <s v="CK-12205"/>
    <s v="Chloris Kastensmidt"/>
    <x v="0"/>
    <s v="United States"/>
    <s v="Hempstead"/>
    <x v="15"/>
    <n v="11550"/>
    <x v="3"/>
    <x v="91"/>
    <x v="1"/>
    <x v="8"/>
    <s v="Ibico Standard Transparent Covers"/>
    <x v="2343"/>
    <n v="3"/>
    <n v="0.2"/>
    <n v="14.3376"/>
  </r>
  <r>
    <n v="2915"/>
    <x v="1448"/>
    <x v="1"/>
    <x v="88"/>
    <d v="2012-10-17T00:00:00"/>
    <s v="Second Class"/>
    <s v="DL-12925"/>
    <s v="Daniel Lacy"/>
    <x v="0"/>
    <s v="United States"/>
    <s v="Noblesville"/>
    <x v="14"/>
    <n v="46060"/>
    <x v="2"/>
    <x v="1409"/>
    <x v="2"/>
    <x v="7"/>
    <s v="AT&amp;T 17929 Lendline Telephone"/>
    <x v="2344"/>
    <n v="3"/>
    <n v="0"/>
    <n v="35.287199999999999"/>
  </r>
  <r>
    <n v="2916"/>
    <x v="1448"/>
    <x v="1"/>
    <x v="88"/>
    <d v="2012-10-17T00:00:00"/>
    <s v="Second Class"/>
    <s v="DL-12925"/>
    <s v="Daniel Lacy"/>
    <x v="0"/>
    <s v="United States"/>
    <s v="Noblesville"/>
    <x v="14"/>
    <n v="46060"/>
    <x v="2"/>
    <x v="1375"/>
    <x v="1"/>
    <x v="8"/>
    <s v="GBC Standard Plastic Binding Systems' Combs"/>
    <x v="2345"/>
    <n v="2"/>
    <n v="0"/>
    <n v="5.6520000000000001"/>
  </r>
  <r>
    <n v="2917"/>
    <x v="1448"/>
    <x v="1"/>
    <x v="88"/>
    <d v="2012-10-17T00:00:00"/>
    <s v="Second Class"/>
    <s v="DL-12925"/>
    <s v="Daniel Lacy"/>
    <x v="0"/>
    <s v="United States"/>
    <s v="Noblesville"/>
    <x v="14"/>
    <n v="46060"/>
    <x v="2"/>
    <x v="984"/>
    <x v="2"/>
    <x v="7"/>
    <s v="Samsung Rugby III"/>
    <x v="1259"/>
    <n v="4"/>
    <n v="0"/>
    <n v="71.269199999999998"/>
  </r>
  <r>
    <n v="2918"/>
    <x v="1449"/>
    <x v="3"/>
    <x v="151"/>
    <d v="2014-08-31T00:00:00"/>
    <s v="First Class"/>
    <s v="SE-20110"/>
    <s v="Sanjit Engle"/>
    <x v="0"/>
    <s v="United States"/>
    <s v="Dallas"/>
    <x v="5"/>
    <n v="75220"/>
    <x v="2"/>
    <x v="1453"/>
    <x v="1"/>
    <x v="6"/>
    <s v="Eberhard Faber 3 1/2&quot; Golf Pencils"/>
    <x v="2346"/>
    <n v="1"/>
    <n v="0.2"/>
    <n v="0.372"/>
  </r>
  <r>
    <n v="2919"/>
    <x v="1450"/>
    <x v="0"/>
    <x v="813"/>
    <d v="2013-11-24T00:00:00"/>
    <s v="Same Day"/>
    <s v="LS-17200"/>
    <s v="Luke Schmidt"/>
    <x v="1"/>
    <s v="United States"/>
    <s v="Philadelphia"/>
    <x v="9"/>
    <n v="19140"/>
    <x v="3"/>
    <x v="1432"/>
    <x v="1"/>
    <x v="13"/>
    <s v="Advantus Map Pennant Flags and Round Head Tacks"/>
    <x v="2347"/>
    <n v="5"/>
    <n v="0.2"/>
    <n v="2.37"/>
  </r>
  <r>
    <n v="2920"/>
    <x v="1450"/>
    <x v="0"/>
    <x v="813"/>
    <d v="2013-11-24T00:00:00"/>
    <s v="Same Day"/>
    <s v="LS-17200"/>
    <s v="Luke Schmidt"/>
    <x v="1"/>
    <s v="United States"/>
    <s v="Philadelphia"/>
    <x v="9"/>
    <n v="19140"/>
    <x v="3"/>
    <x v="1104"/>
    <x v="0"/>
    <x v="5"/>
    <s v="Nu-Dell Float Frame 11 x 14 1/2"/>
    <x v="322"/>
    <n v="2"/>
    <n v="0.2"/>
    <n v="3.9512"/>
  </r>
  <r>
    <n v="2921"/>
    <x v="1450"/>
    <x v="0"/>
    <x v="813"/>
    <d v="2013-11-24T00:00:00"/>
    <s v="Same Day"/>
    <s v="LS-17200"/>
    <s v="Luke Schmidt"/>
    <x v="1"/>
    <s v="United States"/>
    <s v="Philadelphia"/>
    <x v="9"/>
    <n v="19140"/>
    <x v="3"/>
    <x v="980"/>
    <x v="0"/>
    <x v="5"/>
    <s v="DAX Executive Solid Wood Document Frame, Desktop or Hang, Mahogany, 5 x 7"/>
    <x v="2348"/>
    <n v="7"/>
    <n v="0.2"/>
    <n v="12.3284"/>
  </r>
  <r>
    <n v="2922"/>
    <x v="1451"/>
    <x v="3"/>
    <x v="289"/>
    <d v="2014-01-31T00:00:00"/>
    <s v="Same Day"/>
    <s v="MM-17920"/>
    <s v="Michael Moore"/>
    <x v="0"/>
    <s v="United States"/>
    <s v="San Francisco"/>
    <x v="1"/>
    <n v="94109"/>
    <x v="1"/>
    <x v="557"/>
    <x v="1"/>
    <x v="4"/>
    <s v="Space Solutions Commercial Steel Shelving"/>
    <x v="2349"/>
    <n v="2"/>
    <n v="0"/>
    <n v="6.4649999999999999"/>
  </r>
  <r>
    <n v="2923"/>
    <x v="1452"/>
    <x v="1"/>
    <x v="672"/>
    <d v="2012-12-03T00:00:00"/>
    <s v="Second Class"/>
    <s v="DB-13270"/>
    <s v="Deborah Brumfield"/>
    <x v="2"/>
    <s v="United States"/>
    <s v="Austin"/>
    <x v="5"/>
    <n v="78745"/>
    <x v="2"/>
    <x v="625"/>
    <x v="1"/>
    <x v="8"/>
    <s v="GBC Instant Report Kit"/>
    <x v="2350"/>
    <n v="3"/>
    <n v="0.8"/>
    <n v="-5.8230000000000004"/>
  </r>
  <r>
    <n v="2924"/>
    <x v="1453"/>
    <x v="2"/>
    <x v="307"/>
    <d v="2011-07-04T00:00:00"/>
    <s v="Standard Class"/>
    <s v="RW-19630"/>
    <s v="Rob Williams"/>
    <x v="1"/>
    <s v="United States"/>
    <s v="Detroit"/>
    <x v="12"/>
    <n v="48234"/>
    <x v="2"/>
    <x v="829"/>
    <x v="1"/>
    <x v="13"/>
    <s v="Staples"/>
    <x v="2351"/>
    <n v="1"/>
    <n v="0"/>
    <n v="3.04"/>
  </r>
  <r>
    <n v="2925"/>
    <x v="1454"/>
    <x v="2"/>
    <x v="814"/>
    <d v="2011-09-05T00:00:00"/>
    <s v="First Class"/>
    <s v="JM-16195"/>
    <s v="Justin MacKendrick"/>
    <x v="0"/>
    <s v="United States"/>
    <s v="Watertown"/>
    <x v="15"/>
    <n v="13601"/>
    <x v="3"/>
    <x v="941"/>
    <x v="1"/>
    <x v="9"/>
    <s v="Holmes Cool Mist Humidifier for the Whole House with 8-Gallon Output per Day, Extended Life Filter"/>
    <x v="189"/>
    <n v="1"/>
    <n v="0"/>
    <n v="8.9550000000000001"/>
  </r>
  <r>
    <n v="2926"/>
    <x v="1454"/>
    <x v="2"/>
    <x v="814"/>
    <d v="2011-09-05T00:00:00"/>
    <s v="First Class"/>
    <s v="JM-16195"/>
    <s v="Justin MacKendrick"/>
    <x v="0"/>
    <s v="United States"/>
    <s v="Watertown"/>
    <x v="15"/>
    <n v="13601"/>
    <x v="3"/>
    <x v="1454"/>
    <x v="0"/>
    <x v="5"/>
    <s v="Tenex Carpeted, Granite-Look or Clear Contemporary Contour Shape Chair Mats"/>
    <x v="2352"/>
    <n v="1"/>
    <n v="0"/>
    <n v="4.9497"/>
  </r>
  <r>
    <n v="2927"/>
    <x v="1455"/>
    <x v="3"/>
    <x v="815"/>
    <d v="2014-07-15T00:00:00"/>
    <s v="Second Class"/>
    <s v="BP-11155"/>
    <s v="Becky Pak"/>
    <x v="0"/>
    <s v="United States"/>
    <s v="Columbus"/>
    <x v="32"/>
    <n v="31907"/>
    <x v="0"/>
    <x v="1448"/>
    <x v="0"/>
    <x v="5"/>
    <s v="Eldon 200 Class Desk Accessories, Smoke"/>
    <x v="605"/>
    <n v="3"/>
    <n v="0"/>
    <n v="7.9127999999999998"/>
  </r>
  <r>
    <n v="2928"/>
    <x v="1456"/>
    <x v="3"/>
    <x v="400"/>
    <d v="2014-06-11T00:00:00"/>
    <s v="Standard Class"/>
    <s v="CT-11995"/>
    <s v="Carol Triggs"/>
    <x v="0"/>
    <s v="United States"/>
    <s v="Apple Valley"/>
    <x v="11"/>
    <n v="55124"/>
    <x v="2"/>
    <x v="826"/>
    <x v="1"/>
    <x v="6"/>
    <s v="Newell 346"/>
    <x v="874"/>
    <n v="3"/>
    <n v="0"/>
    <n v="2.5055999999999998"/>
  </r>
  <r>
    <n v="2929"/>
    <x v="1457"/>
    <x v="3"/>
    <x v="15"/>
    <d v="2014-10-27T00:00:00"/>
    <s v="Standard Class"/>
    <s v="TH-21550"/>
    <s v="Tracy Hopkins"/>
    <x v="2"/>
    <s v="United States"/>
    <s v="Burlington"/>
    <x v="3"/>
    <n v="27217"/>
    <x v="0"/>
    <x v="316"/>
    <x v="1"/>
    <x v="8"/>
    <s v="GBC DocuBind P400 Electric Binding System"/>
    <x v="2353"/>
    <n v="4"/>
    <n v="0.7"/>
    <n v="-1306.5504000000001"/>
  </r>
  <r>
    <n v="2930"/>
    <x v="1458"/>
    <x v="3"/>
    <x v="551"/>
    <d v="2014-11-25T00:00:00"/>
    <s v="Standard Class"/>
    <s v="ME-17320"/>
    <s v="Maria Etezadi"/>
    <x v="2"/>
    <s v="United States"/>
    <s v="Saginaw"/>
    <x v="12"/>
    <n v="48601"/>
    <x v="2"/>
    <x v="627"/>
    <x v="0"/>
    <x v="5"/>
    <s v="C-Line Magnetic Cubicle Keepers, Clear Polypropylene"/>
    <x v="2354"/>
    <n v="4"/>
    <n v="0"/>
    <n v="8.2992000000000008"/>
  </r>
  <r>
    <n v="2931"/>
    <x v="1459"/>
    <x v="1"/>
    <x v="816"/>
    <d v="2012-08-08T00:00:00"/>
    <s v="Same Day"/>
    <s v="TT-21220"/>
    <s v="Thomas Thornton"/>
    <x v="0"/>
    <s v="United States"/>
    <s v="San Francisco"/>
    <x v="1"/>
    <n v="94109"/>
    <x v="1"/>
    <x v="925"/>
    <x v="1"/>
    <x v="8"/>
    <s v="ACCOHIDE 3-Ring Binder, Blue, 1&quot;"/>
    <x v="2124"/>
    <n v="2"/>
    <n v="0.2"/>
    <n v="2.2302"/>
  </r>
  <r>
    <n v="2932"/>
    <x v="1459"/>
    <x v="1"/>
    <x v="816"/>
    <d v="2012-08-08T00:00:00"/>
    <s v="Same Day"/>
    <s v="TT-21220"/>
    <s v="Thomas Thornton"/>
    <x v="0"/>
    <s v="United States"/>
    <s v="San Francisco"/>
    <x v="1"/>
    <n v="94109"/>
    <x v="1"/>
    <x v="248"/>
    <x v="1"/>
    <x v="8"/>
    <s v="Presstex Flexible Ring Binders"/>
    <x v="6"/>
    <n v="2"/>
    <n v="0.2"/>
    <n v="2.73"/>
  </r>
  <r>
    <n v="2933"/>
    <x v="1459"/>
    <x v="1"/>
    <x v="816"/>
    <d v="2012-08-08T00:00:00"/>
    <s v="Same Day"/>
    <s v="TT-21220"/>
    <s v="Thomas Thornton"/>
    <x v="0"/>
    <s v="United States"/>
    <s v="San Francisco"/>
    <x v="1"/>
    <n v="94109"/>
    <x v="1"/>
    <x v="323"/>
    <x v="0"/>
    <x v="1"/>
    <s v="Global Ergonomic Managers Chair"/>
    <x v="2355"/>
    <n v="1"/>
    <n v="0.2"/>
    <n v="10.8588"/>
  </r>
  <r>
    <n v="2934"/>
    <x v="1460"/>
    <x v="0"/>
    <x v="409"/>
    <d v="2013-12-13T00:00:00"/>
    <s v="Standard Class"/>
    <s v="GT-14710"/>
    <s v="Greg Tran"/>
    <x v="0"/>
    <s v="United States"/>
    <s v="Seattle"/>
    <x v="4"/>
    <n v="98105"/>
    <x v="1"/>
    <x v="966"/>
    <x v="2"/>
    <x v="7"/>
    <s v="Plantronics Calisto P620-M USB Wireless Speakerphone System"/>
    <x v="2356"/>
    <n v="1"/>
    <n v="0.2"/>
    <n v="13.7193"/>
  </r>
  <r>
    <n v="2935"/>
    <x v="1460"/>
    <x v="0"/>
    <x v="409"/>
    <d v="2013-12-13T00:00:00"/>
    <s v="Standard Class"/>
    <s v="GT-14710"/>
    <s v="Greg Tran"/>
    <x v="0"/>
    <s v="United States"/>
    <s v="Seattle"/>
    <x v="4"/>
    <n v="98105"/>
    <x v="1"/>
    <x v="1400"/>
    <x v="2"/>
    <x v="7"/>
    <s v="Google Nexus 5"/>
    <x v="2087"/>
    <n v="3"/>
    <n v="0.2"/>
    <n v="26.9985"/>
  </r>
  <r>
    <n v="2936"/>
    <x v="1460"/>
    <x v="0"/>
    <x v="409"/>
    <d v="2013-12-13T00:00:00"/>
    <s v="Standard Class"/>
    <s v="GT-14710"/>
    <s v="Greg Tran"/>
    <x v="0"/>
    <s v="United States"/>
    <s v="Seattle"/>
    <x v="4"/>
    <n v="98105"/>
    <x v="1"/>
    <x v="81"/>
    <x v="1"/>
    <x v="12"/>
    <s v="Jet-Pak Recycled Peel 'N' Seal Padded Mailers"/>
    <x v="2357"/>
    <n v="1"/>
    <n v="0"/>
    <n v="16.150500000000001"/>
  </r>
  <r>
    <n v="2937"/>
    <x v="1460"/>
    <x v="0"/>
    <x v="409"/>
    <d v="2013-12-13T00:00:00"/>
    <s v="Standard Class"/>
    <s v="GT-14710"/>
    <s v="Greg Tran"/>
    <x v="0"/>
    <s v="United States"/>
    <s v="Seattle"/>
    <x v="4"/>
    <n v="98105"/>
    <x v="1"/>
    <x v="674"/>
    <x v="1"/>
    <x v="8"/>
    <s v="Ibico Plastic and Wire Spiral Binding Combs"/>
    <x v="2358"/>
    <n v="7"/>
    <n v="0.2"/>
    <n v="15.342599999999999"/>
  </r>
  <r>
    <n v="2938"/>
    <x v="1460"/>
    <x v="0"/>
    <x v="409"/>
    <d v="2013-12-13T00:00:00"/>
    <s v="Standard Class"/>
    <s v="GT-14710"/>
    <s v="Greg Tran"/>
    <x v="0"/>
    <s v="United States"/>
    <s v="Seattle"/>
    <x v="4"/>
    <n v="98105"/>
    <x v="1"/>
    <x v="129"/>
    <x v="1"/>
    <x v="10"/>
    <s v="Xerox 1880"/>
    <x v="2359"/>
    <n v="7"/>
    <n v="0"/>
    <n v="116.5976"/>
  </r>
  <r>
    <n v="2939"/>
    <x v="1460"/>
    <x v="0"/>
    <x v="409"/>
    <d v="2013-12-13T00:00:00"/>
    <s v="Standard Class"/>
    <s v="GT-14710"/>
    <s v="Greg Tran"/>
    <x v="0"/>
    <s v="United States"/>
    <s v="Seattle"/>
    <x v="4"/>
    <n v="98105"/>
    <x v="1"/>
    <x v="67"/>
    <x v="1"/>
    <x v="10"/>
    <s v="Snap-A-Way Black Print Carbonless Ruled Speed Letter, Triplicate"/>
    <x v="2360"/>
    <n v="5"/>
    <n v="0"/>
    <n v="89.159000000000006"/>
  </r>
  <r>
    <n v="2940"/>
    <x v="1460"/>
    <x v="0"/>
    <x v="409"/>
    <d v="2013-12-13T00:00:00"/>
    <s v="Standard Class"/>
    <s v="GT-14710"/>
    <s v="Greg Tran"/>
    <x v="0"/>
    <s v="United States"/>
    <s v="Seattle"/>
    <x v="4"/>
    <n v="98105"/>
    <x v="1"/>
    <x v="444"/>
    <x v="1"/>
    <x v="8"/>
    <s v="GBC Standard Therm-A-Bind Covers"/>
    <x v="672"/>
    <n v="3"/>
    <n v="0.2"/>
    <n v="19.4376"/>
  </r>
  <r>
    <n v="2941"/>
    <x v="1461"/>
    <x v="3"/>
    <x v="613"/>
    <d v="2014-04-01T00:00:00"/>
    <s v="Standard Class"/>
    <s v="JD-16150"/>
    <s v="Justin Deggeller"/>
    <x v="1"/>
    <s v="United States"/>
    <s v="Milwaukee"/>
    <x v="6"/>
    <n v="53209"/>
    <x v="2"/>
    <x v="1455"/>
    <x v="0"/>
    <x v="1"/>
    <s v="Global Highback Leather Tilter in Burgundy"/>
    <x v="2361"/>
    <n v="1"/>
    <n v="0"/>
    <n v="14.558400000000001"/>
  </r>
  <r>
    <n v="2942"/>
    <x v="1461"/>
    <x v="3"/>
    <x v="613"/>
    <d v="2014-04-01T00:00:00"/>
    <s v="Standard Class"/>
    <s v="JD-16150"/>
    <s v="Justin Deggeller"/>
    <x v="1"/>
    <s v="United States"/>
    <s v="Milwaukee"/>
    <x v="6"/>
    <n v="53209"/>
    <x v="2"/>
    <x v="635"/>
    <x v="0"/>
    <x v="1"/>
    <s v="Lifetime Advantage Folding Chairs, 4/Carton"/>
    <x v="2362"/>
    <n v="7"/>
    <n v="0"/>
    <n v="427.43680000000001"/>
  </r>
  <r>
    <n v="2943"/>
    <x v="1461"/>
    <x v="3"/>
    <x v="613"/>
    <d v="2014-04-01T00:00:00"/>
    <s v="Standard Class"/>
    <s v="JD-16150"/>
    <s v="Justin Deggeller"/>
    <x v="1"/>
    <s v="United States"/>
    <s v="Milwaukee"/>
    <x v="6"/>
    <n v="53209"/>
    <x v="2"/>
    <x v="812"/>
    <x v="0"/>
    <x v="1"/>
    <s v="Global High-Back Leather Tilter, Burgundy"/>
    <x v="2363"/>
    <n v="3"/>
    <n v="0"/>
    <n v="40.5867"/>
  </r>
  <r>
    <n v="2944"/>
    <x v="1462"/>
    <x v="3"/>
    <x v="123"/>
    <d v="2014-11-25T00:00:00"/>
    <s v="Standard Class"/>
    <s v="MC-18100"/>
    <s v="Mick Crebagga"/>
    <x v="0"/>
    <s v="United States"/>
    <s v="Los Angeles"/>
    <x v="1"/>
    <n v="90049"/>
    <x v="1"/>
    <x v="298"/>
    <x v="1"/>
    <x v="4"/>
    <s v="File Shuttle II and Handi-File, Black"/>
    <x v="2364"/>
    <n v="9"/>
    <n v="0"/>
    <n v="76.252499999999998"/>
  </r>
  <r>
    <n v="2945"/>
    <x v="1462"/>
    <x v="3"/>
    <x v="123"/>
    <d v="2014-11-25T00:00:00"/>
    <s v="Standard Class"/>
    <s v="MC-18100"/>
    <s v="Mick Crebagga"/>
    <x v="0"/>
    <s v="United States"/>
    <s v="Los Angeles"/>
    <x v="1"/>
    <n v="90049"/>
    <x v="1"/>
    <x v="1456"/>
    <x v="0"/>
    <x v="5"/>
    <s v="Executive Impressions 13-1/2&quot; Indoor/Outdoor Wall Clock"/>
    <x v="2365"/>
    <n v="1"/>
    <n v="0"/>
    <n v="7.1059999999999999"/>
  </r>
  <r>
    <n v="2946"/>
    <x v="1463"/>
    <x v="0"/>
    <x v="254"/>
    <d v="2013-11-06T00:00:00"/>
    <s v="First Class"/>
    <s v="LH-17020"/>
    <s v="Lisa Hazard"/>
    <x v="0"/>
    <s v="United States"/>
    <s v="San Francisco"/>
    <x v="1"/>
    <n v="94122"/>
    <x v="1"/>
    <x v="493"/>
    <x v="0"/>
    <x v="5"/>
    <s v="Advantus Panel Wall Acrylic Frame"/>
    <x v="2366"/>
    <n v="7"/>
    <n v="0"/>
    <n v="16.464700000000001"/>
  </r>
  <r>
    <n v="2947"/>
    <x v="1464"/>
    <x v="3"/>
    <x v="817"/>
    <d v="2014-12-19T00:00:00"/>
    <s v="Standard Class"/>
    <s v="MP-18175"/>
    <s v="Mike Pelletier"/>
    <x v="2"/>
    <s v="United States"/>
    <s v="San Diego"/>
    <x v="1"/>
    <n v="92024"/>
    <x v="1"/>
    <x v="1457"/>
    <x v="0"/>
    <x v="5"/>
    <s v="Eldon 400 Class Desk Accessories, Black Carbon"/>
    <x v="607"/>
    <n v="3"/>
    <n v="0"/>
    <n v="11.025"/>
  </r>
  <r>
    <n v="2948"/>
    <x v="1464"/>
    <x v="3"/>
    <x v="817"/>
    <d v="2014-12-19T00:00:00"/>
    <s v="Standard Class"/>
    <s v="MP-18175"/>
    <s v="Mike Pelletier"/>
    <x v="2"/>
    <s v="United States"/>
    <s v="San Diego"/>
    <x v="1"/>
    <n v="92024"/>
    <x v="1"/>
    <x v="1458"/>
    <x v="1"/>
    <x v="8"/>
    <s v="Wilson Jones Clip &amp; Carry Folder Binder Tool for Ring Binders, Clear"/>
    <x v="643"/>
    <n v="14"/>
    <n v="0.2"/>
    <n v="22.736000000000001"/>
  </r>
  <r>
    <n v="2949"/>
    <x v="1464"/>
    <x v="3"/>
    <x v="817"/>
    <d v="2014-12-19T00:00:00"/>
    <s v="Standard Class"/>
    <s v="MP-18175"/>
    <s v="Mike Pelletier"/>
    <x v="2"/>
    <s v="United States"/>
    <s v="San Diego"/>
    <x v="1"/>
    <n v="92024"/>
    <x v="1"/>
    <x v="755"/>
    <x v="1"/>
    <x v="12"/>
    <s v="#10- 4 1/8&quot; x 9 1/2&quot; Recycled Envelopes"/>
    <x v="2367"/>
    <n v="5"/>
    <n v="0"/>
    <n v="20.539000000000001"/>
  </r>
  <r>
    <n v="2950"/>
    <x v="1465"/>
    <x v="3"/>
    <x v="105"/>
    <d v="2014-11-13T00:00:00"/>
    <s v="Same Day"/>
    <s v="EM-14140"/>
    <s v="Eugene Moren"/>
    <x v="2"/>
    <s v="United States"/>
    <s v="Glendale"/>
    <x v="16"/>
    <n v="85301"/>
    <x v="1"/>
    <x v="197"/>
    <x v="2"/>
    <x v="11"/>
    <s v="Memorex Micro Travel Drive 8 GB"/>
    <x v="2368"/>
    <n v="4"/>
    <n v="0.2"/>
    <n v="13"/>
  </r>
  <r>
    <n v="2951"/>
    <x v="1465"/>
    <x v="3"/>
    <x v="105"/>
    <d v="2014-11-13T00:00:00"/>
    <s v="Same Day"/>
    <s v="EM-14140"/>
    <s v="Eugene Moren"/>
    <x v="2"/>
    <s v="United States"/>
    <s v="Glendale"/>
    <x v="16"/>
    <n v="85301"/>
    <x v="1"/>
    <x v="1215"/>
    <x v="1"/>
    <x v="10"/>
    <s v="Xerox 1978"/>
    <x v="1062"/>
    <n v="5"/>
    <n v="0.2"/>
    <n v="8.3810000000000002"/>
  </r>
  <r>
    <n v="2952"/>
    <x v="1465"/>
    <x v="3"/>
    <x v="105"/>
    <d v="2014-11-13T00:00:00"/>
    <s v="Same Day"/>
    <s v="EM-14140"/>
    <s v="Eugene Moren"/>
    <x v="2"/>
    <s v="United States"/>
    <s v="Glendale"/>
    <x v="16"/>
    <n v="85301"/>
    <x v="1"/>
    <x v="1459"/>
    <x v="0"/>
    <x v="1"/>
    <s v="Harbour Creations 67200 Series Stacking Chairs"/>
    <x v="2369"/>
    <n v="2"/>
    <n v="0.2"/>
    <n v="9.9651999999999994"/>
  </r>
  <r>
    <n v="2953"/>
    <x v="1465"/>
    <x v="3"/>
    <x v="105"/>
    <d v="2014-11-13T00:00:00"/>
    <s v="Same Day"/>
    <s v="EM-14140"/>
    <s v="Eugene Moren"/>
    <x v="2"/>
    <s v="United States"/>
    <s v="Glendale"/>
    <x v="16"/>
    <n v="85301"/>
    <x v="1"/>
    <x v="1460"/>
    <x v="0"/>
    <x v="5"/>
    <s v="Tenex V2T-RE Standard Weight Series Chair Mat, 45&quot; x 53&quot;, Lip 25&quot; x 12&quot;"/>
    <x v="391"/>
    <n v="2"/>
    <n v="0.2"/>
    <n v="-5.6783999999999999"/>
  </r>
  <r>
    <n v="2954"/>
    <x v="1465"/>
    <x v="3"/>
    <x v="105"/>
    <d v="2014-11-13T00:00:00"/>
    <s v="Same Day"/>
    <s v="EM-14140"/>
    <s v="Eugene Moren"/>
    <x v="2"/>
    <s v="United States"/>
    <s v="Glendale"/>
    <x v="16"/>
    <n v="85301"/>
    <x v="1"/>
    <x v="500"/>
    <x v="2"/>
    <x v="7"/>
    <s v="Cush Cases Heavy Duty Rugged Cover Case for Samsung Galaxy S5 - Purple"/>
    <x v="1054"/>
    <n v="2"/>
    <n v="0.2"/>
    <n v="0.69299999999999995"/>
  </r>
  <r>
    <n v="2955"/>
    <x v="1465"/>
    <x v="3"/>
    <x v="105"/>
    <d v="2014-11-13T00:00:00"/>
    <s v="Same Day"/>
    <s v="EM-14140"/>
    <s v="Eugene Moren"/>
    <x v="2"/>
    <s v="United States"/>
    <s v="Glendale"/>
    <x v="16"/>
    <n v="85301"/>
    <x v="1"/>
    <x v="1461"/>
    <x v="2"/>
    <x v="7"/>
    <s v="Samsung Galaxy Mega 6.3"/>
    <x v="2370"/>
    <n v="2"/>
    <n v="0.2"/>
    <n v="50.398800000000001"/>
  </r>
  <r>
    <n v="2956"/>
    <x v="1466"/>
    <x v="0"/>
    <x v="298"/>
    <d v="2013-08-25T00:00:00"/>
    <s v="Standard Class"/>
    <s v="GG-14650"/>
    <s v="Greg Guthrie"/>
    <x v="1"/>
    <s v="United States"/>
    <s v="New York City"/>
    <x v="15"/>
    <n v="10035"/>
    <x v="3"/>
    <x v="884"/>
    <x v="2"/>
    <x v="7"/>
    <s v="GE DSL Phone Line Filter"/>
    <x v="1346"/>
    <n v="1"/>
    <n v="0"/>
    <n v="11.597099999999999"/>
  </r>
  <r>
    <n v="2957"/>
    <x v="1467"/>
    <x v="3"/>
    <x v="818"/>
    <d v="2014-07-05T00:00:00"/>
    <s v="Standard Class"/>
    <s v="MA-17995"/>
    <s v="Michelle Arnett"/>
    <x v="2"/>
    <s v="United States"/>
    <s v="Watertown"/>
    <x v="15"/>
    <n v="13601"/>
    <x v="3"/>
    <x v="474"/>
    <x v="0"/>
    <x v="1"/>
    <s v="Situations Contoured Folding Chairs, 4/Set"/>
    <x v="2371"/>
    <n v="3"/>
    <n v="0.1"/>
    <n v="31.940999999999999"/>
  </r>
  <r>
    <n v="2958"/>
    <x v="1468"/>
    <x v="3"/>
    <x v="464"/>
    <d v="2014-05-10T00:00:00"/>
    <s v="Standard Class"/>
    <s v="SH-20395"/>
    <s v="Shahid Hopkins"/>
    <x v="0"/>
    <s v="United States"/>
    <s v="Springfield"/>
    <x v="24"/>
    <n v="45503"/>
    <x v="3"/>
    <x v="8"/>
    <x v="1"/>
    <x v="8"/>
    <s v="DXL Angle-View Binders with Locking Rings by Samsill"/>
    <x v="2372"/>
    <n v="1"/>
    <n v="0.7"/>
    <n v="-1.9275"/>
  </r>
  <r>
    <n v="2959"/>
    <x v="1469"/>
    <x v="1"/>
    <x v="100"/>
    <d v="2012-12-29T00:00:00"/>
    <s v="Standard Class"/>
    <s v="KT-16465"/>
    <s v="Kean Takahito"/>
    <x v="0"/>
    <s v="United States"/>
    <s v="Los Angeles"/>
    <x v="1"/>
    <n v="90032"/>
    <x v="1"/>
    <x v="799"/>
    <x v="1"/>
    <x v="8"/>
    <s v="Avery Hole Reinforcements"/>
    <x v="950"/>
    <n v="4"/>
    <n v="0.2"/>
    <n v="7.2267999999999999"/>
  </r>
  <r>
    <n v="2960"/>
    <x v="1469"/>
    <x v="1"/>
    <x v="100"/>
    <d v="2012-12-29T00:00:00"/>
    <s v="Standard Class"/>
    <s v="KT-16465"/>
    <s v="Kean Takahito"/>
    <x v="0"/>
    <s v="United States"/>
    <s v="Los Angeles"/>
    <x v="1"/>
    <n v="90032"/>
    <x v="1"/>
    <x v="271"/>
    <x v="1"/>
    <x v="13"/>
    <s v="Vinyl Coated Wire Paper Clips in Organizer Box, 800/Box"/>
    <x v="1931"/>
    <n v="4"/>
    <n v="0"/>
    <n v="21.5824"/>
  </r>
  <r>
    <n v="2961"/>
    <x v="1470"/>
    <x v="3"/>
    <x v="466"/>
    <d v="2014-05-02T00:00:00"/>
    <s v="Standard Class"/>
    <s v="PO-19180"/>
    <s v="Philisse Overcash"/>
    <x v="2"/>
    <s v="United States"/>
    <s v="Seattle"/>
    <x v="4"/>
    <n v="98115"/>
    <x v="1"/>
    <x v="987"/>
    <x v="1"/>
    <x v="10"/>
    <s v="Strathmore Photo Mount Cards"/>
    <x v="2373"/>
    <n v="3"/>
    <n v="0"/>
    <n v="9.3564000000000007"/>
  </r>
  <r>
    <n v="2962"/>
    <x v="1470"/>
    <x v="3"/>
    <x v="466"/>
    <d v="2014-05-02T00:00:00"/>
    <s v="Standard Class"/>
    <s v="PO-19180"/>
    <s v="Philisse Overcash"/>
    <x v="2"/>
    <s v="United States"/>
    <s v="Seattle"/>
    <x v="4"/>
    <n v="98115"/>
    <x v="1"/>
    <x v="1123"/>
    <x v="1"/>
    <x v="2"/>
    <s v="Avery 478"/>
    <x v="2374"/>
    <n v="8"/>
    <n v="0"/>
    <n v="19.247199999999999"/>
  </r>
  <r>
    <n v="2963"/>
    <x v="1471"/>
    <x v="3"/>
    <x v="819"/>
    <d v="2014-12-22T00:00:00"/>
    <s v="Second Class"/>
    <s v="AY-10555"/>
    <s v="Andy Yotov"/>
    <x v="1"/>
    <s v="United States"/>
    <s v="Oceanside"/>
    <x v="1"/>
    <n v="92054"/>
    <x v="1"/>
    <x v="23"/>
    <x v="0"/>
    <x v="1"/>
    <s v="Global Deluxe Stacking Chair, Gray"/>
    <x v="2375"/>
    <n v="2"/>
    <n v="0.2"/>
    <n v="9.1763999999999992"/>
  </r>
  <r>
    <n v="2964"/>
    <x v="1471"/>
    <x v="3"/>
    <x v="819"/>
    <d v="2014-12-22T00:00:00"/>
    <s v="Second Class"/>
    <s v="AY-10555"/>
    <s v="Andy Yotov"/>
    <x v="1"/>
    <s v="United States"/>
    <s v="Oceanside"/>
    <x v="1"/>
    <n v="92054"/>
    <x v="1"/>
    <x v="163"/>
    <x v="0"/>
    <x v="1"/>
    <s v="Global Value Steno Chair, Gray"/>
    <x v="2376"/>
    <n v="2"/>
    <n v="0.2"/>
    <n v="6.0739999999999998"/>
  </r>
  <r>
    <n v="2965"/>
    <x v="1471"/>
    <x v="3"/>
    <x v="819"/>
    <d v="2014-12-22T00:00:00"/>
    <s v="Second Class"/>
    <s v="AY-10555"/>
    <s v="Andy Yotov"/>
    <x v="1"/>
    <s v="United States"/>
    <s v="Oceanside"/>
    <x v="1"/>
    <n v="92054"/>
    <x v="1"/>
    <x v="525"/>
    <x v="1"/>
    <x v="8"/>
    <s v="Prestige Round Ring Binders"/>
    <x v="1867"/>
    <n v="5"/>
    <n v="0.2"/>
    <n v="8.2080000000000002"/>
  </r>
  <r>
    <n v="2966"/>
    <x v="1471"/>
    <x v="3"/>
    <x v="819"/>
    <d v="2014-12-22T00:00:00"/>
    <s v="Second Class"/>
    <s v="AY-10555"/>
    <s v="Andy Yotov"/>
    <x v="1"/>
    <s v="United States"/>
    <s v="Oceanside"/>
    <x v="1"/>
    <n v="92054"/>
    <x v="1"/>
    <x v="1462"/>
    <x v="0"/>
    <x v="5"/>
    <s v="DAX Two-Tone Rosewood/Black Document Frame, Desktop, 5 x 7"/>
    <x v="1623"/>
    <n v="2"/>
    <n v="0"/>
    <n v="7.5839999999999996"/>
  </r>
  <r>
    <n v="2967"/>
    <x v="1472"/>
    <x v="2"/>
    <x v="422"/>
    <d v="2011-12-31T00:00:00"/>
    <s v="Standard Class"/>
    <s v="Co-12640"/>
    <s v="Corey-Lock"/>
    <x v="0"/>
    <s v="United States"/>
    <s v="Skokie"/>
    <x v="10"/>
    <n v="60076"/>
    <x v="2"/>
    <x v="1001"/>
    <x v="0"/>
    <x v="5"/>
    <s v="DAX Wood Document Frame"/>
    <x v="2377"/>
    <n v="6"/>
    <n v="0.6"/>
    <n v="-19.7712"/>
  </r>
  <r>
    <n v="2968"/>
    <x v="1472"/>
    <x v="2"/>
    <x v="422"/>
    <d v="2011-12-31T00:00:00"/>
    <s v="Standard Class"/>
    <s v="Co-12640"/>
    <s v="Corey-Lock"/>
    <x v="0"/>
    <s v="United States"/>
    <s v="Skokie"/>
    <x v="10"/>
    <n v="60076"/>
    <x v="2"/>
    <x v="1190"/>
    <x v="1"/>
    <x v="4"/>
    <s v="Staples"/>
    <x v="2378"/>
    <n v="4"/>
    <n v="0.2"/>
    <n v="3.0015999999999998"/>
  </r>
  <r>
    <n v="2969"/>
    <x v="1473"/>
    <x v="3"/>
    <x v="44"/>
    <d v="2014-11-10T00:00:00"/>
    <s v="Second Class"/>
    <s v="JF-15565"/>
    <s v="Jill Fjeld"/>
    <x v="0"/>
    <s v="United States"/>
    <s v="Fayetteville"/>
    <x v="3"/>
    <n v="28314"/>
    <x v="0"/>
    <x v="77"/>
    <x v="1"/>
    <x v="9"/>
    <s v="1.7 Cubic Foot Compact &quot;Cube&quot; Office Refrigerators"/>
    <x v="2379"/>
    <n v="3"/>
    <n v="0.2"/>
    <n v="43.7136"/>
  </r>
  <r>
    <n v="2970"/>
    <x v="1473"/>
    <x v="3"/>
    <x v="44"/>
    <d v="2014-11-10T00:00:00"/>
    <s v="Second Class"/>
    <s v="JF-15565"/>
    <s v="Jill Fjeld"/>
    <x v="0"/>
    <s v="United States"/>
    <s v="Fayetteville"/>
    <x v="3"/>
    <n v="28314"/>
    <x v="0"/>
    <x v="585"/>
    <x v="1"/>
    <x v="10"/>
    <s v="Xerox 220"/>
    <x v="276"/>
    <n v="6"/>
    <n v="0.2"/>
    <n v="10.8864"/>
  </r>
  <r>
    <n v="2971"/>
    <x v="1473"/>
    <x v="3"/>
    <x v="44"/>
    <d v="2014-11-10T00:00:00"/>
    <s v="Second Class"/>
    <s v="JF-15565"/>
    <s v="Jill Fjeld"/>
    <x v="0"/>
    <s v="United States"/>
    <s v="Fayetteville"/>
    <x v="3"/>
    <n v="28314"/>
    <x v="0"/>
    <x v="555"/>
    <x v="1"/>
    <x v="8"/>
    <s v="Avery Durable Poly Binders"/>
    <x v="1333"/>
    <n v="8"/>
    <n v="0.7"/>
    <n v="-10.617599999999999"/>
  </r>
  <r>
    <n v="2972"/>
    <x v="1473"/>
    <x v="3"/>
    <x v="44"/>
    <d v="2014-11-10T00:00:00"/>
    <s v="Second Class"/>
    <s v="JF-15565"/>
    <s v="Jill Fjeld"/>
    <x v="0"/>
    <s v="United States"/>
    <s v="Fayetteville"/>
    <x v="3"/>
    <n v="28314"/>
    <x v="0"/>
    <x v="1381"/>
    <x v="0"/>
    <x v="5"/>
    <s v="Executive Impressions 12&quot; Wall Clock"/>
    <x v="2380"/>
    <n v="2"/>
    <n v="0.2"/>
    <n v="6.3612000000000002"/>
  </r>
  <r>
    <n v="2973"/>
    <x v="1473"/>
    <x v="3"/>
    <x v="44"/>
    <d v="2014-11-10T00:00:00"/>
    <s v="Second Class"/>
    <s v="JF-15565"/>
    <s v="Jill Fjeld"/>
    <x v="0"/>
    <s v="United States"/>
    <s v="Fayetteville"/>
    <x v="3"/>
    <n v="28314"/>
    <x v="0"/>
    <x v="459"/>
    <x v="1"/>
    <x v="4"/>
    <s v="Carina Double Wide Media Storage Towers in Natural &amp; Black"/>
    <x v="1764"/>
    <n v="4"/>
    <n v="0.2"/>
    <n v="-51.827199999999998"/>
  </r>
  <r>
    <n v="2974"/>
    <x v="1474"/>
    <x v="3"/>
    <x v="819"/>
    <d v="2014-12-21T00:00:00"/>
    <s v="Standard Class"/>
    <s v="AR-10510"/>
    <s v="Andrew Roberts"/>
    <x v="0"/>
    <s v="United States"/>
    <s v="Tulsa"/>
    <x v="26"/>
    <n v="74133"/>
    <x v="2"/>
    <x v="870"/>
    <x v="1"/>
    <x v="8"/>
    <s v="Peel &amp; Stick Add-On Corner Pockets"/>
    <x v="2381"/>
    <n v="5"/>
    <n v="0"/>
    <n v="5.1840000000000002"/>
  </r>
  <r>
    <n v="2975"/>
    <x v="1475"/>
    <x v="1"/>
    <x v="820"/>
    <d v="2012-05-12T00:00:00"/>
    <s v="Standard Class"/>
    <s v="AG-10675"/>
    <s v="Anna Gayman"/>
    <x v="0"/>
    <s v="United States"/>
    <s v="Allen"/>
    <x v="5"/>
    <n v="75002"/>
    <x v="2"/>
    <x v="616"/>
    <x v="0"/>
    <x v="3"/>
    <s v="Chromcraft Round Conference Tables"/>
    <x v="1289"/>
    <n v="2"/>
    <n v="0.3"/>
    <n v="-31.372199999999999"/>
  </r>
  <r>
    <n v="2976"/>
    <x v="1475"/>
    <x v="1"/>
    <x v="820"/>
    <d v="2012-05-12T00:00:00"/>
    <s v="Standard Class"/>
    <s v="AG-10675"/>
    <s v="Anna Gayman"/>
    <x v="0"/>
    <s v="United States"/>
    <s v="Allen"/>
    <x v="5"/>
    <n v="75002"/>
    <x v="2"/>
    <x v="1463"/>
    <x v="1"/>
    <x v="10"/>
    <s v="Xerox 198"/>
    <x v="795"/>
    <n v="4"/>
    <n v="0.2"/>
    <n v="5.3784000000000001"/>
  </r>
  <r>
    <n v="2977"/>
    <x v="1476"/>
    <x v="3"/>
    <x v="769"/>
    <d v="2014-12-05T00:00:00"/>
    <s v="Same Day"/>
    <s v="DV-13045"/>
    <s v="Darrin Van Huff"/>
    <x v="1"/>
    <s v="United States"/>
    <s v="Philadelphia"/>
    <x v="9"/>
    <n v="19143"/>
    <x v="3"/>
    <x v="1464"/>
    <x v="0"/>
    <x v="1"/>
    <s v="Safco Chair Connectors, 6/Carton"/>
    <x v="2382"/>
    <n v="7"/>
    <n v="0.3"/>
    <n v="-2.6936"/>
  </r>
  <r>
    <n v="2978"/>
    <x v="1477"/>
    <x v="3"/>
    <x v="621"/>
    <d v="2014-10-09T00:00:00"/>
    <s v="Second Class"/>
    <s v="HL-15040"/>
    <s v="Hunter Lopez"/>
    <x v="0"/>
    <s v="United States"/>
    <s v="Rochester"/>
    <x v="15"/>
    <n v="14609"/>
    <x v="3"/>
    <x v="1011"/>
    <x v="1"/>
    <x v="4"/>
    <s v="X-Rack File for Hanging Folders"/>
    <x v="2383"/>
    <n v="2"/>
    <n v="0"/>
    <n v="5.8708"/>
  </r>
  <r>
    <n v="2979"/>
    <x v="1478"/>
    <x v="2"/>
    <x v="286"/>
    <d v="2011-01-17T00:00:00"/>
    <s v="Second Class"/>
    <s v="ND-18370"/>
    <s v="Natalie DeCherney"/>
    <x v="0"/>
    <s v="United States"/>
    <s v="Mount Pleasant"/>
    <x v="20"/>
    <n v="29464"/>
    <x v="0"/>
    <x v="1455"/>
    <x v="0"/>
    <x v="1"/>
    <s v="Global Highback Leather Tilter in Burgundy"/>
    <x v="2384"/>
    <n v="6"/>
    <n v="0"/>
    <n v="87.350399999999993"/>
  </r>
  <r>
    <n v="2980"/>
    <x v="1479"/>
    <x v="1"/>
    <x v="821"/>
    <d v="2012-06-17T00:00:00"/>
    <s v="Standard Class"/>
    <s v="GB-14575"/>
    <s v="Giulietta Baptist"/>
    <x v="0"/>
    <s v="United States"/>
    <s v="Philadelphia"/>
    <x v="9"/>
    <n v="19134"/>
    <x v="3"/>
    <x v="1465"/>
    <x v="1"/>
    <x v="10"/>
    <s v="Xerox 1997"/>
    <x v="557"/>
    <n v="4"/>
    <n v="0.2"/>
    <n v="7.2576000000000001"/>
  </r>
  <r>
    <n v="2981"/>
    <x v="1479"/>
    <x v="1"/>
    <x v="821"/>
    <d v="2012-06-17T00:00:00"/>
    <s v="Standard Class"/>
    <s v="GB-14575"/>
    <s v="Giulietta Baptist"/>
    <x v="0"/>
    <s v="United States"/>
    <s v="Philadelphia"/>
    <x v="9"/>
    <n v="19134"/>
    <x v="3"/>
    <x v="1251"/>
    <x v="0"/>
    <x v="5"/>
    <s v="DataProducts Ampli Magnifier Task Lamp, Black,"/>
    <x v="2385"/>
    <n v="2"/>
    <n v="0.2"/>
    <n v="4.3296000000000001"/>
  </r>
  <r>
    <n v="2982"/>
    <x v="1480"/>
    <x v="2"/>
    <x v="136"/>
    <d v="2011-07-18T00:00:00"/>
    <s v="Standard Class"/>
    <s v="CL-12565"/>
    <s v="Clay Ludtke"/>
    <x v="0"/>
    <s v="United States"/>
    <s v="Seattle"/>
    <x v="4"/>
    <n v="98115"/>
    <x v="1"/>
    <x v="1464"/>
    <x v="0"/>
    <x v="1"/>
    <s v="Safco Chair Connectors, 6/Carton"/>
    <x v="2386"/>
    <n v="4"/>
    <n v="0.2"/>
    <n v="13.8528"/>
  </r>
  <r>
    <n v="2983"/>
    <x v="1480"/>
    <x v="2"/>
    <x v="136"/>
    <d v="2011-07-18T00:00:00"/>
    <s v="Standard Class"/>
    <s v="CL-12565"/>
    <s v="Clay Ludtke"/>
    <x v="0"/>
    <s v="United States"/>
    <s v="Seattle"/>
    <x v="4"/>
    <n v="98115"/>
    <x v="1"/>
    <x v="653"/>
    <x v="1"/>
    <x v="8"/>
    <s v="Self-Adhesive Ring Binder Labels"/>
    <x v="2387"/>
    <n v="4"/>
    <n v="0.2"/>
    <n v="3.8016000000000001"/>
  </r>
  <r>
    <n v="2984"/>
    <x v="1481"/>
    <x v="2"/>
    <x v="776"/>
    <d v="2011-12-11T00:00:00"/>
    <s v="Second Class"/>
    <s v="RC-19960"/>
    <s v="Ryan Crowe"/>
    <x v="0"/>
    <s v="United States"/>
    <s v="Springfield"/>
    <x v="21"/>
    <n v="97477"/>
    <x v="1"/>
    <x v="330"/>
    <x v="1"/>
    <x v="4"/>
    <s v="File Shuttle I and Handi-File"/>
    <x v="351"/>
    <n v="3"/>
    <n v="0.2"/>
    <n v="4.6745999999999999"/>
  </r>
  <r>
    <n v="2985"/>
    <x v="1481"/>
    <x v="2"/>
    <x v="776"/>
    <d v="2011-12-11T00:00:00"/>
    <s v="Second Class"/>
    <s v="RC-19960"/>
    <s v="Ryan Crowe"/>
    <x v="0"/>
    <s v="United States"/>
    <s v="Springfield"/>
    <x v="21"/>
    <n v="97477"/>
    <x v="1"/>
    <x v="1258"/>
    <x v="0"/>
    <x v="3"/>
    <s v="Chromcraft Bull-Nose Wood 48&quot; x 96&quot; Rectangular Conference Tables"/>
    <x v="2388"/>
    <n v="1"/>
    <n v="0.5"/>
    <n v="-170.8038"/>
  </r>
  <r>
    <n v="2986"/>
    <x v="1482"/>
    <x v="0"/>
    <x v="822"/>
    <d v="2013-05-31T00:00:00"/>
    <s v="Standard Class"/>
    <s v="JB-16045"/>
    <s v="Julia Barnett"/>
    <x v="2"/>
    <s v="United States"/>
    <s v="Columbus"/>
    <x v="32"/>
    <n v="31907"/>
    <x v="0"/>
    <x v="1466"/>
    <x v="0"/>
    <x v="5"/>
    <s v="Eldon Expressions Mahogany Wood Desk Collection"/>
    <x v="1589"/>
    <n v="4"/>
    <n v="0"/>
    <n v="6.24"/>
  </r>
  <r>
    <n v="2987"/>
    <x v="1482"/>
    <x v="0"/>
    <x v="822"/>
    <d v="2013-05-31T00:00:00"/>
    <s v="Standard Class"/>
    <s v="JB-16045"/>
    <s v="Julia Barnett"/>
    <x v="2"/>
    <s v="United States"/>
    <s v="Columbus"/>
    <x v="32"/>
    <n v="31907"/>
    <x v="0"/>
    <x v="364"/>
    <x v="1"/>
    <x v="10"/>
    <s v="Wirebound Service Call Books, 5 1/2&quot; x 4&quot;"/>
    <x v="2389"/>
    <n v="2"/>
    <n v="0"/>
    <n v="9.2927999999999997"/>
  </r>
  <r>
    <n v="2988"/>
    <x v="1482"/>
    <x v="0"/>
    <x v="822"/>
    <d v="2013-05-31T00:00:00"/>
    <s v="Standard Class"/>
    <s v="JB-16045"/>
    <s v="Julia Barnett"/>
    <x v="2"/>
    <s v="United States"/>
    <s v="Columbus"/>
    <x v="32"/>
    <n v="31907"/>
    <x v="0"/>
    <x v="426"/>
    <x v="1"/>
    <x v="4"/>
    <s v="Fellowes Strictly Business Drawer File, Letter/Legal Size"/>
    <x v="2390"/>
    <n v="9"/>
    <n v="0"/>
    <n v="152.11799999999999"/>
  </r>
  <r>
    <n v="2989"/>
    <x v="1483"/>
    <x v="0"/>
    <x v="823"/>
    <d v="2013-02-26T00:00:00"/>
    <s v="Second Class"/>
    <s v="MC-17635"/>
    <s v="Matthew Clasen"/>
    <x v="1"/>
    <s v="United States"/>
    <s v="Los Angeles"/>
    <x v="1"/>
    <n v="90032"/>
    <x v="1"/>
    <x v="1421"/>
    <x v="2"/>
    <x v="11"/>
    <s v="SanDisk Ultra 16 GB MicroSDHC Class 10 Memory Card"/>
    <x v="2391"/>
    <n v="1"/>
    <n v="0"/>
    <n v="0.77939999999999998"/>
  </r>
  <r>
    <n v="2990"/>
    <x v="1483"/>
    <x v="0"/>
    <x v="823"/>
    <d v="2013-02-26T00:00:00"/>
    <s v="Second Class"/>
    <s v="MC-17635"/>
    <s v="Matthew Clasen"/>
    <x v="1"/>
    <s v="United States"/>
    <s v="Los Angeles"/>
    <x v="1"/>
    <n v="90032"/>
    <x v="1"/>
    <x v="1458"/>
    <x v="1"/>
    <x v="8"/>
    <s v="Wilson Jones Clip &amp; Carry Folder Binder Tool for Ring Binders, Clear"/>
    <x v="2392"/>
    <n v="4"/>
    <n v="0.2"/>
    <n v="6.4960000000000004"/>
  </r>
  <r>
    <n v="2991"/>
    <x v="1483"/>
    <x v="0"/>
    <x v="823"/>
    <d v="2013-02-26T00:00:00"/>
    <s v="Second Class"/>
    <s v="MC-17635"/>
    <s v="Matthew Clasen"/>
    <x v="1"/>
    <s v="United States"/>
    <s v="Los Angeles"/>
    <x v="1"/>
    <n v="90032"/>
    <x v="1"/>
    <x v="435"/>
    <x v="1"/>
    <x v="4"/>
    <s v="Fellowes Officeware Wire Shelving"/>
    <x v="465"/>
    <n v="5"/>
    <n v="0"/>
    <n v="8.9830000000000005"/>
  </r>
  <r>
    <n v="2992"/>
    <x v="1483"/>
    <x v="0"/>
    <x v="823"/>
    <d v="2013-02-26T00:00:00"/>
    <s v="Second Class"/>
    <s v="MC-17635"/>
    <s v="Matthew Clasen"/>
    <x v="1"/>
    <s v="United States"/>
    <s v="Los Angeles"/>
    <x v="1"/>
    <n v="90032"/>
    <x v="1"/>
    <x v="78"/>
    <x v="1"/>
    <x v="8"/>
    <s v="Avery Heavy-Duty EZD Binder With Locking Rings"/>
    <x v="2393"/>
    <n v="7"/>
    <n v="0.2"/>
    <n v="10.9368"/>
  </r>
  <r>
    <n v="2993"/>
    <x v="1484"/>
    <x v="0"/>
    <x v="824"/>
    <d v="2013-10-07T00:00:00"/>
    <s v="Standard Class"/>
    <s v="TT-21265"/>
    <s v="Tim Taslimi"/>
    <x v="1"/>
    <s v="United States"/>
    <s v="New York City"/>
    <x v="15"/>
    <n v="10024"/>
    <x v="3"/>
    <x v="564"/>
    <x v="1"/>
    <x v="9"/>
    <s v="Kensington 6 Outlet Guardian Standard Surge Protector"/>
    <x v="635"/>
    <n v="3"/>
    <n v="0"/>
    <n v="16.588799999999999"/>
  </r>
  <r>
    <n v="2994"/>
    <x v="1485"/>
    <x v="3"/>
    <x v="825"/>
    <d v="2014-03-18T00:00:00"/>
    <s v="Standard Class"/>
    <s v="MJ-17740"/>
    <s v="Max Jones"/>
    <x v="0"/>
    <s v="United States"/>
    <s v="Detroit"/>
    <x v="12"/>
    <n v="48227"/>
    <x v="2"/>
    <x v="1188"/>
    <x v="1"/>
    <x v="8"/>
    <s v="GBC DocuBind TL200 Manual Binding Machine"/>
    <x v="1630"/>
    <n v="4"/>
    <n v="0"/>
    <n v="421.08240000000001"/>
  </r>
  <r>
    <n v="2995"/>
    <x v="1486"/>
    <x v="0"/>
    <x v="369"/>
    <d v="2013-09-14T00:00:00"/>
    <s v="Second Class"/>
    <s v="AT-10735"/>
    <s v="Annie Thurman"/>
    <x v="0"/>
    <s v="United States"/>
    <s v="Stockton"/>
    <x v="1"/>
    <n v="95207"/>
    <x v="1"/>
    <x v="68"/>
    <x v="1"/>
    <x v="8"/>
    <s v="VariCap6 Expandable Binder"/>
    <x v="2394"/>
    <n v="4"/>
    <n v="0.2"/>
    <n v="18.684000000000001"/>
  </r>
  <r>
    <n v="2996"/>
    <x v="1487"/>
    <x v="2"/>
    <x v="686"/>
    <d v="2011-07-21T00:00:00"/>
    <s v="Standard Class"/>
    <s v="PB-19150"/>
    <s v="Philip Brown"/>
    <x v="0"/>
    <s v="United States"/>
    <s v="Phoenix"/>
    <x v="16"/>
    <n v="85023"/>
    <x v="1"/>
    <x v="4"/>
    <x v="1"/>
    <x v="4"/>
    <s v="Eldon Fold 'N Roll Cart System"/>
    <x v="2292"/>
    <n v="5"/>
    <n v="0.2"/>
    <n v="6.2910000000000004"/>
  </r>
  <r>
    <n v="2997"/>
    <x v="1488"/>
    <x v="2"/>
    <x v="261"/>
    <d v="2011-06-25T00:00:00"/>
    <s v="Standard Class"/>
    <s v="NW-18400"/>
    <s v="Natalie Webber"/>
    <x v="0"/>
    <s v="United States"/>
    <s v="Philadelphia"/>
    <x v="9"/>
    <n v="19120"/>
    <x v="3"/>
    <x v="837"/>
    <x v="1"/>
    <x v="12"/>
    <s v="Staples"/>
    <x v="1702"/>
    <n v="4"/>
    <n v="0.2"/>
    <n v="8.4024000000000001"/>
  </r>
  <r>
    <n v="2998"/>
    <x v="1488"/>
    <x v="2"/>
    <x v="261"/>
    <d v="2011-06-25T00:00:00"/>
    <s v="Standard Class"/>
    <s v="NW-18400"/>
    <s v="Natalie Webber"/>
    <x v="0"/>
    <s v="United States"/>
    <s v="Philadelphia"/>
    <x v="9"/>
    <n v="19120"/>
    <x v="3"/>
    <x v="1467"/>
    <x v="0"/>
    <x v="5"/>
    <s v="Stacking Trays by OIC"/>
    <x v="2176"/>
    <n v="1"/>
    <n v="0.2"/>
    <n v="0.64739999999999998"/>
  </r>
  <r>
    <n v="2999"/>
    <x v="1488"/>
    <x v="2"/>
    <x v="261"/>
    <d v="2011-06-25T00:00:00"/>
    <s v="Standard Class"/>
    <s v="NW-18400"/>
    <s v="Natalie Webber"/>
    <x v="0"/>
    <s v="United States"/>
    <s v="Philadelphia"/>
    <x v="9"/>
    <n v="19120"/>
    <x v="3"/>
    <x v="246"/>
    <x v="2"/>
    <x v="11"/>
    <s v="Logitech 910-002974 M325 Wireless Mouse for Web Scrolling"/>
    <x v="1651"/>
    <n v="4"/>
    <n v="0.2"/>
    <n v="28.790400000000002"/>
  </r>
  <r>
    <n v="3000"/>
    <x v="1488"/>
    <x v="2"/>
    <x v="261"/>
    <d v="2011-06-25T00:00:00"/>
    <s v="Standard Class"/>
    <s v="NW-18400"/>
    <s v="Natalie Webber"/>
    <x v="0"/>
    <s v="United States"/>
    <s v="Philadelphia"/>
    <x v="9"/>
    <n v="19120"/>
    <x v="3"/>
    <x v="1468"/>
    <x v="2"/>
    <x v="15"/>
    <s v="Epson Perfection V600 Photo Scanner"/>
    <x v="2395"/>
    <n v="3"/>
    <n v="0.7"/>
    <n v="-172.49250000000001"/>
  </r>
  <r>
    <n v="3001"/>
    <x v="1488"/>
    <x v="2"/>
    <x v="261"/>
    <d v="2011-06-25T00:00:00"/>
    <s v="Standard Class"/>
    <s v="NW-18400"/>
    <s v="Natalie Webber"/>
    <x v="0"/>
    <s v="United States"/>
    <s v="Philadelphia"/>
    <x v="9"/>
    <n v="19120"/>
    <x v="3"/>
    <x v="1109"/>
    <x v="1"/>
    <x v="9"/>
    <s v="Fellowes Advanced 8 Outlet Surge Suppressor with Phone/Fax Protection"/>
    <x v="2396"/>
    <n v="2"/>
    <n v="0.2"/>
    <n v="3.8864000000000001"/>
  </r>
  <r>
    <n v="3002"/>
    <x v="1488"/>
    <x v="2"/>
    <x v="261"/>
    <d v="2011-06-25T00:00:00"/>
    <s v="Standard Class"/>
    <s v="NW-18400"/>
    <s v="Natalie Webber"/>
    <x v="0"/>
    <s v="United States"/>
    <s v="Philadelphia"/>
    <x v="9"/>
    <n v="19120"/>
    <x v="3"/>
    <x v="491"/>
    <x v="1"/>
    <x v="8"/>
    <s v="GBC Prepunched Paper, 19-Hole, for Binding Systems, 24-lb"/>
    <x v="2397"/>
    <n v="2"/>
    <n v="0.7"/>
    <n v="-7.2047999999999996"/>
  </r>
  <r>
    <n v="3003"/>
    <x v="1489"/>
    <x v="1"/>
    <x v="761"/>
    <d v="2012-07-10T00:00:00"/>
    <s v="Standard Class"/>
    <s v="VP-21730"/>
    <s v="Victor Preis"/>
    <x v="2"/>
    <s v="United States"/>
    <s v="Sterling Heights"/>
    <x v="12"/>
    <n v="48310"/>
    <x v="2"/>
    <x v="1469"/>
    <x v="1"/>
    <x v="8"/>
    <s v="Durable Pressboard Binders"/>
    <x v="2398"/>
    <n v="5"/>
    <n v="0"/>
    <n v="8.93"/>
  </r>
  <r>
    <n v="3004"/>
    <x v="1490"/>
    <x v="3"/>
    <x v="819"/>
    <d v="2014-12-24T00:00:00"/>
    <s v="Standard Class"/>
    <s v="RD-19810"/>
    <s v="Ross DeVincentis"/>
    <x v="2"/>
    <s v="United States"/>
    <s v="Rochester"/>
    <x v="15"/>
    <n v="14609"/>
    <x v="3"/>
    <x v="1124"/>
    <x v="1"/>
    <x v="8"/>
    <s v="Acco Data Flex Cable Posts For Top &amp; Bottom Load Binders, 6&quot; Capacity"/>
    <x v="2399"/>
    <n v="4"/>
    <n v="0.2"/>
    <n v="10.43"/>
  </r>
  <r>
    <n v="3005"/>
    <x v="1491"/>
    <x v="0"/>
    <x v="162"/>
    <d v="2013-09-11T00:00:00"/>
    <s v="First Class"/>
    <s v="MG-17875"/>
    <s v="Michael Grace"/>
    <x v="2"/>
    <s v="United States"/>
    <s v="New York City"/>
    <x v="15"/>
    <n v="10011"/>
    <x v="3"/>
    <x v="1470"/>
    <x v="1"/>
    <x v="9"/>
    <s v="Kensington 7 Outlet MasterPiece Power Center with Fax/Phone Line Protection"/>
    <x v="2400"/>
    <n v="1"/>
    <n v="0"/>
    <n v="62.244"/>
  </r>
  <r>
    <n v="3006"/>
    <x v="1492"/>
    <x v="2"/>
    <x v="826"/>
    <d v="2011-05-21T00:00:00"/>
    <s v="Standard Class"/>
    <s v="PA-19060"/>
    <s v="Pete Armstrong"/>
    <x v="2"/>
    <s v="United States"/>
    <s v="Eau Claire"/>
    <x v="6"/>
    <n v="54703"/>
    <x v="2"/>
    <x v="997"/>
    <x v="1"/>
    <x v="8"/>
    <s v="Surelock Post Binders"/>
    <x v="1281"/>
    <n v="3"/>
    <n v="0"/>
    <n v="45.84"/>
  </r>
  <r>
    <n v="3007"/>
    <x v="1493"/>
    <x v="3"/>
    <x v="119"/>
    <d v="2014-10-16T00:00:00"/>
    <s v="First Class"/>
    <s v="CR-12730"/>
    <s v="Craig Reiter"/>
    <x v="0"/>
    <s v="United States"/>
    <s v="New York City"/>
    <x v="15"/>
    <n v="10009"/>
    <x v="3"/>
    <x v="1107"/>
    <x v="1"/>
    <x v="9"/>
    <s v="Avanti 4.4 Cu. Ft. Refrigerator"/>
    <x v="2401"/>
    <n v="5"/>
    <n v="0"/>
    <n v="253.37200000000001"/>
  </r>
  <r>
    <n v="3008"/>
    <x v="1494"/>
    <x v="2"/>
    <x v="745"/>
    <d v="2011-10-29T00:00:00"/>
    <s v="Standard Class"/>
    <s v="AA-10375"/>
    <s v="Allen Armold"/>
    <x v="0"/>
    <s v="United States"/>
    <s v="Rancho Cucamonga"/>
    <x v="1"/>
    <n v="91730"/>
    <x v="1"/>
    <x v="276"/>
    <x v="1"/>
    <x v="8"/>
    <s v="Avery Premier Heavy-Duty Binder with Round Locking Rings"/>
    <x v="2402"/>
    <n v="3"/>
    <n v="0.2"/>
    <n v="11.138400000000001"/>
  </r>
  <r>
    <n v="3009"/>
    <x v="1495"/>
    <x v="0"/>
    <x v="5"/>
    <d v="2013-12-07T00:00:00"/>
    <s v="First Class"/>
    <s v="JG-15160"/>
    <s v="James Galang"/>
    <x v="0"/>
    <s v="United States"/>
    <s v="Murray"/>
    <x v="0"/>
    <n v="42071"/>
    <x v="0"/>
    <x v="1268"/>
    <x v="0"/>
    <x v="5"/>
    <s v="Howard Miller 16&quot; Diameter Gallery Wall Clock"/>
    <x v="1838"/>
    <n v="3"/>
    <n v="0"/>
    <n v="74.809799999999996"/>
  </r>
  <r>
    <n v="3010"/>
    <x v="1496"/>
    <x v="0"/>
    <x v="197"/>
    <d v="2013-07-30T00:00:00"/>
    <s v="Standard Class"/>
    <s v="RR-19525"/>
    <s v="Rick Reed"/>
    <x v="1"/>
    <s v="United States"/>
    <s v="Toledo"/>
    <x v="24"/>
    <n v="43615"/>
    <x v="3"/>
    <x v="1306"/>
    <x v="1"/>
    <x v="9"/>
    <s v="Tripp Lite Isotel 6 Outlet Surge Protector with Fax/Modem Protection"/>
    <x v="2403"/>
    <n v="5"/>
    <n v="0.2"/>
    <n v="27.436499999999999"/>
  </r>
  <r>
    <n v="3011"/>
    <x v="1497"/>
    <x v="3"/>
    <x v="827"/>
    <d v="2014-04-24T00:00:00"/>
    <s v="Standard Class"/>
    <s v="SR-20425"/>
    <s v="Sharelle Roach"/>
    <x v="2"/>
    <s v="United States"/>
    <s v="Louisville"/>
    <x v="22"/>
    <n v="80027"/>
    <x v="1"/>
    <x v="385"/>
    <x v="1"/>
    <x v="8"/>
    <s v="Insertable Tab Post Binder Dividers"/>
    <x v="2404"/>
    <n v="5"/>
    <n v="0.7"/>
    <n v="-9.2230000000000008"/>
  </r>
  <r>
    <n v="3012"/>
    <x v="1497"/>
    <x v="3"/>
    <x v="827"/>
    <d v="2014-04-24T00:00:00"/>
    <s v="Standard Class"/>
    <s v="SR-20425"/>
    <s v="Sharelle Roach"/>
    <x v="2"/>
    <s v="United States"/>
    <s v="Louisville"/>
    <x v="22"/>
    <n v="80027"/>
    <x v="1"/>
    <x v="155"/>
    <x v="2"/>
    <x v="15"/>
    <s v="Lexmark MX611dhe Monochrome Laser Printer"/>
    <x v="2405"/>
    <n v="5"/>
    <n v="0.7"/>
    <n v="-3399.98"/>
  </r>
  <r>
    <n v="3013"/>
    <x v="1497"/>
    <x v="3"/>
    <x v="827"/>
    <d v="2014-04-24T00:00:00"/>
    <s v="Standard Class"/>
    <s v="SR-20425"/>
    <s v="Sharelle Roach"/>
    <x v="2"/>
    <s v="United States"/>
    <s v="Louisville"/>
    <x v="22"/>
    <n v="80027"/>
    <x v="1"/>
    <x v="379"/>
    <x v="1"/>
    <x v="8"/>
    <s v="GBC VeloBinder Manual Binding System"/>
    <x v="2406"/>
    <n v="2"/>
    <n v="0.7"/>
    <n v="-15.835599999999999"/>
  </r>
  <r>
    <n v="3014"/>
    <x v="1497"/>
    <x v="3"/>
    <x v="827"/>
    <d v="2014-04-24T00:00:00"/>
    <s v="Standard Class"/>
    <s v="SR-20425"/>
    <s v="Sharelle Roach"/>
    <x v="2"/>
    <s v="United States"/>
    <s v="Louisville"/>
    <x v="22"/>
    <n v="80027"/>
    <x v="1"/>
    <x v="591"/>
    <x v="1"/>
    <x v="8"/>
    <s v="Cardinal Holdit Business Card Pockets"/>
    <x v="2407"/>
    <n v="6"/>
    <n v="0.7"/>
    <n v="-6.5735999999999999"/>
  </r>
  <r>
    <n v="3015"/>
    <x v="1497"/>
    <x v="3"/>
    <x v="827"/>
    <d v="2014-04-24T00:00:00"/>
    <s v="Standard Class"/>
    <s v="SR-20425"/>
    <s v="Sharelle Roach"/>
    <x v="2"/>
    <s v="United States"/>
    <s v="Louisville"/>
    <x v="22"/>
    <n v="80027"/>
    <x v="1"/>
    <x v="510"/>
    <x v="1"/>
    <x v="10"/>
    <s v="Xerox 225"/>
    <x v="557"/>
    <n v="4"/>
    <n v="0.2"/>
    <n v="7.2576000000000001"/>
  </r>
  <r>
    <n v="3016"/>
    <x v="1498"/>
    <x v="1"/>
    <x v="14"/>
    <d v="2012-09-21T00:00:00"/>
    <s v="Standard Class"/>
    <s v="LS-16975"/>
    <s v="Lindsay Shagiari"/>
    <x v="2"/>
    <s v="United States"/>
    <s v="New York City"/>
    <x v="15"/>
    <n v="10035"/>
    <x v="3"/>
    <x v="738"/>
    <x v="0"/>
    <x v="3"/>
    <s v="Riverside Furniture Oval Coffee Table, Oval End Table, End Table with Drawer"/>
    <x v="2408"/>
    <n v="2"/>
    <n v="0.4"/>
    <n v="-103.26600000000001"/>
  </r>
  <r>
    <n v="3017"/>
    <x v="1499"/>
    <x v="0"/>
    <x v="828"/>
    <d v="2013-08-31T00:00:00"/>
    <s v="Standard Class"/>
    <s v="MH-18115"/>
    <s v="Mick Hernandez"/>
    <x v="2"/>
    <s v="United States"/>
    <s v="Pharr"/>
    <x v="5"/>
    <n v="78577"/>
    <x v="2"/>
    <x v="418"/>
    <x v="1"/>
    <x v="4"/>
    <s v="SAFCO Boltless Steel Shelving"/>
    <x v="2409"/>
    <n v="8"/>
    <n v="0.2"/>
    <n v="-172.7328"/>
  </r>
  <r>
    <n v="3018"/>
    <x v="1499"/>
    <x v="0"/>
    <x v="828"/>
    <d v="2013-08-31T00:00:00"/>
    <s v="Standard Class"/>
    <s v="MH-18115"/>
    <s v="Mick Hernandez"/>
    <x v="2"/>
    <s v="United States"/>
    <s v="Pharr"/>
    <x v="5"/>
    <n v="78577"/>
    <x v="2"/>
    <x v="1155"/>
    <x v="0"/>
    <x v="5"/>
    <s v="Flat Face Poster Frame"/>
    <x v="1803"/>
    <n v="3"/>
    <n v="0.6"/>
    <n v="-10.1736"/>
  </r>
  <r>
    <n v="3019"/>
    <x v="1499"/>
    <x v="0"/>
    <x v="828"/>
    <d v="2013-08-31T00:00:00"/>
    <s v="Standard Class"/>
    <s v="MH-18115"/>
    <s v="Mick Hernandez"/>
    <x v="2"/>
    <s v="United States"/>
    <s v="Pharr"/>
    <x v="5"/>
    <n v="78577"/>
    <x v="2"/>
    <x v="1200"/>
    <x v="2"/>
    <x v="11"/>
    <s v="WD My Passport Ultra 2TB Portable External Hard Drive"/>
    <x v="2410"/>
    <n v="7"/>
    <n v="0.2"/>
    <n v="-33.32"/>
  </r>
  <r>
    <n v="3020"/>
    <x v="1500"/>
    <x v="1"/>
    <x v="627"/>
    <d v="2012-11-14T00:00:00"/>
    <s v="Standard Class"/>
    <s v="SC-20095"/>
    <s v="Sanjit Chand"/>
    <x v="0"/>
    <s v="United States"/>
    <s v="West Jordan"/>
    <x v="7"/>
    <n v="84084"/>
    <x v="1"/>
    <x v="1471"/>
    <x v="1"/>
    <x v="13"/>
    <s v="Alliance Rubber Bands"/>
    <x v="1310"/>
    <n v="3"/>
    <n v="0"/>
    <n v="0.2016"/>
  </r>
  <r>
    <n v="3021"/>
    <x v="1500"/>
    <x v="1"/>
    <x v="627"/>
    <d v="2012-11-14T00:00:00"/>
    <s v="Standard Class"/>
    <s v="SC-20095"/>
    <s v="Sanjit Chand"/>
    <x v="0"/>
    <s v="United States"/>
    <s v="West Jordan"/>
    <x v="7"/>
    <n v="84084"/>
    <x v="1"/>
    <x v="1030"/>
    <x v="1"/>
    <x v="10"/>
    <s v="Xerox 1988"/>
    <x v="1635"/>
    <n v="3"/>
    <n v="0"/>
    <n v="41.823"/>
  </r>
  <r>
    <n v="3022"/>
    <x v="1500"/>
    <x v="1"/>
    <x v="627"/>
    <d v="2012-11-14T00:00:00"/>
    <s v="Standard Class"/>
    <s v="SC-20095"/>
    <s v="Sanjit Chand"/>
    <x v="0"/>
    <s v="United States"/>
    <s v="West Jordan"/>
    <x v="7"/>
    <n v="84084"/>
    <x v="1"/>
    <x v="642"/>
    <x v="0"/>
    <x v="5"/>
    <s v="Executive Impressions 14&quot; Contract Wall Clock"/>
    <x v="2411"/>
    <n v="3"/>
    <n v="0"/>
    <n v="22.0077"/>
  </r>
  <r>
    <n v="3023"/>
    <x v="1500"/>
    <x v="1"/>
    <x v="627"/>
    <d v="2012-11-14T00:00:00"/>
    <s v="Standard Class"/>
    <s v="SC-20095"/>
    <s v="Sanjit Chand"/>
    <x v="0"/>
    <s v="United States"/>
    <s v="West Jordan"/>
    <x v="7"/>
    <n v="84084"/>
    <x v="1"/>
    <x v="710"/>
    <x v="1"/>
    <x v="8"/>
    <s v="Deluxe Heavy-Duty Vinyl Round Ring Binder"/>
    <x v="1281"/>
    <n v="5"/>
    <n v="0.2"/>
    <n v="28.65"/>
  </r>
  <r>
    <n v="3024"/>
    <x v="1501"/>
    <x v="3"/>
    <x v="701"/>
    <d v="2014-11-24T00:00:00"/>
    <s v="Standard Class"/>
    <s v="JB-16000"/>
    <s v="Joy Bell-"/>
    <x v="0"/>
    <s v="United States"/>
    <s v="Brownsville"/>
    <x v="5"/>
    <n v="78521"/>
    <x v="2"/>
    <x v="1275"/>
    <x v="0"/>
    <x v="0"/>
    <s v="Atlantic Metals Mobile 2-Shelf Bookcases, Custom Colors"/>
    <x v="2412"/>
    <n v="2"/>
    <n v="0.32"/>
    <n v="-14.4588"/>
  </r>
  <r>
    <n v="3025"/>
    <x v="1502"/>
    <x v="1"/>
    <x v="627"/>
    <d v="2012-11-13T00:00:00"/>
    <s v="Standard Class"/>
    <s v="AC-10450"/>
    <s v="Amy Cox"/>
    <x v="0"/>
    <s v="United States"/>
    <s v="New York City"/>
    <x v="15"/>
    <n v="10011"/>
    <x v="3"/>
    <x v="305"/>
    <x v="1"/>
    <x v="8"/>
    <s v="Storex Dura Pro Binders"/>
    <x v="2413"/>
    <n v="11"/>
    <n v="0.2"/>
    <n v="17.6418"/>
  </r>
  <r>
    <n v="3026"/>
    <x v="1502"/>
    <x v="1"/>
    <x v="627"/>
    <d v="2012-11-13T00:00:00"/>
    <s v="Standard Class"/>
    <s v="AC-10450"/>
    <s v="Amy Cox"/>
    <x v="0"/>
    <s v="United States"/>
    <s v="New York City"/>
    <x v="15"/>
    <n v="10011"/>
    <x v="3"/>
    <x v="457"/>
    <x v="1"/>
    <x v="10"/>
    <s v="Great White Multi-Use Recycled Paper (20Lb. and 84 Bright)"/>
    <x v="1444"/>
    <n v="3"/>
    <n v="0"/>
    <n v="8.0730000000000004"/>
  </r>
  <r>
    <n v="3027"/>
    <x v="1503"/>
    <x v="3"/>
    <x v="300"/>
    <d v="2014-04-27T00:00:00"/>
    <s v="Standard Class"/>
    <s v="MO-17800"/>
    <s v="Meg O'Connel"/>
    <x v="2"/>
    <s v="United States"/>
    <s v="Philadelphia"/>
    <x v="9"/>
    <n v="19140"/>
    <x v="3"/>
    <x v="1060"/>
    <x v="0"/>
    <x v="5"/>
    <s v="Tenex 46&quot; x 60&quot; Computer Anti-Static Chairmat, Rectangular Shaped"/>
    <x v="1796"/>
    <n v="3"/>
    <n v="0.2"/>
    <n v="0"/>
  </r>
  <r>
    <n v="3028"/>
    <x v="1504"/>
    <x v="2"/>
    <x v="829"/>
    <d v="2011-08-24T00:00:00"/>
    <s v="Same Day"/>
    <s v="RB-19645"/>
    <s v="Robert Barroso"/>
    <x v="1"/>
    <s v="United States"/>
    <s v="Billings"/>
    <x v="37"/>
    <n v="59102"/>
    <x v="1"/>
    <x v="1472"/>
    <x v="1"/>
    <x v="8"/>
    <s v="SlimView Poly Binder, 3/8&quot;"/>
    <x v="1808"/>
    <n v="2"/>
    <n v="0.2"/>
    <n v="2.6936"/>
  </r>
  <r>
    <n v="3029"/>
    <x v="1505"/>
    <x v="3"/>
    <x v="94"/>
    <d v="2014-12-22T00:00:00"/>
    <s v="Standard Class"/>
    <s v="AI-10855"/>
    <s v="Arianne Irving"/>
    <x v="0"/>
    <s v="United States"/>
    <s v="Chesapeake"/>
    <x v="17"/>
    <n v="23320"/>
    <x v="0"/>
    <x v="931"/>
    <x v="0"/>
    <x v="1"/>
    <s v="Hon Valutask Swivel Chairs"/>
    <x v="2414"/>
    <n v="5"/>
    <n v="0"/>
    <n v="80.784000000000006"/>
  </r>
  <r>
    <n v="3030"/>
    <x v="1506"/>
    <x v="0"/>
    <x v="830"/>
    <d v="2013-03-29T00:00:00"/>
    <s v="Standard Class"/>
    <s v="DR-12880"/>
    <s v="Dan Reichenbach"/>
    <x v="1"/>
    <s v="United States"/>
    <s v="Gresham"/>
    <x v="21"/>
    <n v="97030"/>
    <x v="1"/>
    <x v="1419"/>
    <x v="2"/>
    <x v="7"/>
    <s v="BlackBerry Q10"/>
    <x v="2415"/>
    <n v="4"/>
    <n v="0.2"/>
    <n v="25.198"/>
  </r>
  <r>
    <n v="3031"/>
    <x v="1507"/>
    <x v="1"/>
    <x v="481"/>
    <d v="2012-09-27T00:00:00"/>
    <s v="Standard Class"/>
    <s v="DM-12955"/>
    <s v="Dario Medina"/>
    <x v="1"/>
    <s v="United States"/>
    <s v="Lincoln Park"/>
    <x v="12"/>
    <n v="48146"/>
    <x v="2"/>
    <x v="1195"/>
    <x v="0"/>
    <x v="0"/>
    <s v="O'Sullivan 2-Shelf Heavy-Duty Bookcases"/>
    <x v="1918"/>
    <n v="4"/>
    <n v="0"/>
    <n v="31.091200000000001"/>
  </r>
  <r>
    <n v="3032"/>
    <x v="1507"/>
    <x v="1"/>
    <x v="481"/>
    <d v="2012-09-27T00:00:00"/>
    <s v="Standard Class"/>
    <s v="DM-12955"/>
    <s v="Dario Medina"/>
    <x v="1"/>
    <s v="United States"/>
    <s v="Lincoln Park"/>
    <x v="12"/>
    <n v="48146"/>
    <x v="2"/>
    <x v="1062"/>
    <x v="1"/>
    <x v="6"/>
    <s v="BOSTON Ranger #55 Pencil Sharpener, Black"/>
    <x v="2416"/>
    <n v="1"/>
    <n v="0"/>
    <n v="7.5370999999999997"/>
  </r>
  <r>
    <n v="3033"/>
    <x v="1508"/>
    <x v="0"/>
    <x v="831"/>
    <d v="2013-11-27T00:00:00"/>
    <s v="Standard Class"/>
    <s v="JH-16180"/>
    <s v="Justin Hirsh"/>
    <x v="0"/>
    <s v="United States"/>
    <s v="Gresham"/>
    <x v="21"/>
    <n v="97030"/>
    <x v="1"/>
    <x v="1225"/>
    <x v="0"/>
    <x v="1"/>
    <s v="Novimex Fabric Task Chair"/>
    <x v="2417"/>
    <n v="4"/>
    <n v="0.2"/>
    <n v="-12.196"/>
  </r>
  <r>
    <n v="3034"/>
    <x v="1509"/>
    <x v="3"/>
    <x v="118"/>
    <d v="2014-09-22T00:00:00"/>
    <s v="Standard Class"/>
    <s v="AB-10060"/>
    <s v="Adam Bellavance"/>
    <x v="2"/>
    <s v="United States"/>
    <s v="Philadelphia"/>
    <x v="9"/>
    <n v="19143"/>
    <x v="3"/>
    <x v="1114"/>
    <x v="1"/>
    <x v="10"/>
    <s v="Xerox 231"/>
    <x v="557"/>
    <n v="4"/>
    <n v="0.2"/>
    <n v="7.2576000000000001"/>
  </r>
  <r>
    <n v="3035"/>
    <x v="1510"/>
    <x v="1"/>
    <x v="832"/>
    <d v="2012-06-16T00:00:00"/>
    <s v="Standard Class"/>
    <s v="BD-11605"/>
    <s v="Brian Dahlen"/>
    <x v="0"/>
    <s v="United States"/>
    <s v="Monroe"/>
    <x v="28"/>
    <n v="71203"/>
    <x v="0"/>
    <x v="1044"/>
    <x v="2"/>
    <x v="11"/>
    <s v="Kingston Digital DataTraveler 16GB USB 2.0"/>
    <x v="2418"/>
    <n v="6"/>
    <n v="0"/>
    <n v="10.202999999999999"/>
  </r>
  <r>
    <n v="3036"/>
    <x v="1510"/>
    <x v="1"/>
    <x v="832"/>
    <d v="2012-06-16T00:00:00"/>
    <s v="Standard Class"/>
    <s v="BD-11605"/>
    <s v="Brian Dahlen"/>
    <x v="0"/>
    <s v="United States"/>
    <s v="Monroe"/>
    <x v="28"/>
    <n v="71203"/>
    <x v="0"/>
    <x v="1472"/>
    <x v="1"/>
    <x v="8"/>
    <s v="SlimView Poly Binder, 3/8&quot;"/>
    <x v="2419"/>
    <n v="7"/>
    <n v="0"/>
    <n v="16.679600000000001"/>
  </r>
  <r>
    <n v="3037"/>
    <x v="1510"/>
    <x v="1"/>
    <x v="832"/>
    <d v="2012-06-16T00:00:00"/>
    <s v="Standard Class"/>
    <s v="BD-11605"/>
    <s v="Brian Dahlen"/>
    <x v="0"/>
    <s v="United States"/>
    <s v="Monroe"/>
    <x v="28"/>
    <n v="71203"/>
    <x v="0"/>
    <x v="1473"/>
    <x v="1"/>
    <x v="6"/>
    <s v="Boston Electric Pencil Sharpener, Model 1818, Charcoal Black"/>
    <x v="2420"/>
    <n v="2"/>
    <n v="0"/>
    <n v="15.763999999999999"/>
  </r>
  <r>
    <n v="3038"/>
    <x v="1510"/>
    <x v="1"/>
    <x v="832"/>
    <d v="2012-06-16T00:00:00"/>
    <s v="Standard Class"/>
    <s v="BD-11605"/>
    <s v="Brian Dahlen"/>
    <x v="0"/>
    <s v="United States"/>
    <s v="Monroe"/>
    <x v="28"/>
    <n v="71203"/>
    <x v="0"/>
    <x v="498"/>
    <x v="1"/>
    <x v="10"/>
    <s v="Xerox 222"/>
    <x v="56"/>
    <n v="5"/>
    <n v="0"/>
    <n v="15.552"/>
  </r>
  <r>
    <n v="3039"/>
    <x v="1510"/>
    <x v="1"/>
    <x v="832"/>
    <d v="2012-06-16T00:00:00"/>
    <s v="Standard Class"/>
    <s v="BD-11605"/>
    <s v="Brian Dahlen"/>
    <x v="0"/>
    <s v="United States"/>
    <s v="Monroe"/>
    <x v="28"/>
    <n v="71203"/>
    <x v="0"/>
    <x v="1474"/>
    <x v="0"/>
    <x v="5"/>
    <s v="DAX Clear Channel Poster Frame"/>
    <x v="2421"/>
    <n v="2"/>
    <n v="0"/>
    <n v="10.789199999999999"/>
  </r>
  <r>
    <n v="3040"/>
    <x v="1511"/>
    <x v="3"/>
    <x v="621"/>
    <d v="2014-10-09T00:00:00"/>
    <s v="Standard Class"/>
    <s v="AS-10045"/>
    <s v="Aaron Smayling"/>
    <x v="1"/>
    <s v="United States"/>
    <s v="Pasadena"/>
    <x v="1"/>
    <n v="91104"/>
    <x v="1"/>
    <x v="719"/>
    <x v="0"/>
    <x v="3"/>
    <s v="Lesro Sheffield Collection Coffee Table, End Table, Center Table, Corner Table"/>
    <x v="2422"/>
    <n v="3"/>
    <n v="0.2"/>
    <n v="-6.4233000000000002"/>
  </r>
  <r>
    <n v="3041"/>
    <x v="1512"/>
    <x v="0"/>
    <x v="465"/>
    <d v="2013-05-10T00:00:00"/>
    <s v="Standard Class"/>
    <s v="ZD-21925"/>
    <s v="Zuschuss Donatelli"/>
    <x v="0"/>
    <s v="United States"/>
    <s v="Chattanooga"/>
    <x v="18"/>
    <n v="37421"/>
    <x v="0"/>
    <x v="1006"/>
    <x v="0"/>
    <x v="5"/>
    <s v="Eldon Image Series Desk Accessories, Burgundy"/>
    <x v="2423"/>
    <n v="5"/>
    <n v="0.2"/>
    <n v="3.3439999999999999"/>
  </r>
  <r>
    <n v="3042"/>
    <x v="1513"/>
    <x v="3"/>
    <x v="220"/>
    <d v="2014-09-13T00:00:00"/>
    <s v="Same Day"/>
    <s v="KF-16285"/>
    <s v="Karen Ferguson"/>
    <x v="2"/>
    <s v="United States"/>
    <s v="Long Beach"/>
    <x v="1"/>
    <n v="90805"/>
    <x v="1"/>
    <x v="860"/>
    <x v="1"/>
    <x v="10"/>
    <s v="Xerox 1996"/>
    <x v="91"/>
    <n v="2"/>
    <n v="0"/>
    <n v="6.2207999999999997"/>
  </r>
  <r>
    <n v="3043"/>
    <x v="1513"/>
    <x v="3"/>
    <x v="220"/>
    <d v="2014-09-13T00:00:00"/>
    <s v="Same Day"/>
    <s v="KF-16285"/>
    <s v="Karen Ferguson"/>
    <x v="2"/>
    <s v="United States"/>
    <s v="Long Beach"/>
    <x v="1"/>
    <n v="90805"/>
    <x v="1"/>
    <x v="1475"/>
    <x v="1"/>
    <x v="12"/>
    <s v="#10 Self-Seal White Envelopes"/>
    <x v="2424"/>
    <n v="2"/>
    <n v="0"/>
    <n v="10.8682"/>
  </r>
  <r>
    <n v="3044"/>
    <x v="1513"/>
    <x v="3"/>
    <x v="220"/>
    <d v="2014-09-13T00:00:00"/>
    <s v="Same Day"/>
    <s v="KF-16285"/>
    <s v="Karen Ferguson"/>
    <x v="2"/>
    <s v="United States"/>
    <s v="Long Beach"/>
    <x v="1"/>
    <n v="90805"/>
    <x v="1"/>
    <x v="1476"/>
    <x v="0"/>
    <x v="1"/>
    <s v="Hon Pagoda Stacking Chairs"/>
    <x v="2425"/>
    <n v="8"/>
    <n v="0.2"/>
    <n v="256.78399999999999"/>
  </r>
  <r>
    <n v="3045"/>
    <x v="1514"/>
    <x v="1"/>
    <x v="28"/>
    <d v="2012-05-02T00:00:00"/>
    <s v="Second Class"/>
    <s v="BP-11230"/>
    <s v="Benjamin Patterson"/>
    <x v="0"/>
    <s v="United States"/>
    <s v="Troy"/>
    <x v="24"/>
    <n v="45373"/>
    <x v="3"/>
    <x v="638"/>
    <x v="2"/>
    <x v="7"/>
    <s v="Cisco Unified IP Phone 7945G VoIP phone"/>
    <x v="2426"/>
    <n v="5"/>
    <n v="0.4"/>
    <n v="-255.74250000000001"/>
  </r>
  <r>
    <n v="3046"/>
    <x v="1515"/>
    <x v="3"/>
    <x v="44"/>
    <d v="2014-11-11T00:00:00"/>
    <s v="Second Class"/>
    <s v="CC-12430"/>
    <s v="Chuck Clark"/>
    <x v="2"/>
    <s v="United States"/>
    <s v="Minneapolis"/>
    <x v="11"/>
    <n v="55407"/>
    <x v="2"/>
    <x v="1477"/>
    <x v="1"/>
    <x v="6"/>
    <s v="Newell 339"/>
    <x v="2213"/>
    <n v="5"/>
    <n v="0"/>
    <n v="3.6139999999999999"/>
  </r>
  <r>
    <n v="3047"/>
    <x v="1515"/>
    <x v="3"/>
    <x v="44"/>
    <d v="2014-11-11T00:00:00"/>
    <s v="Second Class"/>
    <s v="CC-12430"/>
    <s v="Chuck Clark"/>
    <x v="2"/>
    <s v="United States"/>
    <s v="Minneapolis"/>
    <x v="11"/>
    <n v="55407"/>
    <x v="2"/>
    <x v="813"/>
    <x v="1"/>
    <x v="10"/>
    <s v="Staples"/>
    <x v="970"/>
    <n v="1"/>
    <n v="0"/>
    <n v="12.1348"/>
  </r>
  <r>
    <n v="3048"/>
    <x v="1516"/>
    <x v="2"/>
    <x v="587"/>
    <d v="2011-10-04T00:00:00"/>
    <s v="Standard Class"/>
    <s v="DB-13615"/>
    <s v="Doug Bickford"/>
    <x v="0"/>
    <s v="United States"/>
    <s v="Seattle"/>
    <x v="4"/>
    <n v="98105"/>
    <x v="1"/>
    <x v="8"/>
    <x v="1"/>
    <x v="8"/>
    <s v="DXL Angle-View Binders with Locking Rings by Samsill"/>
    <x v="746"/>
    <n v="7"/>
    <n v="0.2"/>
    <n v="13.4925"/>
  </r>
  <r>
    <n v="3049"/>
    <x v="1517"/>
    <x v="3"/>
    <x v="459"/>
    <d v="2014-04-05T00:00:00"/>
    <s v="First Class"/>
    <s v="TC-21475"/>
    <s v="Tony Chapman"/>
    <x v="2"/>
    <s v="United States"/>
    <s v="Columbus"/>
    <x v="32"/>
    <n v="31907"/>
    <x v="0"/>
    <x v="121"/>
    <x v="0"/>
    <x v="3"/>
    <s v="Bevis 44 x 96 Conference Tables"/>
    <x v="1735"/>
    <n v="2"/>
    <n v="0"/>
    <n v="70.006"/>
  </r>
  <r>
    <n v="3050"/>
    <x v="1517"/>
    <x v="3"/>
    <x v="459"/>
    <d v="2014-04-05T00:00:00"/>
    <s v="First Class"/>
    <s v="TC-21475"/>
    <s v="Tony Chapman"/>
    <x v="2"/>
    <s v="United States"/>
    <s v="Columbus"/>
    <x v="32"/>
    <n v="31907"/>
    <x v="0"/>
    <x v="293"/>
    <x v="2"/>
    <x v="11"/>
    <s v="NETGEAR N750 Dual Band Wi-Fi Gigabit Router"/>
    <x v="308"/>
    <n v="4"/>
    <n v="0"/>
    <n v="129.6"/>
  </r>
  <r>
    <n v="3051"/>
    <x v="1518"/>
    <x v="3"/>
    <x v="833"/>
    <d v="2014-10-12T00:00:00"/>
    <s v="Standard Class"/>
    <s v="NZ-18565"/>
    <s v="Nick Zandusky"/>
    <x v="2"/>
    <s v="United States"/>
    <s v="Meridian"/>
    <x v="45"/>
    <n v="83642"/>
    <x v="1"/>
    <x v="1478"/>
    <x v="0"/>
    <x v="5"/>
    <s v="36X48 HARDFLOOR CHAIRMAT"/>
    <x v="108"/>
    <n v="2"/>
    <n v="0"/>
    <n v="2.9371999999999998"/>
  </r>
  <r>
    <n v="3052"/>
    <x v="1518"/>
    <x v="3"/>
    <x v="833"/>
    <d v="2014-10-12T00:00:00"/>
    <s v="Standard Class"/>
    <s v="NZ-18565"/>
    <s v="Nick Zandusky"/>
    <x v="2"/>
    <s v="United States"/>
    <s v="Meridian"/>
    <x v="45"/>
    <n v="83642"/>
    <x v="1"/>
    <x v="1051"/>
    <x v="1"/>
    <x v="9"/>
    <s v="Conquest 14 Commercial Heavy-Duty Upright Vacuum, Collection System, Accessory Kit"/>
    <x v="2427"/>
    <n v="4"/>
    <n v="0"/>
    <n v="66.073599999999999"/>
  </r>
  <r>
    <n v="3053"/>
    <x v="1518"/>
    <x v="3"/>
    <x v="833"/>
    <d v="2014-10-12T00:00:00"/>
    <s v="Standard Class"/>
    <s v="NZ-18565"/>
    <s v="Nick Zandusky"/>
    <x v="2"/>
    <s v="United States"/>
    <s v="Meridian"/>
    <x v="45"/>
    <n v="83642"/>
    <x v="1"/>
    <x v="1237"/>
    <x v="1"/>
    <x v="10"/>
    <s v="Computer Printout Paper with Letter-Trim Perforations"/>
    <x v="2428"/>
    <n v="2"/>
    <n v="0"/>
    <n v="18.211200000000002"/>
  </r>
  <r>
    <n v="3054"/>
    <x v="1519"/>
    <x v="0"/>
    <x v="526"/>
    <d v="2013-04-15T00:00:00"/>
    <s v="Second Class"/>
    <s v="SW-20350"/>
    <s v="Sean Wendt"/>
    <x v="2"/>
    <s v="United States"/>
    <s v="Detroit"/>
    <x v="12"/>
    <n v="48227"/>
    <x v="2"/>
    <x v="1367"/>
    <x v="2"/>
    <x v="7"/>
    <s v="Nortel Meridian M5316 Digital phone"/>
    <x v="2429"/>
    <n v="2"/>
    <n v="0"/>
    <n v="134.654"/>
  </r>
  <r>
    <n v="3055"/>
    <x v="1519"/>
    <x v="0"/>
    <x v="526"/>
    <d v="2013-04-15T00:00:00"/>
    <s v="Second Class"/>
    <s v="SW-20350"/>
    <s v="Sean Wendt"/>
    <x v="2"/>
    <s v="United States"/>
    <s v="Detroit"/>
    <x v="12"/>
    <n v="48227"/>
    <x v="2"/>
    <x v="446"/>
    <x v="1"/>
    <x v="8"/>
    <s v="Storex Flexible Poly Binders with Double Pockets"/>
    <x v="266"/>
    <n v="2"/>
    <n v="0"/>
    <n v="2.4287999999999998"/>
  </r>
  <r>
    <n v="3056"/>
    <x v="1520"/>
    <x v="1"/>
    <x v="834"/>
    <d v="2012-09-01T00:00:00"/>
    <s v="Standard Class"/>
    <s v="TS-21370"/>
    <s v="Todd Sumrall"/>
    <x v="1"/>
    <s v="United States"/>
    <s v="Chicago"/>
    <x v="10"/>
    <n v="60623"/>
    <x v="2"/>
    <x v="890"/>
    <x v="2"/>
    <x v="16"/>
    <s v="Canon Imageclass D680 Copier / Fax"/>
    <x v="2430"/>
    <n v="5"/>
    <n v="0.2"/>
    <n v="874.98749999999995"/>
  </r>
  <r>
    <n v="3057"/>
    <x v="1521"/>
    <x v="3"/>
    <x v="15"/>
    <d v="2014-10-25T00:00:00"/>
    <s v="Second Class"/>
    <s v="HH-15010"/>
    <s v="Hilary Holden"/>
    <x v="1"/>
    <s v="United States"/>
    <s v="San Francisco"/>
    <x v="1"/>
    <n v="94110"/>
    <x v="1"/>
    <x v="1343"/>
    <x v="1"/>
    <x v="12"/>
    <s v="Ampad #10 Peel &amp; Seel Holiday Envelopes"/>
    <x v="2431"/>
    <n v="2"/>
    <n v="0"/>
    <n v="4.3007999999999997"/>
  </r>
  <r>
    <n v="3058"/>
    <x v="1521"/>
    <x v="3"/>
    <x v="15"/>
    <d v="2014-10-25T00:00:00"/>
    <s v="Second Class"/>
    <s v="HH-15010"/>
    <s v="Hilary Holden"/>
    <x v="1"/>
    <s v="United States"/>
    <s v="San Francisco"/>
    <x v="1"/>
    <n v="94110"/>
    <x v="1"/>
    <x v="1042"/>
    <x v="1"/>
    <x v="2"/>
    <s v="Avery 518"/>
    <x v="2432"/>
    <n v="10"/>
    <n v="0"/>
    <n v="15.12"/>
  </r>
  <r>
    <n v="3059"/>
    <x v="1521"/>
    <x v="3"/>
    <x v="15"/>
    <d v="2014-10-25T00:00:00"/>
    <s v="Second Class"/>
    <s v="HH-15010"/>
    <s v="Hilary Holden"/>
    <x v="1"/>
    <s v="United States"/>
    <s v="San Francisco"/>
    <x v="1"/>
    <n v="94110"/>
    <x v="1"/>
    <x v="677"/>
    <x v="0"/>
    <x v="5"/>
    <s v="Linden 10&quot; Round Wall Clock, Black"/>
    <x v="2433"/>
    <n v="2"/>
    <n v="0"/>
    <n v="10.3904"/>
  </r>
  <r>
    <n v="3060"/>
    <x v="1521"/>
    <x v="3"/>
    <x v="15"/>
    <d v="2014-10-25T00:00:00"/>
    <s v="Second Class"/>
    <s v="HH-15010"/>
    <s v="Hilary Holden"/>
    <x v="1"/>
    <s v="United States"/>
    <s v="San Francisco"/>
    <x v="1"/>
    <n v="94110"/>
    <x v="1"/>
    <x v="1479"/>
    <x v="0"/>
    <x v="3"/>
    <s v="Anderson Hickey Conga Table Tops &amp; Accessories"/>
    <x v="2434"/>
    <n v="2"/>
    <n v="0.2"/>
    <n v="-3.3506"/>
  </r>
  <r>
    <n v="3061"/>
    <x v="1522"/>
    <x v="0"/>
    <x v="77"/>
    <d v="2013-11-13T00:00:00"/>
    <s v="Standard Class"/>
    <s v="DM-13345"/>
    <s v="Denise Monton"/>
    <x v="1"/>
    <s v="United States"/>
    <s v="Newark"/>
    <x v="24"/>
    <n v="43055"/>
    <x v="3"/>
    <x v="1233"/>
    <x v="2"/>
    <x v="11"/>
    <s v="Plantronics Audio 478 Stereo USB Headset"/>
    <x v="2435"/>
    <n v="3"/>
    <n v="0.2"/>
    <n v="22.4955"/>
  </r>
  <r>
    <n v="3062"/>
    <x v="1523"/>
    <x v="3"/>
    <x v="448"/>
    <d v="2014-03-08T00:00:00"/>
    <s v="Standard Class"/>
    <s v="RE-19450"/>
    <s v="Richard Eichhorn"/>
    <x v="0"/>
    <s v="United States"/>
    <s v="Dallas"/>
    <x v="5"/>
    <n v="75081"/>
    <x v="2"/>
    <x v="794"/>
    <x v="1"/>
    <x v="10"/>
    <s v="Important Message Pads, 50 4-1/4 x 5-1/2 Forms per Pad"/>
    <x v="2017"/>
    <n v="8"/>
    <n v="0.2"/>
    <n v="9.7439999999999998"/>
  </r>
  <r>
    <n v="3063"/>
    <x v="1524"/>
    <x v="1"/>
    <x v="154"/>
    <d v="2012-11-29T00:00:00"/>
    <s v="First Class"/>
    <s v="JD-16150"/>
    <s v="Justin Deggeller"/>
    <x v="1"/>
    <s v="United States"/>
    <s v="Newark"/>
    <x v="13"/>
    <n v="19711"/>
    <x v="3"/>
    <x v="1480"/>
    <x v="2"/>
    <x v="7"/>
    <s v="Apple EarPods with Remote and Mic"/>
    <x v="2436"/>
    <n v="3"/>
    <n v="0"/>
    <n v="23.511600000000001"/>
  </r>
  <r>
    <n v="3064"/>
    <x v="1524"/>
    <x v="1"/>
    <x v="154"/>
    <d v="2012-11-29T00:00:00"/>
    <s v="First Class"/>
    <s v="JD-16150"/>
    <s v="Justin Deggeller"/>
    <x v="1"/>
    <s v="United States"/>
    <s v="Newark"/>
    <x v="13"/>
    <n v="19711"/>
    <x v="3"/>
    <x v="1481"/>
    <x v="2"/>
    <x v="11"/>
    <s v="Perixx PERIBOARD-512B, Ergonomic Split Keyboard"/>
    <x v="2437"/>
    <n v="3"/>
    <n v="0"/>
    <n v="7.3479000000000001"/>
  </r>
  <r>
    <n v="3065"/>
    <x v="1525"/>
    <x v="3"/>
    <x v="677"/>
    <d v="2014-03-19T00:00:00"/>
    <s v="Second Class"/>
    <s v="BF-11215"/>
    <s v="Benjamin Farhat"/>
    <x v="2"/>
    <s v="United States"/>
    <s v="Albuquerque"/>
    <x v="27"/>
    <n v="87105"/>
    <x v="1"/>
    <x v="75"/>
    <x v="1"/>
    <x v="4"/>
    <s v="SimpliFile Personal File, Black Granite, 15w x 6-15/16d x 11-1/4h"/>
    <x v="2438"/>
    <n v="8"/>
    <n v="0"/>
    <n v="25.423999999999999"/>
  </r>
  <r>
    <n v="3066"/>
    <x v="1525"/>
    <x v="3"/>
    <x v="677"/>
    <d v="2014-03-19T00:00:00"/>
    <s v="Second Class"/>
    <s v="BF-11215"/>
    <s v="Benjamin Farhat"/>
    <x v="2"/>
    <s v="United States"/>
    <s v="Albuquerque"/>
    <x v="27"/>
    <n v="87105"/>
    <x v="1"/>
    <x v="722"/>
    <x v="2"/>
    <x v="7"/>
    <s v="OtterBox Commuter Series Case - iPhone 5 &amp; 5s"/>
    <x v="1182"/>
    <n v="8"/>
    <n v="0.2"/>
    <n v="49.257599999999996"/>
  </r>
  <r>
    <n v="3067"/>
    <x v="1525"/>
    <x v="3"/>
    <x v="677"/>
    <d v="2014-03-19T00:00:00"/>
    <s v="Second Class"/>
    <s v="BF-11215"/>
    <s v="Benjamin Farhat"/>
    <x v="2"/>
    <s v="United States"/>
    <s v="Albuquerque"/>
    <x v="27"/>
    <n v="87105"/>
    <x v="1"/>
    <x v="1482"/>
    <x v="2"/>
    <x v="11"/>
    <s v="Logitech Wireless Headset H600 Over-The-Head Design"/>
    <x v="2439"/>
    <n v="5"/>
    <n v="0"/>
    <n v="88.129499999999993"/>
  </r>
  <r>
    <n v="3068"/>
    <x v="1525"/>
    <x v="3"/>
    <x v="677"/>
    <d v="2014-03-19T00:00:00"/>
    <s v="Second Class"/>
    <s v="BF-11215"/>
    <s v="Benjamin Farhat"/>
    <x v="2"/>
    <s v="United States"/>
    <s v="Albuquerque"/>
    <x v="27"/>
    <n v="87105"/>
    <x v="1"/>
    <x v="1483"/>
    <x v="1"/>
    <x v="10"/>
    <s v="Xerox 230"/>
    <x v="1544"/>
    <n v="7"/>
    <n v="0"/>
    <n v="21.7728"/>
  </r>
  <r>
    <n v="3069"/>
    <x v="1525"/>
    <x v="3"/>
    <x v="677"/>
    <d v="2014-03-19T00:00:00"/>
    <s v="Second Class"/>
    <s v="BF-11215"/>
    <s v="Benjamin Farhat"/>
    <x v="2"/>
    <s v="United States"/>
    <s v="Albuquerque"/>
    <x v="27"/>
    <n v="87105"/>
    <x v="1"/>
    <x v="1415"/>
    <x v="1"/>
    <x v="10"/>
    <s v="Xerox 1885"/>
    <x v="2440"/>
    <n v="6"/>
    <n v="0"/>
    <n v="138.3552"/>
  </r>
  <r>
    <n v="3070"/>
    <x v="1526"/>
    <x v="3"/>
    <x v="329"/>
    <d v="2014-12-01T00:00:00"/>
    <s v="Same Day"/>
    <s v="ML-17755"/>
    <s v="Max Ludwig"/>
    <x v="2"/>
    <s v="United States"/>
    <s v="Toledo"/>
    <x v="24"/>
    <n v="43615"/>
    <x v="3"/>
    <x v="1470"/>
    <x v="1"/>
    <x v="9"/>
    <s v="Kensington 7 Outlet MasterPiece Power Center with Fax/Phone Line Protection"/>
    <x v="2441"/>
    <n v="4"/>
    <n v="0.2"/>
    <n v="82.992000000000004"/>
  </r>
  <r>
    <n v="3071"/>
    <x v="1527"/>
    <x v="2"/>
    <x v="664"/>
    <d v="2011-11-22T00:00:00"/>
    <s v="Standard Class"/>
    <s v="YC-21895"/>
    <s v="Yoseph Carroll"/>
    <x v="1"/>
    <s v="United States"/>
    <s v="Newark"/>
    <x v="13"/>
    <n v="19711"/>
    <x v="3"/>
    <x v="1074"/>
    <x v="1"/>
    <x v="4"/>
    <s v="Smead Adjustable Mobile File Trolley with Lockable Top"/>
    <x v="2442"/>
    <n v="7"/>
    <n v="0"/>
    <n v="792.26909999999998"/>
  </r>
  <r>
    <n v="3072"/>
    <x v="1527"/>
    <x v="2"/>
    <x v="664"/>
    <d v="2011-11-22T00:00:00"/>
    <s v="Standard Class"/>
    <s v="YC-21895"/>
    <s v="Yoseph Carroll"/>
    <x v="1"/>
    <s v="United States"/>
    <s v="Newark"/>
    <x v="13"/>
    <n v="19711"/>
    <x v="3"/>
    <x v="1484"/>
    <x v="0"/>
    <x v="5"/>
    <s v="Eldon Econocleat Chair Mats for Low Pile Carpets"/>
    <x v="2443"/>
    <n v="3"/>
    <n v="0"/>
    <n v="14.9292"/>
  </r>
  <r>
    <n v="3073"/>
    <x v="1527"/>
    <x v="2"/>
    <x v="664"/>
    <d v="2011-11-22T00:00:00"/>
    <s v="Standard Class"/>
    <s v="YC-21895"/>
    <s v="Yoseph Carroll"/>
    <x v="1"/>
    <s v="United States"/>
    <s v="Newark"/>
    <x v="13"/>
    <n v="19711"/>
    <x v="3"/>
    <x v="684"/>
    <x v="1"/>
    <x v="6"/>
    <s v="Deluxe Chalkboard Eraser Cleaner"/>
    <x v="2444"/>
    <n v="5"/>
    <n v="0"/>
    <n v="26.565000000000001"/>
  </r>
  <r>
    <n v="3074"/>
    <x v="1528"/>
    <x v="0"/>
    <x v="835"/>
    <d v="2013-01-05T00:00:00"/>
    <s v="First Class"/>
    <s v="LR-16915"/>
    <s v="Lena Radford"/>
    <x v="0"/>
    <s v="United States"/>
    <s v="Los Angeles"/>
    <x v="1"/>
    <n v="90045"/>
    <x v="1"/>
    <x v="1277"/>
    <x v="1"/>
    <x v="4"/>
    <s v="Recycled Steel Personal File for Hanging File Folders"/>
    <x v="2445"/>
    <n v="2"/>
    <n v="0"/>
    <n v="28.614999999999998"/>
  </r>
  <r>
    <n v="3075"/>
    <x v="1529"/>
    <x v="1"/>
    <x v="292"/>
    <d v="2012-10-08T00:00:00"/>
    <s v="Standard Class"/>
    <s v="BS-11755"/>
    <s v="Bruce Stewart"/>
    <x v="0"/>
    <s v="United States"/>
    <s v="Los Angeles"/>
    <x v="1"/>
    <n v="90032"/>
    <x v="1"/>
    <x v="631"/>
    <x v="0"/>
    <x v="0"/>
    <s v="Safco Value Mate Series Steel Bookcases, Baked Enamel Finish on Steel, Gray"/>
    <x v="2446"/>
    <n v="2"/>
    <n v="0.15"/>
    <n v="18.454799999999999"/>
  </r>
  <r>
    <n v="3076"/>
    <x v="1530"/>
    <x v="2"/>
    <x v="836"/>
    <d v="2011-07-24T00:00:00"/>
    <s v="Standard Class"/>
    <s v="KM-16375"/>
    <s v="Katherine Murray"/>
    <x v="2"/>
    <s v="United States"/>
    <s v="Dallas"/>
    <x v="5"/>
    <n v="75217"/>
    <x v="2"/>
    <x v="384"/>
    <x v="1"/>
    <x v="4"/>
    <s v="Letter Size Cart"/>
    <x v="2447"/>
    <n v="3"/>
    <n v="0.2"/>
    <n v="38.572200000000002"/>
  </r>
  <r>
    <n v="3077"/>
    <x v="1530"/>
    <x v="2"/>
    <x v="836"/>
    <d v="2011-07-24T00:00:00"/>
    <s v="Standard Class"/>
    <s v="KM-16375"/>
    <s v="Katherine Murray"/>
    <x v="2"/>
    <s v="United States"/>
    <s v="Dallas"/>
    <x v="5"/>
    <n v="75217"/>
    <x v="2"/>
    <x v="904"/>
    <x v="0"/>
    <x v="5"/>
    <s v="Westinghouse Clip-On Gooseneck Lamps"/>
    <x v="80"/>
    <n v="5"/>
    <n v="0.6"/>
    <n v="-14.228999999999999"/>
  </r>
  <r>
    <n v="3078"/>
    <x v="1530"/>
    <x v="2"/>
    <x v="836"/>
    <d v="2011-07-24T00:00:00"/>
    <s v="Standard Class"/>
    <s v="KM-16375"/>
    <s v="Katherine Murray"/>
    <x v="2"/>
    <s v="United States"/>
    <s v="Dallas"/>
    <x v="5"/>
    <n v="75217"/>
    <x v="2"/>
    <x v="483"/>
    <x v="0"/>
    <x v="1"/>
    <s v="HON 5400 Series Task Chairs for Big and Tall"/>
    <x v="2448"/>
    <n v="2"/>
    <n v="0.3"/>
    <n v="-140.196"/>
  </r>
  <r>
    <n v="3079"/>
    <x v="1531"/>
    <x v="2"/>
    <x v="371"/>
    <d v="2011-05-25T00:00:00"/>
    <s v="Standard Class"/>
    <s v="BT-11530"/>
    <s v="Bradley Talbott"/>
    <x v="2"/>
    <s v="United States"/>
    <s v="San Diego"/>
    <x v="1"/>
    <n v="92037"/>
    <x v="1"/>
    <x v="181"/>
    <x v="1"/>
    <x v="6"/>
    <s v="4009 Highlighters by Sanford"/>
    <x v="2449"/>
    <n v="8"/>
    <n v="0"/>
    <n v="10.507199999999999"/>
  </r>
  <r>
    <n v="3080"/>
    <x v="1532"/>
    <x v="3"/>
    <x v="507"/>
    <d v="2014-09-06T00:00:00"/>
    <s v="First Class"/>
    <s v="KB-16405"/>
    <s v="Katrina Bavinger"/>
    <x v="2"/>
    <s v="United States"/>
    <s v="Apple Valley"/>
    <x v="1"/>
    <n v="92307"/>
    <x v="1"/>
    <x v="585"/>
    <x v="1"/>
    <x v="10"/>
    <s v="Xerox 220"/>
    <x v="91"/>
    <n v="2"/>
    <n v="0"/>
    <n v="6.2207999999999997"/>
  </r>
  <r>
    <n v="3081"/>
    <x v="1532"/>
    <x v="3"/>
    <x v="507"/>
    <d v="2014-09-06T00:00:00"/>
    <s v="First Class"/>
    <s v="KB-16405"/>
    <s v="Katrina Bavinger"/>
    <x v="2"/>
    <s v="United States"/>
    <s v="Apple Valley"/>
    <x v="1"/>
    <n v="92307"/>
    <x v="1"/>
    <x v="831"/>
    <x v="2"/>
    <x v="7"/>
    <s v="invisibleSHIELD by ZAGG Smudge-Free Screen Protector"/>
    <x v="746"/>
    <n v="3"/>
    <n v="0.2"/>
    <n v="15.111599999999999"/>
  </r>
  <r>
    <n v="3082"/>
    <x v="1533"/>
    <x v="3"/>
    <x v="837"/>
    <d v="2014-06-03T00:00:00"/>
    <s v="Standard Class"/>
    <s v="DW-13480"/>
    <s v="Dianna Wilson"/>
    <x v="2"/>
    <s v="United States"/>
    <s v="Louisville"/>
    <x v="0"/>
    <n v="40214"/>
    <x v="0"/>
    <x v="705"/>
    <x v="1"/>
    <x v="8"/>
    <s v="Binding Machine Supplies"/>
    <x v="2450"/>
    <n v="2"/>
    <n v="0"/>
    <n v="28.0032"/>
  </r>
  <r>
    <n v="3083"/>
    <x v="1533"/>
    <x v="3"/>
    <x v="837"/>
    <d v="2014-06-03T00:00:00"/>
    <s v="Standard Class"/>
    <s v="DW-13480"/>
    <s v="Dianna Wilson"/>
    <x v="2"/>
    <s v="United States"/>
    <s v="Louisville"/>
    <x v="0"/>
    <n v="40214"/>
    <x v="0"/>
    <x v="1400"/>
    <x v="2"/>
    <x v="7"/>
    <s v="Google Nexus 5"/>
    <x v="2451"/>
    <n v="3"/>
    <n v="0"/>
    <n v="134.99250000000001"/>
  </r>
  <r>
    <n v="3084"/>
    <x v="1534"/>
    <x v="2"/>
    <x v="838"/>
    <d v="2011-02-04T00:00:00"/>
    <s v="Standard Class"/>
    <s v="JC-15340"/>
    <s v="Jasper Cacioppo"/>
    <x v="0"/>
    <s v="United States"/>
    <s v="New York City"/>
    <x v="15"/>
    <n v="10024"/>
    <x v="3"/>
    <x v="185"/>
    <x v="1"/>
    <x v="8"/>
    <s v="Pressboard Covers with Storage Hooks, 9 1/2&quot; x 11&quot;, Light Blue"/>
    <x v="2452"/>
    <n v="1"/>
    <n v="0.2"/>
    <n v="1.3257000000000001"/>
  </r>
  <r>
    <n v="3085"/>
    <x v="1535"/>
    <x v="3"/>
    <x v="839"/>
    <d v="2014-02-15T00:00:00"/>
    <s v="Standard Class"/>
    <s v="TP-21415"/>
    <s v="Tom Prescott"/>
    <x v="0"/>
    <s v="United States"/>
    <s v="Houston"/>
    <x v="5"/>
    <n v="77070"/>
    <x v="2"/>
    <x v="382"/>
    <x v="1"/>
    <x v="8"/>
    <s v="GBC ProClick 150 Presentation Binding System"/>
    <x v="2453"/>
    <n v="4"/>
    <n v="0.8"/>
    <n v="-417.09359999999998"/>
  </r>
  <r>
    <n v="3086"/>
    <x v="1535"/>
    <x v="3"/>
    <x v="839"/>
    <d v="2014-02-15T00:00:00"/>
    <s v="Standard Class"/>
    <s v="TP-21415"/>
    <s v="Tom Prescott"/>
    <x v="0"/>
    <s v="United States"/>
    <s v="Houston"/>
    <x v="5"/>
    <n v="77070"/>
    <x v="2"/>
    <x v="657"/>
    <x v="2"/>
    <x v="11"/>
    <s v="Razer Kraken PRO Over Ear PC and Music Headset"/>
    <x v="2454"/>
    <n v="2"/>
    <n v="0.2"/>
    <n v="15.997999999999999"/>
  </r>
  <r>
    <n v="3087"/>
    <x v="1535"/>
    <x v="3"/>
    <x v="839"/>
    <d v="2014-02-15T00:00:00"/>
    <s v="Standard Class"/>
    <s v="TP-21415"/>
    <s v="Tom Prescott"/>
    <x v="0"/>
    <s v="United States"/>
    <s v="Houston"/>
    <x v="5"/>
    <n v="77070"/>
    <x v="2"/>
    <x v="1467"/>
    <x v="0"/>
    <x v="5"/>
    <s v="Stacking Trays by OIC"/>
    <x v="2176"/>
    <n v="2"/>
    <n v="0.6"/>
    <n v="-2.6892"/>
  </r>
  <r>
    <n v="3088"/>
    <x v="1535"/>
    <x v="3"/>
    <x v="839"/>
    <d v="2014-02-15T00:00:00"/>
    <s v="Standard Class"/>
    <s v="TP-21415"/>
    <s v="Tom Prescott"/>
    <x v="0"/>
    <s v="United States"/>
    <s v="Houston"/>
    <x v="5"/>
    <n v="77070"/>
    <x v="2"/>
    <x v="791"/>
    <x v="1"/>
    <x v="9"/>
    <s v="Belkin F9S820V06 8 Outlet Surge"/>
    <x v="837"/>
    <n v="2"/>
    <n v="0.8"/>
    <n v="-32.479999999999997"/>
  </r>
  <r>
    <n v="3089"/>
    <x v="1536"/>
    <x v="3"/>
    <x v="185"/>
    <d v="2014-04-03T00:00:00"/>
    <s v="Second Class"/>
    <s v="DB-12910"/>
    <s v="Daniel Byrd"/>
    <x v="2"/>
    <s v="United States"/>
    <s v="Henderson"/>
    <x v="0"/>
    <n v="42420"/>
    <x v="0"/>
    <x v="1122"/>
    <x v="0"/>
    <x v="5"/>
    <s v="Advantus Panel Wall Certificate Holder - 8.5x11"/>
    <x v="2455"/>
    <n v="5"/>
    <n v="0"/>
    <n v="25.62"/>
  </r>
  <r>
    <n v="3090"/>
    <x v="1536"/>
    <x v="3"/>
    <x v="185"/>
    <d v="2014-04-03T00:00:00"/>
    <s v="Second Class"/>
    <s v="DB-12910"/>
    <s v="Daniel Byrd"/>
    <x v="2"/>
    <s v="United States"/>
    <s v="Henderson"/>
    <x v="0"/>
    <n v="42420"/>
    <x v="0"/>
    <x v="1485"/>
    <x v="2"/>
    <x v="7"/>
    <s v="Vtech CS6719"/>
    <x v="142"/>
    <n v="7"/>
    <n v="0"/>
    <n v="188.1404"/>
  </r>
  <r>
    <n v="3091"/>
    <x v="1537"/>
    <x v="0"/>
    <x v="840"/>
    <d v="2013-03-09T00:00:00"/>
    <s v="Standard Class"/>
    <s v="BH-11710"/>
    <s v="Brosina Hoffman"/>
    <x v="0"/>
    <s v="United States"/>
    <s v="Newark"/>
    <x v="13"/>
    <n v="19711"/>
    <x v="3"/>
    <x v="669"/>
    <x v="1"/>
    <x v="8"/>
    <s v="GBC ProClick Punch Binding System"/>
    <x v="2456"/>
    <n v="7"/>
    <n v="0"/>
    <n v="219.45140000000001"/>
  </r>
  <r>
    <n v="3092"/>
    <x v="1537"/>
    <x v="0"/>
    <x v="840"/>
    <d v="2013-03-09T00:00:00"/>
    <s v="Standard Class"/>
    <s v="BH-11710"/>
    <s v="Brosina Hoffman"/>
    <x v="0"/>
    <s v="United States"/>
    <s v="Newark"/>
    <x v="13"/>
    <n v="19711"/>
    <x v="3"/>
    <x v="664"/>
    <x v="2"/>
    <x v="7"/>
    <s v="Pyle PMP37LED"/>
    <x v="2457"/>
    <n v="5"/>
    <n v="0"/>
    <n v="129.5865"/>
  </r>
  <r>
    <n v="3093"/>
    <x v="1537"/>
    <x v="0"/>
    <x v="840"/>
    <d v="2013-03-09T00:00:00"/>
    <s v="Standard Class"/>
    <s v="BH-11710"/>
    <s v="Brosina Hoffman"/>
    <x v="0"/>
    <s v="United States"/>
    <s v="Newark"/>
    <x v="13"/>
    <n v="19711"/>
    <x v="3"/>
    <x v="1486"/>
    <x v="1"/>
    <x v="10"/>
    <s v="Xerox 194"/>
    <x v="1668"/>
    <n v="3"/>
    <n v="0"/>
    <n v="79.891199999999998"/>
  </r>
  <r>
    <n v="3094"/>
    <x v="1538"/>
    <x v="1"/>
    <x v="841"/>
    <d v="2012-08-23T00:00:00"/>
    <s v="Same Day"/>
    <s v="TD-20995"/>
    <s v="Tamara Dahlen"/>
    <x v="0"/>
    <s v="United States"/>
    <s v="Bolingbrook"/>
    <x v="10"/>
    <n v="60440"/>
    <x v="2"/>
    <x v="558"/>
    <x v="1"/>
    <x v="14"/>
    <s v="Acme Tagit Stainless Steel Antibacterial Scissors"/>
    <x v="2458"/>
    <n v="4"/>
    <n v="0.2"/>
    <n v="2.7719999999999998"/>
  </r>
  <r>
    <n v="3095"/>
    <x v="1538"/>
    <x v="1"/>
    <x v="841"/>
    <d v="2012-08-23T00:00:00"/>
    <s v="Same Day"/>
    <s v="TD-20995"/>
    <s v="Tamara Dahlen"/>
    <x v="0"/>
    <s v="United States"/>
    <s v="Bolingbrook"/>
    <x v="10"/>
    <n v="60440"/>
    <x v="2"/>
    <x v="1145"/>
    <x v="1"/>
    <x v="10"/>
    <s v="Xerox 206"/>
    <x v="559"/>
    <n v="2"/>
    <n v="0.2"/>
    <n v="3.6288"/>
  </r>
  <r>
    <n v="3096"/>
    <x v="1538"/>
    <x v="1"/>
    <x v="841"/>
    <d v="2012-08-23T00:00:00"/>
    <s v="Same Day"/>
    <s v="TD-20995"/>
    <s v="Tamara Dahlen"/>
    <x v="0"/>
    <s v="United States"/>
    <s v="Bolingbrook"/>
    <x v="10"/>
    <n v="60440"/>
    <x v="2"/>
    <x v="1014"/>
    <x v="1"/>
    <x v="13"/>
    <s v="Staples"/>
    <x v="2459"/>
    <n v="8"/>
    <n v="0.2"/>
    <n v="2.2559999999999998"/>
  </r>
  <r>
    <n v="3097"/>
    <x v="1538"/>
    <x v="1"/>
    <x v="841"/>
    <d v="2012-08-23T00:00:00"/>
    <s v="Same Day"/>
    <s v="TD-20995"/>
    <s v="Tamara Dahlen"/>
    <x v="0"/>
    <s v="United States"/>
    <s v="Bolingbrook"/>
    <x v="10"/>
    <n v="60440"/>
    <x v="2"/>
    <x v="336"/>
    <x v="1"/>
    <x v="9"/>
    <s v="Holmes Odor Grabber"/>
    <x v="2460"/>
    <n v="2"/>
    <n v="0.8"/>
    <n v="-13.5548"/>
  </r>
  <r>
    <n v="3098"/>
    <x v="1539"/>
    <x v="3"/>
    <x v="842"/>
    <d v="2014-05-02T00:00:00"/>
    <s v="Standard Class"/>
    <s v="CV-12805"/>
    <s v="Cynthia Voltz"/>
    <x v="1"/>
    <s v="United States"/>
    <s v="Fort Worth"/>
    <x v="5"/>
    <n v="76106"/>
    <x v="2"/>
    <x v="322"/>
    <x v="1"/>
    <x v="2"/>
    <s v="Avery Address/Shipping Labels for Typewriters, 4&quot; x 2&quot;"/>
    <x v="2461"/>
    <n v="4"/>
    <n v="0.2"/>
    <n v="11.592000000000001"/>
  </r>
  <r>
    <n v="3099"/>
    <x v="1539"/>
    <x v="3"/>
    <x v="842"/>
    <d v="2014-05-02T00:00:00"/>
    <s v="Standard Class"/>
    <s v="CV-12805"/>
    <s v="Cynthia Voltz"/>
    <x v="1"/>
    <s v="United States"/>
    <s v="Fort Worth"/>
    <x v="5"/>
    <n v="76106"/>
    <x v="2"/>
    <x v="317"/>
    <x v="0"/>
    <x v="0"/>
    <s v="Sauder Barrister Bookcases"/>
    <x v="2462"/>
    <n v="4"/>
    <n v="0.32"/>
    <n v="-42.1096"/>
  </r>
  <r>
    <n v="3100"/>
    <x v="1540"/>
    <x v="3"/>
    <x v="349"/>
    <d v="2014-04-20T00:00:00"/>
    <s v="Standard Class"/>
    <s v="CS-12355"/>
    <s v="Christine Sundaresam"/>
    <x v="0"/>
    <s v="United States"/>
    <s v="New York City"/>
    <x v="15"/>
    <n v="10024"/>
    <x v="3"/>
    <x v="1366"/>
    <x v="1"/>
    <x v="8"/>
    <s v="Avery Non-Stick Binders"/>
    <x v="2168"/>
    <n v="3"/>
    <n v="0.2"/>
    <n v="3.5022000000000002"/>
  </r>
  <r>
    <n v="3101"/>
    <x v="1540"/>
    <x v="3"/>
    <x v="349"/>
    <d v="2014-04-20T00:00:00"/>
    <s v="Standard Class"/>
    <s v="CS-12355"/>
    <s v="Christine Sundaresam"/>
    <x v="0"/>
    <s v="United States"/>
    <s v="New York City"/>
    <x v="15"/>
    <n v="10024"/>
    <x v="3"/>
    <x v="713"/>
    <x v="0"/>
    <x v="0"/>
    <s v="Bush Westfield Collection Bookcases, Fully Assembled"/>
    <x v="2463"/>
    <n v="3"/>
    <n v="0.2"/>
    <n v="9.0882000000000005"/>
  </r>
  <r>
    <n v="3102"/>
    <x v="1541"/>
    <x v="3"/>
    <x v="66"/>
    <d v="2014-12-28T00:00:00"/>
    <s v="Second Class"/>
    <s v="JG-15310"/>
    <s v="Jason Gross"/>
    <x v="1"/>
    <s v="United States"/>
    <s v="Providence"/>
    <x v="34"/>
    <n v="2908"/>
    <x v="3"/>
    <x v="413"/>
    <x v="1"/>
    <x v="14"/>
    <s v="Premier Electric Letter Opener"/>
    <x v="2464"/>
    <n v="6"/>
    <n v="0"/>
    <n v="34.758000000000003"/>
  </r>
  <r>
    <n v="3103"/>
    <x v="1541"/>
    <x v="3"/>
    <x v="66"/>
    <d v="2014-12-28T00:00:00"/>
    <s v="Second Class"/>
    <s v="JG-15310"/>
    <s v="Jason Gross"/>
    <x v="1"/>
    <s v="United States"/>
    <s v="Providence"/>
    <x v="34"/>
    <n v="2908"/>
    <x v="3"/>
    <x v="1487"/>
    <x v="0"/>
    <x v="0"/>
    <s v="Bush Cubix Collection Bookcases, Fully Assembled"/>
    <x v="2465"/>
    <n v="1"/>
    <n v="0"/>
    <n v="50.825400000000002"/>
  </r>
  <r>
    <n v="3104"/>
    <x v="1542"/>
    <x v="0"/>
    <x v="16"/>
    <d v="2013-12-13T00:00:00"/>
    <s v="Standard Class"/>
    <s v="JP-16135"/>
    <s v="Julie Prescott"/>
    <x v="2"/>
    <s v="United States"/>
    <s v="Columbus"/>
    <x v="24"/>
    <n v="43229"/>
    <x v="3"/>
    <x v="1488"/>
    <x v="1"/>
    <x v="8"/>
    <s v="Universal Recycled Hanging Pressboard Report Binders, Letter Size"/>
    <x v="2466"/>
    <n v="7"/>
    <n v="0.7"/>
    <n v="-9.5017999999999994"/>
  </r>
  <r>
    <n v="3105"/>
    <x v="1543"/>
    <x v="3"/>
    <x v="721"/>
    <d v="2014-03-30T00:00:00"/>
    <s v="Standard Class"/>
    <s v="EC-14050"/>
    <s v="Erin Creighton"/>
    <x v="0"/>
    <s v="United States"/>
    <s v="New York City"/>
    <x v="15"/>
    <n v="10024"/>
    <x v="3"/>
    <x v="1489"/>
    <x v="1"/>
    <x v="10"/>
    <s v="Xerox 1980"/>
    <x v="2274"/>
    <n v="6"/>
    <n v="0"/>
    <n v="11.555999999999999"/>
  </r>
  <r>
    <n v="3106"/>
    <x v="1544"/>
    <x v="0"/>
    <x v="197"/>
    <d v="2013-07-30T00:00:00"/>
    <s v="Standard Class"/>
    <s v="KH-16630"/>
    <s v="Ken Heidel"/>
    <x v="1"/>
    <s v="United States"/>
    <s v="Houston"/>
    <x v="5"/>
    <n v="77070"/>
    <x v="2"/>
    <x v="522"/>
    <x v="1"/>
    <x v="2"/>
    <s v="Avery 493"/>
    <x v="577"/>
    <n v="4"/>
    <n v="0.2"/>
    <n v="5.6955999999999998"/>
  </r>
  <r>
    <n v="3107"/>
    <x v="1545"/>
    <x v="3"/>
    <x v="815"/>
    <d v="2014-07-15T00:00:00"/>
    <s v="Standard Class"/>
    <s v="FG-14260"/>
    <s v="Frank Gastineau"/>
    <x v="2"/>
    <s v="United States"/>
    <s v="Aurora"/>
    <x v="10"/>
    <n v="60505"/>
    <x v="2"/>
    <x v="821"/>
    <x v="1"/>
    <x v="4"/>
    <s v="Fellowes Mobile File Cart, Black"/>
    <x v="2467"/>
    <n v="6"/>
    <n v="0.2"/>
    <n v="26.115600000000001"/>
  </r>
  <r>
    <n v="3108"/>
    <x v="1546"/>
    <x v="0"/>
    <x v="19"/>
    <d v="2013-07-23T00:00:00"/>
    <s v="Standard Class"/>
    <s v="AA-10480"/>
    <s v="Andrew Allen"/>
    <x v="0"/>
    <s v="United States"/>
    <s v="Springfield"/>
    <x v="25"/>
    <n v="65807"/>
    <x v="2"/>
    <x v="1490"/>
    <x v="1"/>
    <x v="10"/>
    <s v="Strathmore Photo Frame Cards"/>
    <x v="2468"/>
    <n v="3"/>
    <n v="0"/>
    <n v="10.0878"/>
  </r>
  <r>
    <n v="3109"/>
    <x v="1546"/>
    <x v="0"/>
    <x v="19"/>
    <d v="2013-07-23T00:00:00"/>
    <s v="Standard Class"/>
    <s v="AA-10480"/>
    <s v="Andrew Allen"/>
    <x v="0"/>
    <s v="United States"/>
    <s v="Springfield"/>
    <x v="25"/>
    <n v="65807"/>
    <x v="2"/>
    <x v="871"/>
    <x v="1"/>
    <x v="4"/>
    <s v="Carina 42&quot;Hx23 3/4&quot;W Media Storage Unit"/>
    <x v="420"/>
    <n v="3"/>
    <n v="0"/>
    <n v="4.8587999999999996"/>
  </r>
  <r>
    <n v="3110"/>
    <x v="1546"/>
    <x v="0"/>
    <x v="19"/>
    <d v="2013-07-23T00:00:00"/>
    <s v="Standard Class"/>
    <s v="AA-10480"/>
    <s v="Andrew Allen"/>
    <x v="0"/>
    <s v="United States"/>
    <s v="Springfield"/>
    <x v="25"/>
    <n v="65807"/>
    <x v="2"/>
    <x v="827"/>
    <x v="1"/>
    <x v="10"/>
    <s v="Rediform Wirebound &quot;Phone Memo&quot; Message Book, 11 x 5-3/4"/>
    <x v="2469"/>
    <n v="1"/>
    <n v="0"/>
    <n v="3.7435999999999998"/>
  </r>
  <r>
    <n v="3111"/>
    <x v="1546"/>
    <x v="0"/>
    <x v="19"/>
    <d v="2013-07-23T00:00:00"/>
    <s v="Standard Class"/>
    <s v="AA-10480"/>
    <s v="Andrew Allen"/>
    <x v="0"/>
    <s v="United States"/>
    <s v="Springfield"/>
    <x v="25"/>
    <n v="65807"/>
    <x v="2"/>
    <x v="548"/>
    <x v="1"/>
    <x v="10"/>
    <s v="Xerox 1993"/>
    <x v="187"/>
    <n v="8"/>
    <n v="0"/>
    <n v="25.401599999999998"/>
  </r>
  <r>
    <n v="3112"/>
    <x v="1546"/>
    <x v="0"/>
    <x v="19"/>
    <d v="2013-07-23T00:00:00"/>
    <s v="Standard Class"/>
    <s v="AA-10480"/>
    <s v="Andrew Allen"/>
    <x v="0"/>
    <s v="United States"/>
    <s v="Springfield"/>
    <x v="25"/>
    <n v="65807"/>
    <x v="2"/>
    <x v="1244"/>
    <x v="1"/>
    <x v="4"/>
    <s v="Tennsco 6- and 18-Compartment Lockers"/>
    <x v="2470"/>
    <n v="1"/>
    <n v="0"/>
    <n v="47.730600000000003"/>
  </r>
  <r>
    <n v="3113"/>
    <x v="1547"/>
    <x v="0"/>
    <x v="828"/>
    <d v="2013-08-31T00:00:00"/>
    <s v="Standard Class"/>
    <s v="MS-17770"/>
    <s v="Maxwell Schwartz"/>
    <x v="0"/>
    <s v="United States"/>
    <s v="Seattle"/>
    <x v="4"/>
    <n v="98105"/>
    <x v="1"/>
    <x v="1491"/>
    <x v="2"/>
    <x v="15"/>
    <s v="Okidata C331dn Printer"/>
    <x v="2471"/>
    <n v="3"/>
    <n v="0.2"/>
    <n v="62.82"/>
  </r>
  <r>
    <n v="3114"/>
    <x v="1547"/>
    <x v="0"/>
    <x v="828"/>
    <d v="2013-08-31T00:00:00"/>
    <s v="Standard Class"/>
    <s v="MS-17770"/>
    <s v="Maxwell Schwartz"/>
    <x v="0"/>
    <s v="United States"/>
    <s v="Seattle"/>
    <x v="4"/>
    <n v="98105"/>
    <x v="1"/>
    <x v="113"/>
    <x v="1"/>
    <x v="12"/>
    <s v="Tyvek Top-Opening Peel &amp; Seel Envelopes, Plain White"/>
    <x v="2472"/>
    <n v="5"/>
    <n v="0"/>
    <n v="63.872999999999998"/>
  </r>
  <r>
    <n v="3115"/>
    <x v="1547"/>
    <x v="0"/>
    <x v="828"/>
    <d v="2013-08-31T00:00:00"/>
    <s v="Standard Class"/>
    <s v="MS-17770"/>
    <s v="Maxwell Schwartz"/>
    <x v="0"/>
    <s v="United States"/>
    <s v="Seattle"/>
    <x v="4"/>
    <n v="98105"/>
    <x v="1"/>
    <x v="1215"/>
    <x v="1"/>
    <x v="10"/>
    <s v="Xerox 1978"/>
    <x v="813"/>
    <n v="6"/>
    <n v="0"/>
    <n v="16.993200000000002"/>
  </r>
  <r>
    <n v="3116"/>
    <x v="1547"/>
    <x v="0"/>
    <x v="828"/>
    <d v="2013-08-31T00:00:00"/>
    <s v="Standard Class"/>
    <s v="MS-17770"/>
    <s v="Maxwell Schwartz"/>
    <x v="0"/>
    <s v="United States"/>
    <s v="Seattle"/>
    <x v="4"/>
    <n v="98105"/>
    <x v="1"/>
    <x v="913"/>
    <x v="0"/>
    <x v="1"/>
    <s v="Office Star Flex Back Scooter Chair with White Frame"/>
    <x v="1956"/>
    <n v="6"/>
    <n v="0.2"/>
    <n v="-39.952800000000003"/>
  </r>
  <r>
    <n v="3117"/>
    <x v="1547"/>
    <x v="0"/>
    <x v="828"/>
    <d v="2013-08-31T00:00:00"/>
    <s v="Standard Class"/>
    <s v="MS-17770"/>
    <s v="Maxwell Schwartz"/>
    <x v="0"/>
    <s v="United States"/>
    <s v="Seattle"/>
    <x v="4"/>
    <n v="98105"/>
    <x v="1"/>
    <x v="22"/>
    <x v="1"/>
    <x v="9"/>
    <s v="Acco Six-Outlet Power Strip, 4' Cord Length"/>
    <x v="2473"/>
    <n v="5"/>
    <n v="0"/>
    <n v="11.206"/>
  </r>
  <r>
    <n v="3118"/>
    <x v="1547"/>
    <x v="0"/>
    <x v="828"/>
    <d v="2013-08-31T00:00:00"/>
    <s v="Standard Class"/>
    <s v="MS-17770"/>
    <s v="Maxwell Schwartz"/>
    <x v="0"/>
    <s v="United States"/>
    <s v="Seattle"/>
    <x v="4"/>
    <n v="98105"/>
    <x v="1"/>
    <x v="168"/>
    <x v="1"/>
    <x v="14"/>
    <s v="Acme Rosewood Handle Letter Opener"/>
    <x v="174"/>
    <n v="4"/>
    <n v="0"/>
    <n v="0.1588"/>
  </r>
  <r>
    <n v="3119"/>
    <x v="1548"/>
    <x v="1"/>
    <x v="832"/>
    <d v="2012-06-12T00:00:00"/>
    <s v="First Class"/>
    <s v="JE-15610"/>
    <s v="Jim Epp"/>
    <x v="1"/>
    <s v="United States"/>
    <s v="Lakeland"/>
    <x v="2"/>
    <n v="33801"/>
    <x v="0"/>
    <x v="299"/>
    <x v="0"/>
    <x v="1"/>
    <s v="Hon 2090 “Pillow Soft” Series Mid Back Swivel/Tilt Chairs"/>
    <x v="2474"/>
    <n v="5"/>
    <n v="0.2"/>
    <n v="-182.637"/>
  </r>
  <r>
    <n v="3120"/>
    <x v="1548"/>
    <x v="1"/>
    <x v="832"/>
    <d v="2012-06-12T00:00:00"/>
    <s v="First Class"/>
    <s v="JE-15610"/>
    <s v="Jim Epp"/>
    <x v="1"/>
    <s v="United States"/>
    <s v="Lakeland"/>
    <x v="2"/>
    <n v="33801"/>
    <x v="0"/>
    <x v="495"/>
    <x v="2"/>
    <x v="7"/>
    <s v="Cisco SPA301"/>
    <x v="2475"/>
    <n v="2"/>
    <n v="0.2"/>
    <n v="31.198"/>
  </r>
  <r>
    <n v="3121"/>
    <x v="1548"/>
    <x v="1"/>
    <x v="832"/>
    <d v="2012-06-12T00:00:00"/>
    <s v="First Class"/>
    <s v="JE-15610"/>
    <s v="Jim Epp"/>
    <x v="1"/>
    <s v="United States"/>
    <s v="Lakeland"/>
    <x v="2"/>
    <n v="33801"/>
    <x v="0"/>
    <x v="1492"/>
    <x v="0"/>
    <x v="5"/>
    <s v="Seth Thomas 8 1/2&quot; Cubicle Clock"/>
    <x v="2476"/>
    <n v="3"/>
    <n v="0.2"/>
    <n v="7.3007999999999997"/>
  </r>
  <r>
    <n v="3122"/>
    <x v="1548"/>
    <x v="1"/>
    <x v="832"/>
    <d v="2012-06-12T00:00:00"/>
    <s v="First Class"/>
    <s v="JE-15610"/>
    <s v="Jim Epp"/>
    <x v="1"/>
    <s v="United States"/>
    <s v="Lakeland"/>
    <x v="2"/>
    <n v="33801"/>
    <x v="0"/>
    <x v="108"/>
    <x v="1"/>
    <x v="6"/>
    <s v="Hunt PowerHouse Electric Pencil Sharpener, Blue"/>
    <x v="2477"/>
    <n v="2"/>
    <n v="0.2"/>
    <n v="7.5960000000000001"/>
  </r>
  <r>
    <n v="3123"/>
    <x v="1548"/>
    <x v="1"/>
    <x v="832"/>
    <d v="2012-06-12T00:00:00"/>
    <s v="First Class"/>
    <s v="JE-15610"/>
    <s v="Jim Epp"/>
    <x v="1"/>
    <s v="United States"/>
    <s v="Lakeland"/>
    <x v="2"/>
    <n v="33801"/>
    <x v="0"/>
    <x v="270"/>
    <x v="1"/>
    <x v="8"/>
    <s v="Ibico Laser Imprintable Binding System Covers"/>
    <x v="287"/>
    <n v="5"/>
    <n v="0.7"/>
    <n v="-62.88"/>
  </r>
  <r>
    <n v="3124"/>
    <x v="1548"/>
    <x v="1"/>
    <x v="832"/>
    <d v="2012-06-12T00:00:00"/>
    <s v="First Class"/>
    <s v="JE-15610"/>
    <s v="Jim Epp"/>
    <x v="1"/>
    <s v="United States"/>
    <s v="Lakeland"/>
    <x v="2"/>
    <n v="33801"/>
    <x v="0"/>
    <x v="1375"/>
    <x v="1"/>
    <x v="8"/>
    <s v="GBC Standard Plastic Binding Systems' Combs"/>
    <x v="2478"/>
    <n v="2"/>
    <n v="0.7"/>
    <n v="-3.14"/>
  </r>
  <r>
    <n v="3125"/>
    <x v="1548"/>
    <x v="1"/>
    <x v="832"/>
    <d v="2012-06-12T00:00:00"/>
    <s v="First Class"/>
    <s v="JE-15610"/>
    <s v="Jim Epp"/>
    <x v="1"/>
    <s v="United States"/>
    <s v="Lakeland"/>
    <x v="2"/>
    <n v="33801"/>
    <x v="0"/>
    <x v="486"/>
    <x v="1"/>
    <x v="4"/>
    <s v="Tennsco 16-Compartment Lockers with Coat Rack"/>
    <x v="2479"/>
    <n v="2"/>
    <n v="0.2"/>
    <n v="51.831200000000003"/>
  </r>
  <r>
    <n v="3126"/>
    <x v="1548"/>
    <x v="1"/>
    <x v="832"/>
    <d v="2012-06-12T00:00:00"/>
    <s v="First Class"/>
    <s v="JE-15610"/>
    <s v="Jim Epp"/>
    <x v="1"/>
    <s v="United States"/>
    <s v="Lakeland"/>
    <x v="2"/>
    <n v="33801"/>
    <x v="0"/>
    <x v="718"/>
    <x v="1"/>
    <x v="4"/>
    <s v="Fellowes High-Stak Drawer Files"/>
    <x v="2480"/>
    <n v="4"/>
    <n v="0.2"/>
    <n v="21.142800000000001"/>
  </r>
  <r>
    <n v="3127"/>
    <x v="1549"/>
    <x v="3"/>
    <x v="565"/>
    <d v="2014-09-13T00:00:00"/>
    <s v="Standard Class"/>
    <s v="EB-14110"/>
    <s v="Eugene Barchas"/>
    <x v="0"/>
    <s v="United States"/>
    <s v="Philadelphia"/>
    <x v="9"/>
    <n v="19134"/>
    <x v="3"/>
    <x v="883"/>
    <x v="2"/>
    <x v="7"/>
    <s v="Aastra 6757i CT Wireless VoIP phone"/>
    <x v="2481"/>
    <n v="2"/>
    <n v="0.4"/>
    <n v="-47.396799999999999"/>
  </r>
  <r>
    <n v="3128"/>
    <x v="1550"/>
    <x v="3"/>
    <x v="280"/>
    <d v="2014-10-07T00:00:00"/>
    <s v="Standard Class"/>
    <s v="BP-11155"/>
    <s v="Becky Pak"/>
    <x v="0"/>
    <s v="United States"/>
    <s v="New York City"/>
    <x v="15"/>
    <n v="10011"/>
    <x v="3"/>
    <x v="1493"/>
    <x v="1"/>
    <x v="10"/>
    <s v="Xerox 1907"/>
    <x v="335"/>
    <n v="4"/>
    <n v="0"/>
    <n v="23.086400000000001"/>
  </r>
  <r>
    <n v="3129"/>
    <x v="1551"/>
    <x v="2"/>
    <x v="757"/>
    <d v="2011-12-17T00:00:00"/>
    <s v="First Class"/>
    <s v="CC-12100"/>
    <s v="Chad Cunningham"/>
    <x v="2"/>
    <s v="United States"/>
    <s v="Los Angeles"/>
    <x v="1"/>
    <n v="90049"/>
    <x v="1"/>
    <x v="642"/>
    <x v="0"/>
    <x v="5"/>
    <s v="Executive Impressions 14&quot; Contract Wall Clock"/>
    <x v="785"/>
    <n v="2"/>
    <n v="0"/>
    <n v="14.671799999999999"/>
  </r>
  <r>
    <n v="3130"/>
    <x v="1551"/>
    <x v="2"/>
    <x v="757"/>
    <d v="2011-12-17T00:00:00"/>
    <s v="First Class"/>
    <s v="CC-12100"/>
    <s v="Chad Cunningham"/>
    <x v="2"/>
    <s v="United States"/>
    <s v="Los Angeles"/>
    <x v="1"/>
    <n v="90049"/>
    <x v="1"/>
    <x v="291"/>
    <x v="0"/>
    <x v="1"/>
    <s v="DMI Arturo Collection Mission-style Design Wood Chair"/>
    <x v="472"/>
    <n v="2"/>
    <n v="0.2"/>
    <n v="18.117599999999999"/>
  </r>
  <r>
    <n v="3131"/>
    <x v="1551"/>
    <x v="2"/>
    <x v="757"/>
    <d v="2011-12-17T00:00:00"/>
    <s v="First Class"/>
    <s v="CC-12100"/>
    <s v="Chad Cunningham"/>
    <x v="2"/>
    <s v="United States"/>
    <s v="Los Angeles"/>
    <x v="1"/>
    <n v="90049"/>
    <x v="1"/>
    <x v="552"/>
    <x v="2"/>
    <x v="11"/>
    <s v="First Data FD10 PIN Pad"/>
    <x v="2482"/>
    <n v="5"/>
    <n v="0"/>
    <n v="39.5"/>
  </r>
  <r>
    <n v="3132"/>
    <x v="1551"/>
    <x v="2"/>
    <x v="757"/>
    <d v="2011-12-17T00:00:00"/>
    <s v="First Class"/>
    <s v="CC-12100"/>
    <s v="Chad Cunningham"/>
    <x v="2"/>
    <s v="United States"/>
    <s v="Los Angeles"/>
    <x v="1"/>
    <n v="90049"/>
    <x v="1"/>
    <x v="34"/>
    <x v="2"/>
    <x v="7"/>
    <s v="GE 30524EE4"/>
    <x v="2483"/>
    <n v="4"/>
    <n v="0.2"/>
    <n v="70.556399999999996"/>
  </r>
  <r>
    <n v="3133"/>
    <x v="1552"/>
    <x v="2"/>
    <x v="829"/>
    <d v="2011-08-26T00:00:00"/>
    <s v="First Class"/>
    <s v="JP-15460"/>
    <s v="Jennifer Patt"/>
    <x v="1"/>
    <s v="United States"/>
    <s v="Oceanside"/>
    <x v="15"/>
    <n v="11572"/>
    <x v="3"/>
    <x v="1494"/>
    <x v="0"/>
    <x v="5"/>
    <s v="G.E. Longer-Life Indoor Recessed Floodlight Bulbs"/>
    <x v="2484"/>
    <n v="2"/>
    <n v="0"/>
    <n v="6.3743999999999996"/>
  </r>
  <r>
    <n v="3134"/>
    <x v="1552"/>
    <x v="2"/>
    <x v="829"/>
    <d v="2011-08-26T00:00:00"/>
    <s v="First Class"/>
    <s v="JP-15460"/>
    <s v="Jennifer Patt"/>
    <x v="1"/>
    <s v="United States"/>
    <s v="Oceanside"/>
    <x v="15"/>
    <n v="11572"/>
    <x v="3"/>
    <x v="1085"/>
    <x v="1"/>
    <x v="8"/>
    <s v="Wilson Jones 1&quot; Hanging DublLock Ring Binders"/>
    <x v="2485"/>
    <n v="3"/>
    <n v="0.2"/>
    <n v="4.4352"/>
  </r>
  <r>
    <n v="3135"/>
    <x v="1553"/>
    <x v="3"/>
    <x v="105"/>
    <d v="2014-11-19T00:00:00"/>
    <s v="Standard Class"/>
    <s v="LS-16975"/>
    <s v="Lindsay Shagiari"/>
    <x v="2"/>
    <s v="United States"/>
    <s v="Dallas"/>
    <x v="5"/>
    <n v="75081"/>
    <x v="2"/>
    <x v="997"/>
    <x v="1"/>
    <x v="8"/>
    <s v="Surelock Post Binders"/>
    <x v="2433"/>
    <n v="5"/>
    <n v="0.8"/>
    <n v="-45.84"/>
  </r>
  <r>
    <n v="3136"/>
    <x v="1553"/>
    <x v="3"/>
    <x v="105"/>
    <d v="2014-11-19T00:00:00"/>
    <s v="Standard Class"/>
    <s v="LS-16975"/>
    <s v="Lindsay Shagiari"/>
    <x v="2"/>
    <s v="United States"/>
    <s v="Dallas"/>
    <x v="5"/>
    <n v="75081"/>
    <x v="2"/>
    <x v="571"/>
    <x v="1"/>
    <x v="4"/>
    <s v="Fellowes Neat Ideas Storage Cubes"/>
    <x v="2486"/>
    <n v="3"/>
    <n v="0.2"/>
    <n v="-15.590400000000001"/>
  </r>
  <r>
    <n v="3137"/>
    <x v="1553"/>
    <x v="3"/>
    <x v="105"/>
    <d v="2014-11-19T00:00:00"/>
    <s v="Standard Class"/>
    <s v="LS-16975"/>
    <s v="Lindsay Shagiari"/>
    <x v="2"/>
    <s v="United States"/>
    <s v="Dallas"/>
    <x v="5"/>
    <n v="75081"/>
    <x v="2"/>
    <x v="1495"/>
    <x v="2"/>
    <x v="7"/>
    <s v="Panasonic KX TS3282W Corded phone"/>
    <x v="2487"/>
    <n v="1"/>
    <n v="0.2"/>
    <n v="8.4990000000000006"/>
  </r>
  <r>
    <n v="3138"/>
    <x v="1553"/>
    <x v="3"/>
    <x v="105"/>
    <d v="2014-11-19T00:00:00"/>
    <s v="Standard Class"/>
    <s v="LS-16975"/>
    <s v="Lindsay Shagiari"/>
    <x v="2"/>
    <s v="United States"/>
    <s v="Dallas"/>
    <x v="5"/>
    <n v="75081"/>
    <x v="2"/>
    <x v="588"/>
    <x v="1"/>
    <x v="12"/>
    <s v="#10- 4 1/8&quot; x 9 1/2&quot; Security-Tint Envelopes"/>
    <x v="2059"/>
    <n v="2"/>
    <n v="0.2"/>
    <n v="4.4311999999999996"/>
  </r>
  <r>
    <n v="3139"/>
    <x v="1553"/>
    <x v="3"/>
    <x v="105"/>
    <d v="2014-11-19T00:00:00"/>
    <s v="Standard Class"/>
    <s v="LS-16975"/>
    <s v="Lindsay Shagiari"/>
    <x v="2"/>
    <s v="United States"/>
    <s v="Dallas"/>
    <x v="5"/>
    <n v="75081"/>
    <x v="2"/>
    <x v="1130"/>
    <x v="2"/>
    <x v="11"/>
    <s v="Maxell LTO Ultrium - 800 GB"/>
    <x v="2488"/>
    <n v="2"/>
    <n v="0.2"/>
    <n v="-0.55979999999999996"/>
  </r>
  <r>
    <n v="3140"/>
    <x v="1553"/>
    <x v="3"/>
    <x v="105"/>
    <d v="2014-11-19T00:00:00"/>
    <s v="Standard Class"/>
    <s v="LS-16975"/>
    <s v="Lindsay Shagiari"/>
    <x v="2"/>
    <s v="United States"/>
    <s v="Dallas"/>
    <x v="5"/>
    <n v="75081"/>
    <x v="2"/>
    <x v="285"/>
    <x v="0"/>
    <x v="5"/>
    <s v="Eldon Expressions Desk Accessory, Wood Photo Frame, Mahogany"/>
    <x v="2489"/>
    <n v="3"/>
    <n v="0.6"/>
    <n v="-17.7072"/>
  </r>
  <r>
    <n v="3141"/>
    <x v="1554"/>
    <x v="1"/>
    <x v="334"/>
    <d v="2012-04-28T00:00:00"/>
    <s v="First Class"/>
    <s v="JL-15850"/>
    <s v="John Lucas"/>
    <x v="0"/>
    <s v="United States"/>
    <s v="New York City"/>
    <x v="15"/>
    <n v="10035"/>
    <x v="3"/>
    <x v="14"/>
    <x v="1"/>
    <x v="9"/>
    <s v="Holmes Replacement Filter for HEPA Air Cleaner, Very Large Room, HEPA Filter"/>
    <x v="2490"/>
    <n v="3"/>
    <n v="0"/>
    <n v="90.8292"/>
  </r>
  <r>
    <n v="3142"/>
    <x v="1555"/>
    <x v="2"/>
    <x v="432"/>
    <d v="2011-12-12T00:00:00"/>
    <s v="Same Day"/>
    <s v="CY-12745"/>
    <s v="Craig Yedwab"/>
    <x v="1"/>
    <s v="United States"/>
    <s v="San Antonio"/>
    <x v="5"/>
    <n v="78207"/>
    <x v="2"/>
    <x v="115"/>
    <x v="1"/>
    <x v="8"/>
    <s v="GBC DocuBind 300 Electric Binding Machine"/>
    <x v="2491"/>
    <n v="2"/>
    <n v="0.8"/>
    <n v="-336.62720000000002"/>
  </r>
  <r>
    <n v="3143"/>
    <x v="1556"/>
    <x v="3"/>
    <x v="145"/>
    <d v="2014-09-28T00:00:00"/>
    <s v="Second Class"/>
    <s v="RB-19360"/>
    <s v="Raymond Buch"/>
    <x v="0"/>
    <s v="United States"/>
    <s v="Cincinnati"/>
    <x v="24"/>
    <n v="45231"/>
    <x v="3"/>
    <x v="246"/>
    <x v="2"/>
    <x v="11"/>
    <s v="Logitech 910-002974 M325 Wireless Mouse for Web Scrolling"/>
    <x v="664"/>
    <n v="5"/>
    <n v="0.2"/>
    <n v="35.988"/>
  </r>
  <r>
    <n v="3144"/>
    <x v="1556"/>
    <x v="3"/>
    <x v="145"/>
    <d v="2014-09-28T00:00:00"/>
    <s v="Second Class"/>
    <s v="RB-19360"/>
    <s v="Raymond Buch"/>
    <x v="0"/>
    <s v="United States"/>
    <s v="Cincinnati"/>
    <x v="24"/>
    <n v="45231"/>
    <x v="3"/>
    <x v="147"/>
    <x v="1"/>
    <x v="6"/>
    <s v="Newell 311"/>
    <x v="2492"/>
    <n v="6"/>
    <n v="0.2"/>
    <n v="0.92820000000000003"/>
  </r>
  <r>
    <n v="3145"/>
    <x v="1557"/>
    <x v="0"/>
    <x v="64"/>
    <d v="2013-09-12T00:00:00"/>
    <s v="Standard Class"/>
    <s v="AR-10825"/>
    <s v="Anthony Rawles"/>
    <x v="1"/>
    <s v="United States"/>
    <s v="Austin"/>
    <x v="5"/>
    <n v="78745"/>
    <x v="2"/>
    <x v="474"/>
    <x v="0"/>
    <x v="1"/>
    <s v="Situations Contoured Folding Chairs, 4/Set"/>
    <x v="2493"/>
    <n v="7"/>
    <n v="0.3"/>
    <n v="-24.843"/>
  </r>
  <r>
    <n v="3146"/>
    <x v="1558"/>
    <x v="3"/>
    <x v="512"/>
    <d v="2014-02-14T00:00:00"/>
    <s v="Second Class"/>
    <s v="CS-11845"/>
    <s v="Cari Sayre"/>
    <x v="1"/>
    <s v="United States"/>
    <s v="Seattle"/>
    <x v="4"/>
    <n v="98105"/>
    <x v="1"/>
    <x v="1496"/>
    <x v="0"/>
    <x v="1"/>
    <s v="Global Leather and Oak Executive Chair, Black"/>
    <x v="2494"/>
    <n v="4"/>
    <n v="0.2"/>
    <n v="108.3528"/>
  </r>
  <r>
    <n v="3147"/>
    <x v="1558"/>
    <x v="3"/>
    <x v="512"/>
    <d v="2014-02-14T00:00:00"/>
    <s v="Second Class"/>
    <s v="CS-11845"/>
    <s v="Cari Sayre"/>
    <x v="1"/>
    <s v="United States"/>
    <s v="Seattle"/>
    <x v="4"/>
    <n v="98105"/>
    <x v="1"/>
    <x v="687"/>
    <x v="2"/>
    <x v="7"/>
    <s v="Logitech B530 USB Headset - headset - Full size, Binaural"/>
    <x v="2495"/>
    <n v="3"/>
    <n v="0.2"/>
    <n v="7.7679"/>
  </r>
  <r>
    <n v="3148"/>
    <x v="1559"/>
    <x v="2"/>
    <x v="479"/>
    <d v="2011-07-03T00:00:00"/>
    <s v="Second Class"/>
    <s v="AR-10825"/>
    <s v="Anthony Rawles"/>
    <x v="1"/>
    <s v="United States"/>
    <s v="Los Angeles"/>
    <x v="1"/>
    <n v="90004"/>
    <x v="1"/>
    <x v="313"/>
    <x v="1"/>
    <x v="6"/>
    <s v="BIC Brite Liner Highlighters, Chisel Tip"/>
    <x v="56"/>
    <n v="5"/>
    <n v="0"/>
    <n v="10.368"/>
  </r>
  <r>
    <n v="3149"/>
    <x v="1560"/>
    <x v="0"/>
    <x v="843"/>
    <d v="2013-06-11T00:00:00"/>
    <s v="First Class"/>
    <s v="RD-19810"/>
    <s v="Ross DeVincentis"/>
    <x v="2"/>
    <s v="United States"/>
    <s v="New York City"/>
    <x v="15"/>
    <n v="10035"/>
    <x v="3"/>
    <x v="490"/>
    <x v="1"/>
    <x v="10"/>
    <s v="Xerox 226"/>
    <x v="56"/>
    <n v="5"/>
    <n v="0"/>
    <n v="15.552"/>
  </r>
  <r>
    <n v="3150"/>
    <x v="1561"/>
    <x v="2"/>
    <x v="414"/>
    <d v="2011-12-25T00:00:00"/>
    <s v="Standard Class"/>
    <s v="KH-16510"/>
    <s v="Keith Herrera"/>
    <x v="0"/>
    <s v="United States"/>
    <s v="Seattle"/>
    <x v="4"/>
    <n v="98103"/>
    <x v="1"/>
    <x v="254"/>
    <x v="1"/>
    <x v="2"/>
    <s v="Avery 489"/>
    <x v="2496"/>
    <n v="3"/>
    <n v="0"/>
    <n v="14.904"/>
  </r>
  <r>
    <n v="3151"/>
    <x v="1562"/>
    <x v="1"/>
    <x v="83"/>
    <d v="2012-12-18T00:00:00"/>
    <s v="First Class"/>
    <s v="NF-18385"/>
    <s v="Natalie Fritzler"/>
    <x v="0"/>
    <s v="United States"/>
    <s v="Newark"/>
    <x v="24"/>
    <n v="43055"/>
    <x v="3"/>
    <x v="695"/>
    <x v="2"/>
    <x v="11"/>
    <s v="Plantronics Savi W720 Multi-Device Wireless Headset System"/>
    <x v="2497"/>
    <n v="6"/>
    <n v="0.2"/>
    <n v="607.60799999999995"/>
  </r>
  <r>
    <n v="3152"/>
    <x v="1562"/>
    <x v="1"/>
    <x v="83"/>
    <d v="2012-12-18T00:00:00"/>
    <s v="First Class"/>
    <s v="NF-18385"/>
    <s v="Natalie Fritzler"/>
    <x v="0"/>
    <s v="United States"/>
    <s v="Newark"/>
    <x v="24"/>
    <n v="43055"/>
    <x v="3"/>
    <x v="1497"/>
    <x v="2"/>
    <x v="15"/>
    <s v="Cubify CubeX 3D Printer Double Head Print"/>
    <x v="2498"/>
    <n v="2"/>
    <n v="0.7"/>
    <n v="-2639.9911999999999"/>
  </r>
  <r>
    <n v="3153"/>
    <x v="1562"/>
    <x v="1"/>
    <x v="83"/>
    <d v="2012-12-18T00:00:00"/>
    <s v="First Class"/>
    <s v="NF-18385"/>
    <s v="Natalie Fritzler"/>
    <x v="0"/>
    <s v="United States"/>
    <s v="Newark"/>
    <x v="24"/>
    <n v="43055"/>
    <x v="3"/>
    <x v="1495"/>
    <x v="2"/>
    <x v="7"/>
    <s v="Panasonic KX TS3282W Corded phone"/>
    <x v="2499"/>
    <n v="2"/>
    <n v="0.4"/>
    <n v="-16.998000000000001"/>
  </r>
  <r>
    <n v="3154"/>
    <x v="1562"/>
    <x v="1"/>
    <x v="83"/>
    <d v="2012-12-18T00:00:00"/>
    <s v="First Class"/>
    <s v="NF-18385"/>
    <s v="Natalie Fritzler"/>
    <x v="0"/>
    <s v="United States"/>
    <s v="Newark"/>
    <x v="24"/>
    <n v="43055"/>
    <x v="3"/>
    <x v="267"/>
    <x v="0"/>
    <x v="5"/>
    <s v="Howard Miller 13&quot; Diameter Goldtone Round Wall Clock"/>
    <x v="2500"/>
    <n v="7"/>
    <n v="0.2"/>
    <n v="69.001800000000003"/>
  </r>
  <r>
    <n v="3155"/>
    <x v="1563"/>
    <x v="3"/>
    <x v="228"/>
    <d v="2014-07-25T00:00:00"/>
    <s v="Standard Class"/>
    <s v="SM-20950"/>
    <s v="Suzanne McNair"/>
    <x v="1"/>
    <s v="United States"/>
    <s v="Maple Grove"/>
    <x v="11"/>
    <n v="55369"/>
    <x v="2"/>
    <x v="1498"/>
    <x v="1"/>
    <x v="8"/>
    <s v="Ibico Ibimaster 300 Manual Binding System"/>
    <x v="2501"/>
    <n v="2"/>
    <n v="0"/>
    <n v="331.19099999999997"/>
  </r>
  <r>
    <n v="3156"/>
    <x v="1564"/>
    <x v="2"/>
    <x v="93"/>
    <d v="2011-08-05T00:00:00"/>
    <s v="Second Class"/>
    <s v="GH-14410"/>
    <s v="Gary Hansen"/>
    <x v="2"/>
    <s v="United States"/>
    <s v="Glendale"/>
    <x v="16"/>
    <n v="85301"/>
    <x v="1"/>
    <x v="968"/>
    <x v="1"/>
    <x v="10"/>
    <s v="White Computer Printout Paper by Universal"/>
    <x v="2502"/>
    <n v="3"/>
    <n v="0.2"/>
    <n v="33.721200000000003"/>
  </r>
  <r>
    <n v="3157"/>
    <x v="1565"/>
    <x v="1"/>
    <x v="252"/>
    <d v="2012-08-28T00:00:00"/>
    <s v="Standard Class"/>
    <s v="EM-13810"/>
    <s v="Eleni McCrary"/>
    <x v="1"/>
    <s v="United States"/>
    <s v="New York City"/>
    <x v="15"/>
    <n v="10009"/>
    <x v="3"/>
    <x v="10"/>
    <x v="0"/>
    <x v="3"/>
    <s v="Chromcraft Rectangular Conference Tables"/>
    <x v="428"/>
    <n v="2"/>
    <n v="0.4"/>
    <n v="-75.830399999999997"/>
  </r>
  <r>
    <n v="3158"/>
    <x v="1565"/>
    <x v="1"/>
    <x v="252"/>
    <d v="2012-08-28T00:00:00"/>
    <s v="Standard Class"/>
    <s v="EM-13810"/>
    <s v="Eleni McCrary"/>
    <x v="1"/>
    <s v="United States"/>
    <s v="New York City"/>
    <x v="15"/>
    <n v="10009"/>
    <x v="3"/>
    <x v="197"/>
    <x v="2"/>
    <x v="11"/>
    <s v="Memorex Micro Travel Drive 8 GB"/>
    <x v="1766"/>
    <n v="2"/>
    <n v="0"/>
    <n v="11.7"/>
  </r>
  <r>
    <n v="3159"/>
    <x v="1566"/>
    <x v="0"/>
    <x v="253"/>
    <d v="2013-03-28T00:00:00"/>
    <s v="First Class"/>
    <s v="DB-13210"/>
    <s v="Dean Braden"/>
    <x v="0"/>
    <s v="United States"/>
    <s v="Jacksonville"/>
    <x v="3"/>
    <n v="28540"/>
    <x v="0"/>
    <x v="1036"/>
    <x v="1"/>
    <x v="4"/>
    <s v="Tenex Personal Self-Stacking Standard File Box, Black/Gray"/>
    <x v="2503"/>
    <n v="5"/>
    <n v="0.2"/>
    <n v="5.9184999999999999"/>
  </r>
  <r>
    <n v="3160"/>
    <x v="1566"/>
    <x v="0"/>
    <x v="253"/>
    <d v="2013-03-28T00:00:00"/>
    <s v="First Class"/>
    <s v="DB-13210"/>
    <s v="Dean Braden"/>
    <x v="0"/>
    <s v="United States"/>
    <s v="Jacksonville"/>
    <x v="3"/>
    <n v="28540"/>
    <x v="0"/>
    <x v="959"/>
    <x v="2"/>
    <x v="11"/>
    <s v="Case Logic 2.4GHz Wireless Keyboard"/>
    <x v="2435"/>
    <n v="3"/>
    <n v="0.2"/>
    <n v="-17.996400000000001"/>
  </r>
  <r>
    <n v="3161"/>
    <x v="1567"/>
    <x v="2"/>
    <x v="171"/>
    <d v="2011-09-16T00:00:00"/>
    <s v="Second Class"/>
    <s v="PT-19090"/>
    <s v="Pete Takahito"/>
    <x v="0"/>
    <s v="United States"/>
    <s v="Houston"/>
    <x v="5"/>
    <n v="77070"/>
    <x v="2"/>
    <x v="1499"/>
    <x v="1"/>
    <x v="8"/>
    <s v="Wilson Jones Impact Binders"/>
    <x v="2504"/>
    <n v="5"/>
    <n v="0.8"/>
    <n v="-8.0289999999999999"/>
  </r>
  <r>
    <n v="3162"/>
    <x v="1568"/>
    <x v="2"/>
    <x v="158"/>
    <d v="2011-09-25T00:00:00"/>
    <s v="Standard Class"/>
    <s v="HF-14995"/>
    <s v="Herbert Flentye"/>
    <x v="0"/>
    <s v="United States"/>
    <s v="San Francisco"/>
    <x v="1"/>
    <n v="94109"/>
    <x v="1"/>
    <x v="837"/>
    <x v="1"/>
    <x v="12"/>
    <s v="Staples"/>
    <x v="2505"/>
    <n v="2"/>
    <n v="0"/>
    <n v="7.3132000000000001"/>
  </r>
  <r>
    <n v="3163"/>
    <x v="1568"/>
    <x v="2"/>
    <x v="158"/>
    <d v="2011-09-25T00:00:00"/>
    <s v="Standard Class"/>
    <s v="HF-14995"/>
    <s v="Herbert Flentye"/>
    <x v="0"/>
    <s v="United States"/>
    <s v="San Francisco"/>
    <x v="1"/>
    <n v="94109"/>
    <x v="1"/>
    <x v="1358"/>
    <x v="1"/>
    <x v="12"/>
    <s v="#10 White Business Envelopes,4 1/8 x 9 1/2"/>
    <x v="2506"/>
    <n v="5"/>
    <n v="0"/>
    <n v="36.8245"/>
  </r>
  <r>
    <n v="3164"/>
    <x v="1568"/>
    <x v="2"/>
    <x v="158"/>
    <d v="2011-09-25T00:00:00"/>
    <s v="Standard Class"/>
    <s v="HF-14995"/>
    <s v="Herbert Flentye"/>
    <x v="0"/>
    <s v="United States"/>
    <s v="San Francisco"/>
    <x v="1"/>
    <n v="94109"/>
    <x v="1"/>
    <x v="1500"/>
    <x v="1"/>
    <x v="6"/>
    <s v="Newell 34"/>
    <x v="423"/>
    <n v="3"/>
    <n v="0"/>
    <n v="15.475199999999999"/>
  </r>
  <r>
    <n v="3165"/>
    <x v="1568"/>
    <x v="2"/>
    <x v="158"/>
    <d v="2011-09-25T00:00:00"/>
    <s v="Standard Class"/>
    <s v="HF-14995"/>
    <s v="Herbert Flentye"/>
    <x v="0"/>
    <s v="United States"/>
    <s v="San Francisco"/>
    <x v="1"/>
    <n v="94109"/>
    <x v="1"/>
    <x v="1450"/>
    <x v="1"/>
    <x v="10"/>
    <s v="Xerox 1971"/>
    <x v="1782"/>
    <n v="9"/>
    <n v="0"/>
    <n v="17.334"/>
  </r>
  <r>
    <n v="3166"/>
    <x v="1568"/>
    <x v="2"/>
    <x v="158"/>
    <d v="2011-09-25T00:00:00"/>
    <s v="Standard Class"/>
    <s v="HF-14995"/>
    <s v="Herbert Flentye"/>
    <x v="0"/>
    <s v="United States"/>
    <s v="San Francisco"/>
    <x v="1"/>
    <n v="94109"/>
    <x v="1"/>
    <x v="1501"/>
    <x v="2"/>
    <x v="7"/>
    <s v="Polycom CX300 Desktop Phone USB VoIP phone"/>
    <x v="2507"/>
    <n v="2"/>
    <n v="0.2"/>
    <n v="23.9984"/>
  </r>
  <r>
    <n v="3167"/>
    <x v="1568"/>
    <x v="2"/>
    <x v="158"/>
    <d v="2011-09-25T00:00:00"/>
    <s v="Standard Class"/>
    <s v="HF-14995"/>
    <s v="Herbert Flentye"/>
    <x v="0"/>
    <s v="United States"/>
    <s v="San Francisco"/>
    <x v="1"/>
    <n v="94109"/>
    <x v="1"/>
    <x v="1408"/>
    <x v="1"/>
    <x v="10"/>
    <s v="Wirebound Four 2-3/4 x 5 Forms per Page, 400 Sets per Book"/>
    <x v="2508"/>
    <n v="3"/>
    <n v="0"/>
    <n v="9.4815000000000005"/>
  </r>
  <r>
    <n v="3168"/>
    <x v="1569"/>
    <x v="0"/>
    <x v="517"/>
    <d v="2013-11-01T00:00:00"/>
    <s v="First Class"/>
    <s v="KW-16435"/>
    <s v="Katrina Willman"/>
    <x v="0"/>
    <s v="United States"/>
    <s v="Lansing"/>
    <x v="12"/>
    <n v="48911"/>
    <x v="2"/>
    <x v="278"/>
    <x v="0"/>
    <x v="5"/>
    <s v="Electrix 20W Halogen Replacement Bulb for Zoom-In Desk Lamp"/>
    <x v="2509"/>
    <n v="5"/>
    <n v="0"/>
    <n v="32.159999999999997"/>
  </r>
  <r>
    <n v="3169"/>
    <x v="1570"/>
    <x v="0"/>
    <x v="316"/>
    <d v="2013-06-04T00:00:00"/>
    <s v="Standard Class"/>
    <s v="KC-16675"/>
    <s v="Kimberly Carter"/>
    <x v="1"/>
    <s v="United States"/>
    <s v="Tallahassee"/>
    <x v="2"/>
    <n v="32303"/>
    <x v="0"/>
    <x v="1225"/>
    <x v="0"/>
    <x v="1"/>
    <s v="Novimex Fabric Task Chair"/>
    <x v="2510"/>
    <n v="8"/>
    <n v="0.2"/>
    <n v="-24.391999999999999"/>
  </r>
  <r>
    <n v="3170"/>
    <x v="1570"/>
    <x v="0"/>
    <x v="316"/>
    <d v="2013-06-04T00:00:00"/>
    <s v="Standard Class"/>
    <s v="KC-16675"/>
    <s v="Kimberly Carter"/>
    <x v="1"/>
    <s v="United States"/>
    <s v="Tallahassee"/>
    <x v="2"/>
    <n v="32303"/>
    <x v="0"/>
    <x v="457"/>
    <x v="1"/>
    <x v="10"/>
    <s v="Great White Multi-Use Recycled Paper (20Lb. and 84 Bright)"/>
    <x v="2511"/>
    <n v="13"/>
    <n v="0.2"/>
    <n v="19.434999999999999"/>
  </r>
  <r>
    <n v="3171"/>
    <x v="1571"/>
    <x v="3"/>
    <x v="202"/>
    <d v="2014-12-27T00:00:00"/>
    <s v="Second Class"/>
    <s v="PK-19075"/>
    <s v="Pete Kriz"/>
    <x v="0"/>
    <s v="United States"/>
    <s v="Columbia"/>
    <x v="20"/>
    <n v="29203"/>
    <x v="0"/>
    <x v="1406"/>
    <x v="1"/>
    <x v="8"/>
    <s v="Ibico Presentation Index for Binding Systems"/>
    <x v="1680"/>
    <n v="6"/>
    <n v="0"/>
    <n v="11.223599999999999"/>
  </r>
  <r>
    <n v="3172"/>
    <x v="1572"/>
    <x v="0"/>
    <x v="844"/>
    <d v="2013-03-29T00:00:00"/>
    <s v="Standard Class"/>
    <s v="KT-16465"/>
    <s v="Kean Takahito"/>
    <x v="0"/>
    <s v="United States"/>
    <s v="Chicago"/>
    <x v="10"/>
    <n v="60623"/>
    <x v="2"/>
    <x v="741"/>
    <x v="1"/>
    <x v="8"/>
    <s v="Avery Durable Slant Ring Binders"/>
    <x v="754"/>
    <n v="2"/>
    <n v="0.8"/>
    <n v="-4.7519999999999998"/>
  </r>
  <r>
    <n v="3173"/>
    <x v="1572"/>
    <x v="0"/>
    <x v="844"/>
    <d v="2013-03-29T00:00:00"/>
    <s v="Standard Class"/>
    <s v="KT-16465"/>
    <s v="Kean Takahito"/>
    <x v="0"/>
    <s v="United States"/>
    <s v="Chicago"/>
    <x v="10"/>
    <n v="60623"/>
    <x v="2"/>
    <x v="662"/>
    <x v="0"/>
    <x v="1"/>
    <s v="Global Airflow Leather Mesh Back Chair, Black"/>
    <x v="2512"/>
    <n v="5"/>
    <n v="0.3"/>
    <n v="0"/>
  </r>
  <r>
    <n v="3174"/>
    <x v="1572"/>
    <x v="0"/>
    <x v="844"/>
    <d v="2013-03-29T00:00:00"/>
    <s v="Standard Class"/>
    <s v="KT-16465"/>
    <s v="Kean Takahito"/>
    <x v="0"/>
    <s v="United States"/>
    <s v="Chicago"/>
    <x v="10"/>
    <n v="60623"/>
    <x v="2"/>
    <x v="1260"/>
    <x v="1"/>
    <x v="6"/>
    <s v="Newell 33"/>
    <x v="2513"/>
    <n v="3"/>
    <n v="0.2"/>
    <n v="1.5065999999999999"/>
  </r>
  <r>
    <n v="3175"/>
    <x v="1573"/>
    <x v="3"/>
    <x v="343"/>
    <d v="2014-11-19T00:00:00"/>
    <s v="Standard Class"/>
    <s v="EP-13915"/>
    <s v="Emily Phan"/>
    <x v="0"/>
    <s v="United States"/>
    <s v="Detroit"/>
    <x v="12"/>
    <n v="48227"/>
    <x v="2"/>
    <x v="1502"/>
    <x v="1"/>
    <x v="6"/>
    <s v="Boston 1799 Powerhouse Electric Pencil Sharpener"/>
    <x v="2514"/>
    <n v="7"/>
    <n v="0"/>
    <n v="50.9208"/>
  </r>
  <r>
    <n v="3176"/>
    <x v="1574"/>
    <x v="3"/>
    <x v="397"/>
    <d v="2014-09-30T00:00:00"/>
    <s v="Standard Class"/>
    <s v="AP-10915"/>
    <s v="Arthur Prichep"/>
    <x v="0"/>
    <s v="United States"/>
    <s v="Fort Collins"/>
    <x v="22"/>
    <n v="80525"/>
    <x v="1"/>
    <x v="789"/>
    <x v="0"/>
    <x v="0"/>
    <s v="Atlantic Metals Mobile 5-Shelf Bookcases, Custom Colors"/>
    <x v="2515"/>
    <n v="2"/>
    <n v="0.7"/>
    <n v="-240.78399999999999"/>
  </r>
  <r>
    <n v="3177"/>
    <x v="1574"/>
    <x v="3"/>
    <x v="397"/>
    <d v="2014-09-30T00:00:00"/>
    <s v="Standard Class"/>
    <s v="AP-10915"/>
    <s v="Arthur Prichep"/>
    <x v="0"/>
    <s v="United States"/>
    <s v="Fort Collins"/>
    <x v="22"/>
    <n v="80525"/>
    <x v="1"/>
    <x v="1048"/>
    <x v="2"/>
    <x v="11"/>
    <s v="Belkin F8E887 USB Wired Ergonomic Keyboard"/>
    <x v="730"/>
    <n v="2"/>
    <n v="0.2"/>
    <n v="0.5998"/>
  </r>
  <r>
    <n v="3178"/>
    <x v="1575"/>
    <x v="3"/>
    <x v="18"/>
    <d v="2014-09-11T00:00:00"/>
    <s v="Same Day"/>
    <s v="SH-20395"/>
    <s v="Shahid Hopkins"/>
    <x v="0"/>
    <s v="United States"/>
    <s v="New York City"/>
    <x v="15"/>
    <n v="10024"/>
    <x v="3"/>
    <x v="945"/>
    <x v="1"/>
    <x v="10"/>
    <s v="Rediform S.O.S. 1-Up Phone Message Bk, 4-1/4x3-1/16 Bk, 1 Form/Pg, 40 Messages/Bk, 3/Pk"/>
    <x v="2516"/>
    <n v="2"/>
    <n v="0"/>
    <n v="9.0047999999999995"/>
  </r>
  <r>
    <n v="3179"/>
    <x v="1576"/>
    <x v="3"/>
    <x v="256"/>
    <d v="2014-12-12T00:00:00"/>
    <s v="Standard Class"/>
    <s v="SM-20950"/>
    <s v="Suzanne McNair"/>
    <x v="1"/>
    <s v="United States"/>
    <s v="New York City"/>
    <x v="15"/>
    <n v="10011"/>
    <x v="3"/>
    <x v="5"/>
    <x v="0"/>
    <x v="5"/>
    <s v="Eldon Expressions Wood and Plastic Desk Accessories, Cherry Wood"/>
    <x v="167"/>
    <n v="3"/>
    <n v="0"/>
    <n v="6.0726000000000004"/>
  </r>
  <r>
    <n v="3180"/>
    <x v="1576"/>
    <x v="3"/>
    <x v="256"/>
    <d v="2014-12-12T00:00:00"/>
    <s v="Standard Class"/>
    <s v="SM-20950"/>
    <s v="Suzanne McNair"/>
    <x v="1"/>
    <s v="United States"/>
    <s v="New York City"/>
    <x v="15"/>
    <n v="10011"/>
    <x v="3"/>
    <x v="138"/>
    <x v="0"/>
    <x v="5"/>
    <s v="Seth Thomas 14&quot; Putty-Colored Wall Clock"/>
    <x v="2517"/>
    <n v="2"/>
    <n v="0"/>
    <n v="18.190799999999999"/>
  </r>
  <r>
    <n v="3181"/>
    <x v="1576"/>
    <x v="3"/>
    <x v="256"/>
    <d v="2014-12-12T00:00:00"/>
    <s v="Standard Class"/>
    <s v="SM-20950"/>
    <s v="Suzanne McNair"/>
    <x v="1"/>
    <s v="United States"/>
    <s v="New York City"/>
    <x v="15"/>
    <n v="10011"/>
    <x v="3"/>
    <x v="473"/>
    <x v="1"/>
    <x v="9"/>
    <s v="Eureka The Boss Cordless Rechargeable Stick Vac"/>
    <x v="2518"/>
    <n v="5"/>
    <n v="0"/>
    <n v="68.822999999999993"/>
  </r>
  <r>
    <n v="3182"/>
    <x v="1577"/>
    <x v="3"/>
    <x v="45"/>
    <d v="2014-11-13T00:00:00"/>
    <s v="Second Class"/>
    <s v="BM-11650"/>
    <s v="Brian Moss"/>
    <x v="1"/>
    <s v="United States"/>
    <s v="Columbia"/>
    <x v="39"/>
    <n v="21044"/>
    <x v="3"/>
    <x v="544"/>
    <x v="1"/>
    <x v="8"/>
    <s v="Wilson Jones Turn Tabs Binder Tool for Ring Binders"/>
    <x v="1313"/>
    <n v="2"/>
    <n v="0"/>
    <n v="4.4344000000000001"/>
  </r>
  <r>
    <n v="3183"/>
    <x v="1577"/>
    <x v="3"/>
    <x v="45"/>
    <d v="2014-11-13T00:00:00"/>
    <s v="Second Class"/>
    <s v="BM-11650"/>
    <s v="Brian Moss"/>
    <x v="1"/>
    <s v="United States"/>
    <s v="Columbia"/>
    <x v="39"/>
    <n v="21044"/>
    <x v="3"/>
    <x v="717"/>
    <x v="2"/>
    <x v="11"/>
    <s v="Maxell iVDR EX 500GB Cartridge"/>
    <x v="2519"/>
    <n v="3"/>
    <n v="0"/>
    <n v="355.44659999999999"/>
  </r>
  <r>
    <n v="3184"/>
    <x v="1577"/>
    <x v="3"/>
    <x v="45"/>
    <d v="2014-11-13T00:00:00"/>
    <s v="Second Class"/>
    <s v="BM-11650"/>
    <s v="Brian Moss"/>
    <x v="1"/>
    <s v="United States"/>
    <s v="Columbia"/>
    <x v="39"/>
    <n v="21044"/>
    <x v="3"/>
    <x v="245"/>
    <x v="1"/>
    <x v="4"/>
    <s v="Adjustable Depth Letter/Legal Cart"/>
    <x v="2520"/>
    <n v="9"/>
    <n v="0"/>
    <n v="473.61059999999998"/>
  </r>
  <r>
    <n v="3185"/>
    <x v="1577"/>
    <x v="3"/>
    <x v="45"/>
    <d v="2014-11-13T00:00:00"/>
    <s v="Second Class"/>
    <s v="BM-11650"/>
    <s v="Brian Moss"/>
    <x v="1"/>
    <s v="United States"/>
    <s v="Columbia"/>
    <x v="39"/>
    <n v="21044"/>
    <x v="3"/>
    <x v="245"/>
    <x v="1"/>
    <x v="4"/>
    <s v="Adjustable Depth Letter/Legal Cart"/>
    <x v="2521"/>
    <n v="3"/>
    <n v="0"/>
    <n v="157.87020000000001"/>
  </r>
  <r>
    <n v="3186"/>
    <x v="1578"/>
    <x v="2"/>
    <x v="845"/>
    <d v="2011-11-09T00:00:00"/>
    <s v="First Class"/>
    <s v="TC-20980"/>
    <s v="Tamara Chand"/>
    <x v="1"/>
    <s v="United States"/>
    <s v="Houston"/>
    <x v="5"/>
    <n v="77041"/>
    <x v="2"/>
    <x v="1311"/>
    <x v="1"/>
    <x v="8"/>
    <s v="Satellite Sectional Post Binders"/>
    <x v="2522"/>
    <n v="3"/>
    <n v="0.8"/>
    <n v="-44.278199999999998"/>
  </r>
  <r>
    <n v="3187"/>
    <x v="1578"/>
    <x v="2"/>
    <x v="845"/>
    <d v="2011-11-09T00:00:00"/>
    <s v="First Class"/>
    <s v="TC-20980"/>
    <s v="Tamara Chand"/>
    <x v="1"/>
    <s v="United States"/>
    <s v="Houston"/>
    <x v="5"/>
    <n v="77041"/>
    <x v="2"/>
    <x v="1503"/>
    <x v="1"/>
    <x v="12"/>
    <s v="Staples"/>
    <x v="1339"/>
    <n v="3"/>
    <n v="0.2"/>
    <n v="26.9526"/>
  </r>
  <r>
    <n v="3188"/>
    <x v="1579"/>
    <x v="3"/>
    <x v="846"/>
    <d v="2014-03-18T00:00:00"/>
    <s v="Standard Class"/>
    <s v="KB-16585"/>
    <s v="Ken Black"/>
    <x v="1"/>
    <s v="United States"/>
    <s v="Lowell"/>
    <x v="31"/>
    <n v="1852"/>
    <x v="3"/>
    <x v="857"/>
    <x v="2"/>
    <x v="7"/>
    <s v="PowerGen Dual USB Car Charger"/>
    <x v="1546"/>
    <n v="7"/>
    <n v="0"/>
    <n v="32.1678"/>
  </r>
  <r>
    <n v="3189"/>
    <x v="1580"/>
    <x v="3"/>
    <x v="179"/>
    <d v="2014-10-23T00:00:00"/>
    <s v="Second Class"/>
    <s v="JE-16165"/>
    <s v="Justin Ellison"/>
    <x v="1"/>
    <s v="United States"/>
    <s v="Woodland"/>
    <x v="1"/>
    <n v="95695"/>
    <x v="1"/>
    <x v="1171"/>
    <x v="1"/>
    <x v="2"/>
    <s v="Avery 510"/>
    <x v="1398"/>
    <n v="1"/>
    <n v="0"/>
    <n v="1.8"/>
  </r>
  <r>
    <n v="3190"/>
    <x v="1580"/>
    <x v="3"/>
    <x v="179"/>
    <d v="2014-10-23T00:00:00"/>
    <s v="Second Class"/>
    <s v="JE-16165"/>
    <s v="Justin Ellison"/>
    <x v="1"/>
    <s v="United States"/>
    <s v="Woodland"/>
    <x v="1"/>
    <n v="95695"/>
    <x v="1"/>
    <x v="1504"/>
    <x v="1"/>
    <x v="8"/>
    <s v="Wilson Jones Four-Pocket Poly Binders"/>
    <x v="2523"/>
    <n v="4"/>
    <n v="0.2"/>
    <n v="7.5864000000000003"/>
  </r>
  <r>
    <n v="3191"/>
    <x v="1581"/>
    <x v="1"/>
    <x v="17"/>
    <d v="2013-01-01T00:00:00"/>
    <s v="Standard Class"/>
    <s v="DR-12940"/>
    <s v="Daniel Raglin"/>
    <x v="2"/>
    <s v="United States"/>
    <s v="Chicago"/>
    <x v="10"/>
    <n v="60610"/>
    <x v="2"/>
    <x v="1505"/>
    <x v="1"/>
    <x v="4"/>
    <s v="Sterilite Show Offs Storage Containers"/>
    <x v="2485"/>
    <n v="3"/>
    <n v="0.2"/>
    <n v="-3.1680000000000001"/>
  </r>
  <r>
    <n v="3192"/>
    <x v="1582"/>
    <x v="3"/>
    <x v="280"/>
    <d v="2014-10-09T00:00:00"/>
    <s v="Standard Class"/>
    <s v="RW-19630"/>
    <s v="Rob Williams"/>
    <x v="1"/>
    <s v="United States"/>
    <s v="New York City"/>
    <x v="15"/>
    <n v="10035"/>
    <x v="3"/>
    <x v="803"/>
    <x v="2"/>
    <x v="7"/>
    <s v="Plantronics 81402"/>
    <x v="767"/>
    <n v="1"/>
    <n v="0"/>
    <n v="17.157399999999999"/>
  </r>
  <r>
    <n v="3193"/>
    <x v="1583"/>
    <x v="3"/>
    <x v="400"/>
    <d v="2014-06-09T00:00:00"/>
    <s v="Standard Class"/>
    <s v="ML-18040"/>
    <s v="Michelle Lonsdale"/>
    <x v="1"/>
    <s v="United States"/>
    <s v="Missouri City"/>
    <x v="5"/>
    <n v="77489"/>
    <x v="2"/>
    <x v="248"/>
    <x v="1"/>
    <x v="8"/>
    <s v="Presstex Flexible Ring Binders"/>
    <x v="2524"/>
    <n v="7"/>
    <n v="0.8"/>
    <n v="-9.5549999999999997"/>
  </r>
  <r>
    <n v="3194"/>
    <x v="1584"/>
    <x v="2"/>
    <x v="416"/>
    <d v="2011-09-04T00:00:00"/>
    <s v="First Class"/>
    <s v="JL-15130"/>
    <s v="Jack Lebron"/>
    <x v="0"/>
    <s v="United States"/>
    <s v="Houston"/>
    <x v="5"/>
    <n v="77036"/>
    <x v="2"/>
    <x v="525"/>
    <x v="1"/>
    <x v="8"/>
    <s v="Prestige Round Ring Binders"/>
    <x v="581"/>
    <n v="3"/>
    <n v="0.8"/>
    <n v="-6.0191999999999997"/>
  </r>
  <r>
    <n v="3195"/>
    <x v="1584"/>
    <x v="2"/>
    <x v="416"/>
    <d v="2011-09-04T00:00:00"/>
    <s v="First Class"/>
    <s v="JL-15130"/>
    <s v="Jack Lebron"/>
    <x v="0"/>
    <s v="United States"/>
    <s v="Houston"/>
    <x v="5"/>
    <n v="77036"/>
    <x v="2"/>
    <x v="260"/>
    <x v="1"/>
    <x v="10"/>
    <s v="Xerox 216"/>
    <x v="276"/>
    <n v="6"/>
    <n v="0.2"/>
    <n v="10.8864"/>
  </r>
  <r>
    <n v="3196"/>
    <x v="1585"/>
    <x v="0"/>
    <x v="590"/>
    <d v="2013-08-14T00:00:00"/>
    <s v="Standard Class"/>
    <s v="CM-12655"/>
    <s v="Corinna Mitchell"/>
    <x v="2"/>
    <s v="United States"/>
    <s v="Jackson"/>
    <x v="35"/>
    <n v="39212"/>
    <x v="0"/>
    <x v="1506"/>
    <x v="1"/>
    <x v="13"/>
    <s v="Alliance Super-Size Bands, Assorted Sizes"/>
    <x v="1005"/>
    <n v="3"/>
    <n v="0"/>
    <n v="0.2334"/>
  </r>
  <r>
    <n v="3197"/>
    <x v="1586"/>
    <x v="3"/>
    <x v="847"/>
    <d v="2014-07-29T00:00:00"/>
    <s v="Standard Class"/>
    <s v="FH-14365"/>
    <s v="Fred Hopkins"/>
    <x v="1"/>
    <s v="United States"/>
    <s v="New York City"/>
    <x v="15"/>
    <n v="10009"/>
    <x v="3"/>
    <x v="312"/>
    <x v="2"/>
    <x v="7"/>
    <s v="Square Credit Card Reader, 4 1/2&quot; x 4 1/2&quot; x 1&quot;, White"/>
    <x v="2030"/>
    <n v="3"/>
    <n v="0"/>
    <n v="14.085900000000001"/>
  </r>
  <r>
    <n v="3198"/>
    <x v="1587"/>
    <x v="1"/>
    <x v="848"/>
    <d v="2012-07-10T00:00:00"/>
    <s v="Same Day"/>
    <s v="EH-13945"/>
    <s v="Eric Hoffmann"/>
    <x v="0"/>
    <s v="United States"/>
    <s v="Tempe"/>
    <x v="16"/>
    <n v="85281"/>
    <x v="1"/>
    <x v="1390"/>
    <x v="1"/>
    <x v="8"/>
    <s v="Accohide Poly Flexible Ring Binders"/>
    <x v="2525"/>
    <n v="3"/>
    <n v="0.7"/>
    <n v="-2.2440000000000002"/>
  </r>
  <r>
    <n v="3199"/>
    <x v="1588"/>
    <x v="2"/>
    <x v="588"/>
    <d v="2011-12-07T00:00:00"/>
    <s v="Standard Class"/>
    <s v="TB-21280"/>
    <s v="Toby Braunhardt"/>
    <x v="0"/>
    <s v="United States"/>
    <s v="Jacksonville"/>
    <x v="3"/>
    <n v="28540"/>
    <x v="0"/>
    <x v="1507"/>
    <x v="2"/>
    <x v="7"/>
    <s v="BlueLounge Milo Smartphone Stand, White/Metallic"/>
    <x v="1651"/>
    <n v="4"/>
    <n v="0.2"/>
    <n v="9.5968"/>
  </r>
  <r>
    <n v="3200"/>
    <x v="1589"/>
    <x v="3"/>
    <x v="404"/>
    <d v="2014-12-23T00:00:00"/>
    <s v="Standard Class"/>
    <s v="AH-10030"/>
    <s v="Aaron Hawkins"/>
    <x v="1"/>
    <s v="United States"/>
    <s v="Philadelphia"/>
    <x v="9"/>
    <n v="19134"/>
    <x v="3"/>
    <x v="1412"/>
    <x v="1"/>
    <x v="6"/>
    <s v="Avery Fluorescent Highlighter Four-Color Set"/>
    <x v="2526"/>
    <n v="7"/>
    <n v="0.2"/>
    <n v="2.3380000000000001"/>
  </r>
  <r>
    <n v="3201"/>
    <x v="1590"/>
    <x v="2"/>
    <x v="598"/>
    <d v="2011-05-20T00:00:00"/>
    <s v="Second Class"/>
    <s v="TT-21070"/>
    <s v="Ted Trevino"/>
    <x v="0"/>
    <s v="United States"/>
    <s v="Akron"/>
    <x v="24"/>
    <n v="44312"/>
    <x v="3"/>
    <x v="1292"/>
    <x v="0"/>
    <x v="5"/>
    <s v="Deflect-o Glass Clear Studded Chair Mats"/>
    <x v="2527"/>
    <n v="3"/>
    <n v="0.2"/>
    <n v="3.7307999999999999"/>
  </r>
  <r>
    <n v="3202"/>
    <x v="1590"/>
    <x v="2"/>
    <x v="598"/>
    <d v="2011-05-20T00:00:00"/>
    <s v="Second Class"/>
    <s v="TT-21070"/>
    <s v="Ted Trevino"/>
    <x v="0"/>
    <s v="United States"/>
    <s v="Akron"/>
    <x v="24"/>
    <n v="44312"/>
    <x v="3"/>
    <x v="1050"/>
    <x v="1"/>
    <x v="10"/>
    <s v="Xerox 1949"/>
    <x v="795"/>
    <n v="4"/>
    <n v="0.2"/>
    <n v="5.7767999999999997"/>
  </r>
  <r>
    <n v="3203"/>
    <x v="1591"/>
    <x v="2"/>
    <x v="849"/>
    <d v="2011-11-16T00:00:00"/>
    <s v="Standard Class"/>
    <s v="RD-19900"/>
    <s v="Ruben Dartt"/>
    <x v="0"/>
    <s v="United States"/>
    <s v="San Diego"/>
    <x v="1"/>
    <n v="92037"/>
    <x v="1"/>
    <x v="539"/>
    <x v="2"/>
    <x v="7"/>
    <s v="Jabra SPEAK 410"/>
    <x v="2262"/>
    <n v="8"/>
    <n v="0.2"/>
    <n v="60.153599999999997"/>
  </r>
  <r>
    <n v="3204"/>
    <x v="1591"/>
    <x v="2"/>
    <x v="849"/>
    <d v="2011-11-16T00:00:00"/>
    <s v="Standard Class"/>
    <s v="RD-19900"/>
    <s v="Ruben Dartt"/>
    <x v="0"/>
    <s v="United States"/>
    <s v="San Diego"/>
    <x v="1"/>
    <n v="92037"/>
    <x v="1"/>
    <x v="916"/>
    <x v="2"/>
    <x v="11"/>
    <s v="Memorex Froggy Flash Drive 4 GB"/>
    <x v="2528"/>
    <n v="1"/>
    <n v="0"/>
    <n v="4.2861000000000002"/>
  </r>
  <r>
    <n v="3205"/>
    <x v="1591"/>
    <x v="2"/>
    <x v="849"/>
    <d v="2011-11-16T00:00:00"/>
    <s v="Standard Class"/>
    <s v="RD-19900"/>
    <s v="Ruben Dartt"/>
    <x v="0"/>
    <s v="United States"/>
    <s v="San Diego"/>
    <x v="1"/>
    <n v="92037"/>
    <x v="1"/>
    <x v="63"/>
    <x v="0"/>
    <x v="5"/>
    <s v="Luxo Economy Swing Arm Lamp"/>
    <x v="1143"/>
    <n v="2"/>
    <n v="0"/>
    <n v="11.166399999999999"/>
  </r>
  <r>
    <n v="3206"/>
    <x v="1591"/>
    <x v="2"/>
    <x v="849"/>
    <d v="2011-11-16T00:00:00"/>
    <s v="Standard Class"/>
    <s v="RD-19900"/>
    <s v="Ruben Dartt"/>
    <x v="0"/>
    <s v="United States"/>
    <s v="San Diego"/>
    <x v="1"/>
    <n v="92037"/>
    <x v="1"/>
    <x v="565"/>
    <x v="1"/>
    <x v="10"/>
    <s v="Southworth 100% Résumé Paper, 24lb."/>
    <x v="2529"/>
    <n v="8"/>
    <n v="0"/>
    <n v="28.007999999999999"/>
  </r>
  <r>
    <n v="3207"/>
    <x v="1591"/>
    <x v="2"/>
    <x v="849"/>
    <d v="2011-11-16T00:00:00"/>
    <s v="Standard Class"/>
    <s v="RD-19900"/>
    <s v="Ruben Dartt"/>
    <x v="0"/>
    <s v="United States"/>
    <s v="San Diego"/>
    <x v="1"/>
    <n v="92037"/>
    <x v="1"/>
    <x v="882"/>
    <x v="0"/>
    <x v="5"/>
    <s v="Eldon Expressions Punched Metal &amp; Wood Desk Accessories, Pewter &amp; Cherry"/>
    <x v="2530"/>
    <n v="5"/>
    <n v="0"/>
    <n v="14.896000000000001"/>
  </r>
  <r>
    <n v="3208"/>
    <x v="1591"/>
    <x v="2"/>
    <x v="849"/>
    <d v="2011-11-16T00:00:00"/>
    <s v="Standard Class"/>
    <s v="RD-19900"/>
    <s v="Ruben Dartt"/>
    <x v="0"/>
    <s v="United States"/>
    <s v="San Diego"/>
    <x v="1"/>
    <n v="92037"/>
    <x v="1"/>
    <x v="1508"/>
    <x v="1"/>
    <x v="2"/>
    <s v="Avery White Multi-Purpose Labels"/>
    <x v="2531"/>
    <n v="8"/>
    <n v="0"/>
    <n v="18.3264"/>
  </r>
  <r>
    <n v="3209"/>
    <x v="1592"/>
    <x v="0"/>
    <x v="850"/>
    <d v="2013-01-15T00:00:00"/>
    <s v="Standard Class"/>
    <s v="LA-16780"/>
    <s v="Laura Armstrong"/>
    <x v="1"/>
    <s v="United States"/>
    <s v="Fresno"/>
    <x v="1"/>
    <n v="93727"/>
    <x v="1"/>
    <x v="1509"/>
    <x v="2"/>
    <x v="11"/>
    <s v="Logitech G500s Laser Gaming Mouse with Adjustable Weight Tuning"/>
    <x v="2532"/>
    <n v="5"/>
    <n v="0"/>
    <n v="118.983"/>
  </r>
  <r>
    <n v="3210"/>
    <x v="1592"/>
    <x v="0"/>
    <x v="850"/>
    <d v="2013-01-15T00:00:00"/>
    <s v="Standard Class"/>
    <s v="LA-16780"/>
    <s v="Laura Armstrong"/>
    <x v="1"/>
    <s v="United States"/>
    <s v="Fresno"/>
    <x v="1"/>
    <n v="93727"/>
    <x v="1"/>
    <x v="66"/>
    <x v="2"/>
    <x v="7"/>
    <s v="netTALK DUO VoIP Telephone Service"/>
    <x v="2533"/>
    <n v="9"/>
    <n v="0.2"/>
    <n v="141.72300000000001"/>
  </r>
  <r>
    <n v="3211"/>
    <x v="1593"/>
    <x v="3"/>
    <x v="585"/>
    <d v="2014-09-28T00:00:00"/>
    <s v="Standard Class"/>
    <s v="SH-19975"/>
    <s v="Sally Hughsby"/>
    <x v="1"/>
    <s v="United States"/>
    <s v="Pearland"/>
    <x v="5"/>
    <n v="77581"/>
    <x v="2"/>
    <x v="407"/>
    <x v="1"/>
    <x v="12"/>
    <s v="Staples"/>
    <x v="2513"/>
    <n v="3"/>
    <n v="0.2"/>
    <n v="5.0220000000000002"/>
  </r>
  <r>
    <n v="3212"/>
    <x v="1593"/>
    <x v="3"/>
    <x v="585"/>
    <d v="2014-09-28T00:00:00"/>
    <s v="Standard Class"/>
    <s v="SH-19975"/>
    <s v="Sally Hughsby"/>
    <x v="1"/>
    <s v="United States"/>
    <s v="Pearland"/>
    <x v="5"/>
    <n v="77581"/>
    <x v="2"/>
    <x v="385"/>
    <x v="1"/>
    <x v="8"/>
    <s v="Insertable Tab Post Binder Dividers"/>
    <x v="2534"/>
    <n v="7"/>
    <n v="0.8"/>
    <n v="-18.526199999999999"/>
  </r>
  <r>
    <n v="3213"/>
    <x v="1594"/>
    <x v="2"/>
    <x v="851"/>
    <d v="2011-12-28T00:00:00"/>
    <s v="Standard Class"/>
    <s v="SF-20200"/>
    <s v="Sarah Foster"/>
    <x v="0"/>
    <s v="United States"/>
    <s v="Richmond"/>
    <x v="14"/>
    <n v="47374"/>
    <x v="2"/>
    <x v="551"/>
    <x v="1"/>
    <x v="9"/>
    <s v="Belkin F9H710-06 7 Outlet SurgeMaster Surge Protector"/>
    <x v="2535"/>
    <n v="11"/>
    <n v="0"/>
    <n v="58.027200000000001"/>
  </r>
  <r>
    <n v="3214"/>
    <x v="1595"/>
    <x v="0"/>
    <x v="439"/>
    <d v="2013-06-02T00:00:00"/>
    <s v="Standard Class"/>
    <s v="TH-21235"/>
    <s v="Tiffany House"/>
    <x v="1"/>
    <s v="United States"/>
    <s v="Philadelphia"/>
    <x v="9"/>
    <n v="19134"/>
    <x v="3"/>
    <x v="868"/>
    <x v="1"/>
    <x v="6"/>
    <s v="OIC #2 Pencils, Medium Soft"/>
    <x v="2536"/>
    <n v="1"/>
    <n v="0.2"/>
    <n v="0.16919999999999999"/>
  </r>
  <r>
    <n v="3215"/>
    <x v="1595"/>
    <x v="0"/>
    <x v="439"/>
    <d v="2013-06-02T00:00:00"/>
    <s v="Standard Class"/>
    <s v="TH-21235"/>
    <s v="Tiffany House"/>
    <x v="1"/>
    <s v="United States"/>
    <s v="Philadelphia"/>
    <x v="9"/>
    <n v="19134"/>
    <x v="3"/>
    <x v="1112"/>
    <x v="1"/>
    <x v="9"/>
    <s v="Holmes HEPA Air Purifier"/>
    <x v="1487"/>
    <n v="2"/>
    <n v="0.2"/>
    <n v="6.5339999999999998"/>
  </r>
  <r>
    <n v="3216"/>
    <x v="1596"/>
    <x v="3"/>
    <x v="141"/>
    <d v="2014-07-11T00:00:00"/>
    <s v="First Class"/>
    <s v="VG-21790"/>
    <s v="Vivek Gonzalez"/>
    <x v="0"/>
    <s v="United States"/>
    <s v="San Mateo"/>
    <x v="1"/>
    <n v="94403"/>
    <x v="1"/>
    <x v="49"/>
    <x v="1"/>
    <x v="2"/>
    <s v="Avery 485"/>
    <x v="50"/>
    <n v="6"/>
    <n v="0"/>
    <n v="35.334600000000002"/>
  </r>
  <r>
    <n v="3217"/>
    <x v="1597"/>
    <x v="2"/>
    <x v="8"/>
    <d v="2011-05-17T00:00:00"/>
    <s v="Standard Class"/>
    <s v="NP-18325"/>
    <s v="Naresj Patel"/>
    <x v="0"/>
    <s v="United States"/>
    <s v="Oakland"/>
    <x v="1"/>
    <n v="94601"/>
    <x v="1"/>
    <x v="1233"/>
    <x v="2"/>
    <x v="11"/>
    <s v="Plantronics Audio 478 Stereo USB Headset"/>
    <x v="145"/>
    <n v="3"/>
    <n v="0"/>
    <n v="52.4895"/>
  </r>
  <r>
    <n v="3218"/>
    <x v="1598"/>
    <x v="3"/>
    <x v="468"/>
    <d v="2014-11-17T00:00:00"/>
    <s v="Standard Class"/>
    <s v="FH-14275"/>
    <s v="Frank Hawley"/>
    <x v="1"/>
    <s v="United States"/>
    <s v="New York City"/>
    <x v="15"/>
    <n v="10024"/>
    <x v="3"/>
    <x v="760"/>
    <x v="1"/>
    <x v="8"/>
    <s v="Fellowes PB300 Plastic Comb Binding Machine"/>
    <x v="2537"/>
    <n v="3"/>
    <n v="0.2"/>
    <n v="314.27190000000002"/>
  </r>
  <r>
    <n v="3219"/>
    <x v="1598"/>
    <x v="3"/>
    <x v="468"/>
    <d v="2014-11-17T00:00:00"/>
    <s v="Standard Class"/>
    <s v="FH-14275"/>
    <s v="Frank Hawley"/>
    <x v="1"/>
    <s v="United States"/>
    <s v="New York City"/>
    <x v="15"/>
    <n v="10024"/>
    <x v="3"/>
    <x v="883"/>
    <x v="2"/>
    <x v="7"/>
    <s v="Aastra 6757i CT Wireless VoIP phone"/>
    <x v="2538"/>
    <n v="2"/>
    <n v="0"/>
    <n v="124.9552"/>
  </r>
  <r>
    <n v="3220"/>
    <x v="1599"/>
    <x v="1"/>
    <x v="653"/>
    <d v="2012-10-08T00:00:00"/>
    <s v="Standard Class"/>
    <s v="JP-15460"/>
    <s v="Jennifer Patt"/>
    <x v="1"/>
    <s v="United States"/>
    <s v="Lakewood"/>
    <x v="30"/>
    <n v="8701"/>
    <x v="3"/>
    <x v="1237"/>
    <x v="1"/>
    <x v="10"/>
    <s v="Computer Printout Paper with Letter-Trim Perforations"/>
    <x v="450"/>
    <n v="5"/>
    <n v="0"/>
    <n v="45.527999999999999"/>
  </r>
  <r>
    <n v="3221"/>
    <x v="1599"/>
    <x v="1"/>
    <x v="653"/>
    <d v="2012-10-08T00:00:00"/>
    <s v="Standard Class"/>
    <s v="JP-15460"/>
    <s v="Jennifer Patt"/>
    <x v="1"/>
    <s v="United States"/>
    <s v="Lakewood"/>
    <x v="30"/>
    <n v="8701"/>
    <x v="3"/>
    <x v="118"/>
    <x v="1"/>
    <x v="12"/>
    <s v="Globe Weis Peel &amp; Seel First Class Envelopes"/>
    <x v="2539"/>
    <n v="4"/>
    <n v="0"/>
    <n v="23.004000000000001"/>
  </r>
  <r>
    <n v="3222"/>
    <x v="1599"/>
    <x v="1"/>
    <x v="653"/>
    <d v="2012-10-08T00:00:00"/>
    <s v="Standard Class"/>
    <s v="JP-15460"/>
    <s v="Jennifer Patt"/>
    <x v="1"/>
    <s v="United States"/>
    <s v="Lakewood"/>
    <x v="30"/>
    <n v="8701"/>
    <x v="3"/>
    <x v="293"/>
    <x v="2"/>
    <x v="11"/>
    <s v="NETGEAR N750 Dual Band Wi-Fi Gigabit Router"/>
    <x v="2540"/>
    <n v="1"/>
    <n v="0"/>
    <n v="32.4"/>
  </r>
  <r>
    <n v="3223"/>
    <x v="1600"/>
    <x v="2"/>
    <x v="852"/>
    <d v="2011-10-05T00:00:00"/>
    <s v="First Class"/>
    <s v="ES-14080"/>
    <s v="Erin Smith"/>
    <x v="1"/>
    <s v="United States"/>
    <s v="Tempe"/>
    <x v="16"/>
    <n v="85281"/>
    <x v="1"/>
    <x v="1017"/>
    <x v="1"/>
    <x v="10"/>
    <s v="Adams Telephone Message Book W/Dividers/Space For Phone Numbers, 5 1/4&quot;X8 1/2&quot;, 300/Messages"/>
    <x v="2541"/>
    <n v="2"/>
    <n v="0.2"/>
    <n v="3.4104000000000001"/>
  </r>
  <r>
    <n v="3224"/>
    <x v="1600"/>
    <x v="2"/>
    <x v="852"/>
    <d v="2011-10-05T00:00:00"/>
    <s v="First Class"/>
    <s v="ES-14080"/>
    <s v="Erin Smith"/>
    <x v="1"/>
    <s v="United States"/>
    <s v="Tempe"/>
    <x v="16"/>
    <n v="85281"/>
    <x v="1"/>
    <x v="848"/>
    <x v="1"/>
    <x v="13"/>
    <s v="Staples"/>
    <x v="1081"/>
    <n v="2"/>
    <n v="0.2"/>
    <n v="1.46"/>
  </r>
  <r>
    <n v="3225"/>
    <x v="1600"/>
    <x v="2"/>
    <x v="852"/>
    <d v="2011-10-05T00:00:00"/>
    <s v="First Class"/>
    <s v="ES-14080"/>
    <s v="Erin Smith"/>
    <x v="1"/>
    <s v="United States"/>
    <s v="Tempe"/>
    <x v="16"/>
    <n v="85281"/>
    <x v="1"/>
    <x v="256"/>
    <x v="2"/>
    <x v="7"/>
    <s v="Bose SoundLink Bluetooth Speaker"/>
    <x v="2542"/>
    <n v="2"/>
    <n v="0.2"/>
    <n v="107.46"/>
  </r>
  <r>
    <n v="3226"/>
    <x v="1600"/>
    <x v="2"/>
    <x v="852"/>
    <d v="2011-10-05T00:00:00"/>
    <s v="First Class"/>
    <s v="ES-14080"/>
    <s v="Erin Smith"/>
    <x v="1"/>
    <s v="United States"/>
    <s v="Tempe"/>
    <x v="16"/>
    <n v="85281"/>
    <x v="1"/>
    <x v="1510"/>
    <x v="1"/>
    <x v="12"/>
    <s v="Letter or Legal Size Expandable Poly String Tie Envelopes"/>
    <x v="2543"/>
    <n v="6"/>
    <n v="0.2"/>
    <n v="4.6284000000000001"/>
  </r>
  <r>
    <n v="3227"/>
    <x v="1600"/>
    <x v="2"/>
    <x v="852"/>
    <d v="2011-10-05T00:00:00"/>
    <s v="First Class"/>
    <s v="ES-14080"/>
    <s v="Erin Smith"/>
    <x v="1"/>
    <s v="United States"/>
    <s v="Tempe"/>
    <x v="16"/>
    <n v="85281"/>
    <x v="1"/>
    <x v="1511"/>
    <x v="1"/>
    <x v="14"/>
    <s v="Stiletto Hand Letter Openers"/>
    <x v="2544"/>
    <n v="2"/>
    <n v="0.2"/>
    <n v="-3.2639999999999998"/>
  </r>
  <r>
    <n v="3228"/>
    <x v="1600"/>
    <x v="2"/>
    <x v="852"/>
    <d v="2011-10-05T00:00:00"/>
    <s v="First Class"/>
    <s v="ES-14080"/>
    <s v="Erin Smith"/>
    <x v="1"/>
    <s v="United States"/>
    <s v="Tempe"/>
    <x v="16"/>
    <n v="85281"/>
    <x v="1"/>
    <x v="664"/>
    <x v="2"/>
    <x v="7"/>
    <s v="Pyle PMP37LED"/>
    <x v="84"/>
    <n v="3"/>
    <n v="0.2"/>
    <n v="20.157900000000001"/>
  </r>
  <r>
    <n v="3229"/>
    <x v="1600"/>
    <x v="2"/>
    <x v="852"/>
    <d v="2011-10-05T00:00:00"/>
    <s v="First Class"/>
    <s v="ES-14080"/>
    <s v="Erin Smith"/>
    <x v="1"/>
    <s v="United States"/>
    <s v="Tempe"/>
    <x v="16"/>
    <n v="85281"/>
    <x v="1"/>
    <x v="1044"/>
    <x v="2"/>
    <x v="11"/>
    <s v="Kingston Digital DataTraveler 16GB USB 2.0"/>
    <x v="181"/>
    <n v="1"/>
    <n v="0.2"/>
    <n v="-8.9499999999999996E-2"/>
  </r>
  <r>
    <n v="3230"/>
    <x v="1601"/>
    <x v="2"/>
    <x v="430"/>
    <d v="2011-08-16T00:00:00"/>
    <s v="Standard Class"/>
    <s v="KL-16645"/>
    <s v="Ken Lonsdale"/>
    <x v="0"/>
    <s v="United States"/>
    <s v="New York City"/>
    <x v="15"/>
    <n v="10035"/>
    <x v="3"/>
    <x v="458"/>
    <x v="1"/>
    <x v="4"/>
    <s v="Tennsco Single-Tier Lockers"/>
    <x v="2545"/>
    <n v="1"/>
    <n v="0"/>
    <n v="18.766999999999999"/>
  </r>
  <r>
    <n v="3231"/>
    <x v="1602"/>
    <x v="3"/>
    <x v="853"/>
    <d v="2014-09-06T00:00:00"/>
    <s v="Second Class"/>
    <s v="BN-11515"/>
    <s v="Bradley Nguyen"/>
    <x v="0"/>
    <s v="United States"/>
    <s v="New York City"/>
    <x v="15"/>
    <n v="10009"/>
    <x v="3"/>
    <x v="935"/>
    <x v="0"/>
    <x v="5"/>
    <s v="Seth Thomas 12&quot; Clock w/ Goldtone Case"/>
    <x v="9"/>
    <n v="5"/>
    <n v="0"/>
    <n v="39.066000000000003"/>
  </r>
  <r>
    <n v="3232"/>
    <x v="1603"/>
    <x v="3"/>
    <x v="513"/>
    <d v="2014-04-23T00:00:00"/>
    <s v="Standard Class"/>
    <s v="ND-18370"/>
    <s v="Natalie DeCherney"/>
    <x v="0"/>
    <s v="United States"/>
    <s v="Houston"/>
    <x v="5"/>
    <n v="77095"/>
    <x v="2"/>
    <x v="1311"/>
    <x v="1"/>
    <x v="8"/>
    <s v="Satellite Sectional Post Binders"/>
    <x v="2522"/>
    <n v="3"/>
    <n v="0.8"/>
    <n v="-44.278199999999998"/>
  </r>
  <r>
    <n v="3233"/>
    <x v="1603"/>
    <x v="3"/>
    <x v="513"/>
    <d v="2014-04-23T00:00:00"/>
    <s v="Standard Class"/>
    <s v="ND-18370"/>
    <s v="Natalie DeCherney"/>
    <x v="0"/>
    <s v="United States"/>
    <s v="Houston"/>
    <x v="5"/>
    <n v="77095"/>
    <x v="2"/>
    <x v="497"/>
    <x v="1"/>
    <x v="8"/>
    <s v="GBC White Gloss Covers, Plain Front"/>
    <x v="1671"/>
    <n v="1"/>
    <n v="0.8"/>
    <n v="-4.7784000000000004"/>
  </r>
  <r>
    <n v="3234"/>
    <x v="1603"/>
    <x v="3"/>
    <x v="513"/>
    <d v="2014-04-23T00:00:00"/>
    <s v="Standard Class"/>
    <s v="ND-18370"/>
    <s v="Natalie DeCherney"/>
    <x v="0"/>
    <s v="United States"/>
    <s v="Houston"/>
    <x v="5"/>
    <n v="77095"/>
    <x v="2"/>
    <x v="1512"/>
    <x v="1"/>
    <x v="4"/>
    <s v="Tennsco Commercial Shelving"/>
    <x v="2546"/>
    <n v="2"/>
    <n v="0.2"/>
    <n v="-7.7291999999999996"/>
  </r>
  <r>
    <n v="3235"/>
    <x v="1604"/>
    <x v="0"/>
    <x v="423"/>
    <d v="2013-04-28T00:00:00"/>
    <s v="First Class"/>
    <s v="JL-15130"/>
    <s v="Jack Lebron"/>
    <x v="0"/>
    <s v="United States"/>
    <s v="Riverside"/>
    <x v="1"/>
    <n v="92503"/>
    <x v="1"/>
    <x v="591"/>
    <x v="1"/>
    <x v="8"/>
    <s v="Cardinal Holdit Business Card Pockets"/>
    <x v="2176"/>
    <n v="1"/>
    <n v="0.2"/>
    <n v="1.3944000000000001"/>
  </r>
  <r>
    <n v="3236"/>
    <x v="1605"/>
    <x v="0"/>
    <x v="804"/>
    <d v="2013-01-15T00:00:00"/>
    <s v="Same Day"/>
    <s v="RC-19825"/>
    <s v="Roy Collins"/>
    <x v="0"/>
    <s v="United States"/>
    <s v="Fairfield"/>
    <x v="29"/>
    <n v="6824"/>
    <x v="3"/>
    <x v="257"/>
    <x v="0"/>
    <x v="3"/>
    <s v="Bevis Round Bullnose 29&quot; High Table Top"/>
    <x v="2547"/>
    <n v="1"/>
    <n v="0.3"/>
    <n v="-15.582599999999999"/>
  </r>
  <r>
    <n v="3237"/>
    <x v="1606"/>
    <x v="0"/>
    <x v="440"/>
    <d v="2013-05-03T00:00:00"/>
    <s v="Same Day"/>
    <s v="CC-12475"/>
    <s v="Cindy Chapman"/>
    <x v="0"/>
    <s v="United States"/>
    <s v="New York City"/>
    <x v="15"/>
    <n v="10024"/>
    <x v="3"/>
    <x v="355"/>
    <x v="1"/>
    <x v="4"/>
    <s v="Super Decoflex Portable Personal File"/>
    <x v="2548"/>
    <n v="3"/>
    <n v="0"/>
    <n v="12.5832"/>
  </r>
  <r>
    <n v="3238"/>
    <x v="1606"/>
    <x v="0"/>
    <x v="440"/>
    <d v="2013-05-03T00:00:00"/>
    <s v="Same Day"/>
    <s v="CC-12475"/>
    <s v="Cindy Chapman"/>
    <x v="0"/>
    <s v="United States"/>
    <s v="New York City"/>
    <x v="15"/>
    <n v="10024"/>
    <x v="3"/>
    <x v="412"/>
    <x v="1"/>
    <x v="8"/>
    <s v="Poly Designer Cover &amp; Back"/>
    <x v="2549"/>
    <n v="3"/>
    <n v="0.2"/>
    <n v="15.951599999999999"/>
  </r>
  <r>
    <n v="3239"/>
    <x v="1607"/>
    <x v="0"/>
    <x v="73"/>
    <d v="2013-11-28T00:00:00"/>
    <s v="Standard Class"/>
    <s v="DW-13195"/>
    <s v="David Wiener"/>
    <x v="1"/>
    <s v="United States"/>
    <s v="Houston"/>
    <x v="5"/>
    <n v="77095"/>
    <x v="2"/>
    <x v="1209"/>
    <x v="0"/>
    <x v="1"/>
    <s v="Global Wood Trimmed Manager's Task Chair, Khaki"/>
    <x v="2550"/>
    <n v="5"/>
    <n v="0.3"/>
    <n v="-77.332999999999998"/>
  </r>
  <r>
    <n v="3240"/>
    <x v="1607"/>
    <x v="0"/>
    <x v="73"/>
    <d v="2013-11-28T00:00:00"/>
    <s v="Standard Class"/>
    <s v="DW-13195"/>
    <s v="David Wiener"/>
    <x v="1"/>
    <s v="United States"/>
    <s v="Houston"/>
    <x v="5"/>
    <n v="77095"/>
    <x v="2"/>
    <x v="1513"/>
    <x v="2"/>
    <x v="7"/>
    <s v="Samsung HM1900 Bluetooth Headset"/>
    <x v="2551"/>
    <n v="7"/>
    <n v="0.2"/>
    <n v="46.094999999999999"/>
  </r>
  <r>
    <n v="3241"/>
    <x v="1607"/>
    <x v="0"/>
    <x v="73"/>
    <d v="2013-11-28T00:00:00"/>
    <s v="Standard Class"/>
    <s v="DW-13195"/>
    <s v="David Wiener"/>
    <x v="1"/>
    <s v="United States"/>
    <s v="Houston"/>
    <x v="5"/>
    <n v="77095"/>
    <x v="2"/>
    <x v="325"/>
    <x v="0"/>
    <x v="5"/>
    <s v="Eldon Wave Desk Accessories"/>
    <x v="2552"/>
    <n v="3"/>
    <n v="0.6"/>
    <n v="-2.8271999999999999"/>
  </r>
  <r>
    <n v="3242"/>
    <x v="1608"/>
    <x v="0"/>
    <x v="854"/>
    <d v="2013-02-03T00:00:00"/>
    <s v="First Class"/>
    <s v="CK-12760"/>
    <s v="Cyma Kinney"/>
    <x v="1"/>
    <s v="United States"/>
    <s v="Arlington"/>
    <x v="17"/>
    <n v="22204"/>
    <x v="0"/>
    <x v="1011"/>
    <x v="1"/>
    <x v="4"/>
    <s v="X-Rack File for Hanging Folders"/>
    <x v="1982"/>
    <n v="5"/>
    <n v="0"/>
    <n v="14.677"/>
  </r>
  <r>
    <n v="3243"/>
    <x v="1609"/>
    <x v="3"/>
    <x v="185"/>
    <d v="2014-04-06T00:00:00"/>
    <s v="Second Class"/>
    <s v="EG-13900"/>
    <s v="Emily Grady"/>
    <x v="0"/>
    <s v="United States"/>
    <s v="Chicago"/>
    <x v="10"/>
    <n v="60623"/>
    <x v="2"/>
    <x v="1472"/>
    <x v="1"/>
    <x v="8"/>
    <s v="SlimView Poly Binder, 3/8&quot;"/>
    <x v="2553"/>
    <n v="13"/>
    <n v="0.8"/>
    <n v="-22.895600000000002"/>
  </r>
  <r>
    <n v="3244"/>
    <x v="1610"/>
    <x v="3"/>
    <x v="96"/>
    <d v="2014-12-06T00:00:00"/>
    <s v="Standard Class"/>
    <s v="SJ-20215"/>
    <s v="Sarah Jordon"/>
    <x v="0"/>
    <s v="United States"/>
    <s v="Grand Prairie"/>
    <x v="5"/>
    <n v="75051"/>
    <x v="2"/>
    <x v="1514"/>
    <x v="2"/>
    <x v="7"/>
    <s v="Cisco SPA112 2 Port Phone Adapter"/>
    <x v="2554"/>
    <n v="5"/>
    <n v="0.2"/>
    <n v="24.727499999999999"/>
  </r>
  <r>
    <n v="3245"/>
    <x v="1610"/>
    <x v="3"/>
    <x v="96"/>
    <d v="2014-12-06T00:00:00"/>
    <s v="Standard Class"/>
    <s v="SJ-20215"/>
    <s v="Sarah Jordon"/>
    <x v="0"/>
    <s v="United States"/>
    <s v="Grand Prairie"/>
    <x v="5"/>
    <n v="75051"/>
    <x v="2"/>
    <x v="291"/>
    <x v="0"/>
    <x v="1"/>
    <s v="DMI Arturo Collection Mission-style Design Wood Chair"/>
    <x v="2555"/>
    <n v="3"/>
    <n v="0.3"/>
    <n v="-18.117599999999999"/>
  </r>
  <r>
    <n v="3246"/>
    <x v="1611"/>
    <x v="3"/>
    <x v="389"/>
    <d v="2014-12-13T00:00:00"/>
    <s v="Second Class"/>
    <s v="BP-11185"/>
    <s v="Ben Peterman"/>
    <x v="1"/>
    <s v="United States"/>
    <s v="Seattle"/>
    <x v="4"/>
    <n v="98103"/>
    <x v="1"/>
    <x v="960"/>
    <x v="2"/>
    <x v="11"/>
    <s v="Logitech Desktop MK120 Mouse and keyboard Combo"/>
    <x v="1216"/>
    <n v="3"/>
    <n v="0"/>
    <n v="4.9080000000000004"/>
  </r>
  <r>
    <n v="3247"/>
    <x v="1611"/>
    <x v="3"/>
    <x v="389"/>
    <d v="2014-12-13T00:00:00"/>
    <s v="Second Class"/>
    <s v="BP-11185"/>
    <s v="Ben Peterman"/>
    <x v="1"/>
    <s v="United States"/>
    <s v="Seattle"/>
    <x v="4"/>
    <n v="98103"/>
    <x v="1"/>
    <x v="391"/>
    <x v="1"/>
    <x v="4"/>
    <s v="Fellowes Bankers Box Staxonsteel Drawer File/Stacking System"/>
    <x v="1754"/>
    <n v="5"/>
    <n v="0"/>
    <n v="38.988"/>
  </r>
  <r>
    <n v="3248"/>
    <x v="1611"/>
    <x v="3"/>
    <x v="389"/>
    <d v="2014-12-13T00:00:00"/>
    <s v="Second Class"/>
    <s v="BP-11185"/>
    <s v="Ben Peterman"/>
    <x v="1"/>
    <s v="United States"/>
    <s v="Seattle"/>
    <x v="4"/>
    <n v="98103"/>
    <x v="1"/>
    <x v="1515"/>
    <x v="1"/>
    <x v="6"/>
    <s v="Col-Erase Pencils with Erasers"/>
    <x v="2556"/>
    <n v="3"/>
    <n v="0"/>
    <n v="5.2896000000000001"/>
  </r>
  <r>
    <n v="3249"/>
    <x v="1612"/>
    <x v="0"/>
    <x v="42"/>
    <d v="2013-09-22T00:00:00"/>
    <s v="Standard Class"/>
    <s v="SJ-20125"/>
    <s v="Sanjit Jacobs"/>
    <x v="2"/>
    <s v="United States"/>
    <s v="Seattle"/>
    <x v="4"/>
    <n v="98103"/>
    <x v="1"/>
    <x v="1459"/>
    <x v="0"/>
    <x v="1"/>
    <s v="Harbour Creations 67200 Series Stacking Chairs"/>
    <x v="2369"/>
    <n v="2"/>
    <n v="0.2"/>
    <n v="9.9651999999999994"/>
  </r>
  <r>
    <n v="3250"/>
    <x v="1612"/>
    <x v="0"/>
    <x v="42"/>
    <d v="2013-09-22T00:00:00"/>
    <s v="Standard Class"/>
    <s v="SJ-20125"/>
    <s v="Sanjit Jacobs"/>
    <x v="2"/>
    <s v="United States"/>
    <s v="Seattle"/>
    <x v="4"/>
    <n v="98103"/>
    <x v="1"/>
    <x v="665"/>
    <x v="2"/>
    <x v="7"/>
    <s v="Clarity 53712"/>
    <x v="550"/>
    <n v="2"/>
    <n v="0.2"/>
    <n v="7.9188000000000001"/>
  </r>
  <r>
    <n v="3251"/>
    <x v="1613"/>
    <x v="0"/>
    <x v="443"/>
    <d v="2013-12-30T00:00:00"/>
    <s v="Standard Class"/>
    <s v="MC-17590"/>
    <s v="Matt Collister"/>
    <x v="1"/>
    <s v="United States"/>
    <s v="Grand Rapids"/>
    <x v="12"/>
    <n v="49505"/>
    <x v="2"/>
    <x v="1053"/>
    <x v="1"/>
    <x v="13"/>
    <s v="Acco Clips to Go Binder Clips, 24 Clips in Two Sizes"/>
    <x v="2557"/>
    <n v="7"/>
    <n v="0"/>
    <n v="11.679500000000001"/>
  </r>
  <r>
    <n v="3252"/>
    <x v="1614"/>
    <x v="3"/>
    <x v="827"/>
    <d v="2014-04-20T00:00:00"/>
    <s v="First Class"/>
    <s v="BG-11740"/>
    <s v="Bruce Geld"/>
    <x v="0"/>
    <s v="United States"/>
    <s v="Philadelphia"/>
    <x v="9"/>
    <n v="19120"/>
    <x v="3"/>
    <x v="1001"/>
    <x v="0"/>
    <x v="5"/>
    <s v="Eldon Executive Woodline II Desk Accessories, Mahogany"/>
    <x v="2558"/>
    <n v="3"/>
    <n v="0.2"/>
    <n v="5.2773000000000003"/>
  </r>
  <r>
    <n v="3253"/>
    <x v="1615"/>
    <x v="3"/>
    <x v="855"/>
    <d v="2014-10-31T00:00:00"/>
    <s v="Second Class"/>
    <s v="MA-17560"/>
    <s v="Matt Abelman"/>
    <x v="2"/>
    <s v="United States"/>
    <s v="Chicago"/>
    <x v="10"/>
    <n v="60610"/>
    <x v="2"/>
    <x v="425"/>
    <x v="1"/>
    <x v="6"/>
    <s v="Prang Colored Pencils"/>
    <x v="2559"/>
    <n v="3"/>
    <n v="0.2"/>
    <n v="2.2050000000000001"/>
  </r>
  <r>
    <n v="3254"/>
    <x v="1615"/>
    <x v="3"/>
    <x v="855"/>
    <d v="2014-10-31T00:00:00"/>
    <s v="Second Class"/>
    <s v="MA-17560"/>
    <s v="Matt Abelman"/>
    <x v="2"/>
    <s v="United States"/>
    <s v="Chicago"/>
    <x v="10"/>
    <n v="60610"/>
    <x v="2"/>
    <x v="1259"/>
    <x v="2"/>
    <x v="7"/>
    <s v="Spigen Samsung Galaxy S5 Case Wallet"/>
    <x v="2560"/>
    <n v="2"/>
    <n v="0.2"/>
    <n v="2.0388000000000002"/>
  </r>
  <r>
    <n v="3255"/>
    <x v="1616"/>
    <x v="0"/>
    <x v="630"/>
    <d v="2013-07-15T00:00:00"/>
    <s v="Standard Class"/>
    <s v="CC-12220"/>
    <s v="Chris Cortes"/>
    <x v="0"/>
    <s v="United States"/>
    <s v="Seattle"/>
    <x v="4"/>
    <n v="98105"/>
    <x v="1"/>
    <x v="233"/>
    <x v="2"/>
    <x v="7"/>
    <s v="Logitech Mobile Speakerphone P710e - speaker phone"/>
    <x v="2561"/>
    <n v="1"/>
    <n v="0.2"/>
    <n v="9.4486000000000008"/>
  </r>
  <r>
    <n v="3256"/>
    <x v="1616"/>
    <x v="0"/>
    <x v="630"/>
    <d v="2013-07-15T00:00:00"/>
    <s v="Standard Class"/>
    <s v="CC-12220"/>
    <s v="Chris Cortes"/>
    <x v="0"/>
    <s v="United States"/>
    <s v="Seattle"/>
    <x v="4"/>
    <n v="98105"/>
    <x v="1"/>
    <x v="1232"/>
    <x v="1"/>
    <x v="8"/>
    <s v="Fellowes Twister Kit, Gray/Clear, 3/pkg"/>
    <x v="1739"/>
    <n v="3"/>
    <n v="0.2"/>
    <n v="6.03"/>
  </r>
  <r>
    <n v="3257"/>
    <x v="1617"/>
    <x v="1"/>
    <x v="101"/>
    <d v="2012-08-14T00:00:00"/>
    <s v="Standard Class"/>
    <s v="RA-19885"/>
    <s v="Ruben Ausman"/>
    <x v="1"/>
    <s v="United States"/>
    <s v="Jacksonville"/>
    <x v="2"/>
    <n v="32216"/>
    <x v="0"/>
    <x v="745"/>
    <x v="1"/>
    <x v="2"/>
    <s v="Avery File Folder Labels"/>
    <x v="871"/>
    <n v="2"/>
    <n v="0.2"/>
    <n v="1.6704000000000001"/>
  </r>
  <r>
    <n v="3258"/>
    <x v="1618"/>
    <x v="0"/>
    <x v="10"/>
    <d v="2013-12-15T00:00:00"/>
    <s v="Second Class"/>
    <s v="DK-12835"/>
    <s v="Damala Kotsonis"/>
    <x v="1"/>
    <s v="United States"/>
    <s v="Franklin"/>
    <x v="18"/>
    <n v="37064"/>
    <x v="0"/>
    <x v="972"/>
    <x v="0"/>
    <x v="3"/>
    <s v="Hon 61000 Series Interactive Training Tables"/>
    <x v="2562"/>
    <n v="3"/>
    <n v="0.4"/>
    <n v="-29.323799999999999"/>
  </r>
  <r>
    <n v="3259"/>
    <x v="1618"/>
    <x v="0"/>
    <x v="10"/>
    <d v="2013-12-15T00:00:00"/>
    <s v="Second Class"/>
    <s v="DK-12835"/>
    <s v="Damala Kotsonis"/>
    <x v="1"/>
    <s v="United States"/>
    <s v="Franklin"/>
    <x v="18"/>
    <n v="37064"/>
    <x v="0"/>
    <x v="696"/>
    <x v="1"/>
    <x v="8"/>
    <s v="Acco Pressboard Covers with Storage Hooks, 14 7/8&quot; x 11&quot;, Light Blue"/>
    <x v="194"/>
    <n v="2"/>
    <n v="0.7"/>
    <n v="-2.0621999999999998"/>
  </r>
  <r>
    <n v="3260"/>
    <x v="1619"/>
    <x v="0"/>
    <x v="373"/>
    <d v="2013-11-18T00:00:00"/>
    <s v="Standard Class"/>
    <s v="LB-16795"/>
    <s v="Laurel Beltran"/>
    <x v="2"/>
    <s v="United States"/>
    <s v="Highland Park"/>
    <x v="10"/>
    <n v="60035"/>
    <x v="2"/>
    <x v="460"/>
    <x v="1"/>
    <x v="8"/>
    <s v="XtraLife ClearVue Slant-D Ring Binders by Cardinal"/>
    <x v="2563"/>
    <n v="2"/>
    <n v="0.8"/>
    <n v="-4.7039999999999997"/>
  </r>
  <r>
    <n v="3261"/>
    <x v="1620"/>
    <x v="2"/>
    <x v="687"/>
    <d v="2011-11-15T00:00:00"/>
    <s v="First Class"/>
    <s v="CM-11815"/>
    <s v="Candace McMahon"/>
    <x v="1"/>
    <s v="United States"/>
    <s v="Pasadena"/>
    <x v="5"/>
    <n v="77506"/>
    <x v="2"/>
    <x v="1516"/>
    <x v="1"/>
    <x v="10"/>
    <s v="Xerox 221"/>
    <x v="557"/>
    <n v="4"/>
    <n v="0.2"/>
    <n v="7.2576000000000001"/>
  </r>
  <r>
    <n v="3262"/>
    <x v="1621"/>
    <x v="2"/>
    <x v="664"/>
    <d v="2011-11-19T00:00:00"/>
    <s v="First Class"/>
    <s v="TS-21205"/>
    <s v="Thomas Seio"/>
    <x v="1"/>
    <s v="United States"/>
    <s v="San Francisco"/>
    <x v="1"/>
    <n v="94109"/>
    <x v="1"/>
    <x v="959"/>
    <x v="2"/>
    <x v="11"/>
    <s v="Case Logic 2.4GHz Wireless Keyboard"/>
    <x v="2564"/>
    <n v="2"/>
    <n v="0"/>
    <n v="7.9984000000000002"/>
  </r>
  <r>
    <n v="3263"/>
    <x v="1621"/>
    <x v="2"/>
    <x v="664"/>
    <d v="2011-11-19T00:00:00"/>
    <s v="First Class"/>
    <s v="TS-21205"/>
    <s v="Thomas Seio"/>
    <x v="1"/>
    <s v="United States"/>
    <s v="San Francisco"/>
    <x v="1"/>
    <n v="94109"/>
    <x v="1"/>
    <x v="656"/>
    <x v="1"/>
    <x v="10"/>
    <s v="Xerox 1941"/>
    <x v="2565"/>
    <n v="7"/>
    <n v="0"/>
    <n v="352.29599999999999"/>
  </r>
  <r>
    <n v="3264"/>
    <x v="1621"/>
    <x v="2"/>
    <x v="664"/>
    <d v="2011-11-19T00:00:00"/>
    <s v="First Class"/>
    <s v="TS-21205"/>
    <s v="Thomas Seio"/>
    <x v="1"/>
    <s v="United States"/>
    <s v="San Francisco"/>
    <x v="1"/>
    <n v="94109"/>
    <x v="1"/>
    <x v="1429"/>
    <x v="1"/>
    <x v="9"/>
    <s v="APC 7 Outlet Network SurgeArrest Surge Protector"/>
    <x v="2566"/>
    <n v="3"/>
    <n v="0"/>
    <n v="72.432000000000002"/>
  </r>
  <r>
    <n v="3265"/>
    <x v="1622"/>
    <x v="0"/>
    <x v="758"/>
    <d v="2013-03-09T00:00:00"/>
    <s v="Second Class"/>
    <s v="RF-19345"/>
    <s v="Randy Ferguson"/>
    <x v="1"/>
    <s v="United States"/>
    <s v="Miami"/>
    <x v="2"/>
    <n v="33180"/>
    <x v="0"/>
    <x v="1042"/>
    <x v="1"/>
    <x v="2"/>
    <s v="Avery 518"/>
    <x v="1942"/>
    <n v="4"/>
    <n v="0.2"/>
    <n v="3.528"/>
  </r>
  <r>
    <n v="3266"/>
    <x v="1623"/>
    <x v="2"/>
    <x v="856"/>
    <d v="2011-10-15T00:00:00"/>
    <s v="Standard Class"/>
    <s v="JF-15565"/>
    <s v="Jill Fjeld"/>
    <x v="0"/>
    <s v="United States"/>
    <s v="Philadelphia"/>
    <x v="9"/>
    <n v="19120"/>
    <x v="3"/>
    <x v="718"/>
    <x v="1"/>
    <x v="4"/>
    <s v="Fellowes High-Stak Drawer Files"/>
    <x v="2567"/>
    <n v="2"/>
    <n v="0.2"/>
    <n v="10.571400000000001"/>
  </r>
  <r>
    <n v="3267"/>
    <x v="1623"/>
    <x v="2"/>
    <x v="856"/>
    <d v="2011-10-15T00:00:00"/>
    <s v="Standard Class"/>
    <s v="JF-15565"/>
    <s v="Jill Fjeld"/>
    <x v="0"/>
    <s v="United States"/>
    <s v="Philadelphia"/>
    <x v="9"/>
    <n v="19120"/>
    <x v="3"/>
    <x v="556"/>
    <x v="1"/>
    <x v="12"/>
    <s v="Airmail Envelopes"/>
    <x v="2568"/>
    <n v="3"/>
    <n v="0.2"/>
    <n v="67.9833"/>
  </r>
  <r>
    <n v="3268"/>
    <x v="1624"/>
    <x v="2"/>
    <x v="857"/>
    <d v="2011-05-29T00:00:00"/>
    <s v="Standard Class"/>
    <s v="EH-14185"/>
    <s v="Evan Henry"/>
    <x v="0"/>
    <s v="United States"/>
    <s v="Decatur"/>
    <x v="19"/>
    <n v="35601"/>
    <x v="0"/>
    <x v="704"/>
    <x v="2"/>
    <x v="7"/>
    <s v="Nortel Networks T7316 E Nt8 B27"/>
    <x v="2569"/>
    <n v="2"/>
    <n v="0"/>
    <n v="33.994999999999997"/>
  </r>
  <r>
    <n v="3269"/>
    <x v="1624"/>
    <x v="2"/>
    <x v="857"/>
    <d v="2011-05-29T00:00:00"/>
    <s v="Standard Class"/>
    <s v="EH-14185"/>
    <s v="Evan Henry"/>
    <x v="0"/>
    <s v="United States"/>
    <s v="Decatur"/>
    <x v="19"/>
    <n v="35601"/>
    <x v="0"/>
    <x v="1517"/>
    <x v="2"/>
    <x v="7"/>
    <s v="Plantronics Encore H101 Dual Earpieces Headset"/>
    <x v="2570"/>
    <n v="1"/>
    <n v="0"/>
    <n v="12.586"/>
  </r>
  <r>
    <n v="3270"/>
    <x v="1625"/>
    <x v="2"/>
    <x v="858"/>
    <d v="2011-07-19T00:00:00"/>
    <s v="Standard Class"/>
    <s v="VW-21775"/>
    <s v="Victoria Wilson"/>
    <x v="1"/>
    <s v="United States"/>
    <s v="Sioux Falls"/>
    <x v="44"/>
    <n v="57103"/>
    <x v="2"/>
    <x v="1425"/>
    <x v="2"/>
    <x v="11"/>
    <s v="Maxell 4.7GB DVD-R 5/Pack"/>
    <x v="1179"/>
    <n v="3"/>
    <n v="0"/>
    <n v="1.3068"/>
  </r>
  <r>
    <n v="3271"/>
    <x v="1625"/>
    <x v="2"/>
    <x v="858"/>
    <d v="2011-07-19T00:00:00"/>
    <s v="Standard Class"/>
    <s v="VW-21775"/>
    <s v="Victoria Wilson"/>
    <x v="1"/>
    <s v="United States"/>
    <s v="Sioux Falls"/>
    <x v="44"/>
    <n v="57103"/>
    <x v="2"/>
    <x v="52"/>
    <x v="1"/>
    <x v="13"/>
    <s v="Advantus Push Pins"/>
    <x v="2571"/>
    <n v="3"/>
    <n v="0"/>
    <n v="2.6814"/>
  </r>
  <r>
    <n v="3272"/>
    <x v="1626"/>
    <x v="1"/>
    <x v="17"/>
    <d v="2012-12-29T00:00:00"/>
    <s v="Second Class"/>
    <s v="KN-16450"/>
    <s v="Kean Nguyen"/>
    <x v="1"/>
    <s v="United States"/>
    <s v="Visalia"/>
    <x v="1"/>
    <n v="93277"/>
    <x v="1"/>
    <x v="1425"/>
    <x v="2"/>
    <x v="11"/>
    <s v="Maxell 4.7GB DVD-R 5/Pack"/>
    <x v="1054"/>
    <n v="8"/>
    <n v="0"/>
    <n v="3.4847999999999999"/>
  </r>
  <r>
    <n v="3273"/>
    <x v="1627"/>
    <x v="1"/>
    <x v="97"/>
    <d v="2012-02-16T00:00:00"/>
    <s v="Standard Class"/>
    <s v="SJ-20215"/>
    <s v="Sarah Jordon"/>
    <x v="0"/>
    <s v="United States"/>
    <s v="Los Angeles"/>
    <x v="1"/>
    <n v="90049"/>
    <x v="1"/>
    <x v="23"/>
    <x v="0"/>
    <x v="1"/>
    <s v="Global Deluxe Stacking Chair, Gray"/>
    <x v="2572"/>
    <n v="5"/>
    <n v="0.2"/>
    <n v="22.940999999999999"/>
  </r>
  <r>
    <n v="3274"/>
    <x v="1628"/>
    <x v="3"/>
    <x v="540"/>
    <d v="2014-05-13T00:00:00"/>
    <s v="Standard Class"/>
    <s v="PS-19045"/>
    <s v="Penelope Sewall"/>
    <x v="2"/>
    <s v="United States"/>
    <s v="Los Angeles"/>
    <x v="1"/>
    <n v="90032"/>
    <x v="1"/>
    <x v="890"/>
    <x v="2"/>
    <x v="16"/>
    <s v="Canon Imageclass D680 Copier / Fax"/>
    <x v="2573"/>
    <n v="6"/>
    <n v="0.2"/>
    <n v="1049.9849999999999"/>
  </r>
  <r>
    <n v="3275"/>
    <x v="1629"/>
    <x v="3"/>
    <x v="808"/>
    <d v="2014-11-07T00:00:00"/>
    <s v="Standard Class"/>
    <s v="KM-16225"/>
    <s v="Kalyca Meade"/>
    <x v="1"/>
    <s v="United States"/>
    <s v="Overland Park"/>
    <x v="41"/>
    <n v="66212"/>
    <x v="2"/>
    <x v="829"/>
    <x v="1"/>
    <x v="13"/>
    <s v="Staples"/>
    <x v="2556"/>
    <n v="3"/>
    <n v="0"/>
    <n v="9.1199999999999992"/>
  </r>
  <r>
    <n v="3276"/>
    <x v="1629"/>
    <x v="3"/>
    <x v="808"/>
    <d v="2014-11-07T00:00:00"/>
    <s v="Standard Class"/>
    <s v="KM-16225"/>
    <s v="Kalyca Meade"/>
    <x v="1"/>
    <s v="United States"/>
    <s v="Overland Park"/>
    <x v="41"/>
    <n v="66212"/>
    <x v="2"/>
    <x v="182"/>
    <x v="1"/>
    <x v="6"/>
    <s v="Binney &amp; Smith Crayola Metallic Colored Pencils, 8-Color Set"/>
    <x v="2574"/>
    <n v="6"/>
    <n v="0"/>
    <n v="9.1674000000000007"/>
  </r>
  <r>
    <n v="3277"/>
    <x v="1630"/>
    <x v="2"/>
    <x v="267"/>
    <d v="2011-04-09T00:00:00"/>
    <s v="Second Class"/>
    <s v="GM-14695"/>
    <s v="Greg Maxwell"/>
    <x v="1"/>
    <s v="United States"/>
    <s v="Alexandria"/>
    <x v="17"/>
    <n v="22304"/>
    <x v="0"/>
    <x v="346"/>
    <x v="1"/>
    <x v="6"/>
    <s v="Crayola Colored Pencils"/>
    <x v="1003"/>
    <n v="7"/>
    <n v="0"/>
    <n v="7.5768000000000004"/>
  </r>
  <r>
    <n v="3278"/>
    <x v="1630"/>
    <x v="2"/>
    <x v="267"/>
    <d v="2011-04-09T00:00:00"/>
    <s v="Second Class"/>
    <s v="GM-14695"/>
    <s v="Greg Maxwell"/>
    <x v="1"/>
    <s v="United States"/>
    <s v="Alexandria"/>
    <x v="17"/>
    <n v="22304"/>
    <x v="0"/>
    <x v="1129"/>
    <x v="2"/>
    <x v="7"/>
    <s v="AT&amp;T CL82213"/>
    <x v="2575"/>
    <n v="1"/>
    <n v="0"/>
    <n v="8.4070999999999998"/>
  </r>
  <r>
    <n v="3279"/>
    <x v="1630"/>
    <x v="2"/>
    <x v="267"/>
    <d v="2011-04-09T00:00:00"/>
    <s v="Second Class"/>
    <s v="GM-14695"/>
    <s v="Greg Maxwell"/>
    <x v="1"/>
    <s v="United States"/>
    <s v="Alexandria"/>
    <x v="17"/>
    <n v="22304"/>
    <x v="0"/>
    <x v="219"/>
    <x v="1"/>
    <x v="10"/>
    <s v="Xerox 1957"/>
    <x v="91"/>
    <n v="2"/>
    <n v="0"/>
    <n v="6.3503999999999996"/>
  </r>
  <r>
    <n v="3280"/>
    <x v="1630"/>
    <x v="2"/>
    <x v="267"/>
    <d v="2011-04-09T00:00:00"/>
    <s v="Second Class"/>
    <s v="GM-14695"/>
    <s v="Greg Maxwell"/>
    <x v="1"/>
    <s v="United States"/>
    <s v="Alexandria"/>
    <x v="17"/>
    <n v="22304"/>
    <x v="0"/>
    <x v="1210"/>
    <x v="1"/>
    <x v="6"/>
    <s v="Newell 321"/>
    <x v="1003"/>
    <n v="7"/>
    <n v="0"/>
    <n v="6.6584000000000003"/>
  </r>
  <r>
    <n v="3281"/>
    <x v="1630"/>
    <x v="2"/>
    <x v="267"/>
    <d v="2011-04-09T00:00:00"/>
    <s v="Second Class"/>
    <s v="GM-14695"/>
    <s v="Greg Maxwell"/>
    <x v="1"/>
    <s v="United States"/>
    <s v="Alexandria"/>
    <x v="17"/>
    <n v="22304"/>
    <x v="0"/>
    <x v="465"/>
    <x v="1"/>
    <x v="14"/>
    <s v="Martin Yale Chadless Opener Electric Letter Opener"/>
    <x v="2576"/>
    <n v="5"/>
    <n v="0"/>
    <n v="83.281000000000006"/>
  </r>
  <r>
    <n v="3282"/>
    <x v="1631"/>
    <x v="2"/>
    <x v="328"/>
    <d v="2011-09-24T00:00:00"/>
    <s v="Standard Class"/>
    <s v="KT-16465"/>
    <s v="Kean Takahito"/>
    <x v="0"/>
    <s v="United States"/>
    <s v="Raleigh"/>
    <x v="3"/>
    <n v="27604"/>
    <x v="0"/>
    <x v="1016"/>
    <x v="2"/>
    <x v="11"/>
    <s v="Logitech Trackman Marble Mouse"/>
    <x v="730"/>
    <n v="2"/>
    <n v="0.2"/>
    <n v="13.195600000000001"/>
  </r>
  <r>
    <n v="3283"/>
    <x v="1631"/>
    <x v="2"/>
    <x v="328"/>
    <d v="2011-09-24T00:00:00"/>
    <s v="Standard Class"/>
    <s v="KT-16465"/>
    <s v="Kean Takahito"/>
    <x v="0"/>
    <s v="United States"/>
    <s v="Raleigh"/>
    <x v="3"/>
    <n v="27604"/>
    <x v="0"/>
    <x v="874"/>
    <x v="1"/>
    <x v="10"/>
    <s v="Xerox 1924"/>
    <x v="696"/>
    <n v="1"/>
    <n v="0.2"/>
    <n v="1.6761999999999999"/>
  </r>
  <r>
    <n v="3284"/>
    <x v="1632"/>
    <x v="2"/>
    <x v="587"/>
    <d v="2011-10-06T00:00:00"/>
    <s v="Standard Class"/>
    <s v="MH-17785"/>
    <s v="Maya Herman"/>
    <x v="1"/>
    <s v="United States"/>
    <s v="New York City"/>
    <x v="15"/>
    <n v="10035"/>
    <x v="3"/>
    <x v="534"/>
    <x v="0"/>
    <x v="5"/>
    <s v="Master Caster Door Stop, Brown"/>
    <x v="593"/>
    <n v="3"/>
    <n v="0"/>
    <n v="5.1816000000000004"/>
  </r>
  <r>
    <n v="3285"/>
    <x v="1633"/>
    <x v="2"/>
    <x v="171"/>
    <d v="2011-09-17T00:00:00"/>
    <s v="Standard Class"/>
    <s v="AF-10885"/>
    <s v="Art Foster"/>
    <x v="0"/>
    <s v="United States"/>
    <s v="Fairfield"/>
    <x v="24"/>
    <n v="45014"/>
    <x v="3"/>
    <x v="471"/>
    <x v="1"/>
    <x v="8"/>
    <s v="Premier Elliptical Ring Binder, Black"/>
    <x v="2577"/>
    <n v="7"/>
    <n v="0.7"/>
    <n v="-46.877600000000001"/>
  </r>
  <r>
    <n v="3286"/>
    <x v="1634"/>
    <x v="3"/>
    <x v="297"/>
    <d v="2014-02-26T00:00:00"/>
    <s v="Standard Class"/>
    <s v="JP-16135"/>
    <s v="Julie Prescott"/>
    <x v="2"/>
    <s v="United States"/>
    <s v="Muskogee"/>
    <x v="26"/>
    <n v="74403"/>
    <x v="2"/>
    <x v="836"/>
    <x v="1"/>
    <x v="6"/>
    <s v="Newell 351"/>
    <x v="2578"/>
    <n v="2"/>
    <n v="0"/>
    <n v="1.9024000000000001"/>
  </r>
  <r>
    <n v="3287"/>
    <x v="1634"/>
    <x v="3"/>
    <x v="297"/>
    <d v="2014-02-26T00:00:00"/>
    <s v="Standard Class"/>
    <s v="JP-16135"/>
    <s v="Julie Prescott"/>
    <x v="2"/>
    <s v="United States"/>
    <s v="Muskogee"/>
    <x v="26"/>
    <n v="74403"/>
    <x v="2"/>
    <x v="1518"/>
    <x v="1"/>
    <x v="9"/>
    <s v="Disposable Triple-Filter Dust Bags"/>
    <x v="2579"/>
    <n v="3"/>
    <n v="0"/>
    <n v="3.4085999999999999"/>
  </r>
  <r>
    <n v="3288"/>
    <x v="1635"/>
    <x v="1"/>
    <x v="350"/>
    <d v="2012-12-15T00:00:00"/>
    <s v="First Class"/>
    <s v="RD-19585"/>
    <s v="Rob Dowd"/>
    <x v="0"/>
    <s v="United States"/>
    <s v="Temecula"/>
    <x v="1"/>
    <n v="92592"/>
    <x v="1"/>
    <x v="638"/>
    <x v="2"/>
    <x v="7"/>
    <s v="Plantronics Voyager Pro Legend"/>
    <x v="567"/>
    <n v="3"/>
    <n v="0.2"/>
    <n v="49.437600000000003"/>
  </r>
  <r>
    <n v="3289"/>
    <x v="1635"/>
    <x v="1"/>
    <x v="350"/>
    <d v="2012-12-15T00:00:00"/>
    <s v="First Class"/>
    <s v="RD-19585"/>
    <s v="Rob Dowd"/>
    <x v="0"/>
    <s v="United States"/>
    <s v="Temecula"/>
    <x v="1"/>
    <n v="92592"/>
    <x v="1"/>
    <x v="347"/>
    <x v="1"/>
    <x v="8"/>
    <s v="Angle-D Binders with Locking Rings, Label Holders"/>
    <x v="2580"/>
    <n v="5"/>
    <n v="0.2"/>
    <n v="9.8550000000000004"/>
  </r>
  <r>
    <n v="3290"/>
    <x v="1635"/>
    <x v="1"/>
    <x v="350"/>
    <d v="2012-12-15T00:00:00"/>
    <s v="First Class"/>
    <s v="RD-19585"/>
    <s v="Rob Dowd"/>
    <x v="0"/>
    <s v="United States"/>
    <s v="Temecula"/>
    <x v="1"/>
    <n v="92592"/>
    <x v="1"/>
    <x v="100"/>
    <x v="2"/>
    <x v="11"/>
    <s v="Logitech K350 2.4Ghz Wireless Keyboard"/>
    <x v="2581"/>
    <n v="5"/>
    <n v="0"/>
    <n v="27.3735"/>
  </r>
  <r>
    <n v="3291"/>
    <x v="1635"/>
    <x v="1"/>
    <x v="350"/>
    <d v="2012-12-15T00:00:00"/>
    <s v="First Class"/>
    <s v="RD-19585"/>
    <s v="Rob Dowd"/>
    <x v="0"/>
    <s v="United States"/>
    <s v="Temecula"/>
    <x v="1"/>
    <n v="92592"/>
    <x v="1"/>
    <x v="1519"/>
    <x v="2"/>
    <x v="11"/>
    <s v="Memorex Mini Travel Drive 64 GB USB 2.0 Flash Drive"/>
    <x v="341"/>
    <n v="1"/>
    <n v="0"/>
    <n v="15.220800000000001"/>
  </r>
  <r>
    <n v="3292"/>
    <x v="1636"/>
    <x v="0"/>
    <x v="859"/>
    <d v="2013-11-05T00:00:00"/>
    <s v="Standard Class"/>
    <s v="JF-15295"/>
    <s v="Jason Fortune-"/>
    <x v="0"/>
    <s v="United States"/>
    <s v="Sterling Heights"/>
    <x v="12"/>
    <n v="48310"/>
    <x v="2"/>
    <x v="512"/>
    <x v="1"/>
    <x v="6"/>
    <s v="Newell 312"/>
    <x v="2582"/>
    <n v="2"/>
    <n v="0"/>
    <n v="3.504"/>
  </r>
  <r>
    <n v="3293"/>
    <x v="1637"/>
    <x v="2"/>
    <x v="58"/>
    <d v="2011-12-30T00:00:00"/>
    <s v="Standard Class"/>
    <s v="CK-12595"/>
    <s v="Clytie Kelty"/>
    <x v="0"/>
    <s v="United States"/>
    <s v="San Diego"/>
    <x v="1"/>
    <n v="92024"/>
    <x v="1"/>
    <x v="168"/>
    <x v="1"/>
    <x v="14"/>
    <s v="Acme Rosewood Handle Letter Opener"/>
    <x v="2583"/>
    <n v="3"/>
    <n v="0"/>
    <n v="0.1191"/>
  </r>
  <r>
    <n v="3294"/>
    <x v="1637"/>
    <x v="2"/>
    <x v="58"/>
    <d v="2011-12-30T00:00:00"/>
    <s v="Standard Class"/>
    <s v="CK-12595"/>
    <s v="Clytie Kelty"/>
    <x v="0"/>
    <s v="United States"/>
    <s v="San Diego"/>
    <x v="1"/>
    <n v="92024"/>
    <x v="1"/>
    <x v="852"/>
    <x v="0"/>
    <x v="5"/>
    <s v="Eldon Regeneration Recycled Desk Accessories, Smoke"/>
    <x v="2584"/>
    <n v="2"/>
    <n v="0"/>
    <n v="1.1135999999999999"/>
  </r>
  <r>
    <n v="3295"/>
    <x v="1638"/>
    <x v="2"/>
    <x v="860"/>
    <d v="2011-08-18T00:00:00"/>
    <s v="First Class"/>
    <s v="KH-16510"/>
    <s v="Keith Herrera"/>
    <x v="0"/>
    <s v="United States"/>
    <s v="Dallas"/>
    <x v="5"/>
    <n v="75081"/>
    <x v="2"/>
    <x v="612"/>
    <x v="1"/>
    <x v="8"/>
    <s v="GBC Durable Plastic Covers"/>
    <x v="2585"/>
    <n v="8"/>
    <n v="0.8"/>
    <n v="-52.631999999999998"/>
  </r>
  <r>
    <n v="3296"/>
    <x v="1639"/>
    <x v="3"/>
    <x v="172"/>
    <d v="2014-10-04T00:00:00"/>
    <s v="First Class"/>
    <s v="CM-12655"/>
    <s v="Corinna Mitchell"/>
    <x v="2"/>
    <s v="United States"/>
    <s v="New York City"/>
    <x v="15"/>
    <n v="10035"/>
    <x v="3"/>
    <x v="1520"/>
    <x v="2"/>
    <x v="15"/>
    <s v="Fellowes Powershred HS-440 4-Sheet High Security Shredder"/>
    <x v="2586"/>
    <n v="11"/>
    <n v="0"/>
    <n v="767.20050000000003"/>
  </r>
  <r>
    <n v="3297"/>
    <x v="1640"/>
    <x v="1"/>
    <x v="293"/>
    <d v="2012-05-30T00:00:00"/>
    <s v="Standard Class"/>
    <s v="EB-13870"/>
    <s v="Emily Burns"/>
    <x v="0"/>
    <s v="United States"/>
    <s v="Phoenix"/>
    <x v="16"/>
    <n v="85023"/>
    <x v="1"/>
    <x v="624"/>
    <x v="1"/>
    <x v="8"/>
    <s v="Cardinal EasyOpen D-Ring Binders"/>
    <x v="2587"/>
    <n v="7"/>
    <n v="0.7"/>
    <n v="-12.795999999999999"/>
  </r>
  <r>
    <n v="3298"/>
    <x v="1640"/>
    <x v="1"/>
    <x v="293"/>
    <d v="2012-05-30T00:00:00"/>
    <s v="Standard Class"/>
    <s v="EB-13870"/>
    <s v="Emily Burns"/>
    <x v="0"/>
    <s v="United States"/>
    <s v="Phoenix"/>
    <x v="16"/>
    <n v="85023"/>
    <x v="1"/>
    <x v="513"/>
    <x v="1"/>
    <x v="9"/>
    <s v="Fellowes Superior 10 Outlet Split Surge Protector"/>
    <x v="1605"/>
    <n v="4"/>
    <n v="0.2"/>
    <n v="13.701599999999999"/>
  </r>
  <r>
    <n v="3299"/>
    <x v="1641"/>
    <x v="3"/>
    <x v="673"/>
    <d v="2014-11-17T00:00:00"/>
    <s v="Same Day"/>
    <s v="MW-18235"/>
    <s v="Mitch Willingham"/>
    <x v="1"/>
    <s v="United States"/>
    <s v="San Francisco"/>
    <x v="1"/>
    <n v="94122"/>
    <x v="1"/>
    <x v="1150"/>
    <x v="2"/>
    <x v="15"/>
    <s v="Bady BDG101FRU Card Printer"/>
    <x v="2210"/>
    <n v="3"/>
    <n v="0.2"/>
    <n v="215.9973"/>
  </r>
  <r>
    <n v="3300"/>
    <x v="1642"/>
    <x v="2"/>
    <x v="728"/>
    <d v="2011-11-22T00:00:00"/>
    <s v="Standard Class"/>
    <s v="CS-11950"/>
    <s v="Carlos Soltero"/>
    <x v="0"/>
    <s v="United States"/>
    <s v="Philadelphia"/>
    <x v="9"/>
    <n v="19140"/>
    <x v="3"/>
    <x v="13"/>
    <x v="1"/>
    <x v="8"/>
    <s v="Fellowes PB200 Plastic Comb Binding Machine"/>
    <x v="2588"/>
    <n v="1"/>
    <n v="0.7"/>
    <n v="-40.797600000000003"/>
  </r>
  <r>
    <n v="3301"/>
    <x v="1642"/>
    <x v="2"/>
    <x v="728"/>
    <d v="2011-11-22T00:00:00"/>
    <s v="Standard Class"/>
    <s v="CS-11950"/>
    <s v="Carlos Soltero"/>
    <x v="0"/>
    <s v="United States"/>
    <s v="Philadelphia"/>
    <x v="9"/>
    <n v="19140"/>
    <x v="3"/>
    <x v="82"/>
    <x v="1"/>
    <x v="4"/>
    <s v="Safco Industrial Wire Shelving"/>
    <x v="2589"/>
    <n v="1"/>
    <n v="0.2"/>
    <n v="-16.318300000000001"/>
  </r>
  <r>
    <n v="3302"/>
    <x v="1642"/>
    <x v="2"/>
    <x v="728"/>
    <d v="2011-11-22T00:00:00"/>
    <s v="Standard Class"/>
    <s v="CS-11950"/>
    <s v="Carlos Soltero"/>
    <x v="0"/>
    <s v="United States"/>
    <s v="Philadelphia"/>
    <x v="9"/>
    <n v="19140"/>
    <x v="3"/>
    <x v="1521"/>
    <x v="2"/>
    <x v="7"/>
    <s v="Motorola Droid Maxx"/>
    <x v="2590"/>
    <n v="6"/>
    <n v="0.4"/>
    <n v="-107.9928"/>
  </r>
  <r>
    <n v="3303"/>
    <x v="1642"/>
    <x v="2"/>
    <x v="728"/>
    <d v="2011-11-22T00:00:00"/>
    <s v="Standard Class"/>
    <s v="CS-11950"/>
    <s v="Carlos Soltero"/>
    <x v="0"/>
    <s v="United States"/>
    <s v="Philadelphia"/>
    <x v="9"/>
    <n v="19140"/>
    <x v="3"/>
    <x v="1001"/>
    <x v="0"/>
    <x v="5"/>
    <s v="Eldon Executive Woodline II Desk Accessories, Mahogany"/>
    <x v="2558"/>
    <n v="3"/>
    <n v="0.2"/>
    <n v="5.2773000000000003"/>
  </r>
  <r>
    <n v="3304"/>
    <x v="1642"/>
    <x v="2"/>
    <x v="728"/>
    <d v="2011-11-22T00:00:00"/>
    <s v="Standard Class"/>
    <s v="CS-11950"/>
    <s v="Carlos Soltero"/>
    <x v="0"/>
    <s v="United States"/>
    <s v="Philadelphia"/>
    <x v="9"/>
    <n v="19140"/>
    <x v="3"/>
    <x v="870"/>
    <x v="1"/>
    <x v="8"/>
    <s v="Peel &amp; Stick Add-On Corner Pockets"/>
    <x v="2591"/>
    <n v="3"/>
    <n v="0.7"/>
    <n v="-1.4256"/>
  </r>
  <r>
    <n v="3305"/>
    <x v="1643"/>
    <x v="2"/>
    <x v="125"/>
    <d v="2012-01-01T00:00:00"/>
    <s v="Second Class"/>
    <s v="SP-20620"/>
    <s v="Stefania Perrino"/>
    <x v="1"/>
    <s v="United States"/>
    <s v="Laredo"/>
    <x v="5"/>
    <n v="78041"/>
    <x v="2"/>
    <x v="897"/>
    <x v="1"/>
    <x v="12"/>
    <s v="Fashion Color Clasp Envelopes"/>
    <x v="2592"/>
    <n v="3"/>
    <n v="0.2"/>
    <n v="4.7066999999999997"/>
  </r>
  <r>
    <n v="3306"/>
    <x v="1643"/>
    <x v="2"/>
    <x v="125"/>
    <d v="2012-01-01T00:00:00"/>
    <s v="Second Class"/>
    <s v="SP-20620"/>
    <s v="Stefania Perrino"/>
    <x v="1"/>
    <s v="United States"/>
    <s v="Laredo"/>
    <x v="5"/>
    <n v="78041"/>
    <x v="2"/>
    <x v="1236"/>
    <x v="2"/>
    <x v="7"/>
    <s v="Plantronics CS 50-USB - headset - Convertible, Monaural"/>
    <x v="2039"/>
    <n v="2"/>
    <n v="0.2"/>
    <n v="19.038599999999999"/>
  </r>
  <r>
    <n v="3307"/>
    <x v="1643"/>
    <x v="2"/>
    <x v="125"/>
    <d v="2012-01-01T00:00:00"/>
    <s v="Second Class"/>
    <s v="SP-20620"/>
    <s v="Stefania Perrino"/>
    <x v="1"/>
    <s v="United States"/>
    <s v="Laredo"/>
    <x v="5"/>
    <n v="78041"/>
    <x v="2"/>
    <x v="819"/>
    <x v="2"/>
    <x v="7"/>
    <s v="AT&amp;T 1080 Corded phone"/>
    <x v="2593"/>
    <n v="3"/>
    <n v="0.2"/>
    <n v="28.767900000000001"/>
  </r>
  <r>
    <n v="3308"/>
    <x v="1643"/>
    <x v="2"/>
    <x v="125"/>
    <d v="2012-01-01T00:00:00"/>
    <s v="Second Class"/>
    <s v="SP-20620"/>
    <s v="Stefania Perrino"/>
    <x v="1"/>
    <s v="United States"/>
    <s v="Laredo"/>
    <x v="5"/>
    <n v="78041"/>
    <x v="2"/>
    <x v="315"/>
    <x v="1"/>
    <x v="8"/>
    <s v="Acco Hanging Data Binders"/>
    <x v="2594"/>
    <n v="3"/>
    <n v="0.8"/>
    <n v="-3.6576"/>
  </r>
  <r>
    <n v="3309"/>
    <x v="1643"/>
    <x v="2"/>
    <x v="125"/>
    <d v="2012-01-01T00:00:00"/>
    <s v="Second Class"/>
    <s v="SP-20620"/>
    <s v="Stefania Perrino"/>
    <x v="1"/>
    <s v="United States"/>
    <s v="Laredo"/>
    <x v="5"/>
    <n v="78041"/>
    <x v="2"/>
    <x v="246"/>
    <x v="2"/>
    <x v="11"/>
    <s v="Logitech 910-002974 M325 Wireless Mouse for Web Scrolling"/>
    <x v="730"/>
    <n v="2"/>
    <n v="0.2"/>
    <n v="14.395200000000001"/>
  </r>
  <r>
    <n v="3310"/>
    <x v="1644"/>
    <x v="1"/>
    <x v="599"/>
    <d v="2012-11-11T00:00:00"/>
    <s v="Standard Class"/>
    <s v="GT-14635"/>
    <s v="Grant Thornton"/>
    <x v="1"/>
    <s v="United States"/>
    <s v="New York City"/>
    <x v="15"/>
    <n v="10009"/>
    <x v="3"/>
    <x v="1085"/>
    <x v="1"/>
    <x v="8"/>
    <s v="Wilson Jones 1&quot; Hanging DublLock Ring Binders"/>
    <x v="863"/>
    <n v="6"/>
    <n v="0.2"/>
    <n v="8.8704000000000001"/>
  </r>
  <r>
    <n v="3311"/>
    <x v="1645"/>
    <x v="0"/>
    <x v="42"/>
    <d v="2013-09-23T00:00:00"/>
    <s v="Standard Class"/>
    <s v="LW-17215"/>
    <s v="Luke Weiss"/>
    <x v="0"/>
    <s v="United States"/>
    <s v="New York City"/>
    <x v="15"/>
    <n v="10035"/>
    <x v="3"/>
    <x v="920"/>
    <x v="1"/>
    <x v="8"/>
    <s v="Avery Arch Ring Binders"/>
    <x v="2595"/>
    <n v="5"/>
    <n v="0.2"/>
    <n v="78.435000000000002"/>
  </r>
  <r>
    <n v="3312"/>
    <x v="1646"/>
    <x v="0"/>
    <x v="231"/>
    <d v="2013-03-26T00:00:00"/>
    <s v="Second Class"/>
    <s v="AH-10030"/>
    <s v="Aaron Hawkins"/>
    <x v="1"/>
    <s v="United States"/>
    <s v="Gulfport"/>
    <x v="35"/>
    <n v="39503"/>
    <x v="0"/>
    <x v="893"/>
    <x v="0"/>
    <x v="5"/>
    <s v="Eldon Image Series Desk Accessories, Ebony"/>
    <x v="2596"/>
    <n v="7"/>
    <n v="0"/>
    <n v="38.037999999999997"/>
  </r>
  <r>
    <n v="3313"/>
    <x v="1647"/>
    <x v="2"/>
    <x v="127"/>
    <d v="2011-10-01T00:00:00"/>
    <s v="Standard Class"/>
    <s v="TH-21100"/>
    <s v="Thea Hendricks"/>
    <x v="0"/>
    <s v="United States"/>
    <s v="San Diego"/>
    <x v="1"/>
    <n v="92037"/>
    <x v="1"/>
    <x v="291"/>
    <x v="0"/>
    <x v="1"/>
    <s v="DMI Arturo Collection Mission-style Design Wood Chair"/>
    <x v="884"/>
    <n v="5"/>
    <n v="0.2"/>
    <n v="45.293999999999997"/>
  </r>
  <r>
    <n v="3314"/>
    <x v="1647"/>
    <x v="2"/>
    <x v="127"/>
    <d v="2011-10-01T00:00:00"/>
    <s v="Standard Class"/>
    <s v="TH-21100"/>
    <s v="Thea Hendricks"/>
    <x v="0"/>
    <s v="United States"/>
    <s v="San Diego"/>
    <x v="1"/>
    <n v="92037"/>
    <x v="1"/>
    <x v="1127"/>
    <x v="1"/>
    <x v="10"/>
    <s v="Xerox 1919"/>
    <x v="2597"/>
    <n v="2"/>
    <n v="0"/>
    <n v="40.170200000000001"/>
  </r>
  <r>
    <n v="3315"/>
    <x v="1648"/>
    <x v="3"/>
    <x v="165"/>
    <d v="2014-12-29T00:00:00"/>
    <s v="Standard Class"/>
    <s v="HG-15025"/>
    <s v="Hunter Glantz"/>
    <x v="0"/>
    <s v="United States"/>
    <s v="Oceanside"/>
    <x v="15"/>
    <n v="11572"/>
    <x v="3"/>
    <x v="291"/>
    <x v="0"/>
    <x v="1"/>
    <s v="DMI Arturo Collection Mission-style Design Wood Chair"/>
    <x v="2598"/>
    <n v="2"/>
    <n v="0.1"/>
    <n v="48.313600000000001"/>
  </r>
  <r>
    <n v="3316"/>
    <x v="1648"/>
    <x v="3"/>
    <x v="165"/>
    <d v="2014-12-29T00:00:00"/>
    <s v="Standard Class"/>
    <s v="HG-15025"/>
    <s v="Hunter Glantz"/>
    <x v="0"/>
    <s v="United States"/>
    <s v="Oceanside"/>
    <x v="15"/>
    <n v="11572"/>
    <x v="3"/>
    <x v="1120"/>
    <x v="1"/>
    <x v="8"/>
    <s v="DXL Angle-View Binders with Locking Rings, Black"/>
    <x v="2599"/>
    <n v="3"/>
    <n v="0.2"/>
    <n v="4.8518999999999997"/>
  </r>
  <r>
    <n v="3317"/>
    <x v="1649"/>
    <x v="3"/>
    <x v="468"/>
    <d v="2014-11-16T00:00:00"/>
    <s v="Second Class"/>
    <s v="EB-13750"/>
    <s v="Edward Becker"/>
    <x v="1"/>
    <s v="United States"/>
    <s v="Round Rock"/>
    <x v="5"/>
    <n v="78664"/>
    <x v="2"/>
    <x v="1304"/>
    <x v="0"/>
    <x v="5"/>
    <s v="Tenex Antistatic Computer Chair Mats"/>
    <x v="2600"/>
    <n v="5"/>
    <n v="0.6"/>
    <n v="-427.45"/>
  </r>
  <r>
    <n v="3318"/>
    <x v="1650"/>
    <x v="1"/>
    <x v="861"/>
    <d v="2012-09-15T00:00:00"/>
    <s v="Standard Class"/>
    <s v="SC-20725"/>
    <s v="Steven Cartwright"/>
    <x v="0"/>
    <s v="United States"/>
    <s v="Redlands"/>
    <x v="1"/>
    <n v="92374"/>
    <x v="1"/>
    <x v="626"/>
    <x v="1"/>
    <x v="6"/>
    <s v="Boston 19500 Mighty Mite Electric Pencil Sharpener"/>
    <x v="2601"/>
    <n v="9"/>
    <n v="0"/>
    <n v="48.964500000000001"/>
  </r>
  <r>
    <n v="3319"/>
    <x v="1650"/>
    <x v="1"/>
    <x v="861"/>
    <d v="2012-09-15T00:00:00"/>
    <s v="Standard Class"/>
    <s v="SC-20725"/>
    <s v="Steven Cartwright"/>
    <x v="0"/>
    <s v="United States"/>
    <s v="Redlands"/>
    <x v="1"/>
    <n v="92374"/>
    <x v="1"/>
    <x v="1186"/>
    <x v="1"/>
    <x v="2"/>
    <s v="Avery 474"/>
    <x v="874"/>
    <n v="3"/>
    <n v="0"/>
    <n v="4.2336"/>
  </r>
  <r>
    <n v="3320"/>
    <x v="1651"/>
    <x v="2"/>
    <x v="414"/>
    <d v="2011-12-25T00:00:00"/>
    <s v="Standard Class"/>
    <s v="TS-21505"/>
    <s v="Tony Sayre"/>
    <x v="0"/>
    <s v="United States"/>
    <s v="Columbia"/>
    <x v="18"/>
    <n v="38401"/>
    <x v="0"/>
    <x v="1037"/>
    <x v="1"/>
    <x v="9"/>
    <s v="Hoover Commercial Soft Guard Upright Vacuum And Disposable Filtration Bags"/>
    <x v="2602"/>
    <n v="7"/>
    <n v="0.2"/>
    <n v="3.8073000000000001"/>
  </r>
  <r>
    <n v="3321"/>
    <x v="1651"/>
    <x v="2"/>
    <x v="414"/>
    <d v="2011-12-25T00:00:00"/>
    <s v="Standard Class"/>
    <s v="TS-21505"/>
    <s v="Tony Sayre"/>
    <x v="0"/>
    <s v="United States"/>
    <s v="Columbia"/>
    <x v="18"/>
    <n v="38401"/>
    <x v="0"/>
    <x v="157"/>
    <x v="0"/>
    <x v="1"/>
    <s v="SAFCO Arco Folding Chair"/>
    <x v="1649"/>
    <n v="3"/>
    <n v="0.2"/>
    <n v="74.573999999999998"/>
  </r>
  <r>
    <n v="3322"/>
    <x v="1651"/>
    <x v="2"/>
    <x v="414"/>
    <d v="2011-12-25T00:00:00"/>
    <s v="Standard Class"/>
    <s v="TS-21505"/>
    <s v="Tony Sayre"/>
    <x v="0"/>
    <s v="United States"/>
    <s v="Columbia"/>
    <x v="18"/>
    <n v="38401"/>
    <x v="0"/>
    <x v="1076"/>
    <x v="1"/>
    <x v="10"/>
    <s v="Weyerhaeuser First Choice Laser/Copy Paper (20Lb. and 88 Bright)"/>
    <x v="233"/>
    <n v="5"/>
    <n v="0.2"/>
    <n v="9.0719999999999992"/>
  </r>
  <r>
    <n v="3323"/>
    <x v="1652"/>
    <x v="1"/>
    <x v="862"/>
    <d v="2012-07-27T00:00:00"/>
    <s v="Standard Class"/>
    <s v="TH-21550"/>
    <s v="Tracy Hopkins"/>
    <x v="2"/>
    <s v="United States"/>
    <s v="New York City"/>
    <x v="15"/>
    <n v="10009"/>
    <x v="3"/>
    <x v="9"/>
    <x v="1"/>
    <x v="9"/>
    <s v="Belkin F5C206VTEL 6 Outlet Surge"/>
    <x v="2603"/>
    <n v="3"/>
    <n v="0"/>
    <n v="20.681999999999999"/>
  </r>
  <r>
    <n v="3324"/>
    <x v="1652"/>
    <x v="1"/>
    <x v="862"/>
    <d v="2012-07-27T00:00:00"/>
    <s v="Standard Class"/>
    <s v="TH-21550"/>
    <s v="Tracy Hopkins"/>
    <x v="2"/>
    <s v="United States"/>
    <s v="New York City"/>
    <x v="15"/>
    <n v="10009"/>
    <x v="3"/>
    <x v="592"/>
    <x v="0"/>
    <x v="5"/>
    <s v="Howard Miller 13&quot; Diameter Pewter Finish Round Wall Clock"/>
    <x v="2604"/>
    <n v="3"/>
    <n v="0"/>
    <n v="50.239800000000002"/>
  </r>
  <r>
    <n v="3325"/>
    <x v="1653"/>
    <x v="2"/>
    <x v="7"/>
    <d v="2011-11-15T00:00:00"/>
    <s v="Standard Class"/>
    <s v="KD-16270"/>
    <s v="Karen Daniels"/>
    <x v="0"/>
    <s v="United States"/>
    <s v="Houston"/>
    <x v="5"/>
    <n v="77095"/>
    <x v="2"/>
    <x v="1176"/>
    <x v="1"/>
    <x v="8"/>
    <s v="GBC DocuBind TL300 Electric Binding System"/>
    <x v="2605"/>
    <n v="5"/>
    <n v="0.8"/>
    <n v="-1480.0335"/>
  </r>
  <r>
    <n v="3326"/>
    <x v="1653"/>
    <x v="2"/>
    <x v="7"/>
    <d v="2011-11-15T00:00:00"/>
    <s v="Standard Class"/>
    <s v="KD-16270"/>
    <s v="Karen Daniels"/>
    <x v="0"/>
    <s v="United States"/>
    <s v="Houston"/>
    <x v="5"/>
    <n v="77095"/>
    <x v="2"/>
    <x v="1488"/>
    <x v="1"/>
    <x v="8"/>
    <s v="Universal Recycled Hanging Pressboard Report Binders, Letter Size"/>
    <x v="2606"/>
    <n v="1"/>
    <n v="0.8"/>
    <n v="-1.9743999999999999"/>
  </r>
  <r>
    <n v="3327"/>
    <x v="1653"/>
    <x v="2"/>
    <x v="7"/>
    <d v="2011-11-15T00:00:00"/>
    <s v="Standard Class"/>
    <s v="KD-16270"/>
    <s v="Karen Daniels"/>
    <x v="0"/>
    <s v="United States"/>
    <s v="Houston"/>
    <x v="5"/>
    <n v="77095"/>
    <x v="2"/>
    <x v="1473"/>
    <x v="1"/>
    <x v="6"/>
    <s v="Boston Electric Pencil Sharpener, Model 1818, Charcoal Black"/>
    <x v="1840"/>
    <n v="3"/>
    <n v="0.2"/>
    <n v="6.7560000000000002"/>
  </r>
  <r>
    <n v="3328"/>
    <x v="1653"/>
    <x v="2"/>
    <x v="7"/>
    <d v="2011-11-15T00:00:00"/>
    <s v="Standard Class"/>
    <s v="KD-16270"/>
    <s v="Karen Daniels"/>
    <x v="0"/>
    <s v="United States"/>
    <s v="Houston"/>
    <x v="5"/>
    <n v="77095"/>
    <x v="2"/>
    <x v="362"/>
    <x v="1"/>
    <x v="10"/>
    <s v="Wirebound Message Book, 4 per Page"/>
    <x v="740"/>
    <n v="5"/>
    <n v="0.2"/>
    <n v="7.8734999999999999"/>
  </r>
  <r>
    <n v="3329"/>
    <x v="1653"/>
    <x v="2"/>
    <x v="7"/>
    <d v="2011-11-15T00:00:00"/>
    <s v="Standard Class"/>
    <s v="KD-16270"/>
    <s v="Karen Daniels"/>
    <x v="0"/>
    <s v="United States"/>
    <s v="Houston"/>
    <x v="5"/>
    <n v="77095"/>
    <x v="2"/>
    <x v="1522"/>
    <x v="1"/>
    <x v="10"/>
    <s v="Xerox 1893"/>
    <x v="2607"/>
    <n v="8"/>
    <n v="0.2"/>
    <n v="95.096800000000002"/>
  </r>
  <r>
    <n v="3330"/>
    <x v="1653"/>
    <x v="2"/>
    <x v="7"/>
    <d v="2011-11-15T00:00:00"/>
    <s v="Standard Class"/>
    <s v="KD-16270"/>
    <s v="Karen Daniels"/>
    <x v="0"/>
    <s v="United States"/>
    <s v="Houston"/>
    <x v="5"/>
    <n v="77095"/>
    <x v="2"/>
    <x v="918"/>
    <x v="2"/>
    <x v="7"/>
    <s v="Geemarc AmpliPOWER60"/>
    <x v="1467"/>
    <n v="2"/>
    <n v="0.2"/>
    <n v="16.704000000000001"/>
  </r>
  <r>
    <n v="3331"/>
    <x v="1653"/>
    <x v="2"/>
    <x v="7"/>
    <d v="2011-11-15T00:00:00"/>
    <s v="Standard Class"/>
    <s v="KD-16270"/>
    <s v="Karen Daniels"/>
    <x v="0"/>
    <s v="United States"/>
    <s v="Houston"/>
    <x v="5"/>
    <n v="77095"/>
    <x v="2"/>
    <x v="1161"/>
    <x v="2"/>
    <x v="7"/>
    <s v="Classic Ivory Antique Telephone ZL1810"/>
    <x v="2608"/>
    <n v="3"/>
    <n v="0.2"/>
    <n v="15.073499999999999"/>
  </r>
  <r>
    <n v="3332"/>
    <x v="1654"/>
    <x v="3"/>
    <x v="817"/>
    <d v="2014-12-21T00:00:00"/>
    <s v="Standard Class"/>
    <s v="GM-14455"/>
    <s v="Gary Mitchum"/>
    <x v="2"/>
    <s v="United States"/>
    <s v="Chicago"/>
    <x v="10"/>
    <n v="60653"/>
    <x v="2"/>
    <x v="1523"/>
    <x v="2"/>
    <x v="11"/>
    <s v="Kensington Expert Mouse Optical USB Trackball for PC or Mac"/>
    <x v="2609"/>
    <n v="3"/>
    <n v="0.2"/>
    <n v="28.497"/>
  </r>
  <r>
    <n v="3333"/>
    <x v="1654"/>
    <x v="3"/>
    <x v="817"/>
    <d v="2014-12-21T00:00:00"/>
    <s v="Standard Class"/>
    <s v="GM-14455"/>
    <s v="Gary Mitchum"/>
    <x v="2"/>
    <s v="United States"/>
    <s v="Chicago"/>
    <x v="10"/>
    <n v="60653"/>
    <x v="2"/>
    <x v="1513"/>
    <x v="2"/>
    <x v="7"/>
    <s v="Samsung HM1900 Bluetooth Headset"/>
    <x v="2610"/>
    <n v="3"/>
    <n v="0.2"/>
    <n v="19.754999999999999"/>
  </r>
  <r>
    <n v="3334"/>
    <x v="1654"/>
    <x v="3"/>
    <x v="817"/>
    <d v="2014-12-21T00:00:00"/>
    <s v="Standard Class"/>
    <s v="GM-14455"/>
    <s v="Gary Mitchum"/>
    <x v="2"/>
    <s v="United States"/>
    <s v="Chicago"/>
    <x v="10"/>
    <n v="60653"/>
    <x v="2"/>
    <x v="1524"/>
    <x v="0"/>
    <x v="5"/>
    <s v="Master Caster Door Stop, Gray"/>
    <x v="2611"/>
    <n v="1"/>
    <n v="0.6"/>
    <n v="-1.3208"/>
  </r>
  <r>
    <n v="3335"/>
    <x v="1655"/>
    <x v="3"/>
    <x v="170"/>
    <d v="2014-08-23T00:00:00"/>
    <s v="First Class"/>
    <s v="PR-18880"/>
    <s v="Patrick Ryan"/>
    <x v="0"/>
    <s v="United States"/>
    <s v="Oakland"/>
    <x v="1"/>
    <n v="94601"/>
    <x v="1"/>
    <x v="786"/>
    <x v="1"/>
    <x v="6"/>
    <s v="Newell 336"/>
    <x v="854"/>
    <n v="4"/>
    <n v="0"/>
    <n v="4.9648000000000003"/>
  </r>
  <r>
    <n v="3336"/>
    <x v="1655"/>
    <x v="3"/>
    <x v="170"/>
    <d v="2014-08-23T00:00:00"/>
    <s v="First Class"/>
    <s v="PR-18880"/>
    <s v="Patrick Ryan"/>
    <x v="0"/>
    <s v="United States"/>
    <s v="Oakland"/>
    <x v="1"/>
    <n v="94601"/>
    <x v="1"/>
    <x v="524"/>
    <x v="2"/>
    <x v="7"/>
    <s v="Cisco 8x8 Inc. 6753i IP Business Phone System"/>
    <x v="2612"/>
    <n v="4"/>
    <n v="0.2"/>
    <n v="37.797199999999997"/>
  </r>
  <r>
    <n v="3337"/>
    <x v="1655"/>
    <x v="3"/>
    <x v="170"/>
    <d v="2014-08-23T00:00:00"/>
    <s v="First Class"/>
    <s v="PR-18880"/>
    <s v="Patrick Ryan"/>
    <x v="0"/>
    <s v="United States"/>
    <s v="Oakland"/>
    <x v="1"/>
    <n v="94601"/>
    <x v="1"/>
    <x v="1525"/>
    <x v="0"/>
    <x v="5"/>
    <s v="Tenex Chairmats For Use with Hard Floors"/>
    <x v="677"/>
    <n v="4"/>
    <n v="0"/>
    <n v="10.393599999999999"/>
  </r>
  <r>
    <n v="3338"/>
    <x v="1655"/>
    <x v="3"/>
    <x v="170"/>
    <d v="2014-08-23T00:00:00"/>
    <s v="First Class"/>
    <s v="PR-18880"/>
    <s v="Patrick Ryan"/>
    <x v="0"/>
    <s v="United States"/>
    <s v="Oakland"/>
    <x v="1"/>
    <n v="94601"/>
    <x v="1"/>
    <x v="10"/>
    <x v="0"/>
    <x v="3"/>
    <s v="Chromcraft Rectangular Conference Tables"/>
    <x v="2613"/>
    <n v="3"/>
    <n v="0.2"/>
    <n v="28.436399999999999"/>
  </r>
  <r>
    <n v="3339"/>
    <x v="1655"/>
    <x v="3"/>
    <x v="170"/>
    <d v="2014-08-23T00:00:00"/>
    <s v="First Class"/>
    <s v="PR-18880"/>
    <s v="Patrick Ryan"/>
    <x v="0"/>
    <s v="United States"/>
    <s v="Oakland"/>
    <x v="1"/>
    <n v="94601"/>
    <x v="1"/>
    <x v="1526"/>
    <x v="1"/>
    <x v="8"/>
    <s v="Acco Flexible ACCOHIDE Square Ring Data Binder, Dark Blue, 11 1/2&quot; X 14&quot; 7/8&quot;"/>
    <x v="2614"/>
    <n v="9"/>
    <n v="0.2"/>
    <n v="42.464700000000001"/>
  </r>
  <r>
    <n v="3340"/>
    <x v="1655"/>
    <x v="3"/>
    <x v="170"/>
    <d v="2014-08-23T00:00:00"/>
    <s v="First Class"/>
    <s v="PR-18880"/>
    <s v="Patrick Ryan"/>
    <x v="0"/>
    <s v="United States"/>
    <s v="Oakland"/>
    <x v="1"/>
    <n v="94601"/>
    <x v="1"/>
    <x v="1527"/>
    <x v="1"/>
    <x v="9"/>
    <s v="Fellowes Command Center 5-outlet power strip"/>
    <x v="2615"/>
    <n v="3"/>
    <n v="0"/>
    <n v="54.950400000000002"/>
  </r>
  <r>
    <n v="3341"/>
    <x v="1655"/>
    <x v="3"/>
    <x v="170"/>
    <d v="2014-08-23T00:00:00"/>
    <s v="First Class"/>
    <s v="PR-18880"/>
    <s v="Patrick Ryan"/>
    <x v="0"/>
    <s v="United States"/>
    <s v="Oakland"/>
    <x v="1"/>
    <n v="94601"/>
    <x v="1"/>
    <x v="322"/>
    <x v="1"/>
    <x v="2"/>
    <s v="Avery Address/Shipping Labels for Typewriters, 4&quot; x 2&quot;"/>
    <x v="2616"/>
    <n v="5"/>
    <n v="0"/>
    <n v="24.84"/>
  </r>
  <r>
    <n v="3342"/>
    <x v="1656"/>
    <x v="0"/>
    <x v="278"/>
    <d v="2013-09-02T00:00:00"/>
    <s v="Second Class"/>
    <s v="TB-21055"/>
    <s v="Ted Butterfield"/>
    <x v="0"/>
    <s v="United States"/>
    <s v="Quincy"/>
    <x v="31"/>
    <n v="2169"/>
    <x v="3"/>
    <x v="1127"/>
    <x v="1"/>
    <x v="10"/>
    <s v="Xerox 1919"/>
    <x v="1232"/>
    <n v="3"/>
    <n v="0"/>
    <n v="60.255299999999998"/>
  </r>
  <r>
    <n v="3343"/>
    <x v="1656"/>
    <x v="0"/>
    <x v="278"/>
    <d v="2013-09-02T00:00:00"/>
    <s v="Second Class"/>
    <s v="TB-21055"/>
    <s v="Ted Butterfield"/>
    <x v="0"/>
    <s v="United States"/>
    <s v="Quincy"/>
    <x v="31"/>
    <n v="2169"/>
    <x v="3"/>
    <x v="1110"/>
    <x v="0"/>
    <x v="3"/>
    <s v="SAFCO PlanMaster Heigh-Adjustable Drafting Table Base, 43w x 30d x 30-37h, Black"/>
    <x v="2617"/>
    <n v="1"/>
    <n v="0.3"/>
    <n v="20.966999999999999"/>
  </r>
  <r>
    <n v="3344"/>
    <x v="1656"/>
    <x v="0"/>
    <x v="278"/>
    <d v="2013-09-02T00:00:00"/>
    <s v="Second Class"/>
    <s v="TB-21055"/>
    <s v="Ted Butterfield"/>
    <x v="0"/>
    <s v="United States"/>
    <s v="Quincy"/>
    <x v="31"/>
    <n v="2169"/>
    <x v="3"/>
    <x v="222"/>
    <x v="2"/>
    <x v="7"/>
    <s v="PureGear Roll-On Screen Protector"/>
    <x v="127"/>
    <n v="3"/>
    <n v="0"/>
    <n v="28.785599999999999"/>
  </r>
  <r>
    <n v="3345"/>
    <x v="1656"/>
    <x v="0"/>
    <x v="278"/>
    <d v="2013-09-02T00:00:00"/>
    <s v="Second Class"/>
    <s v="TB-21055"/>
    <s v="Ted Butterfield"/>
    <x v="0"/>
    <s v="United States"/>
    <s v="Quincy"/>
    <x v="31"/>
    <n v="2169"/>
    <x v="3"/>
    <x v="187"/>
    <x v="1"/>
    <x v="10"/>
    <s v="Southworth 25% Cotton Linen-Finish Paper &amp; Envelopes"/>
    <x v="2618"/>
    <n v="9"/>
    <n v="0"/>
    <n v="36.692999999999998"/>
  </r>
  <r>
    <n v="3346"/>
    <x v="1656"/>
    <x v="0"/>
    <x v="278"/>
    <d v="2013-09-02T00:00:00"/>
    <s v="Second Class"/>
    <s v="TB-21055"/>
    <s v="Ted Butterfield"/>
    <x v="0"/>
    <s v="United States"/>
    <s v="Quincy"/>
    <x v="31"/>
    <n v="2169"/>
    <x v="3"/>
    <x v="848"/>
    <x v="1"/>
    <x v="13"/>
    <s v="Staples"/>
    <x v="2582"/>
    <n v="4"/>
    <n v="0"/>
    <n v="5.2560000000000002"/>
  </r>
  <r>
    <n v="3347"/>
    <x v="1656"/>
    <x v="0"/>
    <x v="278"/>
    <d v="2013-09-02T00:00:00"/>
    <s v="Second Class"/>
    <s v="TB-21055"/>
    <s v="Ted Butterfield"/>
    <x v="0"/>
    <s v="United States"/>
    <s v="Quincy"/>
    <x v="31"/>
    <n v="2169"/>
    <x v="3"/>
    <x v="1458"/>
    <x v="1"/>
    <x v="8"/>
    <s v="Wilson Jones Clip &amp; Carry Folder Binder Tool for Ring Binders, Clear"/>
    <x v="180"/>
    <n v="5"/>
    <n v="0"/>
    <n v="13.92"/>
  </r>
  <r>
    <n v="3348"/>
    <x v="1657"/>
    <x v="1"/>
    <x v="863"/>
    <d v="2012-08-20T00:00:00"/>
    <s v="Standard Class"/>
    <s v="ON-18715"/>
    <s v="Odella Nelson"/>
    <x v="1"/>
    <s v="United States"/>
    <s v="Yucaipa"/>
    <x v="1"/>
    <n v="92399"/>
    <x v="1"/>
    <x v="400"/>
    <x v="1"/>
    <x v="6"/>
    <s v="50 Colored Long Pencils"/>
    <x v="2619"/>
    <n v="5"/>
    <n v="0"/>
    <n v="13.208"/>
  </r>
  <r>
    <n v="3349"/>
    <x v="1658"/>
    <x v="3"/>
    <x v="60"/>
    <d v="2014-11-08T00:00:00"/>
    <s v="First Class"/>
    <s v="AH-10195"/>
    <s v="Alan Haines"/>
    <x v="1"/>
    <s v="United States"/>
    <s v="Chicago"/>
    <x v="10"/>
    <n v="60623"/>
    <x v="2"/>
    <x v="27"/>
    <x v="1"/>
    <x v="8"/>
    <s v="Avery Recycled Flexi-View Covers for Binding Systems"/>
    <x v="2620"/>
    <n v="5"/>
    <n v="0.8"/>
    <n v="-25.648"/>
  </r>
  <r>
    <n v="3350"/>
    <x v="1659"/>
    <x v="0"/>
    <x v="864"/>
    <d v="2013-08-22T00:00:00"/>
    <s v="Standard Class"/>
    <s v="NM-18520"/>
    <s v="Neoma Murray"/>
    <x v="0"/>
    <s v="United States"/>
    <s v="Seattle"/>
    <x v="4"/>
    <n v="98105"/>
    <x v="1"/>
    <x v="696"/>
    <x v="1"/>
    <x v="8"/>
    <s v="Acco Pressboard Covers with Storage Hooks, 14 7/8&quot; x 11&quot;, Light Blue"/>
    <x v="577"/>
    <n v="4"/>
    <n v="0.2"/>
    <n v="5.6955999999999998"/>
  </r>
  <r>
    <n v="3351"/>
    <x v="1660"/>
    <x v="0"/>
    <x v="482"/>
    <d v="2014-01-01T00:00:00"/>
    <s v="Standard Class"/>
    <s v="AR-10510"/>
    <s v="Andrew Roberts"/>
    <x v="0"/>
    <s v="United States"/>
    <s v="New York City"/>
    <x v="15"/>
    <n v="10024"/>
    <x v="3"/>
    <x v="1048"/>
    <x v="2"/>
    <x v="11"/>
    <s v="Belkin F8E887 USB Wired Ergonomic Keyboard"/>
    <x v="1309"/>
    <n v="3"/>
    <n v="0"/>
    <n v="18.893699999999999"/>
  </r>
  <r>
    <n v="3352"/>
    <x v="1661"/>
    <x v="2"/>
    <x v="865"/>
    <d v="2011-09-28T00:00:00"/>
    <s v="Standard Class"/>
    <s v="BM-11650"/>
    <s v="Brian Moss"/>
    <x v="1"/>
    <s v="United States"/>
    <s v="San Diego"/>
    <x v="1"/>
    <n v="92037"/>
    <x v="1"/>
    <x v="1528"/>
    <x v="0"/>
    <x v="0"/>
    <s v="Rush Hierlooms Collection 1&quot; Thick Stackable Bookcases"/>
    <x v="2621"/>
    <n v="3"/>
    <n v="0.15"/>
    <n v="20.517600000000002"/>
  </r>
  <r>
    <n v="3353"/>
    <x v="1661"/>
    <x v="2"/>
    <x v="865"/>
    <d v="2011-09-28T00:00:00"/>
    <s v="Standard Class"/>
    <s v="BM-11650"/>
    <s v="Brian Moss"/>
    <x v="1"/>
    <s v="United States"/>
    <s v="San Diego"/>
    <x v="1"/>
    <n v="92037"/>
    <x v="1"/>
    <x v="66"/>
    <x v="2"/>
    <x v="7"/>
    <s v="netTALK DUO VoIP Telephone Service"/>
    <x v="1396"/>
    <n v="2"/>
    <n v="0.2"/>
    <n v="31.494"/>
  </r>
  <r>
    <n v="3354"/>
    <x v="1662"/>
    <x v="2"/>
    <x v="866"/>
    <d v="2011-07-24T00:00:00"/>
    <s v="Standard Class"/>
    <s v="CA-12310"/>
    <s v="Christine Abelman"/>
    <x v="1"/>
    <s v="United States"/>
    <s v="Bristol"/>
    <x v="29"/>
    <n v="6010"/>
    <x v="3"/>
    <x v="1149"/>
    <x v="2"/>
    <x v="7"/>
    <s v="Polycom VVX 310 VoIP phone"/>
    <x v="2622"/>
    <n v="2"/>
    <n v="0"/>
    <n v="93.594800000000006"/>
  </r>
  <r>
    <n v="3355"/>
    <x v="1662"/>
    <x v="2"/>
    <x v="866"/>
    <d v="2011-07-24T00:00:00"/>
    <s v="Standard Class"/>
    <s v="CA-12310"/>
    <s v="Christine Abelman"/>
    <x v="1"/>
    <s v="United States"/>
    <s v="Bristol"/>
    <x v="29"/>
    <n v="6010"/>
    <x v="3"/>
    <x v="1529"/>
    <x v="0"/>
    <x v="3"/>
    <s v="Barricks 18&quot; x 48&quot; Non-Folding Utility Table with Bottom Storage Shelf"/>
    <x v="2623"/>
    <n v="1"/>
    <n v="0.3"/>
    <n v="-4.032"/>
  </r>
  <r>
    <n v="3356"/>
    <x v="1662"/>
    <x v="2"/>
    <x v="866"/>
    <d v="2011-07-24T00:00:00"/>
    <s v="Standard Class"/>
    <s v="CA-12310"/>
    <s v="Christine Abelman"/>
    <x v="1"/>
    <s v="United States"/>
    <s v="Bristol"/>
    <x v="29"/>
    <n v="6010"/>
    <x v="3"/>
    <x v="864"/>
    <x v="1"/>
    <x v="8"/>
    <s v="Avery 3 1/2&quot; Diskette Storage Pages, 10/Pack"/>
    <x v="1490"/>
    <n v="2"/>
    <n v="0"/>
    <n v="9.6047999999999991"/>
  </r>
  <r>
    <n v="3357"/>
    <x v="1662"/>
    <x v="2"/>
    <x v="866"/>
    <d v="2011-07-24T00:00:00"/>
    <s v="Standard Class"/>
    <s v="CA-12310"/>
    <s v="Christine Abelman"/>
    <x v="1"/>
    <s v="United States"/>
    <s v="Bristol"/>
    <x v="29"/>
    <n v="6010"/>
    <x v="3"/>
    <x v="315"/>
    <x v="1"/>
    <x v="8"/>
    <s v="Acco Hanging Data Binders"/>
    <x v="2624"/>
    <n v="1"/>
    <n v="0"/>
    <n v="1.8288"/>
  </r>
  <r>
    <n v="3358"/>
    <x v="1663"/>
    <x v="3"/>
    <x v="210"/>
    <d v="2014-09-14T00:00:00"/>
    <s v="Standard Class"/>
    <s v="NF-18595"/>
    <s v="Nicole Fjeld"/>
    <x v="2"/>
    <s v="United States"/>
    <s v="Chicago"/>
    <x v="10"/>
    <n v="60610"/>
    <x v="2"/>
    <x v="885"/>
    <x v="1"/>
    <x v="10"/>
    <s v="Staples"/>
    <x v="2625"/>
    <n v="9"/>
    <n v="0.2"/>
    <n v="26.465399999999999"/>
  </r>
  <r>
    <n v="3359"/>
    <x v="1664"/>
    <x v="0"/>
    <x v="715"/>
    <d v="2013-05-11T00:00:00"/>
    <s v="Standard Class"/>
    <s v="AF-10870"/>
    <s v="Art Ferguson"/>
    <x v="0"/>
    <s v="United States"/>
    <s v="Chicago"/>
    <x v="10"/>
    <n v="60610"/>
    <x v="2"/>
    <x v="385"/>
    <x v="1"/>
    <x v="8"/>
    <s v="Insertable Tab Post Binder Dividers"/>
    <x v="2626"/>
    <n v="2"/>
    <n v="0.8"/>
    <n v="-5.2931999999999997"/>
  </r>
  <r>
    <n v="3360"/>
    <x v="1664"/>
    <x v="0"/>
    <x v="715"/>
    <d v="2013-05-11T00:00:00"/>
    <s v="Standard Class"/>
    <s v="AF-10870"/>
    <s v="Art Ferguson"/>
    <x v="0"/>
    <s v="United States"/>
    <s v="Chicago"/>
    <x v="10"/>
    <n v="60610"/>
    <x v="2"/>
    <x v="960"/>
    <x v="2"/>
    <x v="11"/>
    <s v="Logitech Desktop MK120 Mouse and keyboard Combo"/>
    <x v="2627"/>
    <n v="2"/>
    <n v="0.2"/>
    <n v="-3.2719999999999998"/>
  </r>
  <r>
    <n v="3361"/>
    <x v="1665"/>
    <x v="1"/>
    <x v="593"/>
    <d v="2012-06-08T00:00:00"/>
    <s v="Second Class"/>
    <s v="TC-21535"/>
    <s v="Tracy Collins"/>
    <x v="2"/>
    <s v="United States"/>
    <s v="New York City"/>
    <x v="15"/>
    <n v="10024"/>
    <x v="3"/>
    <x v="229"/>
    <x v="1"/>
    <x v="10"/>
    <s v="Wirebound Message Books, Two 4 1/4&quot; x 5&quot; Forms per Page"/>
    <x v="2628"/>
    <n v="4"/>
    <n v="0"/>
    <n v="14.306800000000001"/>
  </r>
  <r>
    <n v="3362"/>
    <x v="1665"/>
    <x v="1"/>
    <x v="593"/>
    <d v="2012-06-08T00:00:00"/>
    <s v="Second Class"/>
    <s v="TC-21535"/>
    <s v="Tracy Collins"/>
    <x v="2"/>
    <s v="United States"/>
    <s v="New York City"/>
    <x v="15"/>
    <n v="10024"/>
    <x v="3"/>
    <x v="1530"/>
    <x v="0"/>
    <x v="5"/>
    <s v="Executive Impressions 10&quot; Spectator Wall Clock"/>
    <x v="2629"/>
    <n v="3"/>
    <n v="0"/>
    <n v="11.995200000000001"/>
  </r>
  <r>
    <n v="3363"/>
    <x v="1666"/>
    <x v="1"/>
    <x v="350"/>
    <d v="2012-12-20T00:00:00"/>
    <s v="Standard Class"/>
    <s v="Dp-13240"/>
    <s v="Dean percer"/>
    <x v="2"/>
    <s v="United States"/>
    <s v="Revere"/>
    <x v="31"/>
    <n v="2151"/>
    <x v="3"/>
    <x v="498"/>
    <x v="1"/>
    <x v="10"/>
    <s v="Xerox 222"/>
    <x v="537"/>
    <n v="3"/>
    <n v="0"/>
    <n v="9.3312000000000008"/>
  </r>
  <r>
    <n v="3364"/>
    <x v="1666"/>
    <x v="1"/>
    <x v="350"/>
    <d v="2012-12-20T00:00:00"/>
    <s v="Standard Class"/>
    <s v="Dp-13240"/>
    <s v="Dean percer"/>
    <x v="2"/>
    <s v="United States"/>
    <s v="Revere"/>
    <x v="31"/>
    <n v="2151"/>
    <x v="3"/>
    <x v="92"/>
    <x v="1"/>
    <x v="8"/>
    <s v="Flexible Leather- Look Classic Collection Ring Binder"/>
    <x v="2630"/>
    <n v="2"/>
    <n v="0"/>
    <n v="18.940000000000001"/>
  </r>
  <r>
    <n v="3365"/>
    <x v="1667"/>
    <x v="0"/>
    <x v="87"/>
    <d v="2013-07-19T00:00:00"/>
    <s v="Second Class"/>
    <s v="MC-17425"/>
    <s v="Mark Cousins"/>
    <x v="1"/>
    <s v="United States"/>
    <s v="Houston"/>
    <x v="5"/>
    <n v="77036"/>
    <x v="2"/>
    <x v="740"/>
    <x v="0"/>
    <x v="5"/>
    <s v="Staples"/>
    <x v="1235"/>
    <n v="3"/>
    <n v="0.6"/>
    <n v="-3.8208000000000002"/>
  </r>
  <r>
    <n v="3366"/>
    <x v="1668"/>
    <x v="2"/>
    <x v="867"/>
    <d v="2011-02-03T00:00:00"/>
    <s v="First Class"/>
    <s v="LC-17050"/>
    <s v="Liz Carlisle"/>
    <x v="0"/>
    <s v="United States"/>
    <s v="Mission Viejo"/>
    <x v="1"/>
    <n v="92691"/>
    <x v="1"/>
    <x v="1106"/>
    <x v="0"/>
    <x v="0"/>
    <s v="Sauder Facets Collection Library, Sky Alder Finish"/>
    <x v="1395"/>
    <n v="2"/>
    <n v="0.15"/>
    <n v="3.4196"/>
  </r>
  <r>
    <n v="3367"/>
    <x v="1669"/>
    <x v="2"/>
    <x v="868"/>
    <d v="2011-07-15T00:00:00"/>
    <s v="Standard Class"/>
    <s v="BM-11650"/>
    <s v="Brian Moss"/>
    <x v="1"/>
    <s v="United States"/>
    <s v="Dallas"/>
    <x v="5"/>
    <n v="75217"/>
    <x v="2"/>
    <x v="934"/>
    <x v="1"/>
    <x v="10"/>
    <s v="Eureka Recycled Copy Paper 8 1/2&quot; x 11&quot;, Ream"/>
    <x v="559"/>
    <n v="2"/>
    <n v="0.2"/>
    <n v="3.6288"/>
  </r>
  <r>
    <n v="3368"/>
    <x v="1669"/>
    <x v="2"/>
    <x v="868"/>
    <d v="2011-07-15T00:00:00"/>
    <s v="Standard Class"/>
    <s v="BM-11650"/>
    <s v="Brian Moss"/>
    <x v="1"/>
    <s v="United States"/>
    <s v="Dallas"/>
    <x v="5"/>
    <n v="75217"/>
    <x v="2"/>
    <x v="1357"/>
    <x v="1"/>
    <x v="10"/>
    <s v="Xerox 1895"/>
    <x v="642"/>
    <n v="3"/>
    <n v="0.2"/>
    <n v="4.4850000000000003"/>
  </r>
  <r>
    <n v="3369"/>
    <x v="1670"/>
    <x v="1"/>
    <x v="82"/>
    <d v="2012-11-25T00:00:00"/>
    <s v="Standard Class"/>
    <s v="NW-18400"/>
    <s v="Natalie Webber"/>
    <x v="0"/>
    <s v="United States"/>
    <s v="Las Vegas"/>
    <x v="33"/>
    <n v="89115"/>
    <x v="1"/>
    <x v="1531"/>
    <x v="0"/>
    <x v="0"/>
    <s v="Hon Metal Bookcases, Putty"/>
    <x v="1713"/>
    <n v="2"/>
    <n v="0"/>
    <n v="41.168399999999998"/>
  </r>
  <r>
    <n v="3370"/>
    <x v="1670"/>
    <x v="1"/>
    <x v="82"/>
    <d v="2012-11-25T00:00:00"/>
    <s v="Standard Class"/>
    <s v="NW-18400"/>
    <s v="Natalie Webber"/>
    <x v="0"/>
    <s v="United States"/>
    <s v="Las Vegas"/>
    <x v="33"/>
    <n v="89115"/>
    <x v="1"/>
    <x v="340"/>
    <x v="1"/>
    <x v="8"/>
    <s v="Square Ring Data Binders, Rigid 75 Pt. Covers, 11&quot; x 14-7/8&quot;"/>
    <x v="2631"/>
    <n v="4"/>
    <n v="0.2"/>
    <n v="23.116800000000001"/>
  </r>
  <r>
    <n v="3371"/>
    <x v="1671"/>
    <x v="0"/>
    <x v="869"/>
    <d v="2013-03-26T00:00:00"/>
    <s v="Same Day"/>
    <s v="TB-21280"/>
    <s v="Toby Braunhardt"/>
    <x v="0"/>
    <s v="United States"/>
    <s v="Norman"/>
    <x v="26"/>
    <n v="73071"/>
    <x v="2"/>
    <x v="217"/>
    <x v="2"/>
    <x v="11"/>
    <s v="Logitech P710e Mobile Speakerphone"/>
    <x v="2632"/>
    <n v="5"/>
    <n v="0"/>
    <n v="244.6155"/>
  </r>
  <r>
    <n v="3372"/>
    <x v="1672"/>
    <x v="3"/>
    <x v="397"/>
    <d v="2014-10-01T00:00:00"/>
    <s v="Standard Class"/>
    <s v="BS-11755"/>
    <s v="Bruce Stewart"/>
    <x v="0"/>
    <s v="United States"/>
    <s v="San Francisco"/>
    <x v="1"/>
    <n v="94122"/>
    <x v="1"/>
    <x v="973"/>
    <x v="1"/>
    <x v="8"/>
    <s v="Acco PRESSTEX Data Binder with Storage Hooks, Light Blue, 9 1/2&quot; X 11&quot;"/>
    <x v="63"/>
    <n v="6"/>
    <n v="0.2"/>
    <n v="9.0383999999999993"/>
  </r>
  <r>
    <n v="3373"/>
    <x v="1672"/>
    <x v="3"/>
    <x v="397"/>
    <d v="2014-10-01T00:00:00"/>
    <s v="Standard Class"/>
    <s v="BS-11755"/>
    <s v="Bruce Stewart"/>
    <x v="0"/>
    <s v="United States"/>
    <s v="San Francisco"/>
    <x v="1"/>
    <n v="94122"/>
    <x v="1"/>
    <x v="1429"/>
    <x v="1"/>
    <x v="9"/>
    <s v="APC 7 Outlet Network SurgeArrest Surge Protector"/>
    <x v="2633"/>
    <n v="2"/>
    <n v="0"/>
    <n v="48.287999999999997"/>
  </r>
  <r>
    <n v="3374"/>
    <x v="1673"/>
    <x v="1"/>
    <x v="784"/>
    <d v="2012-12-10T00:00:00"/>
    <s v="Standard Class"/>
    <s v="SO-20335"/>
    <s v="Sean O'Donnell"/>
    <x v="0"/>
    <s v="United States"/>
    <s v="Hempstead"/>
    <x v="15"/>
    <n v="11550"/>
    <x v="3"/>
    <x v="1462"/>
    <x v="0"/>
    <x v="5"/>
    <s v="DAX Two-Tone Rosewood/Black Document Frame, Desktop, 5 x 7"/>
    <x v="2634"/>
    <n v="3"/>
    <n v="0"/>
    <n v="11.375999999999999"/>
  </r>
  <r>
    <n v="3375"/>
    <x v="1673"/>
    <x v="1"/>
    <x v="784"/>
    <d v="2012-12-10T00:00:00"/>
    <s v="Standard Class"/>
    <s v="SO-20335"/>
    <s v="Sean O'Donnell"/>
    <x v="0"/>
    <s v="United States"/>
    <s v="Hempstead"/>
    <x v="15"/>
    <n v="11550"/>
    <x v="3"/>
    <x v="394"/>
    <x v="0"/>
    <x v="1"/>
    <s v="Office Star - Ergonomically Designed Knee Chair"/>
    <x v="2635"/>
    <n v="5"/>
    <n v="0.1"/>
    <n v="8.0980000000000008"/>
  </r>
  <r>
    <n v="3376"/>
    <x v="1673"/>
    <x v="1"/>
    <x v="784"/>
    <d v="2012-12-10T00:00:00"/>
    <s v="Standard Class"/>
    <s v="SO-20335"/>
    <s v="Sean O'Donnell"/>
    <x v="0"/>
    <s v="United States"/>
    <s v="Hempstead"/>
    <x v="15"/>
    <n v="11550"/>
    <x v="3"/>
    <x v="433"/>
    <x v="2"/>
    <x v="7"/>
    <s v="Square Credit Card Reader"/>
    <x v="786"/>
    <n v="4"/>
    <n v="0"/>
    <n v="10.3896"/>
  </r>
  <r>
    <n v="3377"/>
    <x v="1673"/>
    <x v="1"/>
    <x v="784"/>
    <d v="2012-12-10T00:00:00"/>
    <s v="Standard Class"/>
    <s v="SO-20335"/>
    <s v="Sean O'Donnell"/>
    <x v="0"/>
    <s v="United States"/>
    <s v="Hempstead"/>
    <x v="15"/>
    <n v="11550"/>
    <x v="3"/>
    <x v="228"/>
    <x v="0"/>
    <x v="1"/>
    <s v="Global Leather Highback Executive Chair with Pneumatic Height Adjustment, Black"/>
    <x v="2636"/>
    <n v="2"/>
    <n v="0.1"/>
    <n v="68.333200000000005"/>
  </r>
  <r>
    <n v="3378"/>
    <x v="1674"/>
    <x v="0"/>
    <x v="474"/>
    <d v="2013-11-05T00:00:00"/>
    <s v="First Class"/>
    <s v="CS-12490"/>
    <s v="Cindy Schnelling"/>
    <x v="1"/>
    <s v="United States"/>
    <s v="Conroe"/>
    <x v="5"/>
    <n v="77301"/>
    <x v="2"/>
    <x v="1018"/>
    <x v="1"/>
    <x v="4"/>
    <s v="Tenex Personal Filing Tote With Secure Closure Lid, Black/Frost"/>
    <x v="2637"/>
    <n v="9"/>
    <n v="0.2"/>
    <n v="6.9794999999999998"/>
  </r>
  <r>
    <n v="3379"/>
    <x v="1675"/>
    <x v="3"/>
    <x v="294"/>
    <d v="2014-03-22T00:00:00"/>
    <s v="Standard Class"/>
    <s v="PO-19180"/>
    <s v="Philisse Overcash"/>
    <x v="2"/>
    <s v="United States"/>
    <s v="Houston"/>
    <x v="5"/>
    <n v="77095"/>
    <x v="2"/>
    <x v="1426"/>
    <x v="1"/>
    <x v="8"/>
    <s v="GBC Plasticlear Binding Covers"/>
    <x v="2638"/>
    <n v="6"/>
    <n v="0.8"/>
    <n v="-22.041599999999999"/>
  </r>
  <r>
    <n v="3380"/>
    <x v="1675"/>
    <x v="3"/>
    <x v="294"/>
    <d v="2014-03-22T00:00:00"/>
    <s v="Standard Class"/>
    <s v="PO-19180"/>
    <s v="Philisse Overcash"/>
    <x v="2"/>
    <s v="United States"/>
    <s v="Houston"/>
    <x v="5"/>
    <n v="77095"/>
    <x v="2"/>
    <x v="1532"/>
    <x v="1"/>
    <x v="10"/>
    <s v="Xerox 1900"/>
    <x v="1495"/>
    <n v="3"/>
    <n v="0.2"/>
    <n v="3.21"/>
  </r>
  <r>
    <n v="3381"/>
    <x v="1676"/>
    <x v="3"/>
    <x v="51"/>
    <d v="2014-11-25T00:00:00"/>
    <s v="First Class"/>
    <s v="TD-20995"/>
    <s v="Tamara Dahlen"/>
    <x v="0"/>
    <s v="United States"/>
    <s v="Philadelphia"/>
    <x v="9"/>
    <n v="19120"/>
    <x v="3"/>
    <x v="1533"/>
    <x v="0"/>
    <x v="5"/>
    <s v="OIC Stacking Trays"/>
    <x v="2639"/>
    <n v="9"/>
    <n v="0.2"/>
    <n v="7.2144000000000004"/>
  </r>
  <r>
    <n v="3382"/>
    <x v="1677"/>
    <x v="3"/>
    <x v="151"/>
    <d v="2014-08-31T00:00:00"/>
    <s v="First Class"/>
    <s v="SP-20620"/>
    <s v="Stefania Perrino"/>
    <x v="1"/>
    <s v="United States"/>
    <s v="Tampa"/>
    <x v="2"/>
    <n v="33614"/>
    <x v="0"/>
    <x v="135"/>
    <x v="1"/>
    <x v="12"/>
    <s v="Convenience Packs of Business Envelopes"/>
    <x v="1671"/>
    <n v="1"/>
    <n v="0.2"/>
    <n v="0.97740000000000005"/>
  </r>
  <r>
    <n v="3383"/>
    <x v="1678"/>
    <x v="1"/>
    <x v="784"/>
    <d v="2012-12-09T00:00:00"/>
    <s v="Second Class"/>
    <s v="MS-17365"/>
    <s v="Maribeth Schnelling"/>
    <x v="0"/>
    <s v="United States"/>
    <s v="New York City"/>
    <x v="15"/>
    <n v="10035"/>
    <x v="3"/>
    <x v="1303"/>
    <x v="1"/>
    <x v="12"/>
    <s v="Wausau Papers Astrobrights Colored Envelopes"/>
    <x v="1444"/>
    <n v="3"/>
    <n v="0"/>
    <n v="8.7905999999999995"/>
  </r>
  <r>
    <n v="3384"/>
    <x v="1678"/>
    <x v="1"/>
    <x v="784"/>
    <d v="2012-12-09T00:00:00"/>
    <s v="Second Class"/>
    <s v="MS-17365"/>
    <s v="Maribeth Schnelling"/>
    <x v="0"/>
    <s v="United States"/>
    <s v="New York City"/>
    <x v="15"/>
    <n v="10035"/>
    <x v="3"/>
    <x v="1534"/>
    <x v="0"/>
    <x v="1"/>
    <s v="Global Armless Task Chair, Royal Blue"/>
    <x v="2640"/>
    <n v="7"/>
    <n v="0.1"/>
    <n v="29.880199999999999"/>
  </r>
  <r>
    <n v="3385"/>
    <x v="1678"/>
    <x v="1"/>
    <x v="784"/>
    <d v="2012-12-09T00:00:00"/>
    <s v="Second Class"/>
    <s v="MS-17365"/>
    <s v="Maribeth Schnelling"/>
    <x v="0"/>
    <s v="United States"/>
    <s v="New York City"/>
    <x v="15"/>
    <n v="10035"/>
    <x v="3"/>
    <x v="907"/>
    <x v="2"/>
    <x v="7"/>
    <s v="Wilson SignalBoost 841262 DB PRO Amplifier Kit"/>
    <x v="2641"/>
    <n v="5"/>
    <n v="0"/>
    <n v="539.92499999999995"/>
  </r>
  <r>
    <n v="3386"/>
    <x v="1679"/>
    <x v="3"/>
    <x v="566"/>
    <d v="2014-10-12T00:00:00"/>
    <s v="Standard Class"/>
    <s v="Dp-13240"/>
    <s v="Dean percer"/>
    <x v="2"/>
    <s v="United States"/>
    <s v="Charlotte"/>
    <x v="3"/>
    <n v="28205"/>
    <x v="0"/>
    <x v="245"/>
    <x v="1"/>
    <x v="4"/>
    <s v="Adjustable Depth Letter/Legal Cart"/>
    <x v="2642"/>
    <n v="4"/>
    <n v="0.2"/>
    <n v="65.325599999999994"/>
  </r>
  <r>
    <n v="3387"/>
    <x v="1679"/>
    <x v="3"/>
    <x v="566"/>
    <d v="2014-10-12T00:00:00"/>
    <s v="Standard Class"/>
    <s v="Dp-13240"/>
    <s v="Dean percer"/>
    <x v="2"/>
    <s v="United States"/>
    <s v="Charlotte"/>
    <x v="3"/>
    <n v="28205"/>
    <x v="0"/>
    <x v="550"/>
    <x v="1"/>
    <x v="13"/>
    <s v="Staples"/>
    <x v="2206"/>
    <n v="3"/>
    <n v="0.2"/>
    <n v="5.9175000000000004"/>
  </r>
  <r>
    <n v="3388"/>
    <x v="1679"/>
    <x v="3"/>
    <x v="566"/>
    <d v="2014-10-12T00:00:00"/>
    <s v="Standard Class"/>
    <s v="Dp-13240"/>
    <s v="Dean percer"/>
    <x v="2"/>
    <s v="United States"/>
    <s v="Charlotte"/>
    <x v="3"/>
    <n v="28205"/>
    <x v="0"/>
    <x v="872"/>
    <x v="2"/>
    <x v="7"/>
    <s v="Toshiba IPT2010-SD IP Telephone"/>
    <x v="2643"/>
    <n v="2"/>
    <n v="0.2"/>
    <n v="16.678799999999999"/>
  </r>
  <r>
    <n v="3389"/>
    <x v="1679"/>
    <x v="3"/>
    <x v="566"/>
    <d v="2014-10-12T00:00:00"/>
    <s v="Standard Class"/>
    <s v="Dp-13240"/>
    <s v="Dean percer"/>
    <x v="2"/>
    <s v="United States"/>
    <s v="Charlotte"/>
    <x v="3"/>
    <n v="28205"/>
    <x v="0"/>
    <x v="912"/>
    <x v="1"/>
    <x v="8"/>
    <s v="Performers Binder/Pad Holder, Black"/>
    <x v="2644"/>
    <n v="6"/>
    <n v="0.7"/>
    <n v="-33.636000000000003"/>
  </r>
  <r>
    <n v="3390"/>
    <x v="1679"/>
    <x v="3"/>
    <x v="566"/>
    <d v="2014-10-12T00:00:00"/>
    <s v="Standard Class"/>
    <s v="Dp-13240"/>
    <s v="Dean percer"/>
    <x v="2"/>
    <s v="United States"/>
    <s v="Charlotte"/>
    <x v="3"/>
    <n v="28205"/>
    <x v="0"/>
    <x v="977"/>
    <x v="0"/>
    <x v="3"/>
    <s v="KI Adjustable-Height Table"/>
    <x v="1244"/>
    <n v="3"/>
    <n v="0.4"/>
    <n v="-36.111600000000003"/>
  </r>
  <r>
    <n v="3391"/>
    <x v="1680"/>
    <x v="3"/>
    <x v="613"/>
    <d v="2014-03-31T00:00:00"/>
    <s v="Second Class"/>
    <s v="DB-13660"/>
    <s v="Duane Benoit"/>
    <x v="0"/>
    <s v="United States"/>
    <s v="Dallas"/>
    <x v="5"/>
    <n v="75081"/>
    <x v="2"/>
    <x v="1433"/>
    <x v="1"/>
    <x v="10"/>
    <s v="Xerox 1953"/>
    <x v="1297"/>
    <n v="2"/>
    <n v="0.2"/>
    <n v="2.14"/>
  </r>
  <r>
    <n v="3392"/>
    <x v="1681"/>
    <x v="2"/>
    <x v="128"/>
    <d v="2011-08-13T00:00:00"/>
    <s v="Standard Class"/>
    <s v="MG-17650"/>
    <s v="Matthew Grinstein"/>
    <x v="2"/>
    <s v="United States"/>
    <s v="Seattle"/>
    <x v="4"/>
    <n v="98103"/>
    <x v="1"/>
    <x v="638"/>
    <x v="2"/>
    <x v="7"/>
    <s v="Cisco Unified IP Phone 7945G VoIP phone"/>
    <x v="2645"/>
    <n v="4"/>
    <n v="0.2"/>
    <n v="68.197999999999993"/>
  </r>
  <r>
    <n v="3393"/>
    <x v="1681"/>
    <x v="2"/>
    <x v="128"/>
    <d v="2011-08-13T00:00:00"/>
    <s v="Standard Class"/>
    <s v="MG-17650"/>
    <s v="Matthew Grinstein"/>
    <x v="2"/>
    <s v="United States"/>
    <s v="Seattle"/>
    <x v="4"/>
    <n v="98103"/>
    <x v="1"/>
    <x v="1075"/>
    <x v="2"/>
    <x v="7"/>
    <s v="Jawbone MINI JAMBOX Wireless Bluetooth Speaker"/>
    <x v="2646"/>
    <n v="2"/>
    <n v="0.2"/>
    <n v="-43.833599999999997"/>
  </r>
  <r>
    <n v="3394"/>
    <x v="1682"/>
    <x v="2"/>
    <x v="754"/>
    <d v="2011-11-25T00:00:00"/>
    <s v="First Class"/>
    <s v="EH-14185"/>
    <s v="Evan Henry"/>
    <x v="0"/>
    <s v="United States"/>
    <s v="Pasadena"/>
    <x v="5"/>
    <n v="77506"/>
    <x v="2"/>
    <x v="1002"/>
    <x v="1"/>
    <x v="8"/>
    <s v="Wilson Jones Heavy-Duty Casebound Ring Binders with Metal Hinges"/>
    <x v="2647"/>
    <n v="1"/>
    <n v="0.8"/>
    <n v="-11.0848"/>
  </r>
  <r>
    <n v="3395"/>
    <x v="1683"/>
    <x v="3"/>
    <x v="193"/>
    <d v="2014-06-11T00:00:00"/>
    <s v="Same Day"/>
    <s v="CL-11890"/>
    <s v="Carl Ludwig"/>
    <x v="0"/>
    <s v="United States"/>
    <s v="Philadelphia"/>
    <x v="9"/>
    <n v="19143"/>
    <x v="3"/>
    <x v="1305"/>
    <x v="1"/>
    <x v="10"/>
    <s v="REDIFORM Incoming/Outgoing Call Register, 11&quot; X 8 1/2&quot;, 100 Messages"/>
    <x v="2648"/>
    <n v="6"/>
    <n v="0.2"/>
    <n v="15.012"/>
  </r>
  <r>
    <n v="3396"/>
    <x v="1684"/>
    <x v="3"/>
    <x v="870"/>
    <d v="2014-07-09T00:00:00"/>
    <s v="Standard Class"/>
    <s v="KF-16285"/>
    <s v="Karen Ferguson"/>
    <x v="2"/>
    <s v="United States"/>
    <s v="Indianapolis"/>
    <x v="14"/>
    <n v="46203"/>
    <x v="2"/>
    <x v="1439"/>
    <x v="1"/>
    <x v="4"/>
    <s v="Carina Mini System Audio Rack, Model AR050B"/>
    <x v="2293"/>
    <n v="4"/>
    <n v="0"/>
    <n v="13.317600000000001"/>
  </r>
  <r>
    <n v="3397"/>
    <x v="1684"/>
    <x v="3"/>
    <x v="870"/>
    <d v="2014-07-09T00:00:00"/>
    <s v="Standard Class"/>
    <s v="KF-16285"/>
    <s v="Karen Ferguson"/>
    <x v="2"/>
    <s v="United States"/>
    <s v="Indianapolis"/>
    <x v="14"/>
    <n v="46203"/>
    <x v="2"/>
    <x v="13"/>
    <x v="1"/>
    <x v="8"/>
    <s v="Fellowes PB200 Plastic Comb Binding Machine"/>
    <x v="2649"/>
    <n v="1"/>
    <n v="0"/>
    <n v="78.195400000000006"/>
  </r>
  <r>
    <n v="3398"/>
    <x v="1684"/>
    <x v="3"/>
    <x v="870"/>
    <d v="2014-07-09T00:00:00"/>
    <s v="Standard Class"/>
    <s v="KF-16285"/>
    <s v="Karen Ferguson"/>
    <x v="2"/>
    <s v="United States"/>
    <s v="Indianapolis"/>
    <x v="14"/>
    <n v="46203"/>
    <x v="2"/>
    <x v="490"/>
    <x v="1"/>
    <x v="10"/>
    <s v="Xerox 226"/>
    <x v="233"/>
    <n v="4"/>
    <n v="0"/>
    <n v="12.441599999999999"/>
  </r>
  <r>
    <n v="3399"/>
    <x v="1685"/>
    <x v="2"/>
    <x v="871"/>
    <d v="2011-11-26T00:00:00"/>
    <s v="Standard Class"/>
    <s v="DH-13075"/>
    <s v="Dave Hallsten"/>
    <x v="1"/>
    <s v="United States"/>
    <s v="Richmond"/>
    <x v="0"/>
    <n v="40475"/>
    <x v="0"/>
    <x v="687"/>
    <x v="2"/>
    <x v="7"/>
    <s v="Logitech B530 USB Headset - headset - Full size, Binaural"/>
    <x v="2650"/>
    <n v="1"/>
    <n v="0"/>
    <n v="9.9872999999999994"/>
  </r>
  <r>
    <n v="3400"/>
    <x v="1685"/>
    <x v="2"/>
    <x v="871"/>
    <d v="2011-11-26T00:00:00"/>
    <s v="Standard Class"/>
    <s v="DH-13075"/>
    <s v="Dave Hallsten"/>
    <x v="1"/>
    <s v="United States"/>
    <s v="Richmond"/>
    <x v="0"/>
    <n v="40475"/>
    <x v="0"/>
    <x v="1078"/>
    <x v="1"/>
    <x v="10"/>
    <s v="Multicolor Computer Printout Paper"/>
    <x v="2651"/>
    <n v="6"/>
    <n v="0"/>
    <n v="301.96800000000002"/>
  </r>
  <r>
    <n v="3401"/>
    <x v="1685"/>
    <x v="2"/>
    <x v="871"/>
    <d v="2011-11-26T00:00:00"/>
    <s v="Standard Class"/>
    <s v="DH-13075"/>
    <s v="Dave Hallsten"/>
    <x v="1"/>
    <s v="United States"/>
    <s v="Richmond"/>
    <x v="0"/>
    <n v="40475"/>
    <x v="0"/>
    <x v="557"/>
    <x v="1"/>
    <x v="4"/>
    <s v="Space Solutions Commercial Steel Shelving"/>
    <x v="2652"/>
    <n v="3"/>
    <n v="0"/>
    <n v="9.6974999999999998"/>
  </r>
  <r>
    <n v="3402"/>
    <x v="1685"/>
    <x v="2"/>
    <x v="871"/>
    <d v="2011-11-26T00:00:00"/>
    <s v="Standard Class"/>
    <s v="DH-13075"/>
    <s v="Dave Hallsten"/>
    <x v="1"/>
    <s v="United States"/>
    <s v="Richmond"/>
    <x v="0"/>
    <n v="40475"/>
    <x v="0"/>
    <x v="6"/>
    <x v="1"/>
    <x v="6"/>
    <s v="Newell 322"/>
    <x v="1392"/>
    <n v="3"/>
    <n v="0"/>
    <n v="1.4742"/>
  </r>
  <r>
    <n v="3403"/>
    <x v="1686"/>
    <x v="1"/>
    <x v="124"/>
    <d v="2012-05-05T00:00:00"/>
    <s v="First Class"/>
    <s v="LA-16780"/>
    <s v="Laura Armstrong"/>
    <x v="1"/>
    <s v="United States"/>
    <s v="Tinley Park"/>
    <x v="10"/>
    <n v="60477"/>
    <x v="2"/>
    <x v="740"/>
    <x v="0"/>
    <x v="5"/>
    <s v="Staples"/>
    <x v="2653"/>
    <n v="7"/>
    <n v="0.6"/>
    <n v="-8.9152000000000005"/>
  </r>
  <r>
    <n v="3404"/>
    <x v="1687"/>
    <x v="3"/>
    <x v="148"/>
    <d v="2014-06-06T00:00:00"/>
    <s v="Standard Class"/>
    <s v="HZ-14950"/>
    <s v="Henia Zydlo"/>
    <x v="0"/>
    <s v="United States"/>
    <s v="Houston"/>
    <x v="5"/>
    <n v="77095"/>
    <x v="2"/>
    <x v="1535"/>
    <x v="0"/>
    <x v="5"/>
    <s v="Eldon Executive Woodline II Cherry Finish Desk Accessories"/>
    <x v="2654"/>
    <n v="4"/>
    <n v="0.6"/>
    <n v="-52.339199999999998"/>
  </r>
  <r>
    <n v="3405"/>
    <x v="1688"/>
    <x v="1"/>
    <x v="872"/>
    <d v="2012-10-17T00:00:00"/>
    <s v="Same Day"/>
    <s v="CM-12190"/>
    <s v="Charlotte Melton"/>
    <x v="0"/>
    <s v="United States"/>
    <s v="Los Angeles"/>
    <x v="1"/>
    <n v="90004"/>
    <x v="1"/>
    <x v="41"/>
    <x v="1"/>
    <x v="4"/>
    <s v="Eldon Base for stackable storage shelf, platinum"/>
    <x v="42"/>
    <n v="2"/>
    <n v="0"/>
    <n v="3.8940000000000001"/>
  </r>
  <r>
    <n v="3406"/>
    <x v="1689"/>
    <x v="2"/>
    <x v="488"/>
    <d v="2011-04-27T00:00:00"/>
    <s v="Standard Class"/>
    <s v="LB-16795"/>
    <s v="Laurel Beltran"/>
    <x v="2"/>
    <s v="United States"/>
    <s v="Columbus"/>
    <x v="24"/>
    <n v="43229"/>
    <x v="3"/>
    <x v="228"/>
    <x v="0"/>
    <x v="1"/>
    <s v="Global Leather Highback Executive Chair with Pneumatic Height Adjustment, Black"/>
    <x v="2655"/>
    <n v="2"/>
    <n v="0.3"/>
    <n v="-12.0588"/>
  </r>
  <r>
    <n v="3407"/>
    <x v="1689"/>
    <x v="2"/>
    <x v="488"/>
    <d v="2011-04-27T00:00:00"/>
    <s v="Standard Class"/>
    <s v="LB-16795"/>
    <s v="Laurel Beltran"/>
    <x v="2"/>
    <s v="United States"/>
    <s v="Columbus"/>
    <x v="24"/>
    <n v="43229"/>
    <x v="3"/>
    <x v="228"/>
    <x v="0"/>
    <x v="1"/>
    <s v="Global Leather Highback Executive Chair with Pneumatic Height Adjustment, Black"/>
    <x v="2655"/>
    <n v="2"/>
    <n v="0.3"/>
    <n v="-12.0588"/>
  </r>
  <r>
    <n v="3408"/>
    <x v="1689"/>
    <x v="2"/>
    <x v="488"/>
    <d v="2011-04-27T00:00:00"/>
    <s v="Standard Class"/>
    <s v="LB-16795"/>
    <s v="Laurel Beltran"/>
    <x v="2"/>
    <s v="United States"/>
    <s v="Columbus"/>
    <x v="24"/>
    <n v="43229"/>
    <x v="3"/>
    <x v="744"/>
    <x v="1"/>
    <x v="8"/>
    <s v="Zipper Ring Binder Pockets"/>
    <x v="2656"/>
    <n v="8"/>
    <n v="0.7"/>
    <n v="-5.2416"/>
  </r>
  <r>
    <n v="3409"/>
    <x v="1689"/>
    <x v="2"/>
    <x v="488"/>
    <d v="2011-04-27T00:00:00"/>
    <s v="Standard Class"/>
    <s v="LB-16795"/>
    <s v="Laurel Beltran"/>
    <x v="2"/>
    <s v="United States"/>
    <s v="Columbus"/>
    <x v="24"/>
    <n v="43229"/>
    <x v="3"/>
    <x v="770"/>
    <x v="0"/>
    <x v="5"/>
    <s v="G.E. Halogen Desk Lamp Bulbs"/>
    <x v="2657"/>
    <n v="4"/>
    <n v="0.2"/>
    <n v="7.8175999999999997"/>
  </r>
  <r>
    <n v="3410"/>
    <x v="1690"/>
    <x v="3"/>
    <x v="504"/>
    <d v="2014-05-07T00:00:00"/>
    <s v="Standard Class"/>
    <s v="JF-15490"/>
    <s v="Jeremy Farry"/>
    <x v="0"/>
    <s v="United States"/>
    <s v="Columbus"/>
    <x v="24"/>
    <n v="43229"/>
    <x v="3"/>
    <x v="498"/>
    <x v="1"/>
    <x v="10"/>
    <s v="Xerox 222"/>
    <x v="559"/>
    <n v="2"/>
    <n v="0.2"/>
    <n v="3.6288"/>
  </r>
  <r>
    <n v="3411"/>
    <x v="1691"/>
    <x v="0"/>
    <x v="873"/>
    <d v="2013-09-25T00:00:00"/>
    <s v="Standard Class"/>
    <s v="GM-14695"/>
    <s v="Greg Maxwell"/>
    <x v="1"/>
    <s v="United States"/>
    <s v="San Francisco"/>
    <x v="1"/>
    <n v="94122"/>
    <x v="1"/>
    <x v="1490"/>
    <x v="1"/>
    <x v="10"/>
    <s v="Strathmore Photo Frame Cards"/>
    <x v="2658"/>
    <n v="9"/>
    <n v="0"/>
    <n v="30.263400000000001"/>
  </r>
  <r>
    <n v="3412"/>
    <x v="1691"/>
    <x v="0"/>
    <x v="873"/>
    <d v="2013-09-25T00:00:00"/>
    <s v="Standard Class"/>
    <s v="GM-14695"/>
    <s v="Greg Maxwell"/>
    <x v="1"/>
    <s v="United States"/>
    <s v="San Francisco"/>
    <x v="1"/>
    <n v="94122"/>
    <x v="1"/>
    <x v="13"/>
    <x v="1"/>
    <x v="8"/>
    <s v="Fellowes PB200 Plastic Comb Binding Machine"/>
    <x v="2659"/>
    <n v="2"/>
    <n v="0.2"/>
    <n v="88.394800000000004"/>
  </r>
  <r>
    <n v="3413"/>
    <x v="1691"/>
    <x v="0"/>
    <x v="873"/>
    <d v="2013-09-25T00:00:00"/>
    <s v="Standard Class"/>
    <s v="GM-14695"/>
    <s v="Greg Maxwell"/>
    <x v="1"/>
    <s v="United States"/>
    <s v="San Francisco"/>
    <x v="1"/>
    <n v="94122"/>
    <x v="1"/>
    <x v="134"/>
    <x v="1"/>
    <x v="6"/>
    <s v="Newell 343"/>
    <x v="2660"/>
    <n v="4"/>
    <n v="0"/>
    <n v="3.1751999999999998"/>
  </r>
  <r>
    <n v="3414"/>
    <x v="1691"/>
    <x v="0"/>
    <x v="873"/>
    <d v="2013-09-25T00:00:00"/>
    <s v="Standard Class"/>
    <s v="GM-14695"/>
    <s v="Greg Maxwell"/>
    <x v="1"/>
    <s v="United States"/>
    <s v="San Francisco"/>
    <x v="1"/>
    <n v="94122"/>
    <x v="1"/>
    <x v="1413"/>
    <x v="1"/>
    <x v="10"/>
    <s v="Xerox 1944"/>
    <x v="2661"/>
    <n v="2"/>
    <n v="0"/>
    <n v="37.9848"/>
  </r>
  <r>
    <n v="3415"/>
    <x v="1691"/>
    <x v="0"/>
    <x v="873"/>
    <d v="2013-09-25T00:00:00"/>
    <s v="Standard Class"/>
    <s v="GM-14695"/>
    <s v="Greg Maxwell"/>
    <x v="1"/>
    <s v="United States"/>
    <s v="San Francisco"/>
    <x v="1"/>
    <n v="94122"/>
    <x v="1"/>
    <x v="999"/>
    <x v="1"/>
    <x v="8"/>
    <s v="Ibico Plastic Spiral Binding Combs"/>
    <x v="2662"/>
    <n v="2"/>
    <n v="0.2"/>
    <n v="15.808"/>
  </r>
  <r>
    <n v="3416"/>
    <x v="1692"/>
    <x v="0"/>
    <x v="476"/>
    <d v="2013-09-03T00:00:00"/>
    <s v="Same Day"/>
    <s v="SS-20590"/>
    <s v="Sonia Sunley"/>
    <x v="0"/>
    <s v="United States"/>
    <s v="Madison"/>
    <x v="6"/>
    <n v="53711"/>
    <x v="2"/>
    <x v="1088"/>
    <x v="1"/>
    <x v="13"/>
    <s v="Colored Push Pins"/>
    <x v="2663"/>
    <n v="1"/>
    <n v="0"/>
    <n v="0.65159999999999996"/>
  </r>
  <r>
    <n v="3417"/>
    <x v="1692"/>
    <x v="0"/>
    <x v="476"/>
    <d v="2013-09-03T00:00:00"/>
    <s v="Same Day"/>
    <s v="SS-20590"/>
    <s v="Sonia Sunley"/>
    <x v="0"/>
    <s v="United States"/>
    <s v="Madison"/>
    <x v="6"/>
    <n v="53711"/>
    <x v="2"/>
    <x v="925"/>
    <x v="1"/>
    <x v="8"/>
    <s v="ACCOHIDE 3-Ring Binder, Blue, 1&quot;"/>
    <x v="338"/>
    <n v="2"/>
    <n v="0"/>
    <n v="3.8822000000000001"/>
  </r>
  <r>
    <n v="3418"/>
    <x v="1693"/>
    <x v="1"/>
    <x v="381"/>
    <d v="2012-05-02T00:00:00"/>
    <s v="Standard Class"/>
    <s v="TC-21475"/>
    <s v="Tony Chapman"/>
    <x v="2"/>
    <s v="United States"/>
    <s v="Aurora"/>
    <x v="22"/>
    <n v="80013"/>
    <x v="1"/>
    <x v="930"/>
    <x v="1"/>
    <x v="9"/>
    <s v="Belkin 6 Outlet Metallic Surge Strip"/>
    <x v="1875"/>
    <n v="5"/>
    <n v="0.2"/>
    <n v="3.2669999999999999"/>
  </r>
  <r>
    <n v="3419"/>
    <x v="1693"/>
    <x v="1"/>
    <x v="381"/>
    <d v="2012-05-02T00:00:00"/>
    <s v="Standard Class"/>
    <s v="TC-21475"/>
    <s v="Tony Chapman"/>
    <x v="2"/>
    <s v="United States"/>
    <s v="Aurora"/>
    <x v="22"/>
    <n v="80013"/>
    <x v="1"/>
    <x v="503"/>
    <x v="1"/>
    <x v="14"/>
    <s v="Acme Value Line Scissors"/>
    <x v="568"/>
    <n v="2"/>
    <n v="0.2"/>
    <n v="0.73"/>
  </r>
  <r>
    <n v="3420"/>
    <x v="1694"/>
    <x v="1"/>
    <x v="684"/>
    <d v="2012-09-13T00:00:00"/>
    <s v="Standard Class"/>
    <s v="CC-12430"/>
    <s v="Chuck Clark"/>
    <x v="2"/>
    <s v="United States"/>
    <s v="New York City"/>
    <x v="15"/>
    <n v="10024"/>
    <x v="3"/>
    <x v="662"/>
    <x v="0"/>
    <x v="1"/>
    <s v="Global Airflow Leather Mesh Back Chair, Black"/>
    <x v="2598"/>
    <n v="2"/>
    <n v="0.1"/>
    <n v="60.392000000000003"/>
  </r>
  <r>
    <n v="3421"/>
    <x v="1695"/>
    <x v="0"/>
    <x v="316"/>
    <d v="2013-06-04T00:00:00"/>
    <s v="Standard Class"/>
    <s v="CL-12565"/>
    <s v="Clay Ludtke"/>
    <x v="0"/>
    <s v="United States"/>
    <s v="Los Angeles"/>
    <x v="1"/>
    <n v="90004"/>
    <x v="1"/>
    <x v="164"/>
    <x v="1"/>
    <x v="9"/>
    <s v="Kensington 7 Outlet MasterPiece HOMEOFFICE Power Control Center"/>
    <x v="2664"/>
    <n v="2"/>
    <n v="0"/>
    <n v="78.671999999999997"/>
  </r>
  <r>
    <n v="3422"/>
    <x v="1695"/>
    <x v="0"/>
    <x v="316"/>
    <d v="2013-06-04T00:00:00"/>
    <s v="Standard Class"/>
    <s v="CL-12565"/>
    <s v="Clay Ludtke"/>
    <x v="0"/>
    <s v="United States"/>
    <s v="Los Angeles"/>
    <x v="1"/>
    <n v="90004"/>
    <x v="1"/>
    <x v="1274"/>
    <x v="1"/>
    <x v="10"/>
    <s v="Xerox 1991"/>
    <x v="681"/>
    <n v="8"/>
    <n v="0"/>
    <n v="84.051199999999994"/>
  </r>
  <r>
    <n v="3423"/>
    <x v="1695"/>
    <x v="0"/>
    <x v="316"/>
    <d v="2013-06-04T00:00:00"/>
    <s v="Standard Class"/>
    <s v="CL-12565"/>
    <s v="Clay Ludtke"/>
    <x v="0"/>
    <s v="United States"/>
    <s v="Los Angeles"/>
    <x v="1"/>
    <n v="90004"/>
    <x v="1"/>
    <x v="1202"/>
    <x v="2"/>
    <x v="11"/>
    <s v="Imation Clip USB flash drive - 8 GB"/>
    <x v="2665"/>
    <n v="7"/>
    <n v="0"/>
    <n v="7.8959999999999999"/>
  </r>
  <r>
    <n v="3424"/>
    <x v="1695"/>
    <x v="0"/>
    <x v="316"/>
    <d v="2013-06-04T00:00:00"/>
    <s v="Standard Class"/>
    <s v="CL-12565"/>
    <s v="Clay Ludtke"/>
    <x v="0"/>
    <s v="United States"/>
    <s v="Los Angeles"/>
    <x v="1"/>
    <n v="90004"/>
    <x v="1"/>
    <x v="20"/>
    <x v="1"/>
    <x v="8"/>
    <s v="Wilson Jones Hanging View Binder, White, 1&quot;"/>
    <x v="20"/>
    <n v="4"/>
    <n v="0.2"/>
    <n v="7.3840000000000003"/>
  </r>
  <r>
    <n v="3425"/>
    <x v="1695"/>
    <x v="0"/>
    <x v="316"/>
    <d v="2013-06-04T00:00:00"/>
    <s v="Standard Class"/>
    <s v="CL-12565"/>
    <s v="Clay Ludtke"/>
    <x v="0"/>
    <s v="United States"/>
    <s v="Los Angeles"/>
    <x v="1"/>
    <n v="90004"/>
    <x v="1"/>
    <x v="1491"/>
    <x v="2"/>
    <x v="15"/>
    <s v="Okidata C331dn Printer"/>
    <x v="2666"/>
    <n v="2"/>
    <n v="0.2"/>
    <n v="41.88"/>
  </r>
  <r>
    <n v="3426"/>
    <x v="1696"/>
    <x v="1"/>
    <x v="496"/>
    <d v="2012-09-28T00:00:00"/>
    <s v="Standard Class"/>
    <s v="DE-13255"/>
    <s v="Deanra Eno"/>
    <x v="2"/>
    <s v="United States"/>
    <s v="Dubuque"/>
    <x v="23"/>
    <n v="52001"/>
    <x v="2"/>
    <x v="31"/>
    <x v="1"/>
    <x v="8"/>
    <s v="Acco Pressboard Covers with Storage Hooks, 14 7/8&quot; x 11&quot;, Executive Red"/>
    <x v="593"/>
    <n v="4"/>
    <n v="0"/>
    <n v="6.8579999999999997"/>
  </r>
  <r>
    <n v="3427"/>
    <x v="1696"/>
    <x v="1"/>
    <x v="496"/>
    <d v="2012-09-28T00:00:00"/>
    <s v="Standard Class"/>
    <s v="DE-13255"/>
    <s v="Deanra Eno"/>
    <x v="2"/>
    <s v="United States"/>
    <s v="Dubuque"/>
    <x v="23"/>
    <n v="52001"/>
    <x v="2"/>
    <x v="1153"/>
    <x v="0"/>
    <x v="1"/>
    <s v="Hon Olson Stacker Stools"/>
    <x v="2667"/>
    <n v="10"/>
    <n v="0"/>
    <n v="394.26799999999997"/>
  </r>
  <r>
    <n v="3428"/>
    <x v="1697"/>
    <x v="3"/>
    <x v="445"/>
    <d v="2014-07-07T00:00:00"/>
    <s v="Second Class"/>
    <s v="SZ-20035"/>
    <s v="Sam Zeldin"/>
    <x v="2"/>
    <s v="United States"/>
    <s v="Lancaster"/>
    <x v="24"/>
    <n v="43130"/>
    <x v="3"/>
    <x v="1536"/>
    <x v="1"/>
    <x v="10"/>
    <s v="Message Book, Wirebound, Four 5 1/2&quot; X 4&quot; Forms/Pg., 200 Dupl. Sets/Book"/>
    <x v="2668"/>
    <n v="4"/>
    <n v="0.2"/>
    <n v="11.102399999999999"/>
  </r>
  <r>
    <n v="3429"/>
    <x v="1697"/>
    <x v="3"/>
    <x v="445"/>
    <d v="2014-07-07T00:00:00"/>
    <s v="Second Class"/>
    <s v="SZ-20035"/>
    <s v="Sam Zeldin"/>
    <x v="2"/>
    <s v="United States"/>
    <s v="Lancaster"/>
    <x v="24"/>
    <n v="43130"/>
    <x v="3"/>
    <x v="363"/>
    <x v="0"/>
    <x v="3"/>
    <s v="Bevis Round Conference Table Top, X-Base"/>
    <x v="2669"/>
    <n v="2"/>
    <n v="0.4"/>
    <n v="-103.98820000000001"/>
  </r>
  <r>
    <n v="3430"/>
    <x v="1697"/>
    <x v="3"/>
    <x v="445"/>
    <d v="2014-07-07T00:00:00"/>
    <s v="Second Class"/>
    <s v="SZ-20035"/>
    <s v="Sam Zeldin"/>
    <x v="2"/>
    <s v="United States"/>
    <s v="Lancaster"/>
    <x v="24"/>
    <n v="43130"/>
    <x v="3"/>
    <x v="1408"/>
    <x v="1"/>
    <x v="10"/>
    <s v="Wirebound Four 2-3/4 x 5 Forms per Page, 400 Sets per Book"/>
    <x v="2585"/>
    <n v="6"/>
    <n v="0.2"/>
    <n v="11.223000000000001"/>
  </r>
  <r>
    <n v="3431"/>
    <x v="1698"/>
    <x v="3"/>
    <x v="166"/>
    <d v="2014-12-10T00:00:00"/>
    <s v="First Class"/>
    <s v="LF-17185"/>
    <s v="Luke Foster"/>
    <x v="0"/>
    <s v="United States"/>
    <s v="Inglewood"/>
    <x v="1"/>
    <n v="90301"/>
    <x v="1"/>
    <x v="337"/>
    <x v="1"/>
    <x v="4"/>
    <s v="Akro-Mils 12-Gallon Tote"/>
    <x v="1400"/>
    <n v="3"/>
    <n v="0"/>
    <n v="8.6390999999999991"/>
  </r>
  <r>
    <n v="3432"/>
    <x v="1698"/>
    <x v="3"/>
    <x v="166"/>
    <d v="2014-12-10T00:00:00"/>
    <s v="First Class"/>
    <s v="LF-17185"/>
    <s v="Luke Foster"/>
    <x v="0"/>
    <s v="United States"/>
    <s v="Inglewood"/>
    <x v="1"/>
    <n v="90301"/>
    <x v="1"/>
    <x v="1537"/>
    <x v="0"/>
    <x v="5"/>
    <s v="Tenex Traditional Chairmats for Hard Floors, Average Lip, 36&quot; x 48&quot;"/>
    <x v="2670"/>
    <n v="2"/>
    <n v="0"/>
    <n v="15.468"/>
  </r>
  <r>
    <n v="3433"/>
    <x v="1698"/>
    <x v="3"/>
    <x v="166"/>
    <d v="2014-12-10T00:00:00"/>
    <s v="First Class"/>
    <s v="LF-17185"/>
    <s v="Luke Foster"/>
    <x v="0"/>
    <s v="United States"/>
    <s v="Inglewood"/>
    <x v="1"/>
    <n v="90301"/>
    <x v="1"/>
    <x v="652"/>
    <x v="1"/>
    <x v="10"/>
    <s v="Xerox 1968"/>
    <x v="1817"/>
    <n v="9"/>
    <n v="0"/>
    <n v="28.857600000000001"/>
  </r>
  <r>
    <n v="3434"/>
    <x v="1699"/>
    <x v="3"/>
    <x v="256"/>
    <d v="2014-12-10T00:00:00"/>
    <s v="Standard Class"/>
    <s v="AB-10165"/>
    <s v="Alan Barnes"/>
    <x v="0"/>
    <s v="United States"/>
    <s v="Bellevue"/>
    <x v="4"/>
    <n v="98006"/>
    <x v="1"/>
    <x v="1339"/>
    <x v="1"/>
    <x v="8"/>
    <s v="GBC Wire Binding Combs"/>
    <x v="176"/>
    <n v="3"/>
    <n v="0.2"/>
    <n v="8.3754000000000008"/>
  </r>
  <r>
    <n v="3435"/>
    <x v="1699"/>
    <x v="3"/>
    <x v="256"/>
    <d v="2014-12-10T00:00:00"/>
    <s v="Standard Class"/>
    <s v="AB-10165"/>
    <s v="Alan Barnes"/>
    <x v="0"/>
    <s v="United States"/>
    <s v="Bellevue"/>
    <x v="4"/>
    <n v="98006"/>
    <x v="1"/>
    <x v="744"/>
    <x v="1"/>
    <x v="8"/>
    <s v="Zipper Ring Binder Pockets"/>
    <x v="2671"/>
    <n v="6"/>
    <n v="0.2"/>
    <n v="5.4287999999999998"/>
  </r>
  <r>
    <n v="3436"/>
    <x v="1700"/>
    <x v="1"/>
    <x v="874"/>
    <d v="2012-09-29T00:00:00"/>
    <s v="First Class"/>
    <s v="NM-18520"/>
    <s v="Neoma Murray"/>
    <x v="0"/>
    <s v="United States"/>
    <s v="Chicago"/>
    <x v="10"/>
    <n v="60610"/>
    <x v="2"/>
    <x v="443"/>
    <x v="1"/>
    <x v="8"/>
    <s v="Vinyl Sectional Post Binders"/>
    <x v="2672"/>
    <n v="2"/>
    <n v="0.8"/>
    <n v="-22.62"/>
  </r>
  <r>
    <n v="3437"/>
    <x v="1700"/>
    <x v="1"/>
    <x v="874"/>
    <d v="2012-09-29T00:00:00"/>
    <s v="First Class"/>
    <s v="NM-18520"/>
    <s v="Neoma Murray"/>
    <x v="0"/>
    <s v="United States"/>
    <s v="Chicago"/>
    <x v="10"/>
    <n v="60610"/>
    <x v="2"/>
    <x v="526"/>
    <x v="0"/>
    <x v="5"/>
    <s v="DAX Metal Frame, Desktop, Stepped-Edge"/>
    <x v="2673"/>
    <n v="3"/>
    <n v="0.6"/>
    <n v="-12.751200000000001"/>
  </r>
  <r>
    <n v="3438"/>
    <x v="1701"/>
    <x v="3"/>
    <x v="505"/>
    <d v="2014-10-31T00:00:00"/>
    <s v="Same Day"/>
    <s v="RA-19945"/>
    <s v="Ryan Akin"/>
    <x v="0"/>
    <s v="United States"/>
    <s v="Dallas"/>
    <x v="5"/>
    <n v="75217"/>
    <x v="2"/>
    <x v="526"/>
    <x v="0"/>
    <x v="5"/>
    <s v="DAX Metal Frame, Desktop, Stepped-Edge"/>
    <x v="2674"/>
    <n v="2"/>
    <n v="0.6"/>
    <n v="-8.5007999999999999"/>
  </r>
  <r>
    <n v="3439"/>
    <x v="1701"/>
    <x v="3"/>
    <x v="505"/>
    <d v="2014-10-31T00:00:00"/>
    <s v="Same Day"/>
    <s v="RA-19945"/>
    <s v="Ryan Akin"/>
    <x v="0"/>
    <s v="United States"/>
    <s v="Dallas"/>
    <x v="5"/>
    <n v="75217"/>
    <x v="2"/>
    <x v="363"/>
    <x v="0"/>
    <x v="3"/>
    <s v="Bevis Round Conference Table Top, X-Base"/>
    <x v="2675"/>
    <n v="2"/>
    <n v="0.3"/>
    <n v="-68.130200000000002"/>
  </r>
  <r>
    <n v="3440"/>
    <x v="1701"/>
    <x v="3"/>
    <x v="505"/>
    <d v="2014-10-31T00:00:00"/>
    <s v="Same Day"/>
    <s v="RA-19945"/>
    <s v="Ryan Akin"/>
    <x v="0"/>
    <s v="United States"/>
    <s v="Dallas"/>
    <x v="5"/>
    <n v="75217"/>
    <x v="2"/>
    <x v="1011"/>
    <x v="1"/>
    <x v="4"/>
    <s v="X-Rack File for Hanging Folders"/>
    <x v="2676"/>
    <n v="6"/>
    <n v="0.2"/>
    <n v="4.0644"/>
  </r>
  <r>
    <n v="3441"/>
    <x v="1702"/>
    <x v="1"/>
    <x v="239"/>
    <d v="2012-11-30T00:00:00"/>
    <s v="Same Day"/>
    <s v="PO-19195"/>
    <s v="Phillina Ober"/>
    <x v="2"/>
    <s v="United States"/>
    <s v="San Francisco"/>
    <x v="1"/>
    <n v="94122"/>
    <x v="1"/>
    <x v="61"/>
    <x v="1"/>
    <x v="8"/>
    <s v="Acco PRESSTEX Data Binder with Storage Hooks, Dark Blue, 14 7/8&quot; X 11&quot;"/>
    <x v="2677"/>
    <n v="1"/>
    <n v="0.2"/>
    <n v="1.5602"/>
  </r>
  <r>
    <n v="3442"/>
    <x v="1703"/>
    <x v="2"/>
    <x v="518"/>
    <d v="2011-03-14T00:00:00"/>
    <s v="Second Class"/>
    <s v="KA-16525"/>
    <s v="Kelly Andreada"/>
    <x v="0"/>
    <s v="United States"/>
    <s v="New York City"/>
    <x v="15"/>
    <n v="10024"/>
    <x v="3"/>
    <x v="565"/>
    <x v="1"/>
    <x v="10"/>
    <s v="Southworth 100% Résumé Paper, 24lb."/>
    <x v="2678"/>
    <n v="14"/>
    <n v="0"/>
    <n v="49.014000000000003"/>
  </r>
  <r>
    <n v="3443"/>
    <x v="1704"/>
    <x v="3"/>
    <x v="123"/>
    <d v="2014-11-24T00:00:00"/>
    <s v="Standard Class"/>
    <s v="JD-16150"/>
    <s v="Justin Deggeller"/>
    <x v="1"/>
    <s v="United States"/>
    <s v="New York City"/>
    <x v="15"/>
    <n v="10011"/>
    <x v="3"/>
    <x v="407"/>
    <x v="1"/>
    <x v="12"/>
    <s v="Staples"/>
    <x v="80"/>
    <n v="3"/>
    <n v="0"/>
    <n v="8.3699999999999992"/>
  </r>
  <r>
    <n v="3444"/>
    <x v="1704"/>
    <x v="3"/>
    <x v="123"/>
    <d v="2014-11-24T00:00:00"/>
    <s v="Standard Class"/>
    <s v="JD-16150"/>
    <s v="Justin Deggeller"/>
    <x v="1"/>
    <s v="United States"/>
    <s v="New York City"/>
    <x v="15"/>
    <n v="10011"/>
    <x v="3"/>
    <x v="847"/>
    <x v="1"/>
    <x v="9"/>
    <s v="Hoover Shoulder Vac Commercial Portable Vacuum"/>
    <x v="2679"/>
    <n v="7"/>
    <n v="0"/>
    <n v="626.18499999999995"/>
  </r>
  <r>
    <n v="3445"/>
    <x v="1705"/>
    <x v="0"/>
    <x v="875"/>
    <d v="2013-08-03T00:00:00"/>
    <s v="Standard Class"/>
    <s v="JO-15145"/>
    <s v="Jack O'Briant"/>
    <x v="1"/>
    <s v="United States"/>
    <s v="Philadelphia"/>
    <x v="9"/>
    <n v="19140"/>
    <x v="3"/>
    <x v="45"/>
    <x v="1"/>
    <x v="4"/>
    <s v="Gould Plastics 9-Pocket Panel Bin, 18-3/8w x 5-1/4d x 20-1/2h, Black"/>
    <x v="556"/>
    <n v="2"/>
    <n v="0.2"/>
    <n v="-16.956800000000001"/>
  </r>
  <r>
    <n v="3446"/>
    <x v="1706"/>
    <x v="1"/>
    <x v="821"/>
    <d v="2012-06-17T00:00:00"/>
    <s v="Standard Class"/>
    <s v="LE-16810"/>
    <s v="Laurel Elliston"/>
    <x v="0"/>
    <s v="United States"/>
    <s v="Newark"/>
    <x v="13"/>
    <n v="19711"/>
    <x v="3"/>
    <x v="1198"/>
    <x v="1"/>
    <x v="4"/>
    <s v="Perma STOR-ALL Hanging File Box, 13 1/8&quot;W x 12 1/4&quot;D x 10 1/2&quot;H"/>
    <x v="2680"/>
    <n v="5"/>
    <n v="0"/>
    <n v="5.0830000000000002"/>
  </r>
  <r>
    <n v="3447"/>
    <x v="1707"/>
    <x v="0"/>
    <x v="876"/>
    <d v="2013-08-08T00:00:00"/>
    <s v="First Class"/>
    <s v="AH-10690"/>
    <s v="Anna Häberlin"/>
    <x v="1"/>
    <s v="United States"/>
    <s v="New York City"/>
    <x v="15"/>
    <n v="10024"/>
    <x v="3"/>
    <x v="258"/>
    <x v="1"/>
    <x v="10"/>
    <s v="Staples"/>
    <x v="2681"/>
    <n v="2"/>
    <n v="0"/>
    <n v="33.313600000000001"/>
  </r>
  <r>
    <n v="3448"/>
    <x v="1708"/>
    <x v="3"/>
    <x v="532"/>
    <d v="2014-06-16T00:00:00"/>
    <s v="Standard Class"/>
    <s v="KN-16705"/>
    <s v="Kristina Nunn"/>
    <x v="2"/>
    <s v="United States"/>
    <s v="Auburn"/>
    <x v="19"/>
    <n v="36830"/>
    <x v="0"/>
    <x v="868"/>
    <x v="1"/>
    <x v="6"/>
    <s v="OIC #2 Pencils, Medium Soft"/>
    <x v="1053"/>
    <n v="2"/>
    <n v="0"/>
    <n v="1.0904"/>
  </r>
  <r>
    <n v="3449"/>
    <x v="1709"/>
    <x v="0"/>
    <x v="877"/>
    <d v="2013-10-14T00:00:00"/>
    <s v="Standard Class"/>
    <s v="TB-21250"/>
    <s v="Tim Brockman"/>
    <x v="0"/>
    <s v="United States"/>
    <s v="Los Angeles"/>
    <x v="1"/>
    <n v="90049"/>
    <x v="1"/>
    <x v="822"/>
    <x v="1"/>
    <x v="8"/>
    <s v="GBC Recycled VeloBinder Covers"/>
    <x v="2682"/>
    <n v="2"/>
    <n v="0.2"/>
    <n v="8.8607999999999993"/>
  </r>
  <r>
    <n v="3450"/>
    <x v="1710"/>
    <x v="2"/>
    <x v="78"/>
    <d v="2011-09-14T00:00:00"/>
    <s v="Standard Class"/>
    <s v="DP-13390"/>
    <s v="Dennis Pardue"/>
    <x v="2"/>
    <s v="United States"/>
    <s v="San Francisco"/>
    <x v="1"/>
    <n v="94110"/>
    <x v="1"/>
    <x v="1201"/>
    <x v="1"/>
    <x v="9"/>
    <s v="Holmes Replacement Filter for HEPA Air Cleaner, Medium Room"/>
    <x v="2683"/>
    <n v="5"/>
    <n v="0"/>
    <n v="24.359500000000001"/>
  </r>
  <r>
    <n v="3451"/>
    <x v="1710"/>
    <x v="2"/>
    <x v="78"/>
    <d v="2011-09-14T00:00:00"/>
    <s v="Standard Class"/>
    <s v="DP-13390"/>
    <s v="Dennis Pardue"/>
    <x v="2"/>
    <s v="United States"/>
    <s v="San Francisco"/>
    <x v="1"/>
    <n v="94110"/>
    <x v="1"/>
    <x v="328"/>
    <x v="1"/>
    <x v="4"/>
    <s v="Pizazz Global Quick File"/>
    <x v="2684"/>
    <n v="1"/>
    <n v="0"/>
    <n v="4.1916000000000002"/>
  </r>
  <r>
    <n v="3452"/>
    <x v="1710"/>
    <x v="2"/>
    <x v="78"/>
    <d v="2011-09-14T00:00:00"/>
    <s v="Standard Class"/>
    <s v="DP-13390"/>
    <s v="Dennis Pardue"/>
    <x v="2"/>
    <s v="United States"/>
    <s v="San Francisco"/>
    <x v="1"/>
    <n v="94110"/>
    <x v="1"/>
    <x v="131"/>
    <x v="1"/>
    <x v="13"/>
    <s v="Ideal Clamps"/>
    <x v="133"/>
    <n v="2"/>
    <n v="0"/>
    <n v="1.9698"/>
  </r>
  <r>
    <n v="3453"/>
    <x v="1711"/>
    <x v="2"/>
    <x v="878"/>
    <d v="2011-03-21T00:00:00"/>
    <s v="Second Class"/>
    <s v="KN-16705"/>
    <s v="Kristina Nunn"/>
    <x v="2"/>
    <s v="United States"/>
    <s v="Raleigh"/>
    <x v="3"/>
    <n v="27604"/>
    <x v="0"/>
    <x v="1538"/>
    <x v="2"/>
    <x v="7"/>
    <s v="Polycom VoiceStation 500 Conference phone"/>
    <x v="2685"/>
    <n v="2"/>
    <n v="0.2"/>
    <n v="29.495000000000001"/>
  </r>
  <r>
    <n v="3454"/>
    <x v="1712"/>
    <x v="1"/>
    <x v="879"/>
    <d v="2012-03-02T00:00:00"/>
    <s v="Second Class"/>
    <s v="ST-20530"/>
    <s v="Shui Tom"/>
    <x v="0"/>
    <s v="United States"/>
    <s v="Macon"/>
    <x v="32"/>
    <n v="31204"/>
    <x v="0"/>
    <x v="908"/>
    <x v="1"/>
    <x v="8"/>
    <s v="XtraLife ClearVue Slant-D Ring Binder, White, 3&quot;"/>
    <x v="2686"/>
    <n v="4"/>
    <n v="0"/>
    <n v="27.011199999999999"/>
  </r>
  <r>
    <n v="3455"/>
    <x v="1713"/>
    <x v="1"/>
    <x v="584"/>
    <d v="2012-07-14T00:00:00"/>
    <s v="Standard Class"/>
    <s v="EB-13870"/>
    <s v="Emily Burns"/>
    <x v="0"/>
    <s v="United States"/>
    <s v="Nashville"/>
    <x v="18"/>
    <n v="37211"/>
    <x v="0"/>
    <x v="1539"/>
    <x v="1"/>
    <x v="6"/>
    <s v="Binney &amp; Smith inkTank Desk Highlighter, Chisel Tip, Yellow, 12/Box"/>
    <x v="782"/>
    <n v="3"/>
    <n v="0.2"/>
    <n v="0.83850000000000002"/>
  </r>
  <r>
    <n v="3456"/>
    <x v="1714"/>
    <x v="0"/>
    <x v="880"/>
    <d v="2013-02-27T00:00:00"/>
    <s v="Standard Class"/>
    <s v="AH-10210"/>
    <s v="Alan Hwang"/>
    <x v="0"/>
    <s v="United States"/>
    <s v="Nashville"/>
    <x v="18"/>
    <n v="37211"/>
    <x v="0"/>
    <x v="1540"/>
    <x v="1"/>
    <x v="10"/>
    <s v="Speediset Carbonless Redi-Letter 7&quot; x 8 1/2&quot;"/>
    <x v="2687"/>
    <n v="2"/>
    <n v="0.2"/>
    <n v="5.5674000000000001"/>
  </r>
  <r>
    <n v="3457"/>
    <x v="1715"/>
    <x v="3"/>
    <x v="118"/>
    <d v="2014-09-19T00:00:00"/>
    <s v="First Class"/>
    <s v="AS-10090"/>
    <s v="Adam Shillingsburg"/>
    <x v="0"/>
    <s v="United States"/>
    <s v="Philadelphia"/>
    <x v="9"/>
    <n v="19143"/>
    <x v="3"/>
    <x v="1016"/>
    <x v="2"/>
    <x v="11"/>
    <s v="Logitech Trackman Marble Mouse"/>
    <x v="973"/>
    <n v="3"/>
    <n v="0.2"/>
    <n v="19.793399999999998"/>
  </r>
  <r>
    <n v="3458"/>
    <x v="1715"/>
    <x v="3"/>
    <x v="118"/>
    <d v="2014-09-19T00:00:00"/>
    <s v="First Class"/>
    <s v="AS-10090"/>
    <s v="Adam Shillingsburg"/>
    <x v="0"/>
    <s v="United States"/>
    <s v="Philadelphia"/>
    <x v="9"/>
    <n v="19143"/>
    <x v="3"/>
    <x v="1441"/>
    <x v="0"/>
    <x v="5"/>
    <s v="Eldon Expressions Punched Metal &amp; Wood Desk Accessories, Black &amp; Cherry"/>
    <x v="2688"/>
    <n v="3"/>
    <n v="0.2"/>
    <n v="2.2511999999999999"/>
  </r>
  <r>
    <n v="3459"/>
    <x v="1715"/>
    <x v="3"/>
    <x v="118"/>
    <d v="2014-09-19T00:00:00"/>
    <s v="First Class"/>
    <s v="AS-10090"/>
    <s v="Adam Shillingsburg"/>
    <x v="0"/>
    <s v="United States"/>
    <s v="Philadelphia"/>
    <x v="9"/>
    <n v="19143"/>
    <x v="3"/>
    <x v="1212"/>
    <x v="1"/>
    <x v="8"/>
    <s v="Binder Posts"/>
    <x v="2689"/>
    <n v="2"/>
    <n v="0.7"/>
    <n v="-2.7551999999999999"/>
  </r>
  <r>
    <n v="3460"/>
    <x v="1715"/>
    <x v="3"/>
    <x v="118"/>
    <d v="2014-09-19T00:00:00"/>
    <s v="First Class"/>
    <s v="AS-10090"/>
    <s v="Adam Shillingsburg"/>
    <x v="0"/>
    <s v="United States"/>
    <s v="Philadelphia"/>
    <x v="9"/>
    <n v="19143"/>
    <x v="3"/>
    <x v="1176"/>
    <x v="1"/>
    <x v="8"/>
    <s v="GBC DocuBind TL300 Electric Binding System"/>
    <x v="2690"/>
    <n v="2"/>
    <n v="0.7"/>
    <n v="-412.61540000000002"/>
  </r>
  <r>
    <n v="3461"/>
    <x v="1715"/>
    <x v="3"/>
    <x v="118"/>
    <d v="2014-09-19T00:00:00"/>
    <s v="First Class"/>
    <s v="AS-10090"/>
    <s v="Adam Shillingsburg"/>
    <x v="0"/>
    <s v="United States"/>
    <s v="Philadelphia"/>
    <x v="9"/>
    <n v="19143"/>
    <x v="3"/>
    <x v="246"/>
    <x v="2"/>
    <x v="11"/>
    <s v="Logitech 910-002974 M325 Wireless Mouse for Web Scrolling"/>
    <x v="730"/>
    <n v="2"/>
    <n v="0.2"/>
    <n v="14.395200000000001"/>
  </r>
  <r>
    <n v="3462"/>
    <x v="1716"/>
    <x v="3"/>
    <x v="60"/>
    <d v="2014-11-11T00:00:00"/>
    <s v="Second Class"/>
    <s v="EM-13825"/>
    <s v="Elizabeth Moffitt"/>
    <x v="1"/>
    <s v="United States"/>
    <s v="Dallas"/>
    <x v="5"/>
    <n v="75081"/>
    <x v="2"/>
    <x v="348"/>
    <x v="2"/>
    <x v="7"/>
    <s v="Nortel Meridian M3904 Professional Digital phone"/>
    <x v="2691"/>
    <n v="4"/>
    <n v="0.2"/>
    <n v="55.436399999999999"/>
  </r>
  <r>
    <n v="3463"/>
    <x v="1717"/>
    <x v="1"/>
    <x v="763"/>
    <d v="2012-02-23T00:00:00"/>
    <s v="Second Class"/>
    <s v="KA-16525"/>
    <s v="Kelly Andreada"/>
    <x v="0"/>
    <s v="United States"/>
    <s v="Perth Amboy"/>
    <x v="30"/>
    <n v="8861"/>
    <x v="3"/>
    <x v="894"/>
    <x v="1"/>
    <x v="6"/>
    <s v="Sanford 52201 APSCO Electric Pencil Sharpener"/>
    <x v="2692"/>
    <n v="7"/>
    <n v="0"/>
    <n v="74.565399999999997"/>
  </r>
  <r>
    <n v="3464"/>
    <x v="1718"/>
    <x v="0"/>
    <x v="881"/>
    <d v="2013-12-01T00:00:00"/>
    <s v="Standard Class"/>
    <s v="HJ-14875"/>
    <s v="Heather Jas"/>
    <x v="2"/>
    <s v="United States"/>
    <s v="Jacksonville"/>
    <x v="2"/>
    <n v="32216"/>
    <x v="0"/>
    <x v="69"/>
    <x v="1"/>
    <x v="10"/>
    <s v="Telephone Message Books with Fax/Mobile Section, 5 1/2&quot; x 3 3/16&quot;"/>
    <x v="2693"/>
    <n v="1"/>
    <n v="0.2"/>
    <n v="1.651"/>
  </r>
  <r>
    <n v="3465"/>
    <x v="1719"/>
    <x v="3"/>
    <x v="734"/>
    <d v="2014-12-06T00:00:00"/>
    <s v="Second Class"/>
    <s v="ND-18370"/>
    <s v="Natalie DeCherney"/>
    <x v="0"/>
    <s v="United States"/>
    <s v="Jacksonville"/>
    <x v="2"/>
    <n v="32216"/>
    <x v="0"/>
    <x v="876"/>
    <x v="2"/>
    <x v="11"/>
    <s v="Kensington Orbit Wireless Mobile Trackball for PC and Mac"/>
    <x v="1388"/>
    <n v="1"/>
    <n v="0.2"/>
    <n v="7.1988000000000003"/>
  </r>
  <r>
    <n v="3466"/>
    <x v="1720"/>
    <x v="1"/>
    <x v="229"/>
    <d v="2012-09-14T00:00:00"/>
    <s v="Standard Class"/>
    <s v="EH-13765"/>
    <s v="Edward Hooks"/>
    <x v="1"/>
    <s v="United States"/>
    <s v="Revere"/>
    <x v="31"/>
    <n v="2151"/>
    <x v="3"/>
    <x v="1271"/>
    <x v="1"/>
    <x v="9"/>
    <s v="Euro-Pro Shark Turbo Vacuum"/>
    <x v="1156"/>
    <n v="2"/>
    <n v="0"/>
    <n v="16.1096"/>
  </r>
  <r>
    <n v="3467"/>
    <x v="1720"/>
    <x v="1"/>
    <x v="229"/>
    <d v="2012-09-14T00:00:00"/>
    <s v="Standard Class"/>
    <s v="EH-13765"/>
    <s v="Edward Hooks"/>
    <x v="1"/>
    <s v="United States"/>
    <s v="Revere"/>
    <x v="31"/>
    <n v="2151"/>
    <x v="3"/>
    <x v="199"/>
    <x v="0"/>
    <x v="0"/>
    <s v="O'Sullivan 2-Door Barrister Bookcase in Odessa Pine"/>
    <x v="2694"/>
    <n v="2"/>
    <n v="0"/>
    <n v="83.250799999999998"/>
  </r>
  <r>
    <n v="3468"/>
    <x v="1720"/>
    <x v="1"/>
    <x v="229"/>
    <d v="2012-09-14T00:00:00"/>
    <s v="Standard Class"/>
    <s v="EH-13765"/>
    <s v="Edward Hooks"/>
    <x v="1"/>
    <s v="United States"/>
    <s v="Revere"/>
    <x v="31"/>
    <n v="2151"/>
    <x v="3"/>
    <x v="334"/>
    <x v="1"/>
    <x v="10"/>
    <s v="Xerox 1960"/>
    <x v="2695"/>
    <n v="9"/>
    <n v="0"/>
    <n v="125.46899999999999"/>
  </r>
  <r>
    <n v="3469"/>
    <x v="1721"/>
    <x v="0"/>
    <x v="882"/>
    <d v="2013-12-20T00:00:00"/>
    <s v="Standard Class"/>
    <s v="MC-17845"/>
    <s v="Michael Chen"/>
    <x v="0"/>
    <s v="United States"/>
    <s v="Jackson"/>
    <x v="35"/>
    <n v="39212"/>
    <x v="0"/>
    <x v="1380"/>
    <x v="0"/>
    <x v="5"/>
    <s v="Executive Impressions 14&quot;"/>
    <x v="2696"/>
    <n v="6"/>
    <n v="0"/>
    <n v="58.687199999999997"/>
  </r>
  <r>
    <n v="3470"/>
    <x v="1722"/>
    <x v="1"/>
    <x v="744"/>
    <d v="2012-04-10T00:00:00"/>
    <s v="Standard Class"/>
    <s v="MH-17455"/>
    <s v="Mark Hamilton"/>
    <x v="0"/>
    <s v="United States"/>
    <s v="Jacksonville"/>
    <x v="3"/>
    <n v="28540"/>
    <x v="0"/>
    <x v="681"/>
    <x v="1"/>
    <x v="10"/>
    <s v="Xerox 1884"/>
    <x v="1097"/>
    <n v="3"/>
    <n v="0.2"/>
    <n v="16.183800000000002"/>
  </r>
  <r>
    <n v="3471"/>
    <x v="1723"/>
    <x v="0"/>
    <x v="49"/>
    <d v="2013-12-06T00:00:00"/>
    <s v="Standard Class"/>
    <s v="CL-11890"/>
    <s v="Carl Ludwig"/>
    <x v="0"/>
    <s v="United States"/>
    <s v="San Francisco"/>
    <x v="1"/>
    <n v="94122"/>
    <x v="1"/>
    <x v="904"/>
    <x v="0"/>
    <x v="5"/>
    <s v="Westinghouse Clip-On Gooseneck Lamps"/>
    <x v="80"/>
    <n v="2"/>
    <n v="0"/>
    <n v="4.3524000000000003"/>
  </r>
  <r>
    <n v="3472"/>
    <x v="1724"/>
    <x v="3"/>
    <x v="105"/>
    <d v="2014-11-18T00:00:00"/>
    <s v="Standard Class"/>
    <s v="SF-20965"/>
    <s v="Sylvia Foulston"/>
    <x v="1"/>
    <s v="United States"/>
    <s v="Columbus"/>
    <x v="24"/>
    <n v="43229"/>
    <x v="3"/>
    <x v="987"/>
    <x v="1"/>
    <x v="10"/>
    <s v="Strathmore Photo Mount Cards"/>
    <x v="2697"/>
    <n v="2"/>
    <n v="0.2"/>
    <n v="3.5255999999999998"/>
  </r>
  <r>
    <n v="3473"/>
    <x v="1724"/>
    <x v="3"/>
    <x v="105"/>
    <d v="2014-11-18T00:00:00"/>
    <s v="Standard Class"/>
    <s v="SF-20965"/>
    <s v="Sylvia Foulston"/>
    <x v="1"/>
    <s v="United States"/>
    <s v="Columbus"/>
    <x v="24"/>
    <n v="43229"/>
    <x v="3"/>
    <x v="567"/>
    <x v="2"/>
    <x v="11"/>
    <s v="Verbatim 25 GB 6x Blu-ray Single Layer Recordable Disc, 10/Pack"/>
    <x v="2698"/>
    <n v="2"/>
    <n v="0.2"/>
    <n v="3.0133999999999999"/>
  </r>
  <r>
    <n v="3474"/>
    <x v="1725"/>
    <x v="3"/>
    <x v="448"/>
    <d v="2014-03-11T00:00:00"/>
    <s v="Standard Class"/>
    <s v="EP-13915"/>
    <s v="Emily Phan"/>
    <x v="0"/>
    <s v="United States"/>
    <s v="Dearborn Heights"/>
    <x v="12"/>
    <n v="48127"/>
    <x v="2"/>
    <x v="323"/>
    <x v="0"/>
    <x v="1"/>
    <s v="Global Ergonomic Managers Chair"/>
    <x v="2699"/>
    <n v="1"/>
    <n v="0"/>
    <n v="47.0548"/>
  </r>
  <r>
    <n v="3475"/>
    <x v="1725"/>
    <x v="3"/>
    <x v="448"/>
    <d v="2014-03-11T00:00:00"/>
    <s v="Standard Class"/>
    <s v="EP-13915"/>
    <s v="Emily Phan"/>
    <x v="0"/>
    <s v="United States"/>
    <s v="Dearborn Heights"/>
    <x v="12"/>
    <n v="48127"/>
    <x v="2"/>
    <x v="1135"/>
    <x v="2"/>
    <x v="11"/>
    <s v="Logitech Wireless Marathon Mouse M705"/>
    <x v="2564"/>
    <n v="2"/>
    <n v="0"/>
    <n v="42.991399999999999"/>
  </r>
  <r>
    <n v="3476"/>
    <x v="1726"/>
    <x v="0"/>
    <x v="581"/>
    <d v="2013-12-01T00:00:00"/>
    <s v="First Class"/>
    <s v="RW-19630"/>
    <s v="Rob Williams"/>
    <x v="1"/>
    <s v="United States"/>
    <s v="Overland Park"/>
    <x v="41"/>
    <n v="66212"/>
    <x v="2"/>
    <x v="60"/>
    <x v="2"/>
    <x v="11"/>
    <s v="Verbatim 25 GB 6x Blu-ray Single Layer Recordable Disc, 3/Pack"/>
    <x v="2700"/>
    <n v="5"/>
    <n v="0"/>
    <n v="15.378"/>
  </r>
  <r>
    <n v="3477"/>
    <x v="1726"/>
    <x v="0"/>
    <x v="581"/>
    <d v="2013-12-01T00:00:00"/>
    <s v="First Class"/>
    <s v="RW-19630"/>
    <s v="Rob Williams"/>
    <x v="1"/>
    <s v="United States"/>
    <s v="Overland Park"/>
    <x v="41"/>
    <n v="66212"/>
    <x v="2"/>
    <x v="999"/>
    <x v="1"/>
    <x v="8"/>
    <s v="Ibico Plastic Spiral Binding Combs"/>
    <x v="2701"/>
    <n v="5"/>
    <n v="0"/>
    <n v="69.92"/>
  </r>
  <r>
    <n v="3478"/>
    <x v="1727"/>
    <x v="2"/>
    <x v="883"/>
    <d v="2011-09-05T00:00:00"/>
    <s v="Standard Class"/>
    <s v="SJ-20500"/>
    <s v="Shirley Jackson"/>
    <x v="0"/>
    <s v="United States"/>
    <s v="Santa Fe"/>
    <x v="27"/>
    <n v="87505"/>
    <x v="1"/>
    <x v="1386"/>
    <x v="2"/>
    <x v="11"/>
    <s v="KeyTronic KT400U2 - Keyboard - Black"/>
    <x v="448"/>
    <n v="9"/>
    <n v="0"/>
    <n v="18.504000000000001"/>
  </r>
  <r>
    <n v="3479"/>
    <x v="1728"/>
    <x v="0"/>
    <x v="16"/>
    <d v="2013-12-15T00:00:00"/>
    <s v="Standard Class"/>
    <s v="SP-20620"/>
    <s v="Stefania Perrino"/>
    <x v="1"/>
    <s v="United States"/>
    <s v="San Francisco"/>
    <x v="1"/>
    <n v="94110"/>
    <x v="1"/>
    <x v="18"/>
    <x v="1"/>
    <x v="6"/>
    <s v="Newell 341"/>
    <x v="18"/>
    <n v="2"/>
    <n v="0"/>
    <n v="2.4824000000000002"/>
  </r>
  <r>
    <n v="3480"/>
    <x v="1728"/>
    <x v="0"/>
    <x v="16"/>
    <d v="2013-12-15T00:00:00"/>
    <s v="Standard Class"/>
    <s v="SP-20620"/>
    <s v="Stefania Perrino"/>
    <x v="1"/>
    <s v="United States"/>
    <s v="San Francisco"/>
    <x v="1"/>
    <n v="94110"/>
    <x v="1"/>
    <x v="1541"/>
    <x v="1"/>
    <x v="10"/>
    <s v="Xerox 204"/>
    <x v="1544"/>
    <n v="7"/>
    <n v="0"/>
    <n v="21.7728"/>
  </r>
  <r>
    <n v="3481"/>
    <x v="1728"/>
    <x v="0"/>
    <x v="16"/>
    <d v="2013-12-15T00:00:00"/>
    <s v="Standard Class"/>
    <s v="SP-20620"/>
    <s v="Stefania Perrino"/>
    <x v="1"/>
    <s v="United States"/>
    <s v="San Francisco"/>
    <x v="1"/>
    <n v="94110"/>
    <x v="1"/>
    <x v="1234"/>
    <x v="0"/>
    <x v="3"/>
    <s v="Hon 94000 Series Round Tables"/>
    <x v="2702"/>
    <n v="6"/>
    <n v="0.2"/>
    <n v="-195.47880000000001"/>
  </r>
  <r>
    <n v="3482"/>
    <x v="1729"/>
    <x v="2"/>
    <x v="884"/>
    <d v="2011-04-10T00:00:00"/>
    <s v="First Class"/>
    <s v="PJ-19015"/>
    <s v="Pauline Johnson"/>
    <x v="0"/>
    <s v="United States"/>
    <s v="Mobile"/>
    <x v="19"/>
    <n v="36608"/>
    <x v="0"/>
    <x v="1073"/>
    <x v="0"/>
    <x v="5"/>
    <s v="Stacking Tray, Side-Loading, Legal, Smoke"/>
    <x v="2431"/>
    <n v="2"/>
    <n v="0"/>
    <n v="2.7776000000000001"/>
  </r>
  <r>
    <n v="3483"/>
    <x v="1730"/>
    <x v="2"/>
    <x v="9"/>
    <d v="2011-08-29T00:00:00"/>
    <s v="First Class"/>
    <s v="CC-12610"/>
    <s v="Corey Catlett"/>
    <x v="1"/>
    <s v="United States"/>
    <s v="Springfield"/>
    <x v="17"/>
    <n v="22153"/>
    <x v="0"/>
    <x v="1133"/>
    <x v="2"/>
    <x v="7"/>
    <s v="GE 30522EE2"/>
    <x v="2703"/>
    <n v="5"/>
    <n v="0"/>
    <n v="168.18549999999999"/>
  </r>
  <r>
    <n v="3484"/>
    <x v="1730"/>
    <x v="2"/>
    <x v="9"/>
    <d v="2011-08-29T00:00:00"/>
    <s v="First Class"/>
    <s v="CC-12610"/>
    <s v="Corey Catlett"/>
    <x v="1"/>
    <s v="United States"/>
    <s v="Springfield"/>
    <x v="17"/>
    <n v="22153"/>
    <x v="0"/>
    <x v="1027"/>
    <x v="0"/>
    <x v="5"/>
    <s v="Master Caster Door Stop, Large Neon Orange"/>
    <x v="2021"/>
    <n v="4"/>
    <n v="0"/>
    <n v="12.521599999999999"/>
  </r>
  <r>
    <n v="3485"/>
    <x v="1730"/>
    <x v="2"/>
    <x v="9"/>
    <d v="2011-08-29T00:00:00"/>
    <s v="First Class"/>
    <s v="CC-12610"/>
    <s v="Corey Catlett"/>
    <x v="1"/>
    <s v="United States"/>
    <s v="Springfield"/>
    <x v="17"/>
    <n v="22153"/>
    <x v="0"/>
    <x v="1382"/>
    <x v="0"/>
    <x v="3"/>
    <s v="Bretford CR8500 Series Meeting Room Furniture"/>
    <x v="2704"/>
    <n v="3"/>
    <n v="0"/>
    <n v="300.73500000000001"/>
  </r>
  <r>
    <n v="3486"/>
    <x v="1731"/>
    <x v="0"/>
    <x v="147"/>
    <d v="2013-10-27T00:00:00"/>
    <s v="Standard Class"/>
    <s v="MY-18295"/>
    <s v="Muhammed Yedwab"/>
    <x v="1"/>
    <s v="United States"/>
    <s v="Newark"/>
    <x v="13"/>
    <n v="19711"/>
    <x v="3"/>
    <x v="922"/>
    <x v="1"/>
    <x v="8"/>
    <s v="Avery Reinforcements for Hole-Punch Pages"/>
    <x v="1054"/>
    <n v="4"/>
    <n v="0"/>
    <n v="3.5640000000000001"/>
  </r>
  <r>
    <n v="3487"/>
    <x v="1732"/>
    <x v="0"/>
    <x v="885"/>
    <d v="2013-12-01T00:00:00"/>
    <s v="Same Day"/>
    <s v="DB-13210"/>
    <s v="Dean Braden"/>
    <x v="0"/>
    <s v="United States"/>
    <s v="Hickory"/>
    <x v="3"/>
    <n v="28601"/>
    <x v="0"/>
    <x v="1409"/>
    <x v="2"/>
    <x v="7"/>
    <s v="AT&amp;T 17929 Lendline Telephone"/>
    <x v="2705"/>
    <n v="1"/>
    <n v="0.2"/>
    <n v="2.7143999999999999"/>
  </r>
  <r>
    <n v="3488"/>
    <x v="1733"/>
    <x v="3"/>
    <x v="528"/>
    <d v="2014-09-12T00:00:00"/>
    <s v="Standard Class"/>
    <s v="MG-17875"/>
    <s v="Michael Grace"/>
    <x v="2"/>
    <s v="United States"/>
    <s v="Fort Lauderdale"/>
    <x v="2"/>
    <n v="33311"/>
    <x v="0"/>
    <x v="196"/>
    <x v="1"/>
    <x v="4"/>
    <s v="Gould Plastics 18-Pocket Panel Bin, 34w x 5-1/4d x 20-1/2h"/>
    <x v="2706"/>
    <n v="2"/>
    <n v="0.2"/>
    <n v="-29.436800000000002"/>
  </r>
  <r>
    <n v="3489"/>
    <x v="1734"/>
    <x v="1"/>
    <x v="740"/>
    <d v="2012-07-06T00:00:00"/>
    <s v="Standard Class"/>
    <s v="RH-19600"/>
    <s v="Rob Haberlin"/>
    <x v="0"/>
    <s v="United States"/>
    <s v="Carol Stream"/>
    <x v="10"/>
    <n v="60188"/>
    <x v="2"/>
    <x v="284"/>
    <x v="0"/>
    <x v="1"/>
    <s v="Hon 4070 Series Pagoda Armless Upholstered Stacking Chairs"/>
    <x v="2335"/>
    <n v="2"/>
    <n v="0.3"/>
    <n v="-5.8346"/>
  </r>
  <r>
    <n v="3490"/>
    <x v="1734"/>
    <x v="1"/>
    <x v="740"/>
    <d v="2012-07-06T00:00:00"/>
    <s v="Standard Class"/>
    <s v="RH-19600"/>
    <s v="Rob Haberlin"/>
    <x v="0"/>
    <s v="United States"/>
    <s v="Carol Stream"/>
    <x v="10"/>
    <n v="60188"/>
    <x v="2"/>
    <x v="1209"/>
    <x v="0"/>
    <x v="1"/>
    <s v="Global Wood Trimmed Manager's Task Chair, Khaki"/>
    <x v="2707"/>
    <n v="6"/>
    <n v="0.3"/>
    <n v="-92.799599999999998"/>
  </r>
  <r>
    <n v="3491"/>
    <x v="1734"/>
    <x v="1"/>
    <x v="740"/>
    <d v="2012-07-06T00:00:00"/>
    <s v="Standard Class"/>
    <s v="RH-19600"/>
    <s v="Rob Haberlin"/>
    <x v="0"/>
    <s v="United States"/>
    <s v="Carol Stream"/>
    <x v="10"/>
    <n v="60188"/>
    <x v="2"/>
    <x v="456"/>
    <x v="1"/>
    <x v="4"/>
    <s v="Advantus Rolling Storage Box"/>
    <x v="644"/>
    <n v="5"/>
    <n v="0.2"/>
    <n v="6.0025000000000004"/>
  </r>
  <r>
    <n v="3492"/>
    <x v="1734"/>
    <x v="1"/>
    <x v="740"/>
    <d v="2012-07-06T00:00:00"/>
    <s v="Standard Class"/>
    <s v="RH-19600"/>
    <s v="Rob Haberlin"/>
    <x v="0"/>
    <s v="United States"/>
    <s v="Carol Stream"/>
    <x v="10"/>
    <n v="60188"/>
    <x v="2"/>
    <x v="245"/>
    <x v="1"/>
    <x v="4"/>
    <s v="Adjustable Depth Letter/Legal Cart"/>
    <x v="2708"/>
    <n v="3"/>
    <n v="0.2"/>
    <n v="48.994199999999999"/>
  </r>
  <r>
    <n v="3493"/>
    <x v="1734"/>
    <x v="1"/>
    <x v="740"/>
    <d v="2012-07-06T00:00:00"/>
    <s v="Standard Class"/>
    <s v="RH-19600"/>
    <s v="Rob Haberlin"/>
    <x v="0"/>
    <s v="United States"/>
    <s v="Carol Stream"/>
    <x v="10"/>
    <n v="60188"/>
    <x v="2"/>
    <x v="161"/>
    <x v="1"/>
    <x v="10"/>
    <s v="Adams Phone Message Book, Professional, 400 Message Capacity, 5 3/6” x 11”"/>
    <x v="1492"/>
    <n v="2"/>
    <n v="0.2"/>
    <n v="3.7692000000000001"/>
  </r>
  <r>
    <n v="3494"/>
    <x v="1735"/>
    <x v="3"/>
    <x v="241"/>
    <d v="2014-09-29T00:00:00"/>
    <s v="Standard Class"/>
    <s v="KB-16240"/>
    <s v="Karen Bern"/>
    <x v="1"/>
    <s v="United States"/>
    <s v="Saint Cloud"/>
    <x v="11"/>
    <n v="56301"/>
    <x v="2"/>
    <x v="1542"/>
    <x v="2"/>
    <x v="11"/>
    <s v="KeyTronic E03601U1 - Keyboard - Beige"/>
    <x v="2709"/>
    <n v="4"/>
    <n v="0"/>
    <n v="12.96"/>
  </r>
  <r>
    <n v="3495"/>
    <x v="1735"/>
    <x v="3"/>
    <x v="241"/>
    <d v="2014-09-29T00:00:00"/>
    <s v="Standard Class"/>
    <s v="KB-16240"/>
    <s v="Karen Bern"/>
    <x v="1"/>
    <s v="United States"/>
    <s v="Saint Cloud"/>
    <x v="11"/>
    <n v="56301"/>
    <x v="2"/>
    <x v="1543"/>
    <x v="2"/>
    <x v="11"/>
    <s v="Imation Bio 2GB USB Flash Drive Imation Corp"/>
    <x v="2710"/>
    <n v="5"/>
    <n v="0"/>
    <n v="275.47800000000001"/>
  </r>
  <r>
    <n v="3496"/>
    <x v="1735"/>
    <x v="3"/>
    <x v="241"/>
    <d v="2014-09-29T00:00:00"/>
    <s v="Standard Class"/>
    <s v="KB-16240"/>
    <s v="Karen Bern"/>
    <x v="1"/>
    <s v="United States"/>
    <s v="Saint Cloud"/>
    <x v="11"/>
    <n v="56301"/>
    <x v="2"/>
    <x v="662"/>
    <x v="0"/>
    <x v="1"/>
    <s v="Global Airflow Leather Mesh Back Chair, Black"/>
    <x v="884"/>
    <n v="4"/>
    <n v="0"/>
    <n v="181.17599999999999"/>
  </r>
  <r>
    <n v="3497"/>
    <x v="1736"/>
    <x v="0"/>
    <x v="590"/>
    <d v="2013-08-16T00:00:00"/>
    <s v="Standard Class"/>
    <s v="CA-12055"/>
    <s v="Cathy Armstrong"/>
    <x v="2"/>
    <s v="United States"/>
    <s v="Los Angeles"/>
    <x v="1"/>
    <n v="90036"/>
    <x v="1"/>
    <x v="855"/>
    <x v="0"/>
    <x v="3"/>
    <s v="Chromcraft 48&quot; x 96&quot; Racetrack Double Pedestal Table"/>
    <x v="2711"/>
    <n v="2"/>
    <n v="0.2"/>
    <n v="12.8256"/>
  </r>
  <r>
    <n v="3498"/>
    <x v="1736"/>
    <x v="0"/>
    <x v="590"/>
    <d v="2013-08-16T00:00:00"/>
    <s v="Standard Class"/>
    <s v="CA-12055"/>
    <s v="Cathy Armstrong"/>
    <x v="2"/>
    <s v="United States"/>
    <s v="Los Angeles"/>
    <x v="1"/>
    <n v="90036"/>
    <x v="1"/>
    <x v="723"/>
    <x v="1"/>
    <x v="9"/>
    <s v="Kensington 4 Outlet MasterPiece Compact Power Control Center"/>
    <x v="2712"/>
    <n v="6"/>
    <n v="0"/>
    <n v="136.61760000000001"/>
  </r>
  <r>
    <n v="3499"/>
    <x v="1736"/>
    <x v="0"/>
    <x v="590"/>
    <d v="2013-08-16T00:00:00"/>
    <s v="Standard Class"/>
    <s v="CA-12055"/>
    <s v="Cathy Armstrong"/>
    <x v="2"/>
    <s v="United States"/>
    <s v="Los Angeles"/>
    <x v="1"/>
    <n v="90036"/>
    <x v="1"/>
    <x v="315"/>
    <x v="1"/>
    <x v="8"/>
    <s v="Acco Hanging Data Binders"/>
    <x v="593"/>
    <n v="5"/>
    <n v="0.2"/>
    <n v="5.3339999999999996"/>
  </r>
  <r>
    <n v="3500"/>
    <x v="1737"/>
    <x v="0"/>
    <x v="321"/>
    <d v="2013-10-04T00:00:00"/>
    <s v="Standard Class"/>
    <s v="JK-15730"/>
    <s v="Joe Kamberova"/>
    <x v="0"/>
    <s v="United States"/>
    <s v="Mobile"/>
    <x v="19"/>
    <n v="36608"/>
    <x v="0"/>
    <x v="1509"/>
    <x v="2"/>
    <x v="11"/>
    <s v="Logitech G500s Laser Gaming Mouse with Adjustable Weight Tuning"/>
    <x v="2713"/>
    <n v="3"/>
    <n v="0"/>
    <n v="71.389799999999994"/>
  </r>
  <r>
    <n v="3501"/>
    <x v="1737"/>
    <x v="0"/>
    <x v="321"/>
    <d v="2013-10-04T00:00:00"/>
    <s v="Standard Class"/>
    <s v="JK-15730"/>
    <s v="Joe Kamberova"/>
    <x v="0"/>
    <s v="United States"/>
    <s v="Mobile"/>
    <x v="19"/>
    <n v="36608"/>
    <x v="0"/>
    <x v="542"/>
    <x v="1"/>
    <x v="8"/>
    <s v="Premium Transparent Presentation Covers by GBC"/>
    <x v="2714"/>
    <n v="3"/>
    <n v="0"/>
    <n v="30.211200000000002"/>
  </r>
  <r>
    <n v="3502"/>
    <x v="1737"/>
    <x v="0"/>
    <x v="321"/>
    <d v="2013-10-04T00:00:00"/>
    <s v="Standard Class"/>
    <s v="JK-15730"/>
    <s v="Joe Kamberova"/>
    <x v="0"/>
    <s v="United States"/>
    <s v="Mobile"/>
    <x v="19"/>
    <n v="36608"/>
    <x v="0"/>
    <x v="130"/>
    <x v="1"/>
    <x v="6"/>
    <s v="Sanford Colorific Colored Pencils, 12/Box"/>
    <x v="233"/>
    <n v="9"/>
    <n v="0"/>
    <n v="7.7759999999999998"/>
  </r>
  <r>
    <n v="3503"/>
    <x v="1738"/>
    <x v="3"/>
    <x v="318"/>
    <d v="2014-04-11T00:00:00"/>
    <s v="Same Day"/>
    <s v="RD-19930"/>
    <s v="Russell D'Ascenzo"/>
    <x v="0"/>
    <s v="United States"/>
    <s v="Austin"/>
    <x v="5"/>
    <n v="78745"/>
    <x v="2"/>
    <x v="511"/>
    <x v="1"/>
    <x v="10"/>
    <s v="Xerox 1894"/>
    <x v="559"/>
    <n v="2"/>
    <n v="0.2"/>
    <n v="3.6288"/>
  </r>
  <r>
    <n v="3504"/>
    <x v="1738"/>
    <x v="3"/>
    <x v="318"/>
    <d v="2014-04-11T00:00:00"/>
    <s v="Same Day"/>
    <s v="RD-19930"/>
    <s v="Russell D'Ascenzo"/>
    <x v="0"/>
    <s v="United States"/>
    <s v="Austin"/>
    <x v="5"/>
    <n v="78745"/>
    <x v="2"/>
    <x v="685"/>
    <x v="2"/>
    <x v="11"/>
    <s v="Logitech MX Performance Wireless Mouse"/>
    <x v="2715"/>
    <n v="3"/>
    <n v="0.2"/>
    <n v="20.343900000000001"/>
  </r>
  <r>
    <n v="3505"/>
    <x v="1739"/>
    <x v="0"/>
    <x v="122"/>
    <d v="2013-12-21T00:00:00"/>
    <s v="Second Class"/>
    <s v="JK-16120"/>
    <s v="Julie Kriz"/>
    <x v="2"/>
    <s v="United States"/>
    <s v="New York City"/>
    <x v="15"/>
    <n v="10009"/>
    <x v="3"/>
    <x v="906"/>
    <x v="1"/>
    <x v="4"/>
    <s v="Tennsco Double-Tier Lockers"/>
    <x v="1706"/>
    <n v="4"/>
    <n v="0"/>
    <n v="117.0104"/>
  </r>
  <r>
    <n v="3506"/>
    <x v="1740"/>
    <x v="2"/>
    <x v="886"/>
    <d v="2011-06-24T00:00:00"/>
    <s v="Standard Class"/>
    <s v="SC-20020"/>
    <s v="Sam Craven"/>
    <x v="0"/>
    <s v="United States"/>
    <s v="Plano"/>
    <x v="5"/>
    <n v="75023"/>
    <x v="2"/>
    <x v="1370"/>
    <x v="2"/>
    <x v="7"/>
    <s v="HTC One Mini"/>
    <x v="1212"/>
    <n v="2"/>
    <n v="0.2"/>
    <n v="20.1584"/>
  </r>
  <r>
    <n v="3507"/>
    <x v="1740"/>
    <x v="2"/>
    <x v="886"/>
    <d v="2011-06-24T00:00:00"/>
    <s v="Standard Class"/>
    <s v="SC-20020"/>
    <s v="Sam Craven"/>
    <x v="0"/>
    <s v="United States"/>
    <s v="Plano"/>
    <x v="5"/>
    <n v="75023"/>
    <x v="2"/>
    <x v="15"/>
    <x v="1"/>
    <x v="8"/>
    <s v="Storex DuraTech Recycled Plastic Frosted Binders"/>
    <x v="882"/>
    <n v="4"/>
    <n v="0.8"/>
    <n v="-5.0880000000000001"/>
  </r>
  <r>
    <n v="3508"/>
    <x v="1740"/>
    <x v="2"/>
    <x v="886"/>
    <d v="2011-06-24T00:00:00"/>
    <s v="Standard Class"/>
    <s v="SC-20020"/>
    <s v="Sam Craven"/>
    <x v="0"/>
    <s v="United States"/>
    <s v="Plano"/>
    <x v="5"/>
    <n v="75023"/>
    <x v="2"/>
    <x v="1544"/>
    <x v="0"/>
    <x v="0"/>
    <s v="Hon Metal Bookcases, Black"/>
    <x v="2716"/>
    <n v="4"/>
    <n v="0.32"/>
    <n v="-19.874400000000001"/>
  </r>
  <r>
    <n v="3509"/>
    <x v="1740"/>
    <x v="2"/>
    <x v="886"/>
    <d v="2011-06-24T00:00:00"/>
    <s v="Standard Class"/>
    <s v="SC-20020"/>
    <s v="Sam Craven"/>
    <x v="0"/>
    <s v="United States"/>
    <s v="Plano"/>
    <x v="5"/>
    <n v="75023"/>
    <x v="2"/>
    <x v="778"/>
    <x v="1"/>
    <x v="10"/>
    <s v="Xerox 2"/>
    <x v="12"/>
    <n v="3"/>
    <n v="0.2"/>
    <n v="5.4432"/>
  </r>
  <r>
    <n v="3510"/>
    <x v="1740"/>
    <x v="2"/>
    <x v="886"/>
    <d v="2011-06-24T00:00:00"/>
    <s v="Standard Class"/>
    <s v="SC-20020"/>
    <s v="Sam Craven"/>
    <x v="0"/>
    <s v="United States"/>
    <s v="Plano"/>
    <x v="5"/>
    <n v="75023"/>
    <x v="2"/>
    <x v="57"/>
    <x v="1"/>
    <x v="10"/>
    <s v="Array Parchment Paper, Assorted Colors"/>
    <x v="25"/>
    <n v="2"/>
    <n v="0.2"/>
    <n v="4.0768000000000004"/>
  </r>
  <r>
    <n v="3511"/>
    <x v="1740"/>
    <x v="2"/>
    <x v="886"/>
    <d v="2011-06-24T00:00:00"/>
    <s v="Standard Class"/>
    <s v="SC-20020"/>
    <s v="Sam Craven"/>
    <x v="0"/>
    <s v="United States"/>
    <s v="Plano"/>
    <x v="5"/>
    <n v="75023"/>
    <x v="2"/>
    <x v="1491"/>
    <x v="2"/>
    <x v="15"/>
    <s v="Okidata C331dn Printer"/>
    <x v="2717"/>
    <n v="2"/>
    <n v="0.4"/>
    <n v="-97.72"/>
  </r>
  <r>
    <n v="3512"/>
    <x v="1740"/>
    <x v="2"/>
    <x v="886"/>
    <d v="2011-06-24T00:00:00"/>
    <s v="Standard Class"/>
    <s v="SC-20020"/>
    <s v="Sam Craven"/>
    <x v="0"/>
    <s v="United States"/>
    <s v="Plano"/>
    <x v="5"/>
    <n v="75023"/>
    <x v="2"/>
    <x v="72"/>
    <x v="1"/>
    <x v="4"/>
    <s v="Safco Industrial Wire Shelving System"/>
    <x v="2718"/>
    <n v="7"/>
    <n v="0.2"/>
    <n v="-127.372"/>
  </r>
  <r>
    <n v="3513"/>
    <x v="1741"/>
    <x v="3"/>
    <x v="507"/>
    <d v="2014-09-07T00:00:00"/>
    <s v="First Class"/>
    <s v="HW-14935"/>
    <s v="Helen Wasserman"/>
    <x v="1"/>
    <s v="United States"/>
    <s v="Chicago"/>
    <x v="10"/>
    <n v="60653"/>
    <x v="2"/>
    <x v="1545"/>
    <x v="0"/>
    <x v="0"/>
    <s v="Bush Birmingham Collection Bookcase, Dark Cherry"/>
    <x v="2719"/>
    <n v="9"/>
    <n v="0.3"/>
    <n v="-117.88200000000001"/>
  </r>
  <r>
    <n v="3514"/>
    <x v="1741"/>
    <x v="3"/>
    <x v="507"/>
    <d v="2014-09-07T00:00:00"/>
    <s v="First Class"/>
    <s v="HW-14935"/>
    <s v="Helen Wasserman"/>
    <x v="1"/>
    <s v="United States"/>
    <s v="Chicago"/>
    <x v="10"/>
    <n v="60653"/>
    <x v="2"/>
    <x v="956"/>
    <x v="1"/>
    <x v="10"/>
    <s v="It's Hot Message Books with Stickers, 2 3/4&quot; x 5&quot;"/>
    <x v="2720"/>
    <n v="3"/>
    <n v="0.2"/>
    <n v="5.55"/>
  </r>
  <r>
    <n v="3515"/>
    <x v="1741"/>
    <x v="3"/>
    <x v="507"/>
    <d v="2014-09-07T00:00:00"/>
    <s v="First Class"/>
    <s v="HW-14935"/>
    <s v="Helen Wasserman"/>
    <x v="1"/>
    <s v="United States"/>
    <s v="Chicago"/>
    <x v="10"/>
    <n v="60653"/>
    <x v="2"/>
    <x v="130"/>
    <x v="1"/>
    <x v="6"/>
    <s v="Sanford Colorific Colored Pencils, 12/Box"/>
    <x v="2721"/>
    <n v="3"/>
    <n v="0.2"/>
    <n v="0.86399999999999999"/>
  </r>
  <r>
    <n v="3516"/>
    <x v="1742"/>
    <x v="0"/>
    <x v="887"/>
    <d v="2013-12-25T00:00:00"/>
    <s v="Standard Class"/>
    <s v="SC-20800"/>
    <s v="Stuart Calhoun"/>
    <x v="0"/>
    <s v="United States"/>
    <s v="Jackson"/>
    <x v="35"/>
    <n v="39212"/>
    <x v="0"/>
    <x v="176"/>
    <x v="2"/>
    <x v="11"/>
    <s v="SanDisk Ultra 32 GB MicroSDHC Class 10 Memory Card"/>
    <x v="2722"/>
    <n v="3"/>
    <n v="0"/>
    <n v="8.6189999999999998"/>
  </r>
  <r>
    <n v="3517"/>
    <x v="1743"/>
    <x v="0"/>
    <x v="888"/>
    <d v="2013-08-13T00:00:00"/>
    <s v="First Class"/>
    <s v="HA-14920"/>
    <s v="Helen Andreada"/>
    <x v="0"/>
    <s v="United States"/>
    <s v="Fayetteville"/>
    <x v="3"/>
    <n v="28314"/>
    <x v="0"/>
    <x v="1012"/>
    <x v="1"/>
    <x v="10"/>
    <s v="Xerox 199"/>
    <x v="2723"/>
    <n v="9"/>
    <n v="0.2"/>
    <n v="9.6300000000000008"/>
  </r>
  <r>
    <n v="3518"/>
    <x v="1743"/>
    <x v="0"/>
    <x v="888"/>
    <d v="2013-08-13T00:00:00"/>
    <s v="First Class"/>
    <s v="HA-14920"/>
    <s v="Helen Andreada"/>
    <x v="0"/>
    <s v="United States"/>
    <s v="Fayetteville"/>
    <x v="3"/>
    <n v="28314"/>
    <x v="0"/>
    <x v="1480"/>
    <x v="2"/>
    <x v="7"/>
    <s v="Apple EarPods with Remote and Mic"/>
    <x v="2488"/>
    <n v="2"/>
    <n v="0.2"/>
    <n v="4.4783999999999997"/>
  </r>
  <r>
    <n v="3519"/>
    <x v="1743"/>
    <x v="0"/>
    <x v="888"/>
    <d v="2013-08-13T00:00:00"/>
    <s v="First Class"/>
    <s v="HA-14920"/>
    <s v="Helen Andreada"/>
    <x v="0"/>
    <s v="United States"/>
    <s v="Fayetteville"/>
    <x v="3"/>
    <n v="28314"/>
    <x v="0"/>
    <x v="159"/>
    <x v="1"/>
    <x v="9"/>
    <s v="Kensington 7 Outlet MasterPiece Power Center"/>
    <x v="2724"/>
    <n v="4"/>
    <n v="0.2"/>
    <n v="64.072800000000001"/>
  </r>
  <r>
    <n v="3520"/>
    <x v="1744"/>
    <x v="1"/>
    <x v="137"/>
    <d v="2012-06-25T00:00:00"/>
    <s v="First Class"/>
    <s v="MG-17875"/>
    <s v="Michael Grace"/>
    <x v="2"/>
    <s v="United States"/>
    <s v="Aurora"/>
    <x v="10"/>
    <n v="60505"/>
    <x v="2"/>
    <x v="1337"/>
    <x v="0"/>
    <x v="3"/>
    <s v="Hon Rectangular Conference Tables"/>
    <x v="2725"/>
    <n v="7"/>
    <n v="0.5"/>
    <n v="-525.64049999999997"/>
  </r>
  <r>
    <n v="3521"/>
    <x v="1745"/>
    <x v="1"/>
    <x v="889"/>
    <d v="2012-04-15T00:00:00"/>
    <s v="Standard Class"/>
    <s v="DM-12955"/>
    <s v="Dario Medina"/>
    <x v="1"/>
    <s v="United States"/>
    <s v="Sacramento"/>
    <x v="1"/>
    <n v="95823"/>
    <x v="1"/>
    <x v="385"/>
    <x v="1"/>
    <x v="8"/>
    <s v="Insertable Tab Post Binder Dividers"/>
    <x v="2726"/>
    <n v="2"/>
    <n v="0.2"/>
    <n v="4.3308"/>
  </r>
  <r>
    <n v="3522"/>
    <x v="1746"/>
    <x v="0"/>
    <x v="831"/>
    <d v="2013-11-26T00:00:00"/>
    <s v="Second Class"/>
    <s v="DM-13345"/>
    <s v="Denise Monton"/>
    <x v="1"/>
    <s v="United States"/>
    <s v="Des Moines"/>
    <x v="23"/>
    <n v="50315"/>
    <x v="2"/>
    <x v="371"/>
    <x v="1"/>
    <x v="10"/>
    <s v="Xerox 1987"/>
    <x v="1304"/>
    <n v="7"/>
    <n v="0"/>
    <n v="19.825399999999998"/>
  </r>
  <r>
    <n v="3523"/>
    <x v="1746"/>
    <x v="0"/>
    <x v="831"/>
    <d v="2013-11-26T00:00:00"/>
    <s v="Second Class"/>
    <s v="DM-13345"/>
    <s v="Denise Monton"/>
    <x v="1"/>
    <s v="United States"/>
    <s v="Des Moines"/>
    <x v="23"/>
    <n v="50315"/>
    <x v="2"/>
    <x v="233"/>
    <x v="2"/>
    <x v="7"/>
    <s v="Logitech Mobile Speakerphone P710e - speaker phone"/>
    <x v="2727"/>
    <n v="3"/>
    <n v="0"/>
    <n v="109.3338"/>
  </r>
  <r>
    <n v="3524"/>
    <x v="1747"/>
    <x v="0"/>
    <x v="64"/>
    <d v="2013-09-11T00:00:00"/>
    <s v="Standard Class"/>
    <s v="ML-17395"/>
    <s v="Marina Lichtenstein"/>
    <x v="1"/>
    <s v="United States"/>
    <s v="San Diego"/>
    <x v="1"/>
    <n v="92105"/>
    <x v="1"/>
    <x v="174"/>
    <x v="2"/>
    <x v="11"/>
    <s v="HP Standard 104 key PS/2 Keyboard"/>
    <x v="2728"/>
    <n v="8"/>
    <n v="0"/>
    <n v="29"/>
  </r>
  <r>
    <n v="3525"/>
    <x v="1748"/>
    <x v="0"/>
    <x v="390"/>
    <d v="2013-11-29T00:00:00"/>
    <s v="Standard Class"/>
    <s v="GA-14515"/>
    <s v="George Ashbrook"/>
    <x v="0"/>
    <s v="United States"/>
    <s v="Dallas"/>
    <x v="5"/>
    <n v="75081"/>
    <x v="2"/>
    <x v="1546"/>
    <x v="2"/>
    <x v="7"/>
    <s v="AT&amp;T 1080 Phone"/>
    <x v="2729"/>
    <n v="6"/>
    <n v="0.2"/>
    <n v="49.316400000000002"/>
  </r>
  <r>
    <n v="3526"/>
    <x v="1749"/>
    <x v="3"/>
    <x v="389"/>
    <d v="2014-12-16T00:00:00"/>
    <s v="Second Class"/>
    <s v="SU-20665"/>
    <s v="Stephanie Ulpright"/>
    <x v="2"/>
    <s v="United States"/>
    <s v="Jackson"/>
    <x v="35"/>
    <n v="39212"/>
    <x v="0"/>
    <x v="651"/>
    <x v="2"/>
    <x v="11"/>
    <s v="Razer Tiamat Over Ear 7.1 Surround Sound PC Gaming Headset"/>
    <x v="2730"/>
    <n v="3"/>
    <n v="0"/>
    <n v="257.9871"/>
  </r>
  <r>
    <n v="3527"/>
    <x v="1749"/>
    <x v="3"/>
    <x v="389"/>
    <d v="2014-12-16T00:00:00"/>
    <s v="Second Class"/>
    <s v="SU-20665"/>
    <s v="Stephanie Ulpright"/>
    <x v="2"/>
    <s v="United States"/>
    <s v="Jackson"/>
    <x v="35"/>
    <n v="39212"/>
    <x v="0"/>
    <x v="780"/>
    <x v="2"/>
    <x v="7"/>
    <s v="Cyber Acoustics AC-202b Speech Recognition Stereo Headset"/>
    <x v="2731"/>
    <n v="3"/>
    <n v="0"/>
    <n v="0.77939999999999998"/>
  </r>
  <r>
    <n v="3528"/>
    <x v="1749"/>
    <x v="3"/>
    <x v="389"/>
    <d v="2014-12-16T00:00:00"/>
    <s v="Second Class"/>
    <s v="SU-20665"/>
    <s v="Stephanie Ulpright"/>
    <x v="2"/>
    <s v="United States"/>
    <s v="Jackson"/>
    <x v="35"/>
    <n v="39212"/>
    <x v="0"/>
    <x v="1547"/>
    <x v="1"/>
    <x v="8"/>
    <s v="Avery Metallic Poly Binders"/>
    <x v="2732"/>
    <n v="8"/>
    <n v="0"/>
    <n v="22.0032"/>
  </r>
  <r>
    <n v="3529"/>
    <x v="1750"/>
    <x v="0"/>
    <x v="890"/>
    <d v="2013-06-30T00:00:00"/>
    <s v="Standard Class"/>
    <s v="BD-11320"/>
    <s v="Bill Donatelli"/>
    <x v="0"/>
    <s v="United States"/>
    <s v="San Diego"/>
    <x v="1"/>
    <n v="92024"/>
    <x v="1"/>
    <x v="1378"/>
    <x v="2"/>
    <x v="7"/>
    <s v="Macally Suction Cup Mount"/>
    <x v="2733"/>
    <n v="4"/>
    <n v="0.2"/>
    <n v="-9.56"/>
  </r>
  <r>
    <n v="3530"/>
    <x v="1751"/>
    <x v="1"/>
    <x v="14"/>
    <d v="2012-09-23T00:00:00"/>
    <s v="Standard Class"/>
    <s v="DB-13405"/>
    <s v="Denny Blanton"/>
    <x v="0"/>
    <s v="United States"/>
    <s v="Orlando"/>
    <x v="2"/>
    <n v="32839"/>
    <x v="0"/>
    <x v="477"/>
    <x v="2"/>
    <x v="11"/>
    <s v="SanDisk Cruzer 64 GB USB Flash Drive"/>
    <x v="2734"/>
    <n v="3"/>
    <n v="0.2"/>
    <n v="10.896000000000001"/>
  </r>
  <r>
    <n v="3531"/>
    <x v="1752"/>
    <x v="0"/>
    <x v="288"/>
    <d v="2013-05-24T00:00:00"/>
    <s v="Standard Class"/>
    <s v="RP-19855"/>
    <s v="Roy Phan"/>
    <x v="1"/>
    <s v="United States"/>
    <s v="Lafayette"/>
    <x v="14"/>
    <n v="47905"/>
    <x v="2"/>
    <x v="18"/>
    <x v="1"/>
    <x v="6"/>
    <s v="Newell 341"/>
    <x v="1567"/>
    <n v="5"/>
    <n v="0"/>
    <n v="6.2060000000000004"/>
  </r>
  <r>
    <n v="3532"/>
    <x v="1753"/>
    <x v="0"/>
    <x v="316"/>
    <d v="2013-05-29T00:00:00"/>
    <s v="Same Day"/>
    <s v="EH-13765"/>
    <s v="Edward Hooks"/>
    <x v="1"/>
    <s v="United States"/>
    <s v="New York City"/>
    <x v="15"/>
    <n v="10035"/>
    <x v="3"/>
    <x v="133"/>
    <x v="1"/>
    <x v="14"/>
    <s v="Fiskars Softgrip Scissors"/>
    <x v="2735"/>
    <n v="5"/>
    <n v="0"/>
    <n v="15.372"/>
  </r>
  <r>
    <n v="3533"/>
    <x v="1754"/>
    <x v="2"/>
    <x v="891"/>
    <d v="2011-04-23T00:00:00"/>
    <s v="Standard Class"/>
    <s v="JL-15835"/>
    <s v="John Lee"/>
    <x v="0"/>
    <s v="United States"/>
    <s v="Los Angeles"/>
    <x v="1"/>
    <n v="90049"/>
    <x v="1"/>
    <x v="1548"/>
    <x v="2"/>
    <x v="15"/>
    <s v="Ativa MDM8000 8-Sheet Micro-Cut Shredder"/>
    <x v="2736"/>
    <n v="4"/>
    <n v="0.2"/>
    <n v="97.1892"/>
  </r>
  <r>
    <n v="3534"/>
    <x v="1754"/>
    <x v="2"/>
    <x v="891"/>
    <d v="2011-04-23T00:00:00"/>
    <s v="Standard Class"/>
    <s v="JL-15835"/>
    <s v="John Lee"/>
    <x v="0"/>
    <s v="United States"/>
    <s v="Los Angeles"/>
    <x v="1"/>
    <n v="90049"/>
    <x v="1"/>
    <x v="836"/>
    <x v="1"/>
    <x v="6"/>
    <s v="Newell 351"/>
    <x v="1317"/>
    <n v="4"/>
    <n v="0"/>
    <n v="3.8048000000000002"/>
  </r>
  <r>
    <n v="3535"/>
    <x v="1754"/>
    <x v="2"/>
    <x v="891"/>
    <d v="2011-04-23T00:00:00"/>
    <s v="Standard Class"/>
    <s v="JL-15835"/>
    <s v="John Lee"/>
    <x v="0"/>
    <s v="United States"/>
    <s v="Los Angeles"/>
    <x v="1"/>
    <n v="90049"/>
    <x v="1"/>
    <x v="1539"/>
    <x v="1"/>
    <x v="6"/>
    <s v="Binney &amp; Smith inkTank Desk Highlighter, Chisel Tip, Yellow, 12/Box"/>
    <x v="2737"/>
    <n v="5"/>
    <n v="0"/>
    <n v="3.5474999999999999"/>
  </r>
  <r>
    <n v="3536"/>
    <x v="1754"/>
    <x v="2"/>
    <x v="891"/>
    <d v="2011-04-23T00:00:00"/>
    <s v="Standard Class"/>
    <s v="JL-15835"/>
    <s v="John Lee"/>
    <x v="0"/>
    <s v="United States"/>
    <s v="Los Angeles"/>
    <x v="1"/>
    <n v="90049"/>
    <x v="1"/>
    <x v="195"/>
    <x v="1"/>
    <x v="13"/>
    <s v="Advantus Push Pins, Aluminum Head"/>
    <x v="2738"/>
    <n v="2"/>
    <n v="0"/>
    <n v="3.6021999999999998"/>
  </r>
  <r>
    <n v="3537"/>
    <x v="1755"/>
    <x v="0"/>
    <x v="26"/>
    <d v="2013-06-21T00:00:00"/>
    <s v="Second Class"/>
    <s v="FM-14380"/>
    <s v="Fred McMath"/>
    <x v="0"/>
    <s v="United States"/>
    <s v="New York City"/>
    <x v="15"/>
    <n v="10024"/>
    <x v="3"/>
    <x v="1033"/>
    <x v="1"/>
    <x v="4"/>
    <s v="Rogers Jumbo File, Granite"/>
    <x v="1344"/>
    <n v="3"/>
    <n v="0"/>
    <n v="0.40739999999999998"/>
  </r>
  <r>
    <n v="3538"/>
    <x v="1756"/>
    <x v="2"/>
    <x v="309"/>
    <d v="2011-05-09T00:00:00"/>
    <s v="Same Day"/>
    <s v="SB-20290"/>
    <s v="Sean Braxton"/>
    <x v="1"/>
    <s v="United States"/>
    <s v="Henderson"/>
    <x v="0"/>
    <n v="42420"/>
    <x v="0"/>
    <x v="17"/>
    <x v="1"/>
    <x v="4"/>
    <s v="Fellowes Super Stor/Drawer"/>
    <x v="2739"/>
    <n v="3"/>
    <n v="0"/>
    <n v="14.984999999999999"/>
  </r>
  <r>
    <n v="3539"/>
    <x v="1756"/>
    <x v="2"/>
    <x v="309"/>
    <d v="2011-05-09T00:00:00"/>
    <s v="Same Day"/>
    <s v="SB-20290"/>
    <s v="Sean Braxton"/>
    <x v="1"/>
    <s v="United States"/>
    <s v="Henderson"/>
    <x v="0"/>
    <n v="42420"/>
    <x v="0"/>
    <x v="1042"/>
    <x v="1"/>
    <x v="2"/>
    <s v="Avery 518"/>
    <x v="1227"/>
    <n v="3"/>
    <n v="0"/>
    <n v="4.5359999999999996"/>
  </r>
  <r>
    <n v="3540"/>
    <x v="1756"/>
    <x v="2"/>
    <x v="309"/>
    <d v="2011-05-09T00:00:00"/>
    <s v="Same Day"/>
    <s v="SB-20290"/>
    <s v="Sean Braxton"/>
    <x v="1"/>
    <s v="United States"/>
    <s v="Henderson"/>
    <x v="0"/>
    <n v="42420"/>
    <x v="0"/>
    <x v="1008"/>
    <x v="1"/>
    <x v="2"/>
    <s v="Avery 506"/>
    <x v="2740"/>
    <n v="5"/>
    <n v="0"/>
    <n v="9.4990000000000006"/>
  </r>
  <r>
    <n v="3541"/>
    <x v="1756"/>
    <x v="2"/>
    <x v="309"/>
    <d v="2011-05-09T00:00:00"/>
    <s v="Same Day"/>
    <s v="SB-20290"/>
    <s v="Sean Braxton"/>
    <x v="1"/>
    <s v="United States"/>
    <s v="Henderson"/>
    <x v="0"/>
    <n v="42420"/>
    <x v="0"/>
    <x v="1076"/>
    <x v="1"/>
    <x v="10"/>
    <s v="Weyerhaeuser First Choice Laser/Copy Paper (20Lb. and 88 Bright)"/>
    <x v="1544"/>
    <n v="7"/>
    <n v="0"/>
    <n v="21.7728"/>
  </r>
  <r>
    <n v="3542"/>
    <x v="1757"/>
    <x v="0"/>
    <x v="31"/>
    <d v="2013-09-21T00:00:00"/>
    <s v="First Class"/>
    <s v="SV-20365"/>
    <s v="Seth Vernon"/>
    <x v="0"/>
    <s v="United States"/>
    <s v="Columbus"/>
    <x v="24"/>
    <n v="43229"/>
    <x v="3"/>
    <x v="1348"/>
    <x v="0"/>
    <x v="5"/>
    <s v="Eldon Pizzaz Desk Accessories"/>
    <x v="2741"/>
    <n v="3"/>
    <n v="0.2"/>
    <n v="1.6055999999999999"/>
  </r>
  <r>
    <n v="3543"/>
    <x v="1757"/>
    <x v="0"/>
    <x v="31"/>
    <d v="2013-09-21T00:00:00"/>
    <s v="First Class"/>
    <s v="SV-20365"/>
    <s v="Seth Vernon"/>
    <x v="0"/>
    <s v="United States"/>
    <s v="Columbus"/>
    <x v="24"/>
    <n v="43229"/>
    <x v="3"/>
    <x v="474"/>
    <x v="0"/>
    <x v="1"/>
    <s v="Situations Contoured Folding Chairs, 4/Set"/>
    <x v="2742"/>
    <n v="2"/>
    <n v="0.3"/>
    <n v="-7.0979999999999999"/>
  </r>
  <r>
    <n v="3544"/>
    <x v="1757"/>
    <x v="0"/>
    <x v="31"/>
    <d v="2013-09-21T00:00:00"/>
    <s v="First Class"/>
    <s v="SV-20365"/>
    <s v="Seth Vernon"/>
    <x v="0"/>
    <s v="United States"/>
    <s v="Columbus"/>
    <x v="24"/>
    <n v="43229"/>
    <x v="3"/>
    <x v="1216"/>
    <x v="1"/>
    <x v="6"/>
    <s v="Eldon Spacemaker Box, Quick-Snap Lid, Clear"/>
    <x v="2743"/>
    <n v="1"/>
    <n v="0.2"/>
    <n v="0.3674"/>
  </r>
  <r>
    <n v="3545"/>
    <x v="1758"/>
    <x v="3"/>
    <x v="331"/>
    <d v="2014-12-26T00:00:00"/>
    <s v="Second Class"/>
    <s v="MM-17920"/>
    <s v="Michael Moore"/>
    <x v="0"/>
    <s v="United States"/>
    <s v="College Station"/>
    <x v="5"/>
    <n v="77840"/>
    <x v="2"/>
    <x v="1056"/>
    <x v="1"/>
    <x v="10"/>
    <s v="Spiral Phone Message Books with Labels by Adams"/>
    <x v="2744"/>
    <n v="8"/>
    <n v="0.2"/>
    <n v="10.393599999999999"/>
  </r>
  <r>
    <n v="3546"/>
    <x v="1758"/>
    <x v="3"/>
    <x v="331"/>
    <d v="2014-12-26T00:00:00"/>
    <s v="Second Class"/>
    <s v="MM-17920"/>
    <s v="Michael Moore"/>
    <x v="0"/>
    <s v="United States"/>
    <s v="College Station"/>
    <x v="5"/>
    <n v="77840"/>
    <x v="2"/>
    <x v="1549"/>
    <x v="1"/>
    <x v="9"/>
    <s v="Acco 6 Outlet Guardian Premium Plus Surge Suppressor"/>
    <x v="2745"/>
    <n v="8"/>
    <n v="0.8"/>
    <n v="-74.745599999999996"/>
  </r>
  <r>
    <n v="3547"/>
    <x v="1759"/>
    <x v="3"/>
    <x v="505"/>
    <d v="2014-11-02T00:00:00"/>
    <s v="First Class"/>
    <s v="RD-19810"/>
    <s v="Ross DeVincentis"/>
    <x v="2"/>
    <s v="United States"/>
    <s v="Richmond"/>
    <x v="0"/>
    <n v="40475"/>
    <x v="0"/>
    <x v="464"/>
    <x v="1"/>
    <x v="4"/>
    <s v="Eldon Gobal File Keepers"/>
    <x v="2746"/>
    <n v="7"/>
    <n v="0"/>
    <n v="4.2392000000000003"/>
  </r>
  <r>
    <n v="3548"/>
    <x v="1759"/>
    <x v="3"/>
    <x v="505"/>
    <d v="2014-11-02T00:00:00"/>
    <s v="First Class"/>
    <s v="RD-19810"/>
    <s v="Ross DeVincentis"/>
    <x v="2"/>
    <s v="United States"/>
    <s v="Richmond"/>
    <x v="0"/>
    <n v="40475"/>
    <x v="0"/>
    <x v="354"/>
    <x v="1"/>
    <x v="14"/>
    <s v="Acme 10&quot; Easy Grip Assistive Scissors"/>
    <x v="1507"/>
    <n v="2"/>
    <n v="0"/>
    <n v="10.518000000000001"/>
  </r>
  <r>
    <n v="3549"/>
    <x v="1759"/>
    <x v="3"/>
    <x v="505"/>
    <d v="2014-11-02T00:00:00"/>
    <s v="First Class"/>
    <s v="RD-19810"/>
    <s v="Ross DeVincentis"/>
    <x v="2"/>
    <s v="United States"/>
    <s v="Richmond"/>
    <x v="0"/>
    <n v="40475"/>
    <x v="0"/>
    <x v="1272"/>
    <x v="0"/>
    <x v="1"/>
    <s v="Metal Folding Chairs, Beige, 4/Carton"/>
    <x v="2747"/>
    <n v="1"/>
    <n v="0"/>
    <n v="9.1638000000000002"/>
  </r>
  <r>
    <n v="3550"/>
    <x v="1759"/>
    <x v="3"/>
    <x v="505"/>
    <d v="2014-11-02T00:00:00"/>
    <s v="First Class"/>
    <s v="RD-19810"/>
    <s v="Ross DeVincentis"/>
    <x v="2"/>
    <s v="United States"/>
    <s v="Richmond"/>
    <x v="0"/>
    <n v="40475"/>
    <x v="0"/>
    <x v="1550"/>
    <x v="1"/>
    <x v="2"/>
    <s v="Smead Alpha-Z Color-Coded Name Labels First Letter Starter Set"/>
    <x v="59"/>
    <n v="8"/>
    <n v="0"/>
    <n v="14.4"/>
  </r>
  <r>
    <n v="3551"/>
    <x v="1760"/>
    <x v="0"/>
    <x v="892"/>
    <d v="2013-04-03T00:00:00"/>
    <s v="Second Class"/>
    <s v="ME-17320"/>
    <s v="Maria Etezadi"/>
    <x v="2"/>
    <s v="United States"/>
    <s v="Chicago"/>
    <x v="10"/>
    <n v="60653"/>
    <x v="2"/>
    <x v="1237"/>
    <x v="1"/>
    <x v="10"/>
    <s v="Computer Printout Paper with Letter-Trim Perforations"/>
    <x v="2748"/>
    <n v="3"/>
    <n v="0.2"/>
    <n v="15.934799999999999"/>
  </r>
  <r>
    <n v="3552"/>
    <x v="1760"/>
    <x v="0"/>
    <x v="892"/>
    <d v="2013-04-03T00:00:00"/>
    <s v="Second Class"/>
    <s v="ME-17320"/>
    <s v="Maria Etezadi"/>
    <x v="2"/>
    <s v="United States"/>
    <s v="Chicago"/>
    <x v="10"/>
    <n v="60653"/>
    <x v="2"/>
    <x v="228"/>
    <x v="0"/>
    <x v="1"/>
    <s v="Global Leather Highback Executive Chair with Pneumatic Height Adjustment, Black"/>
    <x v="2749"/>
    <n v="6"/>
    <n v="0.3"/>
    <n v="-36.176400000000001"/>
  </r>
  <r>
    <n v="3553"/>
    <x v="1760"/>
    <x v="0"/>
    <x v="892"/>
    <d v="2013-04-03T00:00:00"/>
    <s v="Second Class"/>
    <s v="ME-17320"/>
    <s v="Maria Etezadi"/>
    <x v="2"/>
    <s v="United States"/>
    <s v="Chicago"/>
    <x v="10"/>
    <n v="60653"/>
    <x v="2"/>
    <x v="143"/>
    <x v="2"/>
    <x v="7"/>
    <s v="Jabra BIZ 2300 Duo QD Duo Corded Headset"/>
    <x v="2750"/>
    <n v="8"/>
    <n v="0.2"/>
    <n v="60.955199999999998"/>
  </r>
  <r>
    <n v="3554"/>
    <x v="1761"/>
    <x v="3"/>
    <x v="51"/>
    <d v="2014-11-27T00:00:00"/>
    <s v="Second Class"/>
    <s v="FH-14275"/>
    <s v="Frank Hawley"/>
    <x v="1"/>
    <s v="United States"/>
    <s v="Philadelphia"/>
    <x v="9"/>
    <n v="19120"/>
    <x v="3"/>
    <x v="444"/>
    <x v="1"/>
    <x v="8"/>
    <s v="GBC Standard Therm-A-Bind Covers"/>
    <x v="2751"/>
    <n v="1"/>
    <n v="0.7"/>
    <n v="-5.9808000000000003"/>
  </r>
  <r>
    <n v="3555"/>
    <x v="1762"/>
    <x v="2"/>
    <x v="893"/>
    <d v="2011-03-26T00:00:00"/>
    <s v="Second Class"/>
    <s v="PO-18865"/>
    <s v="Patrick O'Donnell"/>
    <x v="0"/>
    <s v="United States"/>
    <s v="Los Angeles"/>
    <x v="1"/>
    <n v="90036"/>
    <x v="1"/>
    <x v="546"/>
    <x v="1"/>
    <x v="4"/>
    <s v="Economy Rollaway Files"/>
    <x v="606"/>
    <n v="2"/>
    <n v="0"/>
    <n v="85.903999999999996"/>
  </r>
  <r>
    <n v="3556"/>
    <x v="1762"/>
    <x v="2"/>
    <x v="893"/>
    <d v="2011-03-26T00:00:00"/>
    <s v="Second Class"/>
    <s v="PO-18865"/>
    <s v="Patrick O'Donnell"/>
    <x v="0"/>
    <s v="United States"/>
    <s v="Los Angeles"/>
    <x v="1"/>
    <n v="90036"/>
    <x v="1"/>
    <x v="1551"/>
    <x v="2"/>
    <x v="7"/>
    <s v="Ooma Telo VoIP Home Phone System"/>
    <x v="2752"/>
    <n v="6"/>
    <n v="0.2"/>
    <n v="37.796999999999997"/>
  </r>
  <r>
    <n v="3557"/>
    <x v="1763"/>
    <x v="3"/>
    <x v="96"/>
    <d v="2014-12-06T00:00:00"/>
    <s v="Standard Class"/>
    <s v="CC-12550"/>
    <s v="Clay Cheatham"/>
    <x v="0"/>
    <s v="United States"/>
    <s v="Los Angeles"/>
    <x v="1"/>
    <n v="90008"/>
    <x v="1"/>
    <x v="832"/>
    <x v="1"/>
    <x v="10"/>
    <s v="Xerox 1905"/>
    <x v="1544"/>
    <n v="7"/>
    <n v="0"/>
    <n v="21.7728"/>
  </r>
  <r>
    <n v="3558"/>
    <x v="1763"/>
    <x v="3"/>
    <x v="96"/>
    <d v="2014-12-06T00:00:00"/>
    <s v="Standard Class"/>
    <s v="CC-12550"/>
    <s v="Clay Cheatham"/>
    <x v="0"/>
    <s v="United States"/>
    <s v="Los Angeles"/>
    <x v="1"/>
    <n v="90008"/>
    <x v="1"/>
    <x v="858"/>
    <x v="1"/>
    <x v="8"/>
    <s v="Cardinal HOLDit! Binder Insert Strips,Extra Strips"/>
    <x v="2753"/>
    <n v="2"/>
    <n v="0.2"/>
    <n v="3.6714000000000002"/>
  </r>
  <r>
    <n v="3559"/>
    <x v="1764"/>
    <x v="3"/>
    <x v="659"/>
    <d v="2014-11-13T00:00:00"/>
    <s v="Standard Class"/>
    <s v="TS-21505"/>
    <s v="Tony Sayre"/>
    <x v="0"/>
    <s v="United States"/>
    <s v="San Francisco"/>
    <x v="1"/>
    <n v="94122"/>
    <x v="1"/>
    <x v="1282"/>
    <x v="1"/>
    <x v="8"/>
    <s v="Avery Self-Adhesive Photo Pockets for Polaroid Photos"/>
    <x v="2754"/>
    <n v="4"/>
    <n v="0.2"/>
    <n v="7.6272000000000002"/>
  </r>
  <r>
    <n v="3560"/>
    <x v="1764"/>
    <x v="3"/>
    <x v="659"/>
    <d v="2014-11-13T00:00:00"/>
    <s v="Standard Class"/>
    <s v="TS-21505"/>
    <s v="Tony Sayre"/>
    <x v="0"/>
    <s v="United States"/>
    <s v="San Francisco"/>
    <x v="1"/>
    <n v="94122"/>
    <x v="1"/>
    <x v="989"/>
    <x v="2"/>
    <x v="11"/>
    <s v="Plantronics Audio 995 Wireless Stereo Headset"/>
    <x v="2755"/>
    <n v="4"/>
    <n v="0"/>
    <n v="145.13399999999999"/>
  </r>
  <r>
    <n v="3561"/>
    <x v="1765"/>
    <x v="3"/>
    <x v="507"/>
    <d v="2014-09-10T00:00:00"/>
    <s v="Second Class"/>
    <s v="MD-17350"/>
    <s v="Maribeth Dona"/>
    <x v="0"/>
    <s v="United States"/>
    <s v="Akron"/>
    <x v="24"/>
    <n v="44312"/>
    <x v="3"/>
    <x v="679"/>
    <x v="1"/>
    <x v="6"/>
    <s v="DIXON Oriole Pencils"/>
    <x v="2756"/>
    <n v="4"/>
    <n v="0.2"/>
    <n v="0.61919999999999997"/>
  </r>
  <r>
    <n v="3562"/>
    <x v="1765"/>
    <x v="3"/>
    <x v="507"/>
    <d v="2014-09-10T00:00:00"/>
    <s v="Second Class"/>
    <s v="MD-17350"/>
    <s v="Maribeth Dona"/>
    <x v="0"/>
    <s v="United States"/>
    <s v="Akron"/>
    <x v="24"/>
    <n v="44312"/>
    <x v="3"/>
    <x v="822"/>
    <x v="1"/>
    <x v="8"/>
    <s v="GBC Recycled VeloBinder Covers"/>
    <x v="2757"/>
    <n v="5"/>
    <n v="0.7"/>
    <n v="-20.448"/>
  </r>
  <r>
    <n v="3563"/>
    <x v="1765"/>
    <x v="3"/>
    <x v="507"/>
    <d v="2014-09-10T00:00:00"/>
    <s v="Second Class"/>
    <s v="MD-17350"/>
    <s v="Maribeth Dona"/>
    <x v="0"/>
    <s v="United States"/>
    <s v="Akron"/>
    <x v="24"/>
    <n v="44312"/>
    <x v="3"/>
    <x v="24"/>
    <x v="1"/>
    <x v="8"/>
    <s v="Wilson Jones Active Use Binders"/>
    <x v="964"/>
    <n v="2"/>
    <n v="0.7"/>
    <n v="-3.0575999999999999"/>
  </r>
  <r>
    <n v="3564"/>
    <x v="1765"/>
    <x v="3"/>
    <x v="507"/>
    <d v="2014-09-10T00:00:00"/>
    <s v="Second Class"/>
    <s v="MD-17350"/>
    <s v="Maribeth Dona"/>
    <x v="0"/>
    <s v="United States"/>
    <s v="Akron"/>
    <x v="24"/>
    <n v="44312"/>
    <x v="3"/>
    <x v="1552"/>
    <x v="1"/>
    <x v="10"/>
    <s v="Telephone Message Books with Fax/Mobile Section, 4 1/4&quot; x 6&quot;"/>
    <x v="132"/>
    <n v="4"/>
    <n v="0.2"/>
    <n v="3.7440000000000002"/>
  </r>
  <r>
    <n v="3565"/>
    <x v="1766"/>
    <x v="0"/>
    <x v="894"/>
    <d v="2013-07-07T00:00:00"/>
    <s v="First Class"/>
    <s v="GT-14755"/>
    <s v="Guy Thornton"/>
    <x v="0"/>
    <s v="United States"/>
    <s v="Los Angeles"/>
    <x v="1"/>
    <n v="90049"/>
    <x v="1"/>
    <x v="1553"/>
    <x v="1"/>
    <x v="10"/>
    <s v="Xerox 200"/>
    <x v="91"/>
    <n v="2"/>
    <n v="0"/>
    <n v="6.2207999999999997"/>
  </r>
  <r>
    <n v="3566"/>
    <x v="1766"/>
    <x v="0"/>
    <x v="894"/>
    <d v="2013-07-07T00:00:00"/>
    <s v="First Class"/>
    <s v="GT-14755"/>
    <s v="Guy Thornton"/>
    <x v="0"/>
    <s v="United States"/>
    <s v="Los Angeles"/>
    <x v="1"/>
    <n v="90049"/>
    <x v="1"/>
    <x v="1079"/>
    <x v="1"/>
    <x v="13"/>
    <s v="Brites Rubber Bands, 1 1/2 oz. Box"/>
    <x v="532"/>
    <n v="2"/>
    <n v="0"/>
    <n v="7.9200000000000007E-2"/>
  </r>
  <r>
    <n v="3567"/>
    <x v="1767"/>
    <x v="3"/>
    <x v="210"/>
    <d v="2014-09-15T00:00:00"/>
    <s v="Standard Class"/>
    <s v="RD-19660"/>
    <s v="Robert Dilbeck"/>
    <x v="2"/>
    <s v="United States"/>
    <s v="Independence"/>
    <x v="25"/>
    <n v="64055"/>
    <x v="2"/>
    <x v="115"/>
    <x v="1"/>
    <x v="8"/>
    <s v="GBC DocuBind 300 Electric Binding Machine"/>
    <x v="2758"/>
    <n v="3"/>
    <n v="0"/>
    <n v="757.41120000000001"/>
  </r>
  <r>
    <n v="3568"/>
    <x v="1768"/>
    <x v="0"/>
    <x v="369"/>
    <d v="2013-09-15T00:00:00"/>
    <s v="Second Class"/>
    <s v="DB-12910"/>
    <s v="Daniel Byrd"/>
    <x v="2"/>
    <s v="United States"/>
    <s v="Dallas"/>
    <x v="5"/>
    <n v="75220"/>
    <x v="2"/>
    <x v="1441"/>
    <x v="0"/>
    <x v="5"/>
    <s v="Eldon Expressions Punched Metal &amp; Wood Desk Accessories, Black &amp; Cherry"/>
    <x v="1632"/>
    <n v="4"/>
    <n v="0.6"/>
    <n v="-12.006399999999999"/>
  </r>
  <r>
    <n v="3569"/>
    <x v="1769"/>
    <x v="3"/>
    <x v="445"/>
    <d v="2014-07-04T00:00:00"/>
    <s v="Same Day"/>
    <s v="JK-15640"/>
    <s v="Jim Kriz"/>
    <x v="2"/>
    <s v="United States"/>
    <s v="Seattle"/>
    <x v="4"/>
    <n v="98105"/>
    <x v="1"/>
    <x v="246"/>
    <x v="2"/>
    <x v="11"/>
    <s v="Logitech 910-002974 M325 Wireless Mouse for Web Scrolling"/>
    <x v="2759"/>
    <n v="2"/>
    <n v="0"/>
    <n v="26.391200000000001"/>
  </r>
  <r>
    <n v="3570"/>
    <x v="1769"/>
    <x v="3"/>
    <x v="445"/>
    <d v="2014-07-04T00:00:00"/>
    <s v="Same Day"/>
    <s v="JK-15640"/>
    <s v="Jim Kriz"/>
    <x v="2"/>
    <s v="United States"/>
    <s v="Seattle"/>
    <x v="4"/>
    <n v="98105"/>
    <x v="1"/>
    <x v="206"/>
    <x v="2"/>
    <x v="15"/>
    <s v="Okidata MB491 Multifunction Printer"/>
    <x v="2760"/>
    <n v="6"/>
    <n v="0.2"/>
    <n v="209.58"/>
  </r>
  <r>
    <n v="3571"/>
    <x v="1769"/>
    <x v="3"/>
    <x v="445"/>
    <d v="2014-07-04T00:00:00"/>
    <s v="Same Day"/>
    <s v="JK-15640"/>
    <s v="Jim Kriz"/>
    <x v="2"/>
    <s v="United States"/>
    <s v="Seattle"/>
    <x v="4"/>
    <n v="98105"/>
    <x v="1"/>
    <x v="695"/>
    <x v="2"/>
    <x v="11"/>
    <s v="Plantronics Savi W720 Multi-Device Wireless Headset System"/>
    <x v="2761"/>
    <n v="4"/>
    <n v="0"/>
    <n v="742.63199999999995"/>
  </r>
  <r>
    <n v="3572"/>
    <x v="1769"/>
    <x v="3"/>
    <x v="445"/>
    <d v="2014-07-04T00:00:00"/>
    <s v="Same Day"/>
    <s v="JK-15640"/>
    <s v="Jim Kriz"/>
    <x v="2"/>
    <s v="United States"/>
    <s v="Seattle"/>
    <x v="4"/>
    <n v="98105"/>
    <x v="1"/>
    <x v="312"/>
    <x v="2"/>
    <x v="7"/>
    <s v="Square Credit Card Reader, 4 1/2&quot; x 4 1/2&quot; x 1&quot;, White"/>
    <x v="462"/>
    <n v="1"/>
    <n v="0.2"/>
    <n v="2.6972999999999998"/>
  </r>
  <r>
    <n v="3573"/>
    <x v="1770"/>
    <x v="3"/>
    <x v="222"/>
    <d v="2014-07-05T00:00:00"/>
    <s v="Standard Class"/>
    <s v="FC-14335"/>
    <s v="Fred Chung"/>
    <x v="1"/>
    <s v="United States"/>
    <s v="Mesquite"/>
    <x v="5"/>
    <n v="75150"/>
    <x v="2"/>
    <x v="644"/>
    <x v="1"/>
    <x v="10"/>
    <s v="Xerox 218"/>
    <x v="1170"/>
    <n v="1"/>
    <n v="0.2"/>
    <n v="1.8144"/>
  </r>
  <r>
    <n v="3574"/>
    <x v="1771"/>
    <x v="3"/>
    <x v="783"/>
    <d v="2014-08-13T00:00:00"/>
    <s v="Standard Class"/>
    <s v="JW-15955"/>
    <s v="Joni Wasserman"/>
    <x v="0"/>
    <s v="United States"/>
    <s v="Long Beach"/>
    <x v="15"/>
    <n v="11561"/>
    <x v="3"/>
    <x v="241"/>
    <x v="1"/>
    <x v="6"/>
    <s v="Quartet Omega Colored Chalk, 12/Pack"/>
    <x v="2582"/>
    <n v="2"/>
    <n v="0"/>
    <n v="5.4896000000000003"/>
  </r>
  <r>
    <n v="3575"/>
    <x v="1771"/>
    <x v="3"/>
    <x v="783"/>
    <d v="2014-08-13T00:00:00"/>
    <s v="Standard Class"/>
    <s v="JW-15955"/>
    <s v="Joni Wasserman"/>
    <x v="0"/>
    <s v="United States"/>
    <s v="Long Beach"/>
    <x v="15"/>
    <n v="11561"/>
    <x v="3"/>
    <x v="1554"/>
    <x v="1"/>
    <x v="6"/>
    <s v="Staples"/>
    <x v="2762"/>
    <n v="10"/>
    <n v="0"/>
    <n v="26.2"/>
  </r>
  <r>
    <n v="3576"/>
    <x v="1772"/>
    <x v="1"/>
    <x v="531"/>
    <d v="2012-03-24T00:00:00"/>
    <s v="Standard Class"/>
    <s v="DC-12850"/>
    <s v="Dan Campbell"/>
    <x v="0"/>
    <s v="United States"/>
    <s v="North Miami"/>
    <x v="2"/>
    <n v="33161"/>
    <x v="0"/>
    <x v="670"/>
    <x v="1"/>
    <x v="10"/>
    <s v="Adams Telephone Message Books, 5 1/4” x 11”"/>
    <x v="2763"/>
    <n v="3"/>
    <n v="0.2"/>
    <n v="4.8924000000000003"/>
  </r>
  <r>
    <n v="3577"/>
    <x v="1773"/>
    <x v="0"/>
    <x v="843"/>
    <d v="2013-06-12T00:00:00"/>
    <s v="Standard Class"/>
    <s v="FM-14290"/>
    <s v="Frank Merwin"/>
    <x v="2"/>
    <s v="United States"/>
    <s v="Bakersfield"/>
    <x v="1"/>
    <n v="93309"/>
    <x v="1"/>
    <x v="570"/>
    <x v="1"/>
    <x v="8"/>
    <s v="Avery Hanging File Binders"/>
    <x v="2764"/>
    <n v="1"/>
    <n v="0.2"/>
    <n v="1.5548"/>
  </r>
  <r>
    <n v="3578"/>
    <x v="1773"/>
    <x v="0"/>
    <x v="843"/>
    <d v="2013-06-12T00:00:00"/>
    <s v="Standard Class"/>
    <s v="FM-14290"/>
    <s v="Frank Merwin"/>
    <x v="2"/>
    <s v="United States"/>
    <s v="Bakersfield"/>
    <x v="1"/>
    <n v="93309"/>
    <x v="1"/>
    <x v="204"/>
    <x v="1"/>
    <x v="10"/>
    <s v="While You Were Out Pads, 50 per Pad, 4 x 5 1/4, Green Cycle"/>
    <x v="2765"/>
    <n v="1"/>
    <n v="0"/>
    <n v="2.3176999999999999"/>
  </r>
  <r>
    <n v="3579"/>
    <x v="1774"/>
    <x v="0"/>
    <x v="197"/>
    <d v="2013-07-30T00:00:00"/>
    <s v="Standard Class"/>
    <s v="MT-17815"/>
    <s v="Meg Tillman"/>
    <x v="0"/>
    <s v="United States"/>
    <s v="Jackson"/>
    <x v="35"/>
    <n v="39212"/>
    <x v="0"/>
    <x v="1555"/>
    <x v="1"/>
    <x v="4"/>
    <s v="Akro Stacking Bins"/>
    <x v="2766"/>
    <n v="1"/>
    <n v="0"/>
    <n v="0.31559999999999999"/>
  </r>
  <r>
    <n v="3580"/>
    <x v="1774"/>
    <x v="0"/>
    <x v="197"/>
    <d v="2013-07-30T00:00:00"/>
    <s v="Standard Class"/>
    <s v="MT-17815"/>
    <s v="Meg Tillman"/>
    <x v="0"/>
    <s v="United States"/>
    <s v="Jackson"/>
    <x v="35"/>
    <n v="39212"/>
    <x v="0"/>
    <x v="1402"/>
    <x v="1"/>
    <x v="10"/>
    <s v="Advantus Motivational Note Cards"/>
    <x v="2767"/>
    <n v="5"/>
    <n v="0"/>
    <n v="32.094999999999999"/>
  </r>
  <r>
    <n v="3581"/>
    <x v="1774"/>
    <x v="0"/>
    <x v="197"/>
    <d v="2013-07-30T00:00:00"/>
    <s v="Standard Class"/>
    <s v="MT-17815"/>
    <s v="Meg Tillman"/>
    <x v="0"/>
    <s v="United States"/>
    <s v="Jackson"/>
    <x v="35"/>
    <n v="39212"/>
    <x v="0"/>
    <x v="335"/>
    <x v="0"/>
    <x v="3"/>
    <s v="Office Impressions End Table, 20-1/2&quot;H x 24&quot;W x 20&quot;D"/>
    <x v="2768"/>
    <n v="8"/>
    <n v="0"/>
    <n v="388.81279999999998"/>
  </r>
  <r>
    <n v="3582"/>
    <x v="1775"/>
    <x v="3"/>
    <x v="172"/>
    <d v="2014-10-08T00:00:00"/>
    <s v="Standard Class"/>
    <s v="DK-13090"/>
    <s v="Dave Kipp"/>
    <x v="0"/>
    <s v="United States"/>
    <s v="Fremont"/>
    <x v="8"/>
    <n v="68025"/>
    <x v="2"/>
    <x v="921"/>
    <x v="1"/>
    <x v="10"/>
    <s v="Xerox 1915"/>
    <x v="1230"/>
    <n v="1"/>
    <n v="0"/>
    <n v="50.328000000000003"/>
  </r>
  <r>
    <n v="3583"/>
    <x v="1776"/>
    <x v="1"/>
    <x v="895"/>
    <d v="2012-12-16T00:00:00"/>
    <s v="Standard Class"/>
    <s v="KD-16495"/>
    <s v="Keith Dawkins"/>
    <x v="1"/>
    <s v="United States"/>
    <s v="Jackson"/>
    <x v="12"/>
    <n v="49201"/>
    <x v="2"/>
    <x v="130"/>
    <x v="1"/>
    <x v="6"/>
    <s v="Avery Hi-Liter Comfort Grip Fluorescent Highlighter, Yellow Ink"/>
    <x v="2769"/>
    <n v="2"/>
    <n v="0"/>
    <n v="1.5209999999999999"/>
  </r>
  <r>
    <n v="3584"/>
    <x v="1776"/>
    <x v="1"/>
    <x v="895"/>
    <d v="2012-12-16T00:00:00"/>
    <s v="Standard Class"/>
    <s v="KD-16495"/>
    <s v="Keith Dawkins"/>
    <x v="1"/>
    <s v="United States"/>
    <s v="Jackson"/>
    <x v="12"/>
    <n v="49201"/>
    <x v="2"/>
    <x v="1382"/>
    <x v="0"/>
    <x v="3"/>
    <s v="Bretford CR8500 Series Meeting Room Furniture"/>
    <x v="2770"/>
    <n v="2"/>
    <n v="0"/>
    <n v="200.49"/>
  </r>
  <r>
    <n v="3585"/>
    <x v="1776"/>
    <x v="1"/>
    <x v="895"/>
    <d v="2012-12-16T00:00:00"/>
    <s v="Standard Class"/>
    <s v="KD-16495"/>
    <s v="Keith Dawkins"/>
    <x v="1"/>
    <s v="United States"/>
    <s v="Jackson"/>
    <x v="12"/>
    <n v="49201"/>
    <x v="2"/>
    <x v="992"/>
    <x v="0"/>
    <x v="1"/>
    <s v="Global Super Steno Chair"/>
    <x v="2771"/>
    <n v="2"/>
    <n v="0"/>
    <n v="32.633200000000002"/>
  </r>
  <r>
    <n v="3586"/>
    <x v="1776"/>
    <x v="1"/>
    <x v="895"/>
    <d v="2012-12-16T00:00:00"/>
    <s v="Standard Class"/>
    <s v="KD-16495"/>
    <s v="Keith Dawkins"/>
    <x v="1"/>
    <s v="United States"/>
    <s v="Jackson"/>
    <x v="12"/>
    <n v="49201"/>
    <x v="2"/>
    <x v="709"/>
    <x v="1"/>
    <x v="2"/>
    <s v="Permanent Self-Adhesive File Folder Labels for Typewriters by Universal"/>
    <x v="533"/>
    <n v="1"/>
    <n v="0"/>
    <n v="1.2005999999999999"/>
  </r>
  <r>
    <n v="3587"/>
    <x v="1777"/>
    <x v="3"/>
    <x v="213"/>
    <d v="2014-09-09T00:00:00"/>
    <s v="Standard Class"/>
    <s v="AG-10300"/>
    <s v="Aleksandra Gannaway"/>
    <x v="1"/>
    <s v="United States"/>
    <s v="San Francisco"/>
    <x v="1"/>
    <n v="94122"/>
    <x v="1"/>
    <x v="79"/>
    <x v="1"/>
    <x v="6"/>
    <s v="Premium Writing Pencils, Soft, #2 by Central Association for the Blind"/>
    <x v="456"/>
    <n v="2"/>
    <n v="0"/>
    <n v="1.6688000000000001"/>
  </r>
  <r>
    <n v="3588"/>
    <x v="1778"/>
    <x v="3"/>
    <x v="241"/>
    <d v="2014-09-29T00:00:00"/>
    <s v="Standard Class"/>
    <s v="MH-18115"/>
    <s v="Mick Hernandez"/>
    <x v="2"/>
    <s v="United States"/>
    <s v="Lancaster"/>
    <x v="24"/>
    <n v="43130"/>
    <x v="3"/>
    <x v="1148"/>
    <x v="2"/>
    <x v="7"/>
    <s v="Apple iPhone 5"/>
    <x v="2772"/>
    <n v="3"/>
    <n v="0.4"/>
    <n v="-253.43369999999999"/>
  </r>
  <r>
    <n v="3589"/>
    <x v="1779"/>
    <x v="3"/>
    <x v="484"/>
    <d v="2014-12-22T00:00:00"/>
    <s v="First Class"/>
    <s v="AC-10450"/>
    <s v="Amy Cox"/>
    <x v="0"/>
    <s v="United States"/>
    <s v="Lafayette"/>
    <x v="28"/>
    <n v="70506"/>
    <x v="0"/>
    <x v="465"/>
    <x v="1"/>
    <x v="14"/>
    <s v="Martin Yale Chadless Opener Electric Letter Opener"/>
    <x v="2773"/>
    <n v="2"/>
    <n v="0"/>
    <n v="33.312399999999997"/>
  </r>
  <r>
    <n v="3590"/>
    <x v="1780"/>
    <x v="3"/>
    <x v="221"/>
    <d v="2014-12-01T00:00:00"/>
    <s v="Standard Class"/>
    <s v="FM-14290"/>
    <s v="Frank Merwin"/>
    <x v="2"/>
    <s v="United States"/>
    <s v="Richmond"/>
    <x v="0"/>
    <n v="40475"/>
    <x v="0"/>
    <x v="614"/>
    <x v="1"/>
    <x v="8"/>
    <s v="Avery Durable Binders"/>
    <x v="704"/>
    <n v="1"/>
    <n v="0"/>
    <n v="1.4112"/>
  </r>
  <r>
    <n v="3591"/>
    <x v="1780"/>
    <x v="3"/>
    <x v="221"/>
    <d v="2014-12-01T00:00:00"/>
    <s v="Standard Class"/>
    <s v="FM-14290"/>
    <s v="Frank Merwin"/>
    <x v="2"/>
    <s v="United States"/>
    <s v="Richmond"/>
    <x v="0"/>
    <n v="40475"/>
    <x v="0"/>
    <x v="772"/>
    <x v="1"/>
    <x v="4"/>
    <s v="Iceberg Mobile Mega Data/Printer Cart"/>
    <x v="2774"/>
    <n v="12"/>
    <n v="0"/>
    <n v="375.42959999999999"/>
  </r>
  <r>
    <n v="3592"/>
    <x v="1781"/>
    <x v="2"/>
    <x v="736"/>
    <d v="2011-12-15T00:00:00"/>
    <s v="Second Class"/>
    <s v="RA-19285"/>
    <s v="Ralph Arnett"/>
    <x v="0"/>
    <s v="United States"/>
    <s v="Houston"/>
    <x v="5"/>
    <n v="77070"/>
    <x v="2"/>
    <x v="503"/>
    <x v="1"/>
    <x v="14"/>
    <s v="Acme Value Line Scissors"/>
    <x v="2775"/>
    <n v="1"/>
    <n v="0.2"/>
    <n v="0.36499999999999999"/>
  </r>
  <r>
    <n v="3593"/>
    <x v="1782"/>
    <x v="0"/>
    <x v="5"/>
    <d v="2013-12-08T00:00:00"/>
    <s v="Second Class"/>
    <s v="JG-15160"/>
    <s v="James Galang"/>
    <x v="0"/>
    <s v="United States"/>
    <s v="New York City"/>
    <x v="15"/>
    <n v="10024"/>
    <x v="3"/>
    <x v="1449"/>
    <x v="1"/>
    <x v="4"/>
    <s v="Dual Level, Single-Width Filing Carts"/>
    <x v="2776"/>
    <n v="3"/>
    <n v="0"/>
    <n v="120.9468"/>
  </r>
  <r>
    <n v="3594"/>
    <x v="1783"/>
    <x v="0"/>
    <x v="108"/>
    <d v="2013-09-18T00:00:00"/>
    <s v="Standard Class"/>
    <s v="NZ-18565"/>
    <s v="Nick Zandusky"/>
    <x v="2"/>
    <s v="United States"/>
    <s v="Toledo"/>
    <x v="24"/>
    <n v="43615"/>
    <x v="3"/>
    <x v="444"/>
    <x v="1"/>
    <x v="8"/>
    <s v="GBC Standard Therm-A-Bind Covers"/>
    <x v="2777"/>
    <n v="3"/>
    <n v="0.7"/>
    <n v="-17.942399999999999"/>
  </r>
  <r>
    <n v="3595"/>
    <x v="1783"/>
    <x v="0"/>
    <x v="108"/>
    <d v="2013-09-18T00:00:00"/>
    <s v="Standard Class"/>
    <s v="NZ-18565"/>
    <s v="Nick Zandusky"/>
    <x v="2"/>
    <s v="United States"/>
    <s v="Toledo"/>
    <x v="24"/>
    <n v="43615"/>
    <x v="3"/>
    <x v="1190"/>
    <x v="1"/>
    <x v="4"/>
    <s v="Staples"/>
    <x v="2778"/>
    <n v="5"/>
    <n v="0.2"/>
    <n v="3.7519999999999998"/>
  </r>
  <r>
    <n v="3596"/>
    <x v="1784"/>
    <x v="3"/>
    <x v="34"/>
    <d v="2014-12-16T00:00:00"/>
    <s v="Standard Class"/>
    <s v="KM-16225"/>
    <s v="Kalyca Meade"/>
    <x v="1"/>
    <s v="United States"/>
    <s v="Philadelphia"/>
    <x v="9"/>
    <n v="19143"/>
    <x v="3"/>
    <x v="346"/>
    <x v="1"/>
    <x v="6"/>
    <s v="Crayola Colored Pencils"/>
    <x v="367"/>
    <n v="1"/>
    <n v="0.2"/>
    <n v="0.4264"/>
  </r>
  <r>
    <n v="3597"/>
    <x v="1785"/>
    <x v="2"/>
    <x v="340"/>
    <d v="2011-09-14T00:00:00"/>
    <s v="Second Class"/>
    <s v="LC-17140"/>
    <s v="Logan Currie"/>
    <x v="0"/>
    <s v="United States"/>
    <s v="Philadelphia"/>
    <x v="9"/>
    <n v="19140"/>
    <x v="3"/>
    <x v="739"/>
    <x v="1"/>
    <x v="10"/>
    <s v="Xerox 210"/>
    <x v="12"/>
    <n v="3"/>
    <n v="0.2"/>
    <n v="5.4432"/>
  </r>
  <r>
    <n v="3598"/>
    <x v="1785"/>
    <x v="2"/>
    <x v="340"/>
    <d v="2011-09-14T00:00:00"/>
    <s v="Second Class"/>
    <s v="LC-17140"/>
    <s v="Logan Currie"/>
    <x v="0"/>
    <s v="United States"/>
    <s v="Philadelphia"/>
    <x v="9"/>
    <n v="19140"/>
    <x v="3"/>
    <x v="1556"/>
    <x v="2"/>
    <x v="11"/>
    <s v="Rosewill 107 Normal Keys USB Wired Standard Keyboard"/>
    <x v="2779"/>
    <n v="6"/>
    <n v="0.2"/>
    <n v="-4.8528000000000002"/>
  </r>
  <r>
    <n v="3599"/>
    <x v="1785"/>
    <x v="2"/>
    <x v="340"/>
    <d v="2011-09-14T00:00:00"/>
    <s v="Second Class"/>
    <s v="LC-17140"/>
    <s v="Logan Currie"/>
    <x v="0"/>
    <s v="United States"/>
    <s v="Philadelphia"/>
    <x v="9"/>
    <n v="19140"/>
    <x v="3"/>
    <x v="1027"/>
    <x v="0"/>
    <x v="5"/>
    <s v="Master Caster Door Stop, Large Neon Orange"/>
    <x v="1121"/>
    <n v="3"/>
    <n v="0.2"/>
    <n v="5.0232000000000001"/>
  </r>
  <r>
    <n v="3600"/>
    <x v="1785"/>
    <x v="2"/>
    <x v="340"/>
    <d v="2011-09-14T00:00:00"/>
    <s v="Second Class"/>
    <s v="LC-17140"/>
    <s v="Logan Currie"/>
    <x v="0"/>
    <s v="United States"/>
    <s v="Philadelphia"/>
    <x v="9"/>
    <n v="19140"/>
    <x v="3"/>
    <x v="944"/>
    <x v="2"/>
    <x v="7"/>
    <s v="Polycom SoundPoint IP 450 VoIP phone"/>
    <x v="2780"/>
    <n v="1"/>
    <n v="0.4"/>
    <n v="-31.6204"/>
  </r>
  <r>
    <n v="3601"/>
    <x v="1786"/>
    <x v="3"/>
    <x v="335"/>
    <d v="2014-07-01T00:00:00"/>
    <s v="Standard Class"/>
    <s v="NP-18700"/>
    <s v="Nora Preis"/>
    <x v="0"/>
    <s v="United States"/>
    <s v="Denver"/>
    <x v="22"/>
    <n v="80219"/>
    <x v="1"/>
    <x v="876"/>
    <x v="2"/>
    <x v="11"/>
    <s v="Kensington Orbit Wireless Mobile Trackball for PC and Mac"/>
    <x v="1065"/>
    <n v="9"/>
    <n v="0.2"/>
    <n v="64.789199999999994"/>
  </r>
  <r>
    <n v="3602"/>
    <x v="1787"/>
    <x v="2"/>
    <x v="664"/>
    <d v="2011-11-24T00:00:00"/>
    <s v="Standard Class"/>
    <s v="RB-19330"/>
    <s v="Randy Bradley"/>
    <x v="0"/>
    <s v="United States"/>
    <s v="Philadelphia"/>
    <x v="9"/>
    <n v="19143"/>
    <x v="3"/>
    <x v="565"/>
    <x v="1"/>
    <x v="10"/>
    <s v="Southworth 100% Résumé Paper, 24lb."/>
    <x v="2781"/>
    <n v="2"/>
    <n v="0.2"/>
    <n v="3.89"/>
  </r>
  <r>
    <n v="3603"/>
    <x v="1787"/>
    <x v="2"/>
    <x v="664"/>
    <d v="2011-11-24T00:00:00"/>
    <s v="Standard Class"/>
    <s v="RB-19330"/>
    <s v="Randy Bradley"/>
    <x v="0"/>
    <s v="United States"/>
    <s v="Philadelphia"/>
    <x v="9"/>
    <n v="19143"/>
    <x v="3"/>
    <x v="499"/>
    <x v="0"/>
    <x v="1"/>
    <s v="Hon Every-Day Series Multi-Task Chairs"/>
    <x v="2782"/>
    <n v="5"/>
    <n v="0.3"/>
    <n v="-93.99"/>
  </r>
  <r>
    <n v="3604"/>
    <x v="1788"/>
    <x v="3"/>
    <x v="170"/>
    <d v="2014-08-28T00:00:00"/>
    <s v="Standard Class"/>
    <s v="TH-21550"/>
    <s v="Tracy Hopkins"/>
    <x v="2"/>
    <s v="United States"/>
    <s v="Columbia"/>
    <x v="39"/>
    <n v="21044"/>
    <x v="3"/>
    <x v="447"/>
    <x v="1"/>
    <x v="10"/>
    <s v="Xerox 1888"/>
    <x v="1928"/>
    <n v="5"/>
    <n v="0"/>
    <n v="133.15199999999999"/>
  </r>
  <r>
    <n v="3605"/>
    <x v="1788"/>
    <x v="3"/>
    <x v="170"/>
    <d v="2014-08-28T00:00:00"/>
    <s v="Standard Class"/>
    <s v="TH-21550"/>
    <s v="Tracy Hopkins"/>
    <x v="2"/>
    <s v="United States"/>
    <s v="Columbia"/>
    <x v="39"/>
    <n v="21044"/>
    <x v="3"/>
    <x v="980"/>
    <x v="0"/>
    <x v="5"/>
    <s v="DAX Executive Solid Wood Document Frame, Desktop or Hang, Mahogany, 5 x 7"/>
    <x v="2783"/>
    <n v="2"/>
    <n v="0"/>
    <n v="8.5543999999999993"/>
  </r>
  <r>
    <n v="3606"/>
    <x v="1788"/>
    <x v="3"/>
    <x v="170"/>
    <d v="2014-08-28T00:00:00"/>
    <s v="Standard Class"/>
    <s v="TH-21550"/>
    <s v="Tracy Hopkins"/>
    <x v="2"/>
    <s v="United States"/>
    <s v="Columbia"/>
    <x v="39"/>
    <n v="21044"/>
    <x v="3"/>
    <x v="935"/>
    <x v="0"/>
    <x v="5"/>
    <s v="Seth Thomas 12&quot; Clock w/ Goldtone Case"/>
    <x v="2784"/>
    <n v="4"/>
    <n v="0"/>
    <n v="31.252800000000001"/>
  </r>
  <r>
    <n v="3607"/>
    <x v="1789"/>
    <x v="0"/>
    <x v="299"/>
    <d v="2013-03-17T00:00:00"/>
    <s v="Second Class"/>
    <s v="CK-12595"/>
    <s v="Clytie Kelty"/>
    <x v="0"/>
    <s v="United States"/>
    <s v="New York City"/>
    <x v="15"/>
    <n v="10024"/>
    <x v="3"/>
    <x v="706"/>
    <x v="1"/>
    <x v="12"/>
    <s v="Staples"/>
    <x v="1599"/>
    <n v="3"/>
    <n v="0"/>
    <n v="13.4964"/>
  </r>
  <r>
    <n v="3608"/>
    <x v="1790"/>
    <x v="2"/>
    <x v="865"/>
    <d v="2011-09-28T00:00:00"/>
    <s v="Second Class"/>
    <s v="ST-20530"/>
    <s v="Shui Tom"/>
    <x v="0"/>
    <s v="United States"/>
    <s v="New York City"/>
    <x v="15"/>
    <n v="10035"/>
    <x v="3"/>
    <x v="920"/>
    <x v="1"/>
    <x v="8"/>
    <s v="Avery Arch Ring Binders"/>
    <x v="2785"/>
    <n v="3"/>
    <n v="0.2"/>
    <n v="47.061"/>
  </r>
  <r>
    <n v="3609"/>
    <x v="1791"/>
    <x v="2"/>
    <x v="582"/>
    <d v="2011-05-03T00:00:00"/>
    <s v="Standard Class"/>
    <s v="GB-14530"/>
    <s v="George Bell"/>
    <x v="1"/>
    <s v="United States"/>
    <s v="Newark"/>
    <x v="24"/>
    <n v="43055"/>
    <x v="3"/>
    <x v="745"/>
    <x v="1"/>
    <x v="2"/>
    <s v="Avery File Folder Labels"/>
    <x v="2721"/>
    <n v="3"/>
    <n v="0.2"/>
    <n v="2.5055999999999998"/>
  </r>
  <r>
    <n v="3610"/>
    <x v="1791"/>
    <x v="2"/>
    <x v="582"/>
    <d v="2011-05-03T00:00:00"/>
    <s v="Standard Class"/>
    <s v="GB-14530"/>
    <s v="George Bell"/>
    <x v="1"/>
    <s v="United States"/>
    <s v="Newark"/>
    <x v="24"/>
    <n v="43055"/>
    <x v="3"/>
    <x v="1011"/>
    <x v="1"/>
    <x v="4"/>
    <s v="X-Rack File for Hanging Folders"/>
    <x v="2786"/>
    <n v="3"/>
    <n v="0.2"/>
    <n v="2.0322"/>
  </r>
  <r>
    <n v="3611"/>
    <x v="1791"/>
    <x v="2"/>
    <x v="582"/>
    <d v="2011-05-03T00:00:00"/>
    <s v="Standard Class"/>
    <s v="GB-14530"/>
    <s v="George Bell"/>
    <x v="1"/>
    <s v="United States"/>
    <s v="Newark"/>
    <x v="24"/>
    <n v="43055"/>
    <x v="3"/>
    <x v="1439"/>
    <x v="1"/>
    <x v="4"/>
    <s v="Carina Mini System Audio Rack, Model AR050B"/>
    <x v="2787"/>
    <n v="2"/>
    <n v="0.2"/>
    <n v="-37.733199999999997"/>
  </r>
  <r>
    <n v="3612"/>
    <x v="1792"/>
    <x v="0"/>
    <x v="896"/>
    <d v="2013-12-02T00:00:00"/>
    <s v="Second Class"/>
    <s v="NC-18535"/>
    <s v="Nick Crebassa"/>
    <x v="1"/>
    <s v="United States"/>
    <s v="Dallas"/>
    <x v="5"/>
    <n v="75217"/>
    <x v="2"/>
    <x v="1312"/>
    <x v="2"/>
    <x v="11"/>
    <s v="Memorex Micro Travel Drive 32 GB"/>
    <x v="2788"/>
    <n v="2"/>
    <n v="0.2"/>
    <n v="16.794599999999999"/>
  </r>
  <r>
    <n v="3613"/>
    <x v="1793"/>
    <x v="1"/>
    <x v="155"/>
    <d v="2012-12-08T00:00:00"/>
    <s v="Standard Class"/>
    <s v="AB-10255"/>
    <s v="Alejandro Ballentine"/>
    <x v="2"/>
    <s v="United States"/>
    <s v="Philadelphia"/>
    <x v="9"/>
    <n v="19134"/>
    <x v="3"/>
    <x v="1536"/>
    <x v="1"/>
    <x v="10"/>
    <s v="Message Book, Wirebound, Four 5 1/2&quot; X 4&quot; Forms/Pg., 200 Dupl. Sets/Book"/>
    <x v="2789"/>
    <n v="2"/>
    <n v="0.2"/>
    <n v="5.5511999999999997"/>
  </r>
  <r>
    <n v="3614"/>
    <x v="1793"/>
    <x v="1"/>
    <x v="155"/>
    <d v="2012-12-08T00:00:00"/>
    <s v="Standard Class"/>
    <s v="AB-10255"/>
    <s v="Alejandro Ballentine"/>
    <x v="2"/>
    <s v="United States"/>
    <s v="Philadelphia"/>
    <x v="9"/>
    <n v="19134"/>
    <x v="3"/>
    <x v="43"/>
    <x v="2"/>
    <x v="11"/>
    <s v="Verbatim 25 GB 6x Blu-ray Single Layer Recordable Disc, 25/Pack"/>
    <x v="2790"/>
    <n v="2"/>
    <n v="0.2"/>
    <n v="10.5754"/>
  </r>
  <r>
    <n v="3615"/>
    <x v="1794"/>
    <x v="3"/>
    <x v="123"/>
    <d v="2014-11-22T00:00:00"/>
    <s v="First Class"/>
    <s v="SC-20770"/>
    <s v="Stewart Carmichael"/>
    <x v="1"/>
    <s v="United States"/>
    <s v="San Antonio"/>
    <x v="5"/>
    <n v="78207"/>
    <x v="2"/>
    <x v="975"/>
    <x v="0"/>
    <x v="3"/>
    <s v="Bush Andora Conference Table, Maple/Graphite Gray Finish"/>
    <x v="2791"/>
    <n v="6"/>
    <n v="0.3"/>
    <n v="-71.811599999999999"/>
  </r>
  <r>
    <n v="3616"/>
    <x v="1794"/>
    <x v="3"/>
    <x v="123"/>
    <d v="2014-11-22T00:00:00"/>
    <s v="First Class"/>
    <s v="SC-20770"/>
    <s v="Stewart Carmichael"/>
    <x v="1"/>
    <s v="United States"/>
    <s v="San Antonio"/>
    <x v="5"/>
    <n v="78207"/>
    <x v="2"/>
    <x v="1068"/>
    <x v="1"/>
    <x v="6"/>
    <s v="Peel-Off China Markers"/>
    <x v="2792"/>
    <n v="4"/>
    <n v="0.2"/>
    <n v="8.7384000000000004"/>
  </r>
  <r>
    <n v="3617"/>
    <x v="1795"/>
    <x v="0"/>
    <x v="64"/>
    <d v="2013-09-10T00:00:00"/>
    <s v="Standard Class"/>
    <s v="JC-15340"/>
    <s v="Jasper Cacioppo"/>
    <x v="0"/>
    <s v="United States"/>
    <s v="Philadelphia"/>
    <x v="9"/>
    <n v="19120"/>
    <x v="3"/>
    <x v="48"/>
    <x v="1"/>
    <x v="8"/>
    <s v="C-Line Peel &amp; Stick Add-On Filing Pockets, 8-3/4 x 5-1/8, 10/Pack"/>
    <x v="2793"/>
    <n v="5"/>
    <n v="0.7"/>
    <n v="-7.3254999999999999"/>
  </r>
  <r>
    <n v="3618"/>
    <x v="1796"/>
    <x v="3"/>
    <x v="507"/>
    <d v="2014-09-09T00:00:00"/>
    <s v="Standard Class"/>
    <s v="RA-19285"/>
    <s v="Ralph Arnett"/>
    <x v="0"/>
    <s v="United States"/>
    <s v="Los Angeles"/>
    <x v="1"/>
    <n v="90004"/>
    <x v="1"/>
    <x v="569"/>
    <x v="1"/>
    <x v="8"/>
    <s v="Ibico Hi-Tech Manual Binding System"/>
    <x v="1611"/>
    <n v="2"/>
    <n v="0.2"/>
    <n v="152.495"/>
  </r>
  <r>
    <n v="3619"/>
    <x v="1796"/>
    <x v="3"/>
    <x v="507"/>
    <d v="2014-09-09T00:00:00"/>
    <s v="Standard Class"/>
    <s v="RA-19285"/>
    <s v="Ralph Arnett"/>
    <x v="0"/>
    <s v="United States"/>
    <s v="Los Angeles"/>
    <x v="1"/>
    <n v="90004"/>
    <x v="1"/>
    <x v="1091"/>
    <x v="2"/>
    <x v="7"/>
    <s v="QVS USB Car Charger 2-Port 2.1Amp for iPod/iPhone/iPad/iPad 2/iPad 3"/>
    <x v="345"/>
    <n v="1"/>
    <n v="0.2"/>
    <n v="1.7375"/>
  </r>
  <r>
    <n v="3620"/>
    <x v="1796"/>
    <x v="3"/>
    <x v="507"/>
    <d v="2014-09-09T00:00:00"/>
    <s v="Standard Class"/>
    <s v="RA-19285"/>
    <s v="Ralph Arnett"/>
    <x v="0"/>
    <s v="United States"/>
    <s v="Los Angeles"/>
    <x v="1"/>
    <n v="90004"/>
    <x v="1"/>
    <x v="123"/>
    <x v="1"/>
    <x v="4"/>
    <s v="Trav-L-File Heavy-Duty Shuttle II, Black"/>
    <x v="2794"/>
    <n v="5"/>
    <n v="0"/>
    <n v="65.355000000000004"/>
  </r>
  <r>
    <n v="3621"/>
    <x v="1797"/>
    <x v="0"/>
    <x v="897"/>
    <d v="2013-09-30T00:00:00"/>
    <s v="Standard Class"/>
    <s v="SH-19975"/>
    <s v="Sally Hughsby"/>
    <x v="1"/>
    <s v="United States"/>
    <s v="Smyrna"/>
    <x v="18"/>
    <n v="37167"/>
    <x v="0"/>
    <x v="1385"/>
    <x v="1"/>
    <x v="6"/>
    <s v="Berol Giant Pencil Sharpener"/>
    <x v="2795"/>
    <n v="3"/>
    <n v="0.2"/>
    <n v="4.5872999999999999"/>
  </r>
  <r>
    <n v="3622"/>
    <x v="1797"/>
    <x v="0"/>
    <x v="897"/>
    <d v="2013-09-30T00:00:00"/>
    <s v="Standard Class"/>
    <s v="SH-19975"/>
    <s v="Sally Hughsby"/>
    <x v="1"/>
    <s v="United States"/>
    <s v="Smyrna"/>
    <x v="18"/>
    <n v="37167"/>
    <x v="0"/>
    <x v="1557"/>
    <x v="2"/>
    <x v="7"/>
    <s v="PayAnywhere Card Reader"/>
    <x v="2796"/>
    <n v="8"/>
    <n v="0.2"/>
    <n v="5.5944000000000003"/>
  </r>
  <r>
    <n v="3623"/>
    <x v="1798"/>
    <x v="2"/>
    <x v="80"/>
    <d v="2011-09-19T00:00:00"/>
    <s v="Standard Class"/>
    <s v="JC-15775"/>
    <s v="John Castell"/>
    <x v="0"/>
    <s v="United States"/>
    <s v="Macon"/>
    <x v="32"/>
    <n v="31204"/>
    <x v="0"/>
    <x v="1146"/>
    <x v="0"/>
    <x v="5"/>
    <s v="Seth Thomas 14&quot; Day/Date Wall Clock"/>
    <x v="2797"/>
    <n v="5"/>
    <n v="0"/>
    <n v="52.688000000000002"/>
  </r>
  <r>
    <n v="3624"/>
    <x v="1798"/>
    <x v="2"/>
    <x v="80"/>
    <d v="2011-09-19T00:00:00"/>
    <s v="Standard Class"/>
    <s v="JC-15775"/>
    <s v="John Castell"/>
    <x v="0"/>
    <s v="United States"/>
    <s v="Macon"/>
    <x v="32"/>
    <n v="31204"/>
    <x v="0"/>
    <x v="175"/>
    <x v="1"/>
    <x v="8"/>
    <s v="Avery Poly Binder Pockets"/>
    <x v="181"/>
    <n v="2"/>
    <n v="0"/>
    <n v="3.4367999999999999"/>
  </r>
  <r>
    <n v="3625"/>
    <x v="1799"/>
    <x v="3"/>
    <x v="240"/>
    <d v="2014-05-22T00:00:00"/>
    <s v="Second Class"/>
    <s v="BC-11125"/>
    <s v="Becky Castell"/>
    <x v="2"/>
    <s v="United States"/>
    <s v="San Francisco"/>
    <x v="1"/>
    <n v="94109"/>
    <x v="1"/>
    <x v="474"/>
    <x v="0"/>
    <x v="1"/>
    <s v="Situations Contoured Folding Chairs, 4/Set"/>
    <x v="2798"/>
    <n v="12"/>
    <n v="0.2"/>
    <n v="42.588000000000001"/>
  </r>
  <r>
    <n v="3626"/>
    <x v="1799"/>
    <x v="3"/>
    <x v="240"/>
    <d v="2014-05-22T00:00:00"/>
    <s v="Second Class"/>
    <s v="BC-11125"/>
    <s v="Becky Castell"/>
    <x v="2"/>
    <s v="United States"/>
    <s v="San Francisco"/>
    <x v="1"/>
    <n v="94109"/>
    <x v="1"/>
    <x v="1039"/>
    <x v="1"/>
    <x v="6"/>
    <s v="Newell 310"/>
    <x v="2799"/>
    <n v="2"/>
    <n v="0"/>
    <n v="1.0207999999999999"/>
  </r>
  <r>
    <n v="3627"/>
    <x v="1799"/>
    <x v="3"/>
    <x v="240"/>
    <d v="2014-05-22T00:00:00"/>
    <s v="Second Class"/>
    <s v="BC-11125"/>
    <s v="Becky Castell"/>
    <x v="2"/>
    <s v="United States"/>
    <s v="San Francisco"/>
    <x v="1"/>
    <n v="94109"/>
    <x v="1"/>
    <x v="311"/>
    <x v="1"/>
    <x v="6"/>
    <s v="Newell 314"/>
    <x v="2228"/>
    <n v="1"/>
    <n v="0"/>
    <n v="1.395"/>
  </r>
  <r>
    <n v="3628"/>
    <x v="1799"/>
    <x v="3"/>
    <x v="240"/>
    <d v="2014-05-22T00:00:00"/>
    <s v="Second Class"/>
    <s v="BC-11125"/>
    <s v="Becky Castell"/>
    <x v="2"/>
    <s v="United States"/>
    <s v="San Francisco"/>
    <x v="1"/>
    <n v="94109"/>
    <x v="1"/>
    <x v="477"/>
    <x v="2"/>
    <x v="11"/>
    <s v="SanDisk Cruzer 64 GB USB Flash Drive"/>
    <x v="2800"/>
    <n v="1"/>
    <n v="0"/>
    <n v="10.896000000000001"/>
  </r>
  <r>
    <n v="3629"/>
    <x v="1800"/>
    <x v="2"/>
    <x v="128"/>
    <d v="2011-08-13T00:00:00"/>
    <s v="Standard Class"/>
    <s v="JH-15985"/>
    <s v="Joseph Holt"/>
    <x v="0"/>
    <s v="United States"/>
    <s v="Seattle"/>
    <x v="4"/>
    <n v="98103"/>
    <x v="1"/>
    <x v="1498"/>
    <x v="1"/>
    <x v="8"/>
    <s v="Ibico Ibimaster 300 Manual Binding System"/>
    <x v="2801"/>
    <n v="7"/>
    <n v="0.2"/>
    <n v="643.98249999999996"/>
  </r>
  <r>
    <n v="3630"/>
    <x v="1801"/>
    <x v="3"/>
    <x v="200"/>
    <d v="2014-12-01T00:00:00"/>
    <s v="Standard Class"/>
    <s v="CC-12610"/>
    <s v="Corey Catlett"/>
    <x v="1"/>
    <s v="United States"/>
    <s v="Columbus"/>
    <x v="24"/>
    <n v="43229"/>
    <x v="3"/>
    <x v="1112"/>
    <x v="1"/>
    <x v="9"/>
    <s v="Holmes HEPA Air Purifier"/>
    <x v="2413"/>
    <n v="3"/>
    <n v="0.2"/>
    <n v="9.8010000000000002"/>
  </r>
  <r>
    <n v="3631"/>
    <x v="1801"/>
    <x v="3"/>
    <x v="200"/>
    <d v="2014-12-01T00:00:00"/>
    <s v="Standard Class"/>
    <s v="CC-12610"/>
    <s v="Corey Catlett"/>
    <x v="1"/>
    <s v="United States"/>
    <s v="Columbus"/>
    <x v="24"/>
    <n v="43229"/>
    <x v="3"/>
    <x v="513"/>
    <x v="1"/>
    <x v="9"/>
    <s v="Fellowes Superior 10 Outlet Split Surge Protector"/>
    <x v="2802"/>
    <n v="7"/>
    <n v="0.2"/>
    <n v="23.977799999999998"/>
  </r>
  <r>
    <n v="3632"/>
    <x v="1802"/>
    <x v="3"/>
    <x v="898"/>
    <d v="2014-05-09T00:00:00"/>
    <s v="Second Class"/>
    <s v="DB-12970"/>
    <s v="Darren Budd"/>
    <x v="1"/>
    <s v="United States"/>
    <s v="Los Angeles"/>
    <x v="1"/>
    <n v="90004"/>
    <x v="1"/>
    <x v="1156"/>
    <x v="1"/>
    <x v="4"/>
    <s v="Multi-Use Personal File Cart and Caster Set, Three Stacking Bins"/>
    <x v="2803"/>
    <n v="2"/>
    <n v="0"/>
    <n v="19.465599999999998"/>
  </r>
  <r>
    <n v="3633"/>
    <x v="1802"/>
    <x v="3"/>
    <x v="898"/>
    <d v="2014-05-09T00:00:00"/>
    <s v="Second Class"/>
    <s v="DB-12970"/>
    <s v="Darren Budd"/>
    <x v="1"/>
    <s v="United States"/>
    <s v="Los Angeles"/>
    <x v="1"/>
    <n v="90004"/>
    <x v="1"/>
    <x v="621"/>
    <x v="1"/>
    <x v="4"/>
    <s v="Fellowes Stor/Drawer Steel Plus Storage Drawers"/>
    <x v="2804"/>
    <n v="8"/>
    <n v="0"/>
    <n v="45.806399999999996"/>
  </r>
  <r>
    <n v="3634"/>
    <x v="1803"/>
    <x v="0"/>
    <x v="338"/>
    <d v="2013-11-15T00:00:00"/>
    <s v="Standard Class"/>
    <s v="PP-18955"/>
    <s v="Paul Prost"/>
    <x v="2"/>
    <s v="United States"/>
    <s v="Springfield"/>
    <x v="24"/>
    <n v="45503"/>
    <x v="3"/>
    <x v="745"/>
    <x v="1"/>
    <x v="2"/>
    <s v="Avery File Folder Labels"/>
    <x v="2106"/>
    <n v="4"/>
    <n v="0.2"/>
    <n v="3.3408000000000002"/>
  </r>
  <r>
    <n v="3635"/>
    <x v="1803"/>
    <x v="0"/>
    <x v="338"/>
    <d v="2013-11-15T00:00:00"/>
    <s v="Standard Class"/>
    <s v="PP-18955"/>
    <s v="Paul Prost"/>
    <x v="2"/>
    <s v="United States"/>
    <s v="Springfield"/>
    <x v="24"/>
    <n v="45503"/>
    <x v="3"/>
    <x v="433"/>
    <x v="2"/>
    <x v="7"/>
    <s v="Square Credit Card Reader"/>
    <x v="2805"/>
    <n v="7"/>
    <n v="0.4"/>
    <n v="-9.7902000000000005"/>
  </r>
  <r>
    <n v="3636"/>
    <x v="1803"/>
    <x v="0"/>
    <x v="338"/>
    <d v="2013-11-15T00:00:00"/>
    <s v="Standard Class"/>
    <s v="PP-18955"/>
    <s v="Paul Prost"/>
    <x v="2"/>
    <s v="United States"/>
    <s v="Springfield"/>
    <x v="24"/>
    <n v="45503"/>
    <x v="3"/>
    <x v="1558"/>
    <x v="1"/>
    <x v="10"/>
    <s v="Xerox 1882"/>
    <x v="2806"/>
    <n v="2"/>
    <n v="0.2"/>
    <n v="32.468400000000003"/>
  </r>
  <r>
    <n v="3637"/>
    <x v="1803"/>
    <x v="0"/>
    <x v="338"/>
    <d v="2013-11-15T00:00:00"/>
    <s v="Standard Class"/>
    <s v="PP-18955"/>
    <s v="Paul Prost"/>
    <x v="2"/>
    <s v="United States"/>
    <s v="Springfield"/>
    <x v="24"/>
    <n v="45503"/>
    <x v="3"/>
    <x v="1286"/>
    <x v="1"/>
    <x v="10"/>
    <s v="Wirebound Message Books, Four 2 3/4&quot; x 5&quot; Forms per Page, 600 Sets per Book"/>
    <x v="2807"/>
    <n v="3"/>
    <n v="0.2"/>
    <n v="7.5087000000000002"/>
  </r>
  <r>
    <n v="3638"/>
    <x v="1803"/>
    <x v="0"/>
    <x v="338"/>
    <d v="2013-11-15T00:00:00"/>
    <s v="Standard Class"/>
    <s v="PP-18955"/>
    <s v="Paul Prost"/>
    <x v="2"/>
    <s v="United States"/>
    <s v="Springfield"/>
    <x v="24"/>
    <n v="45503"/>
    <x v="3"/>
    <x v="549"/>
    <x v="1"/>
    <x v="9"/>
    <s v="Eureka The Boss Plus 12-Amp Hard Box Upright Vacuum, Red"/>
    <x v="2808"/>
    <n v="4"/>
    <n v="0.2"/>
    <n v="29.302"/>
  </r>
  <r>
    <n v="3639"/>
    <x v="1803"/>
    <x v="0"/>
    <x v="338"/>
    <d v="2013-11-15T00:00:00"/>
    <s v="Standard Class"/>
    <s v="PP-18955"/>
    <s v="Paul Prost"/>
    <x v="2"/>
    <s v="United States"/>
    <s v="Springfield"/>
    <x v="24"/>
    <n v="45503"/>
    <x v="3"/>
    <x v="1092"/>
    <x v="0"/>
    <x v="5"/>
    <s v="DAX Natural Wood-Tone Poster Frame"/>
    <x v="2809"/>
    <n v="7"/>
    <n v="0.2"/>
    <n v="29.657599999999999"/>
  </r>
  <r>
    <n v="3640"/>
    <x v="1803"/>
    <x v="0"/>
    <x v="338"/>
    <d v="2013-11-15T00:00:00"/>
    <s v="Standard Class"/>
    <s v="PP-18955"/>
    <s v="Paul Prost"/>
    <x v="2"/>
    <s v="United States"/>
    <s v="Springfield"/>
    <x v="24"/>
    <n v="45503"/>
    <x v="3"/>
    <x v="874"/>
    <x v="1"/>
    <x v="10"/>
    <s v="Xerox 1924"/>
    <x v="696"/>
    <n v="1"/>
    <n v="0.2"/>
    <n v="1.6761999999999999"/>
  </r>
  <r>
    <n v="3641"/>
    <x v="1803"/>
    <x v="0"/>
    <x v="338"/>
    <d v="2013-11-15T00:00:00"/>
    <s v="Standard Class"/>
    <s v="PP-18955"/>
    <s v="Paul Prost"/>
    <x v="2"/>
    <s v="United States"/>
    <s v="Springfield"/>
    <x v="24"/>
    <n v="45503"/>
    <x v="3"/>
    <x v="1365"/>
    <x v="2"/>
    <x v="11"/>
    <s v="Memorex 25GB 6X Branded Blu-Ray Recordable Disc, 30/Pack"/>
    <x v="2810"/>
    <n v="7"/>
    <n v="0.2"/>
    <n v="-29.0745"/>
  </r>
  <r>
    <n v="3642"/>
    <x v="1803"/>
    <x v="0"/>
    <x v="338"/>
    <d v="2013-11-15T00:00:00"/>
    <s v="Standard Class"/>
    <s v="PP-18955"/>
    <s v="Paul Prost"/>
    <x v="2"/>
    <s v="United States"/>
    <s v="Springfield"/>
    <x v="24"/>
    <n v="45503"/>
    <x v="3"/>
    <x v="1197"/>
    <x v="1"/>
    <x v="8"/>
    <s v="GBC Twin Loop Wire Binding Elements"/>
    <x v="2811"/>
    <n v="7"/>
    <n v="0.7"/>
    <n v="-46.591999999999999"/>
  </r>
  <r>
    <n v="3643"/>
    <x v="1804"/>
    <x v="2"/>
    <x v="414"/>
    <d v="2011-12-23T00:00:00"/>
    <s v="Second Class"/>
    <s v="MC-17845"/>
    <s v="Michael Chen"/>
    <x v="0"/>
    <s v="United States"/>
    <s v="Los Angeles"/>
    <x v="1"/>
    <n v="90008"/>
    <x v="1"/>
    <x v="569"/>
    <x v="1"/>
    <x v="8"/>
    <s v="Ibico Hi-Tech Manual Binding System"/>
    <x v="1611"/>
    <n v="2"/>
    <n v="0.2"/>
    <n v="152.495"/>
  </r>
  <r>
    <n v="3644"/>
    <x v="1804"/>
    <x v="2"/>
    <x v="414"/>
    <d v="2011-12-23T00:00:00"/>
    <s v="Second Class"/>
    <s v="MC-17845"/>
    <s v="Michael Chen"/>
    <x v="0"/>
    <s v="United States"/>
    <s v="Los Angeles"/>
    <x v="1"/>
    <n v="90008"/>
    <x v="1"/>
    <x v="1559"/>
    <x v="1"/>
    <x v="6"/>
    <s v="Boston Home &amp; Office Model 2000 Electric Pencil Sharpeners"/>
    <x v="2812"/>
    <n v="2"/>
    <n v="0"/>
    <n v="12.298"/>
  </r>
  <r>
    <n v="3645"/>
    <x v="1804"/>
    <x v="2"/>
    <x v="414"/>
    <d v="2011-12-23T00:00:00"/>
    <s v="Second Class"/>
    <s v="MC-17845"/>
    <s v="Michael Chen"/>
    <x v="0"/>
    <s v="United States"/>
    <s v="Los Angeles"/>
    <x v="1"/>
    <n v="90008"/>
    <x v="1"/>
    <x v="1560"/>
    <x v="1"/>
    <x v="6"/>
    <s v="Newell 31"/>
    <x v="1508"/>
    <n v="1"/>
    <n v="0"/>
    <n v="1.1564000000000001"/>
  </r>
  <r>
    <n v="3646"/>
    <x v="1804"/>
    <x v="2"/>
    <x v="414"/>
    <d v="2011-12-23T00:00:00"/>
    <s v="Second Class"/>
    <s v="MC-17845"/>
    <s v="Michael Chen"/>
    <x v="0"/>
    <s v="United States"/>
    <s v="Los Angeles"/>
    <x v="1"/>
    <n v="90008"/>
    <x v="1"/>
    <x v="1561"/>
    <x v="1"/>
    <x v="8"/>
    <s v="Premium Transparent Presentation Covers, No Pattern/Clear, 8 1/2&quot; x 11&quot;"/>
    <x v="2813"/>
    <n v="5"/>
    <n v="0.2"/>
    <n v="50.414000000000001"/>
  </r>
  <r>
    <n v="3647"/>
    <x v="1805"/>
    <x v="2"/>
    <x v="739"/>
    <d v="2011-07-27T00:00:00"/>
    <s v="Second Class"/>
    <s v="VF-21715"/>
    <s v="Vicky Freymann"/>
    <x v="2"/>
    <s v="United States"/>
    <s v="Los Angeles"/>
    <x v="1"/>
    <n v="90045"/>
    <x v="1"/>
    <x v="727"/>
    <x v="1"/>
    <x v="10"/>
    <s v="Xerox 1966"/>
    <x v="90"/>
    <n v="1"/>
    <n v="0"/>
    <n v="3.1751999999999998"/>
  </r>
  <r>
    <n v="3648"/>
    <x v="1805"/>
    <x v="2"/>
    <x v="739"/>
    <d v="2011-07-27T00:00:00"/>
    <s v="Second Class"/>
    <s v="VF-21715"/>
    <s v="Vicky Freymann"/>
    <x v="2"/>
    <s v="United States"/>
    <s v="Los Angeles"/>
    <x v="1"/>
    <n v="90045"/>
    <x v="1"/>
    <x v="1562"/>
    <x v="1"/>
    <x v="14"/>
    <s v="Acme Kleen Earth Office Shears"/>
    <x v="2814"/>
    <n v="4"/>
    <n v="0"/>
    <n v="4.5007999999999999"/>
  </r>
  <r>
    <n v="3649"/>
    <x v="1806"/>
    <x v="1"/>
    <x v="6"/>
    <d v="2012-11-27T00:00:00"/>
    <s v="Standard Class"/>
    <s v="MC-17275"/>
    <s v="Marc Crier"/>
    <x v="0"/>
    <s v="United States"/>
    <s v="Memphis"/>
    <x v="18"/>
    <n v="38109"/>
    <x v="0"/>
    <x v="696"/>
    <x v="1"/>
    <x v="8"/>
    <s v="Acco Pressboard Covers with Storage Hooks, 14 7/8&quot; x 11&quot;, Light Blue"/>
    <x v="194"/>
    <n v="2"/>
    <n v="0.7"/>
    <n v="-2.0621999999999998"/>
  </r>
  <r>
    <n v="3650"/>
    <x v="1806"/>
    <x v="1"/>
    <x v="6"/>
    <d v="2012-11-27T00:00:00"/>
    <s v="Standard Class"/>
    <s v="MC-17275"/>
    <s v="Marc Crier"/>
    <x v="0"/>
    <s v="United States"/>
    <s v="Memphis"/>
    <x v="18"/>
    <n v="38109"/>
    <x v="0"/>
    <x v="271"/>
    <x v="1"/>
    <x v="13"/>
    <s v="Vinyl Coated Wire Paper Clips in Organizer Box, 800/Box"/>
    <x v="2815"/>
    <n v="6"/>
    <n v="0.2"/>
    <n v="18.5976"/>
  </r>
  <r>
    <n v="3651"/>
    <x v="1807"/>
    <x v="3"/>
    <x v="34"/>
    <d v="2014-12-12T00:00:00"/>
    <s v="Second Class"/>
    <s v="DB-13210"/>
    <s v="Dean Braden"/>
    <x v="0"/>
    <s v="United States"/>
    <s v="Detroit"/>
    <x v="12"/>
    <n v="48234"/>
    <x v="2"/>
    <x v="1563"/>
    <x v="2"/>
    <x v="11"/>
    <s v="Maxell Pro 80 Minute CD-R, 10/Pack"/>
    <x v="2816"/>
    <n v="6"/>
    <n v="0"/>
    <n v="41.951999999999998"/>
  </r>
  <r>
    <n v="3652"/>
    <x v="1807"/>
    <x v="3"/>
    <x v="34"/>
    <d v="2014-12-12T00:00:00"/>
    <s v="Second Class"/>
    <s v="DB-13210"/>
    <s v="Dean Braden"/>
    <x v="0"/>
    <s v="United States"/>
    <s v="Detroit"/>
    <x v="12"/>
    <n v="48234"/>
    <x v="2"/>
    <x v="924"/>
    <x v="1"/>
    <x v="6"/>
    <s v="BIC Liqua Brite Liner"/>
    <x v="2817"/>
    <n v="5"/>
    <n v="0"/>
    <n v="12.492000000000001"/>
  </r>
  <r>
    <n v="3653"/>
    <x v="1807"/>
    <x v="3"/>
    <x v="34"/>
    <d v="2014-12-12T00:00:00"/>
    <s v="Second Class"/>
    <s v="DB-13210"/>
    <s v="Dean Braden"/>
    <x v="0"/>
    <s v="United States"/>
    <s v="Detroit"/>
    <x v="12"/>
    <n v="48234"/>
    <x v="2"/>
    <x v="674"/>
    <x v="1"/>
    <x v="8"/>
    <s v="Ibico Plastic and Wire Spiral Binding Combs"/>
    <x v="2818"/>
    <n v="4"/>
    <n v="0"/>
    <n v="15.511200000000001"/>
  </r>
  <r>
    <n v="3654"/>
    <x v="1807"/>
    <x v="3"/>
    <x v="34"/>
    <d v="2014-12-12T00:00:00"/>
    <s v="Second Class"/>
    <s v="DB-13210"/>
    <s v="Dean Braden"/>
    <x v="0"/>
    <s v="United States"/>
    <s v="Detroit"/>
    <x v="12"/>
    <n v="48234"/>
    <x v="2"/>
    <x v="811"/>
    <x v="1"/>
    <x v="10"/>
    <s v="Staples"/>
    <x v="1801"/>
    <n v="3"/>
    <n v="0"/>
    <n v="7.0217999999999998"/>
  </r>
  <r>
    <n v="3655"/>
    <x v="1808"/>
    <x v="3"/>
    <x v="515"/>
    <d v="2014-09-06T00:00:00"/>
    <s v="Standard Class"/>
    <s v="AJ-10945"/>
    <s v="Ashley Jarboe"/>
    <x v="0"/>
    <s v="United States"/>
    <s v="Lawrence"/>
    <x v="14"/>
    <n v="46226"/>
    <x v="2"/>
    <x v="554"/>
    <x v="1"/>
    <x v="9"/>
    <s v="Tripp Lite Isotel 8 Ultra 8 Outlet Metal Surge"/>
    <x v="2819"/>
    <n v="9"/>
    <n v="0"/>
    <n v="166.06979999999999"/>
  </r>
  <r>
    <n v="3656"/>
    <x v="1809"/>
    <x v="3"/>
    <x v="558"/>
    <d v="2014-05-01T00:00:00"/>
    <s v="Standard Class"/>
    <s v="CP-12340"/>
    <s v="Christine Phan"/>
    <x v="1"/>
    <s v="United States"/>
    <s v="Jacksonville"/>
    <x v="2"/>
    <n v="32216"/>
    <x v="0"/>
    <x v="1043"/>
    <x v="1"/>
    <x v="4"/>
    <s v="Sensible Storage WireTech Storage Systems"/>
    <x v="391"/>
    <n v="2"/>
    <n v="0.2"/>
    <n v="-21.294"/>
  </r>
  <r>
    <n v="3657"/>
    <x v="1810"/>
    <x v="3"/>
    <x v="565"/>
    <d v="2014-09-15T00:00:00"/>
    <s v="Standard Class"/>
    <s v="DB-13555"/>
    <s v="Dorothy Badders"/>
    <x v="1"/>
    <s v="United States"/>
    <s v="Dublin"/>
    <x v="24"/>
    <n v="43017"/>
    <x v="3"/>
    <x v="1564"/>
    <x v="2"/>
    <x v="11"/>
    <s v="Imation Swivel Flash Drive USB flash drive - 8 GB"/>
    <x v="2820"/>
    <n v="1"/>
    <n v="0.2"/>
    <n v="1.7055"/>
  </r>
  <r>
    <n v="3658"/>
    <x v="1811"/>
    <x v="1"/>
    <x v="899"/>
    <d v="2012-03-17T00:00:00"/>
    <s v="Standard Class"/>
    <s v="EB-13750"/>
    <s v="Edward Becker"/>
    <x v="1"/>
    <s v="United States"/>
    <s v="Plantation"/>
    <x v="2"/>
    <n v="33317"/>
    <x v="0"/>
    <x v="135"/>
    <x v="1"/>
    <x v="12"/>
    <s v="Convenience Packs of Business Envelopes"/>
    <x v="2821"/>
    <n v="3"/>
    <n v="0.2"/>
    <n v="2.9321999999999999"/>
  </r>
  <r>
    <n v="3659"/>
    <x v="1811"/>
    <x v="1"/>
    <x v="899"/>
    <d v="2012-03-17T00:00:00"/>
    <s v="Standard Class"/>
    <s v="EB-13750"/>
    <s v="Edward Becker"/>
    <x v="1"/>
    <s v="United States"/>
    <s v="Plantation"/>
    <x v="2"/>
    <n v="33317"/>
    <x v="0"/>
    <x v="76"/>
    <x v="0"/>
    <x v="5"/>
    <s v="Eldon Expressions Desk Accessory, Wood Pencil Holder, Oak"/>
    <x v="2822"/>
    <n v="4"/>
    <n v="0.2"/>
    <n v="3.86"/>
  </r>
  <r>
    <n v="3660"/>
    <x v="1811"/>
    <x v="1"/>
    <x v="899"/>
    <d v="2012-03-17T00:00:00"/>
    <s v="Standard Class"/>
    <s v="EB-13750"/>
    <s v="Edward Becker"/>
    <x v="1"/>
    <s v="United States"/>
    <s v="Plantation"/>
    <x v="2"/>
    <n v="33317"/>
    <x v="0"/>
    <x v="1565"/>
    <x v="0"/>
    <x v="5"/>
    <s v="Acrylic Self-Standing Desk Frames"/>
    <x v="1669"/>
    <n v="3"/>
    <n v="0.2"/>
    <n v="1.4418"/>
  </r>
  <r>
    <n v="3661"/>
    <x v="1812"/>
    <x v="0"/>
    <x v="427"/>
    <d v="2013-07-24T00:00:00"/>
    <s v="Standard Class"/>
    <s v="JP-15460"/>
    <s v="Jennifer Patt"/>
    <x v="1"/>
    <s v="United States"/>
    <s v="Glendale"/>
    <x v="16"/>
    <n v="85301"/>
    <x v="1"/>
    <x v="1566"/>
    <x v="1"/>
    <x v="14"/>
    <s v="Elite 5&quot; Scissors"/>
    <x v="2823"/>
    <n v="5"/>
    <n v="0.2"/>
    <n v="4.2249999999999996"/>
  </r>
  <r>
    <n v="3662"/>
    <x v="1813"/>
    <x v="0"/>
    <x v="900"/>
    <d v="2013-06-16T00:00:00"/>
    <s v="Second Class"/>
    <s v="SC-20050"/>
    <s v="Sample Company A"/>
    <x v="2"/>
    <s v="United States"/>
    <s v="Jackson"/>
    <x v="12"/>
    <n v="49201"/>
    <x v="2"/>
    <x v="1551"/>
    <x v="2"/>
    <x v="7"/>
    <s v="Ooma Telo VoIP Home Phone System"/>
    <x v="2216"/>
    <n v="3"/>
    <n v="0"/>
    <n v="94.492500000000007"/>
  </r>
  <r>
    <n v="3663"/>
    <x v="1814"/>
    <x v="3"/>
    <x v="445"/>
    <d v="2014-07-10T00:00:00"/>
    <s v="Standard Class"/>
    <s v="FM-14290"/>
    <s v="Frank Merwin"/>
    <x v="2"/>
    <s v="United States"/>
    <s v="Quincy"/>
    <x v="31"/>
    <n v="2169"/>
    <x v="3"/>
    <x v="1113"/>
    <x v="2"/>
    <x v="11"/>
    <s v="TRENDnet 56K USB 2.0 Phone, Internet and Fax Modem"/>
    <x v="2824"/>
    <n v="10"/>
    <n v="0"/>
    <n v="93.203999999999994"/>
  </r>
  <r>
    <n v="3664"/>
    <x v="1814"/>
    <x v="3"/>
    <x v="445"/>
    <d v="2014-07-10T00:00:00"/>
    <s v="Standard Class"/>
    <s v="FM-14290"/>
    <s v="Frank Merwin"/>
    <x v="2"/>
    <s v="United States"/>
    <s v="Quincy"/>
    <x v="31"/>
    <n v="2169"/>
    <x v="3"/>
    <x v="314"/>
    <x v="1"/>
    <x v="10"/>
    <s v="Xerox 1881"/>
    <x v="332"/>
    <n v="2"/>
    <n v="0"/>
    <n v="11.543200000000001"/>
  </r>
  <r>
    <n v="3665"/>
    <x v="1815"/>
    <x v="2"/>
    <x v="589"/>
    <d v="2011-12-13T00:00:00"/>
    <s v="Standard Class"/>
    <s v="TB-21250"/>
    <s v="Tim Brockman"/>
    <x v="0"/>
    <s v="United States"/>
    <s v="Salem"/>
    <x v="21"/>
    <n v="97301"/>
    <x v="1"/>
    <x v="639"/>
    <x v="1"/>
    <x v="2"/>
    <s v="Avery 499"/>
    <x v="2825"/>
    <n v="7"/>
    <n v="0.2"/>
    <n v="9.0635999999999992"/>
  </r>
  <r>
    <n v="3666"/>
    <x v="1815"/>
    <x v="2"/>
    <x v="589"/>
    <d v="2011-12-13T00:00:00"/>
    <s v="Standard Class"/>
    <s v="TB-21250"/>
    <s v="Tim Brockman"/>
    <x v="0"/>
    <s v="United States"/>
    <s v="Salem"/>
    <x v="21"/>
    <n v="97301"/>
    <x v="1"/>
    <x v="636"/>
    <x v="1"/>
    <x v="8"/>
    <s v="Acco PRESSTEX Data Binder with Storage Hooks, Dark Blue, 9 1/2&quot; X 11&quot;"/>
    <x v="2826"/>
    <n v="4"/>
    <n v="0.7"/>
    <n v="-4.5191999999999997"/>
  </r>
  <r>
    <n v="3667"/>
    <x v="1815"/>
    <x v="2"/>
    <x v="589"/>
    <d v="2011-12-13T00:00:00"/>
    <s v="Standard Class"/>
    <s v="TB-21250"/>
    <s v="Tim Brockman"/>
    <x v="0"/>
    <s v="United States"/>
    <s v="Salem"/>
    <x v="21"/>
    <n v="97301"/>
    <x v="1"/>
    <x v="1513"/>
    <x v="2"/>
    <x v="7"/>
    <s v="Samsung HM1900 Bluetooth Headset"/>
    <x v="2610"/>
    <n v="3"/>
    <n v="0.2"/>
    <n v="19.754999999999999"/>
  </r>
  <r>
    <n v="3668"/>
    <x v="1815"/>
    <x v="2"/>
    <x v="589"/>
    <d v="2011-12-13T00:00:00"/>
    <s v="Standard Class"/>
    <s v="TB-21250"/>
    <s v="Tim Brockman"/>
    <x v="0"/>
    <s v="United States"/>
    <s v="Salem"/>
    <x v="21"/>
    <n v="97301"/>
    <x v="1"/>
    <x v="1567"/>
    <x v="1"/>
    <x v="14"/>
    <s v="Acco Side-Punched Conventional Columnar Pads"/>
    <x v="2827"/>
    <n v="5"/>
    <n v="0.2"/>
    <n v="-2.6025"/>
  </r>
  <r>
    <n v="3669"/>
    <x v="1815"/>
    <x v="2"/>
    <x v="589"/>
    <d v="2011-12-13T00:00:00"/>
    <s v="Standard Class"/>
    <s v="TB-21250"/>
    <s v="Tim Brockman"/>
    <x v="0"/>
    <s v="United States"/>
    <s v="Salem"/>
    <x v="21"/>
    <n v="97301"/>
    <x v="1"/>
    <x v="1421"/>
    <x v="2"/>
    <x v="11"/>
    <s v="SanDisk Ultra 16 GB MicroSDHC Class 10 Memory Card"/>
    <x v="434"/>
    <n v="10"/>
    <n v="0.2"/>
    <n v="-18.186"/>
  </r>
  <r>
    <n v="3670"/>
    <x v="1815"/>
    <x v="2"/>
    <x v="589"/>
    <d v="2011-12-13T00:00:00"/>
    <s v="Standard Class"/>
    <s v="TB-21250"/>
    <s v="Tim Brockman"/>
    <x v="0"/>
    <s v="United States"/>
    <s v="Salem"/>
    <x v="21"/>
    <n v="97301"/>
    <x v="1"/>
    <x v="1568"/>
    <x v="1"/>
    <x v="2"/>
    <s v="Avery 492"/>
    <x v="132"/>
    <n v="5"/>
    <n v="0.2"/>
    <n v="3.7440000000000002"/>
  </r>
  <r>
    <n v="3671"/>
    <x v="1815"/>
    <x v="2"/>
    <x v="589"/>
    <d v="2011-12-13T00:00:00"/>
    <s v="Standard Class"/>
    <s v="TB-21250"/>
    <s v="Tim Brockman"/>
    <x v="0"/>
    <s v="United States"/>
    <s v="Salem"/>
    <x v="21"/>
    <n v="97301"/>
    <x v="1"/>
    <x v="55"/>
    <x v="1"/>
    <x v="10"/>
    <s v="Xerox 232"/>
    <x v="559"/>
    <n v="2"/>
    <n v="0.2"/>
    <n v="3.6288"/>
  </r>
  <r>
    <n v="3672"/>
    <x v="1815"/>
    <x v="2"/>
    <x v="589"/>
    <d v="2011-12-13T00:00:00"/>
    <s v="Standard Class"/>
    <s v="TB-21250"/>
    <s v="Tim Brockman"/>
    <x v="0"/>
    <s v="United States"/>
    <s v="Salem"/>
    <x v="21"/>
    <n v="97301"/>
    <x v="1"/>
    <x v="1569"/>
    <x v="1"/>
    <x v="4"/>
    <s v="Adjustable Personal File Tote"/>
    <x v="381"/>
    <n v="3"/>
    <n v="0.2"/>
    <n v="2.9304000000000001"/>
  </r>
  <r>
    <n v="3673"/>
    <x v="1816"/>
    <x v="0"/>
    <x v="143"/>
    <d v="2013-04-15T00:00:00"/>
    <s v="Standard Class"/>
    <s v="EH-14125"/>
    <s v="Eugene Hildebrand"/>
    <x v="2"/>
    <s v="United States"/>
    <s v="Troy"/>
    <x v="24"/>
    <n v="45373"/>
    <x v="3"/>
    <x v="1475"/>
    <x v="1"/>
    <x v="12"/>
    <s v="#10 Self-Seal White Envelopes"/>
    <x v="2828"/>
    <n v="1"/>
    <n v="0.2"/>
    <n v="3.2161"/>
  </r>
  <r>
    <n v="3674"/>
    <x v="1816"/>
    <x v="0"/>
    <x v="143"/>
    <d v="2013-04-15T00:00:00"/>
    <s v="Standard Class"/>
    <s v="EH-14125"/>
    <s v="Eugene Hildebrand"/>
    <x v="2"/>
    <s v="United States"/>
    <s v="Troy"/>
    <x v="24"/>
    <n v="45373"/>
    <x v="3"/>
    <x v="1080"/>
    <x v="1"/>
    <x v="8"/>
    <s v="Catalog Binders with Expanding Posts"/>
    <x v="1425"/>
    <n v="6"/>
    <n v="0.7"/>
    <n v="-100.92"/>
  </r>
  <r>
    <n v="3675"/>
    <x v="1817"/>
    <x v="3"/>
    <x v="44"/>
    <d v="2014-11-12T00:00:00"/>
    <s v="Standard Class"/>
    <s v="ML-17410"/>
    <s v="Maris LaWare"/>
    <x v="0"/>
    <s v="United States"/>
    <s v="Philadelphia"/>
    <x v="9"/>
    <n v="19143"/>
    <x v="3"/>
    <x v="1209"/>
    <x v="0"/>
    <x v="1"/>
    <s v="Global Wood Trimmed Manager's Task Chair, Khaki"/>
    <x v="2829"/>
    <n v="2"/>
    <n v="0.3"/>
    <n v="-30.933199999999999"/>
  </r>
  <r>
    <n v="3676"/>
    <x v="1817"/>
    <x v="3"/>
    <x v="44"/>
    <d v="2014-11-12T00:00:00"/>
    <s v="Standard Class"/>
    <s v="ML-17410"/>
    <s v="Maris LaWare"/>
    <x v="0"/>
    <s v="United States"/>
    <s v="Philadelphia"/>
    <x v="9"/>
    <n v="19143"/>
    <x v="3"/>
    <x v="368"/>
    <x v="1"/>
    <x v="10"/>
    <s v="Xerox 191"/>
    <x v="1097"/>
    <n v="3"/>
    <n v="0.2"/>
    <n v="16.183800000000002"/>
  </r>
  <r>
    <n v="3677"/>
    <x v="1818"/>
    <x v="1"/>
    <x v="901"/>
    <d v="2012-12-09T00:00:00"/>
    <s v="Standard Class"/>
    <s v="MH-17620"/>
    <s v="Matt Hagelstein"/>
    <x v="1"/>
    <s v="United States"/>
    <s v="San Diego"/>
    <x v="1"/>
    <n v="92105"/>
    <x v="1"/>
    <x v="642"/>
    <x v="0"/>
    <x v="5"/>
    <s v="Executive Impressions 14&quot; Contract Wall Clock"/>
    <x v="785"/>
    <n v="2"/>
    <n v="0"/>
    <n v="14.671799999999999"/>
  </r>
  <r>
    <n v="3678"/>
    <x v="1819"/>
    <x v="1"/>
    <x v="584"/>
    <d v="2012-07-14T00:00:00"/>
    <s v="Standard Class"/>
    <s v="BT-11680"/>
    <s v="Brian Thompson"/>
    <x v="0"/>
    <s v="United States"/>
    <s v="Clinton"/>
    <x v="39"/>
    <n v="20735"/>
    <x v="3"/>
    <x v="1432"/>
    <x v="1"/>
    <x v="13"/>
    <s v="Advantus Map Pennant Flags and Round Head Tacks"/>
    <x v="2347"/>
    <n v="4"/>
    <n v="0"/>
    <n v="5.056"/>
  </r>
  <r>
    <n v="3679"/>
    <x v="1819"/>
    <x v="1"/>
    <x v="584"/>
    <d v="2012-07-14T00:00:00"/>
    <s v="Standard Class"/>
    <s v="BT-11680"/>
    <s v="Brian Thompson"/>
    <x v="0"/>
    <s v="United States"/>
    <s v="Clinton"/>
    <x v="39"/>
    <n v="20735"/>
    <x v="3"/>
    <x v="1520"/>
    <x v="2"/>
    <x v="15"/>
    <s v="Fellowes Powershred HS-440 4-Sheet High Security Shredder"/>
    <x v="2830"/>
    <n v="3"/>
    <n v="0"/>
    <n v="209.23650000000001"/>
  </r>
  <r>
    <n v="3680"/>
    <x v="1819"/>
    <x v="1"/>
    <x v="584"/>
    <d v="2012-07-14T00:00:00"/>
    <s v="Standard Class"/>
    <s v="BT-11680"/>
    <s v="Brian Thompson"/>
    <x v="0"/>
    <s v="United States"/>
    <s v="Clinton"/>
    <x v="39"/>
    <n v="20735"/>
    <x v="3"/>
    <x v="269"/>
    <x v="0"/>
    <x v="5"/>
    <s v="Eldon ClusterMat Chair Mat with Cordless Antistatic Protection"/>
    <x v="2831"/>
    <n v="2"/>
    <n v="0"/>
    <n v="20.015599999999999"/>
  </r>
  <r>
    <n v="3681"/>
    <x v="1819"/>
    <x v="1"/>
    <x v="584"/>
    <d v="2012-07-14T00:00:00"/>
    <s v="Standard Class"/>
    <s v="BT-11680"/>
    <s v="Brian Thompson"/>
    <x v="0"/>
    <s v="United States"/>
    <s v="Clinton"/>
    <x v="39"/>
    <n v="20735"/>
    <x v="3"/>
    <x v="1570"/>
    <x v="1"/>
    <x v="2"/>
    <s v="Avery 05222 Permanent Self-Adhesive File Folder Labels for Typewriters, on Rolls, White, 250/Roll"/>
    <x v="708"/>
    <n v="3"/>
    <n v="0"/>
    <n v="5.6993999999999998"/>
  </r>
  <r>
    <n v="3682"/>
    <x v="1819"/>
    <x v="1"/>
    <x v="584"/>
    <d v="2012-07-14T00:00:00"/>
    <s v="Standard Class"/>
    <s v="BT-11680"/>
    <s v="Brian Thompson"/>
    <x v="0"/>
    <s v="United States"/>
    <s v="Clinton"/>
    <x v="39"/>
    <n v="20735"/>
    <x v="3"/>
    <x v="912"/>
    <x v="1"/>
    <x v="8"/>
    <s v="Performers Binder/Pad Holder, Black"/>
    <x v="2832"/>
    <n v="3"/>
    <n v="0"/>
    <n v="42.045000000000002"/>
  </r>
  <r>
    <n v="3683"/>
    <x v="1819"/>
    <x v="1"/>
    <x v="584"/>
    <d v="2012-07-14T00:00:00"/>
    <s v="Standard Class"/>
    <s v="BT-11680"/>
    <s v="Brian Thompson"/>
    <x v="0"/>
    <s v="United States"/>
    <s v="Clinton"/>
    <x v="39"/>
    <n v="20735"/>
    <x v="3"/>
    <x v="1571"/>
    <x v="1"/>
    <x v="6"/>
    <s v="Prismacolor Color Pencil Set"/>
    <x v="1362"/>
    <n v="4"/>
    <n v="0"/>
    <n v="32.537599999999998"/>
  </r>
  <r>
    <n v="3684"/>
    <x v="1819"/>
    <x v="1"/>
    <x v="584"/>
    <d v="2012-07-14T00:00:00"/>
    <s v="Standard Class"/>
    <s v="BT-11680"/>
    <s v="Brian Thompson"/>
    <x v="0"/>
    <s v="United States"/>
    <s v="Clinton"/>
    <x v="39"/>
    <n v="20735"/>
    <x v="3"/>
    <x v="822"/>
    <x v="1"/>
    <x v="8"/>
    <s v="GBC Recycled VeloBinder Covers"/>
    <x v="2833"/>
    <n v="9"/>
    <n v="0"/>
    <n v="70.545599999999993"/>
  </r>
  <r>
    <n v="3685"/>
    <x v="1819"/>
    <x v="1"/>
    <x v="584"/>
    <d v="2012-07-14T00:00:00"/>
    <s v="Standard Class"/>
    <s v="BT-11680"/>
    <s v="Brian Thompson"/>
    <x v="0"/>
    <s v="United States"/>
    <s v="Clinton"/>
    <x v="39"/>
    <n v="20735"/>
    <x v="3"/>
    <x v="24"/>
    <x v="1"/>
    <x v="8"/>
    <s v="Wilson Jones Active Use Binders"/>
    <x v="2834"/>
    <n v="6"/>
    <n v="0"/>
    <n v="21.403199999999998"/>
  </r>
  <r>
    <n v="3686"/>
    <x v="1819"/>
    <x v="1"/>
    <x v="584"/>
    <d v="2012-07-14T00:00:00"/>
    <s v="Standard Class"/>
    <s v="BT-11680"/>
    <s v="Brian Thompson"/>
    <x v="0"/>
    <s v="United States"/>
    <s v="Clinton"/>
    <x v="39"/>
    <n v="20735"/>
    <x v="3"/>
    <x v="768"/>
    <x v="1"/>
    <x v="4"/>
    <s v="Project Tote Personal File"/>
    <x v="2835"/>
    <n v="7"/>
    <n v="0"/>
    <n v="28.480899999999998"/>
  </r>
  <r>
    <n v="3687"/>
    <x v="1820"/>
    <x v="0"/>
    <x v="180"/>
    <d v="2013-12-20T00:00:00"/>
    <s v="Standard Class"/>
    <s v="JC-15340"/>
    <s v="Jasper Cacioppo"/>
    <x v="0"/>
    <s v="United States"/>
    <s v="Riverside"/>
    <x v="1"/>
    <n v="92503"/>
    <x v="1"/>
    <x v="346"/>
    <x v="1"/>
    <x v="6"/>
    <s v="Crayola Colored Pencils"/>
    <x v="294"/>
    <n v="3"/>
    <n v="0"/>
    <n v="3.2471999999999999"/>
  </r>
  <r>
    <n v="3688"/>
    <x v="1821"/>
    <x v="0"/>
    <x v="244"/>
    <d v="2013-05-25T00:00:00"/>
    <s v="Standard Class"/>
    <s v="DB-13210"/>
    <s v="Dean Braden"/>
    <x v="0"/>
    <s v="United States"/>
    <s v="Port Saint Lucie"/>
    <x v="2"/>
    <n v="34952"/>
    <x v="0"/>
    <x v="307"/>
    <x v="1"/>
    <x v="8"/>
    <s v="Avery Non-Stick Binders"/>
    <x v="986"/>
    <n v="2"/>
    <n v="0.7"/>
    <n v="-2.2450000000000001"/>
  </r>
  <r>
    <n v="3689"/>
    <x v="1822"/>
    <x v="3"/>
    <x v="455"/>
    <d v="2014-06-06T00:00:00"/>
    <s v="Second Class"/>
    <s v="DO-13435"/>
    <s v="Denny Ordway"/>
    <x v="0"/>
    <s v="United States"/>
    <s v="Mesa"/>
    <x v="16"/>
    <n v="85204"/>
    <x v="1"/>
    <x v="218"/>
    <x v="1"/>
    <x v="10"/>
    <s v="Xerox 4200 Series MultiUse Premium Copy Paper (20Lb. and 84 Bright)"/>
    <x v="863"/>
    <n v="6"/>
    <n v="0.2"/>
    <n v="7.92"/>
  </r>
  <r>
    <n v="3690"/>
    <x v="1822"/>
    <x v="3"/>
    <x v="455"/>
    <d v="2014-06-06T00:00:00"/>
    <s v="Second Class"/>
    <s v="DO-13435"/>
    <s v="Denny Ordway"/>
    <x v="0"/>
    <s v="United States"/>
    <s v="Mesa"/>
    <x v="16"/>
    <n v="85204"/>
    <x v="1"/>
    <x v="598"/>
    <x v="1"/>
    <x v="12"/>
    <s v="Manila Recycled Extra-Heavyweight Clasp Envelopes, 6&quot; x 9&quot;"/>
    <x v="2836"/>
    <n v="5"/>
    <n v="0.2"/>
    <n v="15.920999999999999"/>
  </r>
  <r>
    <n v="3691"/>
    <x v="1823"/>
    <x v="1"/>
    <x v="628"/>
    <d v="2012-11-02T00:00:00"/>
    <s v="Second Class"/>
    <s v="FA-14230"/>
    <s v="Frank Atkinson"/>
    <x v="1"/>
    <s v="United States"/>
    <s v="Denver"/>
    <x v="22"/>
    <n v="80219"/>
    <x v="1"/>
    <x v="1313"/>
    <x v="2"/>
    <x v="15"/>
    <s v="Lexmark S315 Color Inkjet Printer"/>
    <x v="2837"/>
    <n v="2"/>
    <n v="0.7"/>
    <n v="-45.995399999999997"/>
  </r>
  <r>
    <n v="3692"/>
    <x v="1823"/>
    <x v="1"/>
    <x v="628"/>
    <d v="2012-11-02T00:00:00"/>
    <s v="Second Class"/>
    <s v="FA-14230"/>
    <s v="Frank Atkinson"/>
    <x v="1"/>
    <s v="United States"/>
    <s v="Denver"/>
    <x v="22"/>
    <n v="80219"/>
    <x v="1"/>
    <x v="1572"/>
    <x v="2"/>
    <x v="16"/>
    <s v="Sharp 1540cs Digital Laser Copier"/>
    <x v="2838"/>
    <n v="1"/>
    <n v="0.2"/>
    <n v="164.99700000000001"/>
  </r>
  <r>
    <n v="3693"/>
    <x v="1823"/>
    <x v="1"/>
    <x v="628"/>
    <d v="2012-11-02T00:00:00"/>
    <s v="Second Class"/>
    <s v="FA-14230"/>
    <s v="Frank Atkinson"/>
    <x v="1"/>
    <s v="United States"/>
    <s v="Denver"/>
    <x v="22"/>
    <n v="80219"/>
    <x v="1"/>
    <x v="722"/>
    <x v="2"/>
    <x v="7"/>
    <s v="OtterBox Commuter Series Case - iPhone 5 &amp; 5s"/>
    <x v="2839"/>
    <n v="5"/>
    <n v="0.2"/>
    <n v="30.786000000000001"/>
  </r>
  <r>
    <n v="3694"/>
    <x v="1823"/>
    <x v="1"/>
    <x v="628"/>
    <d v="2012-11-02T00:00:00"/>
    <s v="Second Class"/>
    <s v="FA-14230"/>
    <s v="Frank Atkinson"/>
    <x v="1"/>
    <s v="United States"/>
    <s v="Denver"/>
    <x v="22"/>
    <n v="80219"/>
    <x v="1"/>
    <x v="1573"/>
    <x v="0"/>
    <x v="5"/>
    <s v="Eldon Regeneration Recycled Desk Accessories, Black"/>
    <x v="2840"/>
    <n v="4"/>
    <n v="0.2"/>
    <n v="3.6783999999999999"/>
  </r>
  <r>
    <n v="3695"/>
    <x v="1824"/>
    <x v="0"/>
    <x v="680"/>
    <d v="2013-10-21T00:00:00"/>
    <s v="Standard Class"/>
    <s v="QJ-19255"/>
    <s v="Quincy Jones"/>
    <x v="1"/>
    <s v="United States"/>
    <s v="Springfield"/>
    <x v="17"/>
    <n v="22153"/>
    <x v="0"/>
    <x v="1197"/>
    <x v="1"/>
    <x v="8"/>
    <s v="GBC Twin Loop Wire Binding Elements"/>
    <x v="2841"/>
    <n v="7"/>
    <n v="0"/>
    <n v="116.48"/>
  </r>
  <r>
    <n v="3696"/>
    <x v="1824"/>
    <x v="0"/>
    <x v="680"/>
    <d v="2013-10-21T00:00:00"/>
    <s v="Standard Class"/>
    <s v="QJ-19255"/>
    <s v="Quincy Jones"/>
    <x v="1"/>
    <s v="United States"/>
    <s v="Springfield"/>
    <x v="17"/>
    <n v="22153"/>
    <x v="0"/>
    <x v="1475"/>
    <x v="1"/>
    <x v="12"/>
    <s v="#10 Self-Seal White Envelopes"/>
    <x v="2842"/>
    <n v="6"/>
    <n v="0"/>
    <n v="32.604599999999998"/>
  </r>
  <r>
    <n v="3697"/>
    <x v="1824"/>
    <x v="0"/>
    <x v="680"/>
    <d v="2013-10-21T00:00:00"/>
    <s v="Standard Class"/>
    <s v="QJ-19255"/>
    <s v="Quincy Jones"/>
    <x v="1"/>
    <s v="United States"/>
    <s v="Springfield"/>
    <x v="17"/>
    <n v="22153"/>
    <x v="0"/>
    <x v="336"/>
    <x v="1"/>
    <x v="9"/>
    <s v="Holmes Odor Grabber"/>
    <x v="1874"/>
    <n v="3"/>
    <n v="0"/>
    <n v="14.2758"/>
  </r>
  <r>
    <n v="3698"/>
    <x v="1825"/>
    <x v="1"/>
    <x v="902"/>
    <d v="2012-11-21T00:00:00"/>
    <s v="Second Class"/>
    <s v="TC-21475"/>
    <s v="Tony Chapman"/>
    <x v="2"/>
    <s v="United States"/>
    <s v="Seattle"/>
    <x v="4"/>
    <n v="98115"/>
    <x v="1"/>
    <x v="1460"/>
    <x v="0"/>
    <x v="5"/>
    <s v="Tenex V2T-RE Standard Weight Series Chair Mat, 45&quot; x 53&quot;, Lip 25&quot; x 12&quot;"/>
    <x v="1713"/>
    <n v="2"/>
    <n v="0"/>
    <n v="22.7136"/>
  </r>
  <r>
    <n v="3699"/>
    <x v="1826"/>
    <x v="2"/>
    <x v="103"/>
    <d v="2011-09-17T00:00:00"/>
    <s v="Standard Class"/>
    <s v="ON-18715"/>
    <s v="Odella Nelson"/>
    <x v="1"/>
    <s v="United States"/>
    <s v="Tempe"/>
    <x v="16"/>
    <n v="85281"/>
    <x v="1"/>
    <x v="1574"/>
    <x v="1"/>
    <x v="4"/>
    <s v="Eldon File Chest Portable File"/>
    <x v="2843"/>
    <n v="5"/>
    <n v="0.2"/>
    <n v="5.9550000000000001"/>
  </r>
  <r>
    <n v="3700"/>
    <x v="1827"/>
    <x v="3"/>
    <x v="38"/>
    <d v="2014-11-19T00:00:00"/>
    <s v="Second Class"/>
    <s v="AD-10180"/>
    <s v="Alan Dominguez"/>
    <x v="2"/>
    <s v="United States"/>
    <s v="Yonkers"/>
    <x v="15"/>
    <n v="10701"/>
    <x v="3"/>
    <x v="374"/>
    <x v="2"/>
    <x v="11"/>
    <s v="KeyTronic 6101 Series - Keyboard - Black"/>
    <x v="2844"/>
    <n v="4"/>
    <n v="0"/>
    <n v="70.502799999999993"/>
  </r>
  <r>
    <n v="3701"/>
    <x v="1828"/>
    <x v="3"/>
    <x v="165"/>
    <d v="2014-12-30T00:00:00"/>
    <s v="Standard Class"/>
    <s v="AC-10615"/>
    <s v="Ann Chong"/>
    <x v="1"/>
    <s v="United States"/>
    <s v="Rochester"/>
    <x v="15"/>
    <n v="14609"/>
    <x v="3"/>
    <x v="767"/>
    <x v="0"/>
    <x v="5"/>
    <s v="Eldon Delta Triangular Chair Mat, 52&quot; x 58&quot;, Clear"/>
    <x v="2845"/>
    <n v="1"/>
    <n v="0"/>
    <n v="6.8273999999999999"/>
  </r>
  <r>
    <n v="3702"/>
    <x v="1829"/>
    <x v="0"/>
    <x v="850"/>
    <d v="2013-01-13T00:00:00"/>
    <s v="Second Class"/>
    <s v="MF-17665"/>
    <s v="Maureen Fritzler"/>
    <x v="1"/>
    <s v="United States"/>
    <s v="Toledo"/>
    <x v="24"/>
    <n v="43615"/>
    <x v="3"/>
    <x v="1462"/>
    <x v="0"/>
    <x v="5"/>
    <s v="DAX Two-Tone Rosewood/Black Document Frame, Desktop, 5 x 7"/>
    <x v="2846"/>
    <n v="2"/>
    <n v="0.2"/>
    <n v="3.7919999999999998"/>
  </r>
  <r>
    <n v="3703"/>
    <x v="1830"/>
    <x v="1"/>
    <x v="385"/>
    <d v="2012-06-19T00:00:00"/>
    <s v="Standard Class"/>
    <s v="DH-13075"/>
    <s v="Dave Hallsten"/>
    <x v="1"/>
    <s v="United States"/>
    <s v="Decatur"/>
    <x v="19"/>
    <n v="35601"/>
    <x v="0"/>
    <x v="1560"/>
    <x v="1"/>
    <x v="6"/>
    <s v="Newell 31"/>
    <x v="2847"/>
    <n v="6"/>
    <n v="0"/>
    <n v="6.9383999999999997"/>
  </r>
  <r>
    <n v="3704"/>
    <x v="1830"/>
    <x v="1"/>
    <x v="385"/>
    <d v="2012-06-19T00:00:00"/>
    <s v="Standard Class"/>
    <s v="DH-13075"/>
    <s v="Dave Hallsten"/>
    <x v="1"/>
    <s v="United States"/>
    <s v="Decatur"/>
    <x v="19"/>
    <n v="35601"/>
    <x v="0"/>
    <x v="1206"/>
    <x v="1"/>
    <x v="8"/>
    <s v="Avery Heavy-Duty EZD View Binder with Locking Rings"/>
    <x v="2848"/>
    <n v="3"/>
    <n v="0"/>
    <n v="8.8043999999999993"/>
  </r>
  <r>
    <n v="3705"/>
    <x v="1830"/>
    <x v="1"/>
    <x v="385"/>
    <d v="2012-06-19T00:00:00"/>
    <s v="Standard Class"/>
    <s v="DH-13075"/>
    <s v="Dave Hallsten"/>
    <x v="1"/>
    <s v="United States"/>
    <s v="Decatur"/>
    <x v="19"/>
    <n v="35601"/>
    <x v="0"/>
    <x v="851"/>
    <x v="2"/>
    <x v="16"/>
    <s v="Brother DCP1000 Digital 3 in 1 Multifunction Machine"/>
    <x v="2849"/>
    <n v="3"/>
    <n v="0"/>
    <n v="314.98950000000002"/>
  </r>
  <r>
    <n v="3706"/>
    <x v="1830"/>
    <x v="1"/>
    <x v="385"/>
    <d v="2012-06-19T00:00:00"/>
    <s v="Standard Class"/>
    <s v="DH-13075"/>
    <s v="Dave Hallsten"/>
    <x v="1"/>
    <s v="United States"/>
    <s v="Decatur"/>
    <x v="19"/>
    <n v="35601"/>
    <x v="0"/>
    <x v="1541"/>
    <x v="1"/>
    <x v="10"/>
    <s v="Xerox 204"/>
    <x v="56"/>
    <n v="5"/>
    <n v="0"/>
    <n v="15.552"/>
  </r>
  <r>
    <n v="3707"/>
    <x v="1831"/>
    <x v="3"/>
    <x v="257"/>
    <d v="2014-03-23T00:00:00"/>
    <s v="Standard Class"/>
    <s v="EN-13780"/>
    <s v="Edward Nazzal"/>
    <x v="0"/>
    <s v="United States"/>
    <s v="Dallas"/>
    <x v="5"/>
    <n v="75220"/>
    <x v="2"/>
    <x v="1068"/>
    <x v="1"/>
    <x v="6"/>
    <s v="Peel-Off China Markers"/>
    <x v="358"/>
    <n v="3"/>
    <n v="0.2"/>
    <n v="6.5537999999999998"/>
  </r>
  <r>
    <n v="3708"/>
    <x v="1832"/>
    <x v="2"/>
    <x v="533"/>
    <d v="2011-11-27T00:00:00"/>
    <s v="Standard Class"/>
    <s v="SS-20140"/>
    <s v="Saphhira Shifley"/>
    <x v="1"/>
    <s v="United States"/>
    <s v="Mesquite"/>
    <x v="5"/>
    <n v="75150"/>
    <x v="2"/>
    <x v="740"/>
    <x v="0"/>
    <x v="5"/>
    <s v="Staples"/>
    <x v="2850"/>
    <n v="2"/>
    <n v="0.6"/>
    <n v="-2.5472000000000001"/>
  </r>
  <r>
    <n v="3709"/>
    <x v="1832"/>
    <x v="2"/>
    <x v="533"/>
    <d v="2011-11-27T00:00:00"/>
    <s v="Standard Class"/>
    <s v="SS-20140"/>
    <s v="Saphhira Shifley"/>
    <x v="1"/>
    <s v="United States"/>
    <s v="Mesquite"/>
    <x v="5"/>
    <n v="75150"/>
    <x v="2"/>
    <x v="1051"/>
    <x v="1"/>
    <x v="9"/>
    <s v="Conquest 14 Commercial Heavy-Duty Upright Vacuum, Collection System, Accessory Kit"/>
    <x v="2851"/>
    <n v="3"/>
    <n v="0.8"/>
    <n v="-87.148799999999994"/>
  </r>
  <r>
    <n v="3710"/>
    <x v="1832"/>
    <x v="2"/>
    <x v="533"/>
    <d v="2011-11-27T00:00:00"/>
    <s v="Standard Class"/>
    <s v="SS-20140"/>
    <s v="Saphhira Shifley"/>
    <x v="1"/>
    <s v="United States"/>
    <s v="Mesquite"/>
    <x v="5"/>
    <n v="75150"/>
    <x v="2"/>
    <x v="1425"/>
    <x v="2"/>
    <x v="11"/>
    <s v="Maxell 4.7GB DVD-R 5/Pack"/>
    <x v="2852"/>
    <n v="7"/>
    <n v="0.2"/>
    <n v="1.6632"/>
  </r>
  <r>
    <n v="3711"/>
    <x v="1833"/>
    <x v="3"/>
    <x v="453"/>
    <d v="2014-10-18T00:00:00"/>
    <s v="First Class"/>
    <s v="RS-19765"/>
    <s v="Roland Schwarz"/>
    <x v="1"/>
    <s v="United States"/>
    <s v="Los Angeles"/>
    <x v="1"/>
    <n v="90045"/>
    <x v="1"/>
    <x v="214"/>
    <x v="0"/>
    <x v="3"/>
    <s v="Bush Advantage Collection Round Conference Table"/>
    <x v="2853"/>
    <n v="3"/>
    <n v="0.2"/>
    <n v="6.3780000000000001"/>
  </r>
  <r>
    <n v="3712"/>
    <x v="1833"/>
    <x v="3"/>
    <x v="453"/>
    <d v="2014-10-18T00:00:00"/>
    <s v="First Class"/>
    <s v="RS-19765"/>
    <s v="Roland Schwarz"/>
    <x v="1"/>
    <s v="United States"/>
    <s v="Los Angeles"/>
    <x v="1"/>
    <n v="90045"/>
    <x v="1"/>
    <x v="1127"/>
    <x v="1"/>
    <x v="10"/>
    <s v="Xerox 1919"/>
    <x v="2854"/>
    <n v="5"/>
    <n v="0"/>
    <n v="100.4255"/>
  </r>
  <r>
    <n v="3713"/>
    <x v="1834"/>
    <x v="3"/>
    <x v="81"/>
    <d v="2014-04-25T00:00:00"/>
    <s v="First Class"/>
    <s v="JW-15955"/>
    <s v="Joni Wasserman"/>
    <x v="0"/>
    <s v="United States"/>
    <s v="Seattle"/>
    <x v="4"/>
    <n v="98103"/>
    <x v="1"/>
    <x v="1575"/>
    <x v="2"/>
    <x v="11"/>
    <s v="Verbatim Slim CD and DVD Storage Cases, 50/Pack"/>
    <x v="1034"/>
    <n v="1"/>
    <n v="0"/>
    <n v="3.4620000000000002"/>
  </r>
  <r>
    <n v="3714"/>
    <x v="1834"/>
    <x v="3"/>
    <x v="81"/>
    <d v="2014-04-25T00:00:00"/>
    <s v="First Class"/>
    <s v="JW-15955"/>
    <s v="Joni Wasserman"/>
    <x v="0"/>
    <s v="United States"/>
    <s v="Seattle"/>
    <x v="4"/>
    <n v="98103"/>
    <x v="1"/>
    <x v="797"/>
    <x v="0"/>
    <x v="5"/>
    <s v="Eldon Advantage Foldable Chair Mats for Low Pile Carpets"/>
    <x v="2855"/>
    <n v="3"/>
    <n v="0"/>
    <n v="34.146000000000001"/>
  </r>
  <r>
    <n v="3715"/>
    <x v="1835"/>
    <x v="2"/>
    <x v="589"/>
    <d v="2011-12-10T00:00:00"/>
    <s v="Second Class"/>
    <s v="JK-15625"/>
    <s v="Jim Karlsson"/>
    <x v="0"/>
    <s v="United States"/>
    <s v="Olympia"/>
    <x v="4"/>
    <n v="98502"/>
    <x v="1"/>
    <x v="600"/>
    <x v="1"/>
    <x v="10"/>
    <s v="Xerox 1964"/>
    <x v="1816"/>
    <n v="2"/>
    <n v="0"/>
    <n v="21.012799999999999"/>
  </r>
  <r>
    <n v="3716"/>
    <x v="1835"/>
    <x v="2"/>
    <x v="589"/>
    <d v="2011-12-10T00:00:00"/>
    <s v="Second Class"/>
    <s v="JK-15625"/>
    <s v="Jim Karlsson"/>
    <x v="0"/>
    <s v="United States"/>
    <s v="Olympia"/>
    <x v="4"/>
    <n v="98502"/>
    <x v="1"/>
    <x v="291"/>
    <x v="0"/>
    <x v="1"/>
    <s v="DMI Arturo Collection Mission-style Design Wood Chair"/>
    <x v="884"/>
    <n v="5"/>
    <n v="0.2"/>
    <n v="45.293999999999997"/>
  </r>
  <r>
    <n v="3717"/>
    <x v="1836"/>
    <x v="3"/>
    <x v="148"/>
    <d v="2014-06-03T00:00:00"/>
    <s v="Standard Class"/>
    <s v="JO-15550"/>
    <s v="Jesus Ocampo"/>
    <x v="2"/>
    <s v="United States"/>
    <s v="Omaha"/>
    <x v="8"/>
    <n v="68104"/>
    <x v="2"/>
    <x v="1217"/>
    <x v="1"/>
    <x v="13"/>
    <s v="Plymouth Boxed Rubber Bands by Plymouth"/>
    <x v="2856"/>
    <n v="5"/>
    <n v="0"/>
    <n v="1.1775"/>
  </r>
  <r>
    <n v="3718"/>
    <x v="1837"/>
    <x v="0"/>
    <x v="251"/>
    <d v="2013-09-24T00:00:00"/>
    <s v="Standard Class"/>
    <s v="TP-21130"/>
    <s v="Theone Pippenger"/>
    <x v="0"/>
    <s v="United States"/>
    <s v="Columbus"/>
    <x v="32"/>
    <n v="31907"/>
    <x v="0"/>
    <x v="1576"/>
    <x v="1"/>
    <x v="14"/>
    <s v="Letter Slitter"/>
    <x v="1310"/>
    <n v="2"/>
    <n v="0"/>
    <n v="0.1512"/>
  </r>
  <r>
    <n v="3719"/>
    <x v="1837"/>
    <x v="0"/>
    <x v="251"/>
    <d v="2013-09-24T00:00:00"/>
    <s v="Standard Class"/>
    <s v="TP-21130"/>
    <s v="Theone Pippenger"/>
    <x v="0"/>
    <s v="United States"/>
    <s v="Columbus"/>
    <x v="32"/>
    <n v="31907"/>
    <x v="0"/>
    <x v="1135"/>
    <x v="2"/>
    <x v="11"/>
    <s v="Logitech Wireless Marathon Mouse M705"/>
    <x v="2857"/>
    <n v="5"/>
    <n v="0"/>
    <n v="107.4785"/>
  </r>
  <r>
    <n v="3720"/>
    <x v="1838"/>
    <x v="0"/>
    <x v="42"/>
    <d v="2013-09-24T00:00:00"/>
    <s v="Standard Class"/>
    <s v="BS-11590"/>
    <s v="Brendan Sweed"/>
    <x v="1"/>
    <s v="United States"/>
    <s v="Columbus"/>
    <x v="14"/>
    <n v="47201"/>
    <x v="2"/>
    <x v="158"/>
    <x v="1"/>
    <x v="6"/>
    <s v="Sanford Liquid Accent Highlighters"/>
    <x v="653"/>
    <n v="5"/>
    <n v="0"/>
    <n v="12.358000000000001"/>
  </r>
  <r>
    <n v="3721"/>
    <x v="1839"/>
    <x v="0"/>
    <x v="887"/>
    <d v="2013-12-25T00:00:00"/>
    <s v="Standard Class"/>
    <s v="AB-10255"/>
    <s v="Alejandro Ballentine"/>
    <x v="2"/>
    <s v="United States"/>
    <s v="Jackson"/>
    <x v="35"/>
    <n v="39212"/>
    <x v="0"/>
    <x v="283"/>
    <x v="0"/>
    <x v="5"/>
    <s v="C-Line Cubicle Keepers Polyproplyene Holder With Velcro Backings"/>
    <x v="2858"/>
    <n v="4"/>
    <n v="0"/>
    <n v="7.3788"/>
  </r>
  <r>
    <n v="3722"/>
    <x v="1839"/>
    <x v="0"/>
    <x v="887"/>
    <d v="2013-12-25T00:00:00"/>
    <s v="Standard Class"/>
    <s v="AB-10255"/>
    <s v="Alejandro Ballentine"/>
    <x v="2"/>
    <s v="United States"/>
    <s v="Jackson"/>
    <x v="35"/>
    <n v="39212"/>
    <x v="0"/>
    <x v="8"/>
    <x v="1"/>
    <x v="8"/>
    <s v="DXL Angle-View Binders with Locking Rings by Samsill"/>
    <x v="735"/>
    <n v="2"/>
    <n v="0"/>
    <n v="6.9390000000000001"/>
  </r>
  <r>
    <n v="3723"/>
    <x v="1840"/>
    <x v="3"/>
    <x v="903"/>
    <d v="2014-11-27T00:00:00"/>
    <s v="Standard Class"/>
    <s v="FO-14305"/>
    <s v="Frank Olsen"/>
    <x v="0"/>
    <s v="United States"/>
    <s v="Houston"/>
    <x v="5"/>
    <n v="77070"/>
    <x v="2"/>
    <x v="311"/>
    <x v="1"/>
    <x v="6"/>
    <s v="Newell 314"/>
    <x v="2859"/>
    <n v="8"/>
    <n v="0.2"/>
    <n v="2.2320000000000002"/>
  </r>
  <r>
    <n v="3724"/>
    <x v="1841"/>
    <x v="2"/>
    <x v="125"/>
    <d v="2012-01-04T00:00:00"/>
    <s v="Standard Class"/>
    <s v="MF-17665"/>
    <s v="Maureen Fritzler"/>
    <x v="1"/>
    <s v="United States"/>
    <s v="Phoenix"/>
    <x v="16"/>
    <n v="85023"/>
    <x v="1"/>
    <x v="1498"/>
    <x v="1"/>
    <x v="8"/>
    <s v="Ibico Ibimaster 300 Manual Binding System"/>
    <x v="2860"/>
    <n v="5"/>
    <n v="0.7"/>
    <n v="-459.98750000000001"/>
  </r>
  <r>
    <n v="3725"/>
    <x v="1842"/>
    <x v="3"/>
    <x v="355"/>
    <d v="2014-04-06T00:00:00"/>
    <s v="First Class"/>
    <s v="SA-20830"/>
    <s v="Sue Ann Reed"/>
    <x v="0"/>
    <s v="United States"/>
    <s v="Chicago"/>
    <x v="10"/>
    <n v="60653"/>
    <x v="2"/>
    <x v="425"/>
    <x v="1"/>
    <x v="6"/>
    <s v="Prang Colored Pencils"/>
    <x v="2559"/>
    <n v="3"/>
    <n v="0.2"/>
    <n v="2.2050000000000001"/>
  </r>
  <r>
    <n v="3726"/>
    <x v="1843"/>
    <x v="0"/>
    <x v="482"/>
    <d v="2014-01-03T00:00:00"/>
    <s v="Standard Class"/>
    <s v="SH-19975"/>
    <s v="Sally Hughsby"/>
    <x v="1"/>
    <s v="United States"/>
    <s v="Denver"/>
    <x v="22"/>
    <n v="80219"/>
    <x v="1"/>
    <x v="1267"/>
    <x v="1"/>
    <x v="9"/>
    <s v="Harmony HEPA Quiet Air Purifiers"/>
    <x v="690"/>
    <n v="2"/>
    <n v="0.2"/>
    <n v="3.51"/>
  </r>
  <r>
    <n v="3727"/>
    <x v="1844"/>
    <x v="0"/>
    <x v="410"/>
    <d v="2013-06-12T00:00:00"/>
    <s v="Standard Class"/>
    <s v="JL-15235"/>
    <s v="Janet Lee"/>
    <x v="0"/>
    <s v="United States"/>
    <s v="Newark"/>
    <x v="13"/>
    <n v="19711"/>
    <x v="3"/>
    <x v="734"/>
    <x v="1"/>
    <x v="4"/>
    <s v="Standard Rollaway File with Lock"/>
    <x v="2861"/>
    <n v="2"/>
    <n v="0"/>
    <n v="93.698800000000006"/>
  </r>
  <r>
    <n v="3728"/>
    <x v="1844"/>
    <x v="0"/>
    <x v="410"/>
    <d v="2013-06-12T00:00:00"/>
    <s v="Standard Class"/>
    <s v="JL-15235"/>
    <s v="Janet Lee"/>
    <x v="0"/>
    <s v="United States"/>
    <s v="Newark"/>
    <x v="13"/>
    <n v="19711"/>
    <x v="3"/>
    <x v="311"/>
    <x v="1"/>
    <x v="6"/>
    <s v="Newell 314"/>
    <x v="946"/>
    <n v="2"/>
    <n v="0"/>
    <n v="2.79"/>
  </r>
  <r>
    <n v="3729"/>
    <x v="1844"/>
    <x v="0"/>
    <x v="410"/>
    <d v="2013-06-12T00:00:00"/>
    <s v="Standard Class"/>
    <s v="JL-15235"/>
    <s v="Janet Lee"/>
    <x v="0"/>
    <s v="United States"/>
    <s v="Newark"/>
    <x v="13"/>
    <n v="19711"/>
    <x v="3"/>
    <x v="1508"/>
    <x v="1"/>
    <x v="2"/>
    <s v="Avery White Multi-Purpose Labels"/>
    <x v="1801"/>
    <n v="3"/>
    <n v="0"/>
    <n v="6.8723999999999998"/>
  </r>
  <r>
    <n v="3730"/>
    <x v="1845"/>
    <x v="1"/>
    <x v="227"/>
    <d v="2012-09-23T00:00:00"/>
    <s v="Standard Class"/>
    <s v="KH-16630"/>
    <s v="Ken Heidel"/>
    <x v="1"/>
    <s v="United States"/>
    <s v="Clinton"/>
    <x v="39"/>
    <n v="20735"/>
    <x v="3"/>
    <x v="1018"/>
    <x v="1"/>
    <x v="4"/>
    <s v="Acco Perma 3000 Stacking Storage Drawers"/>
    <x v="108"/>
    <n v="2"/>
    <n v="0"/>
    <n v="7.9724000000000004"/>
  </r>
  <r>
    <n v="3731"/>
    <x v="1845"/>
    <x v="1"/>
    <x v="227"/>
    <d v="2012-09-23T00:00:00"/>
    <s v="Standard Class"/>
    <s v="KH-16630"/>
    <s v="Ken Heidel"/>
    <x v="1"/>
    <s v="United States"/>
    <s v="Clinton"/>
    <x v="39"/>
    <n v="20735"/>
    <x v="3"/>
    <x v="72"/>
    <x v="1"/>
    <x v="4"/>
    <s v="Safco Industrial Wire Shelving System"/>
    <x v="2862"/>
    <n v="7"/>
    <n v="0"/>
    <n v="0"/>
  </r>
  <r>
    <n v="3732"/>
    <x v="1845"/>
    <x v="1"/>
    <x v="227"/>
    <d v="2012-09-23T00:00:00"/>
    <s v="Standard Class"/>
    <s v="KH-16630"/>
    <s v="Ken Heidel"/>
    <x v="1"/>
    <s v="United States"/>
    <s v="Clinton"/>
    <x v="39"/>
    <n v="20735"/>
    <x v="3"/>
    <x v="1577"/>
    <x v="2"/>
    <x v="7"/>
    <s v="Samsung Galaxy S4 Active"/>
    <x v="2863"/>
    <n v="1"/>
    <n v="0"/>
    <n v="129.9974"/>
  </r>
  <r>
    <n v="3733"/>
    <x v="1845"/>
    <x v="1"/>
    <x v="227"/>
    <d v="2012-09-23T00:00:00"/>
    <s v="Standard Class"/>
    <s v="KH-16630"/>
    <s v="Ken Heidel"/>
    <x v="1"/>
    <s v="United States"/>
    <s v="Clinton"/>
    <x v="39"/>
    <n v="20735"/>
    <x v="3"/>
    <x v="1149"/>
    <x v="2"/>
    <x v="7"/>
    <s v="Polycom VVX 310 VoIP phone"/>
    <x v="2864"/>
    <n v="7"/>
    <n v="0"/>
    <n v="327.58179999999999"/>
  </r>
  <r>
    <n v="3734"/>
    <x v="1845"/>
    <x v="1"/>
    <x v="227"/>
    <d v="2012-09-23T00:00:00"/>
    <s v="Standard Class"/>
    <s v="KH-16630"/>
    <s v="Ken Heidel"/>
    <x v="1"/>
    <s v="United States"/>
    <s v="Clinton"/>
    <x v="39"/>
    <n v="20735"/>
    <x v="3"/>
    <x v="1526"/>
    <x v="1"/>
    <x v="8"/>
    <s v="Acco Flexible ACCOHIDE Square Ring Data Binder, Dark Blue, 11 1/2&quot; X 14&quot; 7/8&quot;"/>
    <x v="2865"/>
    <n v="4"/>
    <n v="0"/>
    <n v="31.889199999999999"/>
  </r>
  <r>
    <n v="3735"/>
    <x v="1846"/>
    <x v="3"/>
    <x v="904"/>
    <d v="2014-03-12T00:00:00"/>
    <s v="Second Class"/>
    <s v="RM-19750"/>
    <s v="Roland Murray"/>
    <x v="0"/>
    <s v="United States"/>
    <s v="New York City"/>
    <x v="15"/>
    <n v="10011"/>
    <x v="3"/>
    <x v="145"/>
    <x v="1"/>
    <x v="10"/>
    <s v="Xerox 1883"/>
    <x v="970"/>
    <n v="1"/>
    <n v="0"/>
    <n v="12.1348"/>
  </r>
  <r>
    <n v="3736"/>
    <x v="1846"/>
    <x v="3"/>
    <x v="904"/>
    <d v="2014-03-12T00:00:00"/>
    <s v="Second Class"/>
    <s v="RM-19750"/>
    <s v="Roland Murray"/>
    <x v="0"/>
    <s v="United States"/>
    <s v="New York City"/>
    <x v="15"/>
    <n v="10011"/>
    <x v="3"/>
    <x v="928"/>
    <x v="0"/>
    <x v="5"/>
    <s v="Westinghouse Floor Lamp with Metal Mesh Shade, Black"/>
    <x v="2866"/>
    <n v="3"/>
    <n v="0"/>
    <n v="16.553100000000001"/>
  </r>
  <r>
    <n v="3737"/>
    <x v="1847"/>
    <x v="0"/>
    <x v="716"/>
    <d v="2013-03-18T00:00:00"/>
    <s v="Same Day"/>
    <s v="VM-21835"/>
    <s v="Vivian Mathis"/>
    <x v="0"/>
    <s v="United States"/>
    <s v="Newark"/>
    <x v="13"/>
    <n v="19711"/>
    <x v="3"/>
    <x v="1417"/>
    <x v="2"/>
    <x v="7"/>
    <s v="Plantronics Voyager Pro HD - Bluetooth Headset"/>
    <x v="2214"/>
    <n v="2"/>
    <n v="0"/>
    <n v="62.3904"/>
  </r>
  <r>
    <n v="3738"/>
    <x v="1847"/>
    <x v="0"/>
    <x v="716"/>
    <d v="2013-03-18T00:00:00"/>
    <s v="Same Day"/>
    <s v="VM-21835"/>
    <s v="Vivian Mathis"/>
    <x v="0"/>
    <s v="United States"/>
    <s v="Newark"/>
    <x v="13"/>
    <n v="19711"/>
    <x v="3"/>
    <x v="1526"/>
    <x v="1"/>
    <x v="8"/>
    <s v="Acco Flexible ACCOHIDE Square Ring Data Binder, Dark Blue, 11 1/2&quot; X 14&quot; 7/8&quot;"/>
    <x v="2867"/>
    <n v="2"/>
    <n v="0"/>
    <n v="15.944599999999999"/>
  </r>
  <r>
    <n v="3739"/>
    <x v="1848"/>
    <x v="0"/>
    <x v="10"/>
    <d v="2013-12-14T00:00:00"/>
    <s v="Standard Class"/>
    <s v="LH-17155"/>
    <s v="Logan Haushalter"/>
    <x v="0"/>
    <s v="United States"/>
    <s v="Jackson"/>
    <x v="12"/>
    <n v="49201"/>
    <x v="2"/>
    <x v="47"/>
    <x v="2"/>
    <x v="7"/>
    <s v="LF Elite 3D Dazzle Designer Hard Case Cover, Lf Stylus Pen and Wiper For Apple Iphone 5c Mini Lite"/>
    <x v="2868"/>
    <n v="1"/>
    <n v="0"/>
    <n v="3.052"/>
  </r>
  <r>
    <n v="3740"/>
    <x v="1848"/>
    <x v="0"/>
    <x v="10"/>
    <d v="2013-12-14T00:00:00"/>
    <s v="Standard Class"/>
    <s v="LH-17155"/>
    <s v="Logan Haushalter"/>
    <x v="0"/>
    <s v="United States"/>
    <s v="Jackson"/>
    <x v="12"/>
    <n v="49201"/>
    <x v="2"/>
    <x v="1016"/>
    <x v="2"/>
    <x v="11"/>
    <s v="Logitech Trackman Marble Mouse"/>
    <x v="2759"/>
    <n v="2"/>
    <n v="0"/>
    <n v="25.191600000000001"/>
  </r>
  <r>
    <n v="3741"/>
    <x v="1848"/>
    <x v="0"/>
    <x v="10"/>
    <d v="2013-12-14T00:00:00"/>
    <s v="Standard Class"/>
    <s v="LH-17155"/>
    <s v="Logan Haushalter"/>
    <x v="0"/>
    <s v="United States"/>
    <s v="Jackson"/>
    <x v="12"/>
    <n v="49201"/>
    <x v="2"/>
    <x v="14"/>
    <x v="1"/>
    <x v="9"/>
    <s v="Holmes Replacement Filter for HEPA Air Cleaner, Very Large Room, HEPA Filter"/>
    <x v="2869"/>
    <n v="1"/>
    <n v="0.1"/>
    <n v="23.395399999999999"/>
  </r>
  <r>
    <n v="3742"/>
    <x v="1849"/>
    <x v="0"/>
    <x v="804"/>
    <d v="2013-01-21T00:00:00"/>
    <s v="Standard Class"/>
    <s v="WB-21850"/>
    <s v="William Brown"/>
    <x v="0"/>
    <s v="United States"/>
    <s v="New York City"/>
    <x v="15"/>
    <n v="10011"/>
    <x v="3"/>
    <x v="318"/>
    <x v="1"/>
    <x v="12"/>
    <s v="#10 Gummed Flap White Envelopes, 100/Box"/>
    <x v="1045"/>
    <n v="4"/>
    <n v="0"/>
    <n v="7.5991999999999997"/>
  </r>
  <r>
    <n v="3743"/>
    <x v="1849"/>
    <x v="0"/>
    <x v="804"/>
    <d v="2013-01-21T00:00:00"/>
    <s v="Standard Class"/>
    <s v="WB-21850"/>
    <s v="William Brown"/>
    <x v="0"/>
    <s v="United States"/>
    <s v="New York City"/>
    <x v="15"/>
    <n v="10011"/>
    <x v="3"/>
    <x v="1283"/>
    <x v="1"/>
    <x v="10"/>
    <s v="Xerox 1959"/>
    <x v="1817"/>
    <n v="9"/>
    <n v="0"/>
    <n v="28.857600000000001"/>
  </r>
  <r>
    <n v="3744"/>
    <x v="1849"/>
    <x v="0"/>
    <x v="804"/>
    <d v="2013-01-21T00:00:00"/>
    <s v="Standard Class"/>
    <s v="WB-21850"/>
    <s v="William Brown"/>
    <x v="0"/>
    <s v="United States"/>
    <s v="New York City"/>
    <x v="15"/>
    <n v="10011"/>
    <x v="3"/>
    <x v="340"/>
    <x v="1"/>
    <x v="8"/>
    <s v="Square Ring Data Binders, Rigid 75 Pt. Covers, 11&quot; x 14-7/8&quot;"/>
    <x v="361"/>
    <n v="3"/>
    <n v="0.2"/>
    <n v="17.337599999999998"/>
  </r>
  <r>
    <n v="3745"/>
    <x v="1850"/>
    <x v="2"/>
    <x v="745"/>
    <d v="2011-10-24T00:00:00"/>
    <s v="Same Day"/>
    <s v="AP-10915"/>
    <s v="Arthur Prichep"/>
    <x v="0"/>
    <s v="United States"/>
    <s v="Rock Hill"/>
    <x v="20"/>
    <n v="29730"/>
    <x v="0"/>
    <x v="1432"/>
    <x v="1"/>
    <x v="13"/>
    <s v="Advantus Map Pennant Flags and Round Head Tacks"/>
    <x v="2870"/>
    <n v="3"/>
    <n v="0"/>
    <n v="3.7919999999999998"/>
  </r>
  <r>
    <n v="3746"/>
    <x v="1851"/>
    <x v="0"/>
    <x v="713"/>
    <d v="2013-09-29T00:00:00"/>
    <s v="Second Class"/>
    <s v="RA-19915"/>
    <s v="Russell Applegate"/>
    <x v="0"/>
    <s v="United States"/>
    <s v="Columbus"/>
    <x v="32"/>
    <n v="31907"/>
    <x v="0"/>
    <x v="392"/>
    <x v="1"/>
    <x v="4"/>
    <s v="Eldon Mobile Mega Data Cart Mega Stackable Add-On Trays"/>
    <x v="2871"/>
    <n v="5"/>
    <n v="0"/>
    <n v="34.292499999999997"/>
  </r>
  <r>
    <n v="3747"/>
    <x v="1851"/>
    <x v="0"/>
    <x v="713"/>
    <d v="2013-09-29T00:00:00"/>
    <s v="Second Class"/>
    <s v="RA-19915"/>
    <s v="Russell Applegate"/>
    <x v="0"/>
    <s v="United States"/>
    <s v="Columbus"/>
    <x v="32"/>
    <n v="31907"/>
    <x v="0"/>
    <x v="1265"/>
    <x v="0"/>
    <x v="1"/>
    <s v="Hon Mobius Operator's Chair"/>
    <x v="2363"/>
    <n v="3"/>
    <n v="0"/>
    <n v="81.173400000000001"/>
  </r>
  <r>
    <n v="3748"/>
    <x v="1852"/>
    <x v="3"/>
    <x v="151"/>
    <d v="2014-08-30T00:00:00"/>
    <s v="Second Class"/>
    <s v="DR-12880"/>
    <s v="Dan Reichenbach"/>
    <x v="1"/>
    <s v="United States"/>
    <s v="Inglewood"/>
    <x v="1"/>
    <n v="90301"/>
    <x v="1"/>
    <x v="1071"/>
    <x v="0"/>
    <x v="5"/>
    <s v="GE 48&quot; Fluorescent Tube, Cool White Energy Saver, 34 Watts, 30/Box"/>
    <x v="1403"/>
    <n v="2"/>
    <n v="0"/>
    <n v="99.23"/>
  </r>
  <r>
    <n v="3749"/>
    <x v="1852"/>
    <x v="3"/>
    <x v="151"/>
    <d v="2014-08-30T00:00:00"/>
    <s v="Second Class"/>
    <s v="DR-12880"/>
    <s v="Dan Reichenbach"/>
    <x v="1"/>
    <s v="United States"/>
    <s v="Inglewood"/>
    <x v="1"/>
    <n v="90301"/>
    <x v="1"/>
    <x v="1429"/>
    <x v="1"/>
    <x v="9"/>
    <s v="APC 7 Outlet Network SurgeArrest Surge Protector"/>
    <x v="2872"/>
    <n v="4"/>
    <n v="0"/>
    <n v="96.575999999999993"/>
  </r>
  <r>
    <n v="3750"/>
    <x v="1852"/>
    <x v="3"/>
    <x v="151"/>
    <d v="2014-08-30T00:00:00"/>
    <s v="Second Class"/>
    <s v="DR-12880"/>
    <s v="Dan Reichenbach"/>
    <x v="1"/>
    <s v="United States"/>
    <s v="Inglewood"/>
    <x v="1"/>
    <n v="90301"/>
    <x v="1"/>
    <x v="1572"/>
    <x v="2"/>
    <x v="16"/>
    <s v="Sharp 1540cs Digital Laser Copier"/>
    <x v="2873"/>
    <n v="2"/>
    <n v="0.2"/>
    <n v="329.99400000000003"/>
  </r>
  <r>
    <n v="3751"/>
    <x v="1852"/>
    <x v="3"/>
    <x v="151"/>
    <d v="2014-08-30T00:00:00"/>
    <s v="Second Class"/>
    <s v="DR-12880"/>
    <s v="Dan Reichenbach"/>
    <x v="1"/>
    <s v="United States"/>
    <s v="Inglewood"/>
    <x v="1"/>
    <n v="90301"/>
    <x v="1"/>
    <x v="675"/>
    <x v="1"/>
    <x v="14"/>
    <s v="Acme Preferred Stainless Steel Scissors"/>
    <x v="158"/>
    <n v="5"/>
    <n v="0"/>
    <n v="8.2360000000000007"/>
  </r>
  <r>
    <n v="3752"/>
    <x v="1852"/>
    <x v="3"/>
    <x v="151"/>
    <d v="2014-08-30T00:00:00"/>
    <s v="Second Class"/>
    <s v="DR-12880"/>
    <s v="Dan Reichenbach"/>
    <x v="1"/>
    <s v="United States"/>
    <s v="Inglewood"/>
    <x v="1"/>
    <n v="90301"/>
    <x v="1"/>
    <x v="370"/>
    <x v="0"/>
    <x v="1"/>
    <s v="Bevis Steel Folding Chairs"/>
    <x v="2145"/>
    <n v="3"/>
    <n v="0.2"/>
    <n v="23.027999999999999"/>
  </r>
  <r>
    <n v="3753"/>
    <x v="1852"/>
    <x v="3"/>
    <x v="151"/>
    <d v="2014-08-30T00:00:00"/>
    <s v="Second Class"/>
    <s v="DR-12880"/>
    <s v="Dan Reichenbach"/>
    <x v="1"/>
    <s v="United States"/>
    <s v="Inglewood"/>
    <x v="1"/>
    <n v="90301"/>
    <x v="1"/>
    <x v="968"/>
    <x v="1"/>
    <x v="10"/>
    <s v="White Computer Printout Paper by Universal"/>
    <x v="2207"/>
    <n v="3"/>
    <n v="0"/>
    <n v="56.977200000000003"/>
  </r>
  <r>
    <n v="3754"/>
    <x v="1852"/>
    <x v="3"/>
    <x v="151"/>
    <d v="2014-08-30T00:00:00"/>
    <s v="Second Class"/>
    <s v="DR-12880"/>
    <s v="Dan Reichenbach"/>
    <x v="1"/>
    <s v="United States"/>
    <s v="Inglewood"/>
    <x v="1"/>
    <n v="90301"/>
    <x v="1"/>
    <x v="115"/>
    <x v="1"/>
    <x v="8"/>
    <s v="GBC DocuBind 300 Electric Binding Machine"/>
    <x v="841"/>
    <n v="2"/>
    <n v="0.2"/>
    <n v="294.54880000000003"/>
  </r>
  <r>
    <n v="3755"/>
    <x v="1852"/>
    <x v="3"/>
    <x v="151"/>
    <d v="2014-08-30T00:00:00"/>
    <s v="Second Class"/>
    <s v="DR-12880"/>
    <s v="Dan Reichenbach"/>
    <x v="1"/>
    <s v="United States"/>
    <s v="Inglewood"/>
    <x v="1"/>
    <n v="90301"/>
    <x v="1"/>
    <x v="1043"/>
    <x v="1"/>
    <x v="4"/>
    <s v="Sensible Storage WireTech Storage Systems"/>
    <x v="1367"/>
    <n v="5"/>
    <n v="0"/>
    <n v="17.745000000000001"/>
  </r>
  <r>
    <n v="3756"/>
    <x v="1853"/>
    <x v="0"/>
    <x v="840"/>
    <d v="2013-03-07T00:00:00"/>
    <s v="First Class"/>
    <s v="JG-15310"/>
    <s v="Jason Gross"/>
    <x v="1"/>
    <s v="United States"/>
    <s v="Odessa"/>
    <x v="5"/>
    <n v="79762"/>
    <x v="2"/>
    <x v="827"/>
    <x v="1"/>
    <x v="10"/>
    <s v="Rediform Wirebound &quot;Phone Memo&quot; Message Book, 11 x 5-3/4"/>
    <x v="2874"/>
    <n v="7"/>
    <n v="0.2"/>
    <n v="15.5092"/>
  </r>
  <r>
    <n v="3757"/>
    <x v="1853"/>
    <x v="0"/>
    <x v="840"/>
    <d v="2013-03-07T00:00:00"/>
    <s v="First Class"/>
    <s v="JG-15310"/>
    <s v="Jason Gross"/>
    <x v="1"/>
    <s v="United States"/>
    <s v="Odessa"/>
    <x v="5"/>
    <n v="79762"/>
    <x v="2"/>
    <x v="1578"/>
    <x v="0"/>
    <x v="1"/>
    <s v="Office Star - Mid Back Dual function Ergonomic High Back Chair with 2-Way Adjustable Arms"/>
    <x v="2875"/>
    <n v="5"/>
    <n v="0.3"/>
    <n v="-56.343000000000004"/>
  </r>
  <r>
    <n v="3758"/>
    <x v="1854"/>
    <x v="0"/>
    <x v="905"/>
    <d v="2013-03-05T00:00:00"/>
    <s v="Standard Class"/>
    <s v="LC-16870"/>
    <s v="Lena Cacioppo"/>
    <x v="0"/>
    <s v="United States"/>
    <s v="Newark"/>
    <x v="24"/>
    <n v="43055"/>
    <x v="3"/>
    <x v="1500"/>
    <x v="1"/>
    <x v="6"/>
    <s v="Newell 34"/>
    <x v="2876"/>
    <n v="7"/>
    <n v="0.2"/>
    <n v="8.3328000000000007"/>
  </r>
  <r>
    <n v="3759"/>
    <x v="1855"/>
    <x v="1"/>
    <x v="227"/>
    <d v="2012-09-23T00:00:00"/>
    <s v="Standard Class"/>
    <s v="GB-14530"/>
    <s v="George Bell"/>
    <x v="1"/>
    <s v="United States"/>
    <s v="Los Angeles"/>
    <x v="1"/>
    <n v="90049"/>
    <x v="1"/>
    <x v="241"/>
    <x v="1"/>
    <x v="6"/>
    <s v="Quartet Omega Colored Chalk, 12/Pack"/>
    <x v="2582"/>
    <n v="2"/>
    <n v="0"/>
    <n v="5.4896000000000003"/>
  </r>
  <r>
    <n v="3760"/>
    <x v="1855"/>
    <x v="1"/>
    <x v="227"/>
    <d v="2012-09-23T00:00:00"/>
    <s v="Standard Class"/>
    <s v="GB-14530"/>
    <s v="George Bell"/>
    <x v="1"/>
    <s v="United States"/>
    <s v="Los Angeles"/>
    <x v="1"/>
    <n v="90049"/>
    <x v="1"/>
    <x v="1566"/>
    <x v="1"/>
    <x v="14"/>
    <s v="Elite 5&quot; Scissors"/>
    <x v="2877"/>
    <n v="2"/>
    <n v="0"/>
    <n v="5.07"/>
  </r>
  <r>
    <n v="3761"/>
    <x v="1855"/>
    <x v="1"/>
    <x v="227"/>
    <d v="2012-09-23T00:00:00"/>
    <s v="Standard Class"/>
    <s v="GB-14530"/>
    <s v="George Bell"/>
    <x v="1"/>
    <s v="United States"/>
    <s v="Los Angeles"/>
    <x v="1"/>
    <n v="90049"/>
    <x v="1"/>
    <x v="1122"/>
    <x v="0"/>
    <x v="5"/>
    <s v="Advantus Panel Wall Certificate Holder - 8.5x11"/>
    <x v="2878"/>
    <n v="2"/>
    <n v="0"/>
    <n v="10.247999999999999"/>
  </r>
  <r>
    <n v="3762"/>
    <x v="1856"/>
    <x v="3"/>
    <x v="605"/>
    <d v="2014-05-18T00:00:00"/>
    <s v="Standard Class"/>
    <s v="CK-12205"/>
    <s v="Chloris Kastensmidt"/>
    <x v="0"/>
    <s v="United States"/>
    <s v="Everett"/>
    <x v="31"/>
    <n v="2149"/>
    <x v="3"/>
    <x v="161"/>
    <x v="1"/>
    <x v="10"/>
    <s v="TOPS Carbonless Receipt Book, Four 2-3/4 x 7-1/4 Money Receipts per Page"/>
    <x v="2879"/>
    <n v="5"/>
    <n v="0"/>
    <n v="42.048000000000002"/>
  </r>
  <r>
    <n v="3763"/>
    <x v="1857"/>
    <x v="0"/>
    <x v="572"/>
    <d v="2013-08-19T00:00:00"/>
    <s v="Second Class"/>
    <s v="TS-21160"/>
    <s v="Theresa Swint"/>
    <x v="1"/>
    <s v="United States"/>
    <s v="West Allis"/>
    <x v="6"/>
    <n v="53214"/>
    <x v="2"/>
    <x v="430"/>
    <x v="0"/>
    <x v="0"/>
    <s v="O'Sullivan Living Dimensions 2-Shelf Bookcases"/>
    <x v="1776"/>
    <n v="2"/>
    <n v="0"/>
    <n v="24.196000000000002"/>
  </r>
  <r>
    <n v="3764"/>
    <x v="1857"/>
    <x v="0"/>
    <x v="572"/>
    <d v="2013-08-19T00:00:00"/>
    <s v="Second Class"/>
    <s v="TS-21160"/>
    <s v="Theresa Swint"/>
    <x v="1"/>
    <s v="United States"/>
    <s v="West Allis"/>
    <x v="6"/>
    <n v="53214"/>
    <x v="2"/>
    <x v="798"/>
    <x v="1"/>
    <x v="8"/>
    <s v="Avery Round Ring Poly Binders"/>
    <x v="2880"/>
    <n v="3"/>
    <n v="0"/>
    <n v="4.1748000000000003"/>
  </r>
  <r>
    <n v="3765"/>
    <x v="1858"/>
    <x v="3"/>
    <x v="906"/>
    <d v="2014-03-03T00:00:00"/>
    <s v="Standard Class"/>
    <s v="MH-18025"/>
    <s v="Michelle Huthwaite"/>
    <x v="0"/>
    <s v="United States"/>
    <s v="Chicago"/>
    <x v="10"/>
    <n v="60623"/>
    <x v="2"/>
    <x v="98"/>
    <x v="1"/>
    <x v="8"/>
    <s v="Avery Hidden Tab Dividers for Binding Systems"/>
    <x v="99"/>
    <n v="3"/>
    <n v="0.8"/>
    <n v="-3.0396000000000001"/>
  </r>
  <r>
    <n v="3766"/>
    <x v="1859"/>
    <x v="0"/>
    <x v="844"/>
    <d v="2013-03-26T00:00:00"/>
    <s v="Standard Class"/>
    <s v="DM-12955"/>
    <s v="Dario Medina"/>
    <x v="1"/>
    <s v="United States"/>
    <s v="Houston"/>
    <x v="5"/>
    <n v="77036"/>
    <x v="2"/>
    <x v="1169"/>
    <x v="0"/>
    <x v="3"/>
    <s v="Safco Drafting Table"/>
    <x v="2742"/>
    <n v="2"/>
    <n v="0.3"/>
    <n v="-1.4196"/>
  </r>
  <r>
    <n v="3767"/>
    <x v="1859"/>
    <x v="0"/>
    <x v="844"/>
    <d v="2013-03-26T00:00:00"/>
    <s v="Standard Class"/>
    <s v="DM-12955"/>
    <s v="Dario Medina"/>
    <x v="1"/>
    <s v="United States"/>
    <s v="Houston"/>
    <x v="5"/>
    <n v="77036"/>
    <x v="2"/>
    <x v="59"/>
    <x v="1"/>
    <x v="6"/>
    <s v="Prang Dustless Chalk Sticks"/>
    <x v="2000"/>
    <n v="1"/>
    <n v="0.2"/>
    <n v="0.504"/>
  </r>
  <r>
    <n v="3768"/>
    <x v="1860"/>
    <x v="1"/>
    <x v="575"/>
    <d v="2012-12-10T00:00:00"/>
    <s v="Second Class"/>
    <s v="JJ-15760"/>
    <s v="Joel Jenkins"/>
    <x v="2"/>
    <s v="United States"/>
    <s v="Houston"/>
    <x v="5"/>
    <n v="77036"/>
    <x v="2"/>
    <x v="173"/>
    <x v="2"/>
    <x v="7"/>
    <s v="Nokia Lumia 521 (T-Mobile)"/>
    <x v="664"/>
    <n v="5"/>
    <n v="0.2"/>
    <n v="11.996"/>
  </r>
  <r>
    <n v="3769"/>
    <x v="1861"/>
    <x v="2"/>
    <x v="757"/>
    <d v="2011-12-20T00:00:00"/>
    <s v="Second Class"/>
    <s v="KB-16585"/>
    <s v="Ken Black"/>
    <x v="1"/>
    <s v="United States"/>
    <s v="Hialeah"/>
    <x v="2"/>
    <n v="33012"/>
    <x v="0"/>
    <x v="1153"/>
    <x v="0"/>
    <x v="1"/>
    <s v="Hon Olson Stacker Stools"/>
    <x v="2881"/>
    <n v="9"/>
    <n v="0.2"/>
    <n v="101.3832"/>
  </r>
  <r>
    <n v="3770"/>
    <x v="1861"/>
    <x v="2"/>
    <x v="757"/>
    <d v="2011-12-20T00:00:00"/>
    <s v="Second Class"/>
    <s v="KB-16585"/>
    <s v="Ken Black"/>
    <x v="1"/>
    <s v="United States"/>
    <s v="Hialeah"/>
    <x v="2"/>
    <n v="33012"/>
    <x v="0"/>
    <x v="310"/>
    <x v="1"/>
    <x v="13"/>
    <s v="OIC Binder Clips, Mini, 1/4&quot; Capacity, Black"/>
    <x v="2882"/>
    <n v="2"/>
    <n v="0.2"/>
    <n v="0.66959999999999997"/>
  </r>
  <r>
    <n v="3771"/>
    <x v="1862"/>
    <x v="0"/>
    <x v="907"/>
    <d v="2013-12-22T00:00:00"/>
    <s v="Standard Class"/>
    <s v="CM-12160"/>
    <s v="Charles McCrossin"/>
    <x v="0"/>
    <s v="United States"/>
    <s v="San Francisco"/>
    <x v="1"/>
    <n v="94122"/>
    <x v="1"/>
    <x v="489"/>
    <x v="0"/>
    <x v="3"/>
    <s v="Bretford “Just In Time” Height-Adjustable Multi-Task Work Tables"/>
    <x v="2883"/>
    <n v="6"/>
    <n v="0.2"/>
    <n v="-325.572"/>
  </r>
  <r>
    <n v="3772"/>
    <x v="1863"/>
    <x v="0"/>
    <x v="536"/>
    <d v="2013-05-18T00:00:00"/>
    <s v="Standard Class"/>
    <s v="FM-14215"/>
    <s v="Filia McAdams"/>
    <x v="1"/>
    <s v="United States"/>
    <s v="Philadelphia"/>
    <x v="9"/>
    <n v="19140"/>
    <x v="3"/>
    <x v="232"/>
    <x v="1"/>
    <x v="4"/>
    <s v="Belkin 19&quot; Vented Equipment Shelf, Black"/>
    <x v="249"/>
    <n v="2"/>
    <n v="0.2"/>
    <n v="-19.5624"/>
  </r>
  <r>
    <n v="3773"/>
    <x v="1864"/>
    <x v="2"/>
    <x v="908"/>
    <d v="2011-08-11T00:00:00"/>
    <s v="Second Class"/>
    <s v="RF-19735"/>
    <s v="Roland Fjeld"/>
    <x v="0"/>
    <s v="United States"/>
    <s v="Columbia"/>
    <x v="20"/>
    <n v="29203"/>
    <x v="0"/>
    <x v="917"/>
    <x v="2"/>
    <x v="11"/>
    <s v="Maxell 74 Minute CD-R Spindle, 50/Pack"/>
    <x v="2884"/>
    <n v="3"/>
    <n v="0"/>
    <n v="22.647600000000001"/>
  </r>
  <r>
    <n v="3774"/>
    <x v="1865"/>
    <x v="2"/>
    <x v="909"/>
    <d v="2011-04-13T00:00:00"/>
    <s v="Second Class"/>
    <s v="JK-15370"/>
    <s v="Jay Kimmel"/>
    <x v="0"/>
    <s v="United States"/>
    <s v="Miami"/>
    <x v="2"/>
    <n v="33180"/>
    <x v="0"/>
    <x v="1579"/>
    <x v="1"/>
    <x v="13"/>
    <s v="Acco Banker's Clasps, 5 3/4&quot;-Long"/>
    <x v="2721"/>
    <n v="3"/>
    <n v="0.2"/>
    <n v="2.3328000000000002"/>
  </r>
  <r>
    <n v="3775"/>
    <x v="1865"/>
    <x v="2"/>
    <x v="909"/>
    <d v="2011-04-13T00:00:00"/>
    <s v="Second Class"/>
    <s v="JK-15370"/>
    <s v="Jay Kimmel"/>
    <x v="0"/>
    <s v="United States"/>
    <s v="Miami"/>
    <x v="2"/>
    <n v="33180"/>
    <x v="0"/>
    <x v="265"/>
    <x v="2"/>
    <x v="11"/>
    <s v="Logitech Wireless Gaming Headset G930"/>
    <x v="2885"/>
    <n v="3"/>
    <n v="0.2"/>
    <n v="81.594899999999996"/>
  </r>
  <r>
    <n v="3776"/>
    <x v="1865"/>
    <x v="2"/>
    <x v="909"/>
    <d v="2011-04-13T00:00:00"/>
    <s v="Second Class"/>
    <s v="JK-15370"/>
    <s v="Jay Kimmel"/>
    <x v="0"/>
    <s v="United States"/>
    <s v="Miami"/>
    <x v="2"/>
    <n v="33180"/>
    <x v="0"/>
    <x v="815"/>
    <x v="1"/>
    <x v="10"/>
    <s v="Xerox 224"/>
    <x v="559"/>
    <n v="2"/>
    <n v="0.2"/>
    <n v="3.6288"/>
  </r>
  <r>
    <n v="3777"/>
    <x v="1865"/>
    <x v="2"/>
    <x v="909"/>
    <d v="2011-04-13T00:00:00"/>
    <s v="Second Class"/>
    <s v="JK-15370"/>
    <s v="Jay Kimmel"/>
    <x v="0"/>
    <s v="United States"/>
    <s v="Miami"/>
    <x v="2"/>
    <n v="33180"/>
    <x v="0"/>
    <x v="1580"/>
    <x v="2"/>
    <x v="11"/>
    <s v="Logitech Wireless Anywhere Mouse MX for PC and Mac"/>
    <x v="2886"/>
    <n v="7"/>
    <n v="0.2"/>
    <n v="41.993000000000002"/>
  </r>
  <r>
    <n v="3778"/>
    <x v="1866"/>
    <x v="1"/>
    <x v="910"/>
    <d v="2012-05-08T00:00:00"/>
    <s v="Standard Class"/>
    <s v="JB-16045"/>
    <s v="Julia Barnett"/>
    <x v="2"/>
    <s v="United States"/>
    <s v="Chula Vista"/>
    <x v="1"/>
    <n v="91911"/>
    <x v="1"/>
    <x v="1319"/>
    <x v="0"/>
    <x v="5"/>
    <s v="Rubbermaid ClusterMat Chairmats, Mat Size- 66&quot; x 60&quot;, Lip 20&quot; x 11&quot; -90 Degree Angle"/>
    <x v="16"/>
    <n v="6"/>
    <n v="0"/>
    <n v="106.5408"/>
  </r>
  <r>
    <n v="3779"/>
    <x v="1867"/>
    <x v="3"/>
    <x v="329"/>
    <d v="2014-12-03T00:00:00"/>
    <s v="Second Class"/>
    <s v="PN-18775"/>
    <s v="Parhena Norris"/>
    <x v="2"/>
    <s v="United States"/>
    <s v="Miami"/>
    <x v="2"/>
    <n v="33180"/>
    <x v="0"/>
    <x v="993"/>
    <x v="2"/>
    <x v="7"/>
    <s v="OtterBox Defender Series Case - Samsung Galaxy S4"/>
    <x v="973"/>
    <n v="3"/>
    <n v="0.2"/>
    <n v="8.9969999999999999"/>
  </r>
  <r>
    <n v="3780"/>
    <x v="1868"/>
    <x v="3"/>
    <x v="911"/>
    <d v="2014-02-21T00:00:00"/>
    <s v="Standard Class"/>
    <s v="LF-17185"/>
    <s v="Luke Foster"/>
    <x v="0"/>
    <s v="United States"/>
    <s v="New York City"/>
    <x v="15"/>
    <n v="10035"/>
    <x v="3"/>
    <x v="423"/>
    <x v="1"/>
    <x v="10"/>
    <s v="Xerox 1912"/>
    <x v="2428"/>
    <n v="2"/>
    <n v="0"/>
    <n v="18.211200000000002"/>
  </r>
  <r>
    <n v="3781"/>
    <x v="1869"/>
    <x v="2"/>
    <x v="912"/>
    <d v="2011-11-20T00:00:00"/>
    <s v="Standard Class"/>
    <s v="RH-19510"/>
    <s v="Rick Huthwaite"/>
    <x v="2"/>
    <s v="United States"/>
    <s v="Manhattan"/>
    <x v="41"/>
    <n v="66502"/>
    <x v="2"/>
    <x v="1075"/>
    <x v="2"/>
    <x v="7"/>
    <s v="Jawbone MINI JAMBOX Wireless Bluetooth Speaker"/>
    <x v="2887"/>
    <n v="2"/>
    <n v="0"/>
    <n v="10.958399999999999"/>
  </r>
  <r>
    <n v="3782"/>
    <x v="1870"/>
    <x v="1"/>
    <x v="584"/>
    <d v="2012-07-14T00:00:00"/>
    <s v="Second Class"/>
    <s v="MC-17575"/>
    <s v="Matt Collins"/>
    <x v="0"/>
    <s v="United States"/>
    <s v="Philadelphia"/>
    <x v="9"/>
    <n v="19120"/>
    <x v="3"/>
    <x v="1334"/>
    <x v="2"/>
    <x v="7"/>
    <s v="Panasonic KX-TG9541B DECT 6.0 Digital 2-Line Expandable Cordless Phone With Digital Answering System"/>
    <x v="2888"/>
    <n v="3"/>
    <n v="0.4"/>
    <n v="40.497300000000003"/>
  </r>
  <r>
    <n v="3783"/>
    <x v="1871"/>
    <x v="3"/>
    <x v="38"/>
    <d v="2014-11-17T00:00:00"/>
    <s v="Second Class"/>
    <s v="MN-17935"/>
    <s v="Michael Nguyen"/>
    <x v="0"/>
    <s v="United States"/>
    <s v="Memphis"/>
    <x v="18"/>
    <n v="38109"/>
    <x v="0"/>
    <x v="1101"/>
    <x v="1"/>
    <x v="10"/>
    <s v="&quot;While you Were Out&quot; Message Book, One Form per Page"/>
    <x v="821"/>
    <n v="3"/>
    <n v="0.2"/>
    <n v="3.339"/>
  </r>
  <r>
    <n v="3784"/>
    <x v="1871"/>
    <x v="3"/>
    <x v="38"/>
    <d v="2014-11-17T00:00:00"/>
    <s v="Second Class"/>
    <s v="MN-17935"/>
    <s v="Michael Nguyen"/>
    <x v="0"/>
    <s v="United States"/>
    <s v="Memphis"/>
    <x v="18"/>
    <n v="38109"/>
    <x v="0"/>
    <x v="906"/>
    <x v="1"/>
    <x v="4"/>
    <s v="Tennsco Double-Tier Lockers"/>
    <x v="2889"/>
    <n v="4"/>
    <n v="0.2"/>
    <n v="-63.005600000000001"/>
  </r>
  <r>
    <n v="3785"/>
    <x v="1872"/>
    <x v="3"/>
    <x v="689"/>
    <d v="2014-08-05T00:00:00"/>
    <s v="Standard Class"/>
    <s v="EH-14125"/>
    <s v="Eugene Hildebrand"/>
    <x v="2"/>
    <s v="United States"/>
    <s v="Fort Lauderdale"/>
    <x v="2"/>
    <n v="33311"/>
    <x v="0"/>
    <x v="1113"/>
    <x v="2"/>
    <x v="11"/>
    <s v="TRENDnet 56K USB 2.0 Phone, Internet and Fax Modem"/>
    <x v="2890"/>
    <n v="2"/>
    <n v="0.2"/>
    <n v="8.2848000000000006"/>
  </r>
  <r>
    <n v="3786"/>
    <x v="1873"/>
    <x v="3"/>
    <x v="377"/>
    <d v="2014-12-31T00:00:00"/>
    <s v="Standard Class"/>
    <s v="TC-21535"/>
    <s v="Tracy Collins"/>
    <x v="2"/>
    <s v="United States"/>
    <s v="Columbus"/>
    <x v="24"/>
    <n v="43229"/>
    <x v="3"/>
    <x v="1581"/>
    <x v="1"/>
    <x v="8"/>
    <s v="Acco Economy Flexible Poly Round Ring Binder"/>
    <x v="2891"/>
    <n v="2"/>
    <n v="0.7"/>
    <n v="-2.61"/>
  </r>
  <r>
    <n v="3787"/>
    <x v="1874"/>
    <x v="0"/>
    <x v="731"/>
    <d v="2013-11-05T00:00:00"/>
    <s v="Standard Class"/>
    <s v="JD-15895"/>
    <s v="Jonathan Doherty"/>
    <x v="1"/>
    <s v="United States"/>
    <s v="Los Angeles"/>
    <x v="1"/>
    <n v="90045"/>
    <x v="1"/>
    <x v="1449"/>
    <x v="1"/>
    <x v="4"/>
    <s v="Dual Level, Single-Width Filing Carts"/>
    <x v="2892"/>
    <n v="7"/>
    <n v="0"/>
    <n v="282.20920000000001"/>
  </r>
  <r>
    <n v="3788"/>
    <x v="1875"/>
    <x v="0"/>
    <x v="913"/>
    <d v="2013-09-10T00:00:00"/>
    <s v="Standard Class"/>
    <s v="IL-15100"/>
    <s v="Ivan Liston"/>
    <x v="0"/>
    <s v="United States"/>
    <s v="Houston"/>
    <x v="5"/>
    <n v="77041"/>
    <x v="2"/>
    <x v="282"/>
    <x v="1"/>
    <x v="6"/>
    <s v="Faber Castell Col-Erase Pencils"/>
    <x v="2893"/>
    <n v="1"/>
    <n v="0.2"/>
    <n v="1.0268999999999999"/>
  </r>
  <r>
    <n v="3789"/>
    <x v="1875"/>
    <x v="0"/>
    <x v="913"/>
    <d v="2013-09-10T00:00:00"/>
    <s v="Standard Class"/>
    <s v="IL-15100"/>
    <s v="Ivan Liston"/>
    <x v="0"/>
    <s v="United States"/>
    <s v="Houston"/>
    <x v="5"/>
    <n v="77041"/>
    <x v="2"/>
    <x v="1062"/>
    <x v="1"/>
    <x v="6"/>
    <s v="BOSTON Ranger #55 Pencil Sharpener, Black"/>
    <x v="2894"/>
    <n v="3"/>
    <n v="0.2"/>
    <n v="7.0172999999999996"/>
  </r>
  <r>
    <n v="3790"/>
    <x v="1876"/>
    <x v="0"/>
    <x v="764"/>
    <d v="2013-04-22T00:00:00"/>
    <s v="Standard Class"/>
    <s v="SW-20350"/>
    <s v="Sean Wendt"/>
    <x v="2"/>
    <s v="United States"/>
    <s v="Omaha"/>
    <x v="8"/>
    <n v="68104"/>
    <x v="2"/>
    <x v="195"/>
    <x v="1"/>
    <x v="13"/>
    <s v="Advantus Push Pins, Aluminum Head"/>
    <x v="2895"/>
    <n v="5"/>
    <n v="0"/>
    <n v="9.0054999999999996"/>
  </r>
  <r>
    <n v="3791"/>
    <x v="1877"/>
    <x v="2"/>
    <x v="260"/>
    <d v="2011-07-11T00:00:00"/>
    <s v="Standard Class"/>
    <s v="DP-13390"/>
    <s v="Dennis Pardue"/>
    <x v="2"/>
    <s v="United States"/>
    <s v="Los Angeles"/>
    <x v="1"/>
    <n v="90004"/>
    <x v="1"/>
    <x v="443"/>
    <x v="1"/>
    <x v="8"/>
    <s v="Vinyl Sectional Post Binders"/>
    <x v="2131"/>
    <n v="6"/>
    <n v="0.2"/>
    <n v="67.86"/>
  </r>
  <r>
    <n v="3792"/>
    <x v="1878"/>
    <x v="1"/>
    <x v="914"/>
    <d v="2012-02-28T00:00:00"/>
    <s v="First Class"/>
    <s v="BT-11395"/>
    <s v="Bill Tyler"/>
    <x v="1"/>
    <s v="United States"/>
    <s v="Altoona"/>
    <x v="9"/>
    <n v="16602"/>
    <x v="3"/>
    <x v="185"/>
    <x v="1"/>
    <x v="8"/>
    <s v="Pressboard Covers with Storage Hooks, 9 1/2&quot; x 11&quot;, Light Blue"/>
    <x v="2896"/>
    <n v="3"/>
    <n v="0.7"/>
    <n v="-3.3879000000000001"/>
  </r>
  <r>
    <n v="3793"/>
    <x v="1878"/>
    <x v="1"/>
    <x v="914"/>
    <d v="2012-02-28T00:00:00"/>
    <s v="First Class"/>
    <s v="BT-11395"/>
    <s v="Bill Tyler"/>
    <x v="1"/>
    <s v="United States"/>
    <s v="Altoona"/>
    <x v="9"/>
    <n v="16602"/>
    <x v="3"/>
    <x v="1216"/>
    <x v="1"/>
    <x v="6"/>
    <s v="Eldon Spacemaker Box, Quick-Snap Lid, Clear"/>
    <x v="2897"/>
    <n v="6"/>
    <n v="0.2"/>
    <n v="2.2044000000000001"/>
  </r>
  <r>
    <n v="3794"/>
    <x v="1879"/>
    <x v="1"/>
    <x v="154"/>
    <d v="2012-12-01T00:00:00"/>
    <s v="Standard Class"/>
    <s v="JE-15475"/>
    <s v="Jeremy Ellison"/>
    <x v="0"/>
    <s v="United States"/>
    <s v="New York City"/>
    <x v="15"/>
    <n v="10024"/>
    <x v="3"/>
    <x v="1068"/>
    <x v="1"/>
    <x v="6"/>
    <s v="Peel-Off China Markers"/>
    <x v="1400"/>
    <n v="3"/>
    <n v="0"/>
    <n v="12.511799999999999"/>
  </r>
  <r>
    <n v="3795"/>
    <x v="1880"/>
    <x v="2"/>
    <x v="915"/>
    <d v="2011-02-03T00:00:00"/>
    <s v="Standard Class"/>
    <s v="EJ-13720"/>
    <s v="Ed Jacobs"/>
    <x v="0"/>
    <s v="United States"/>
    <s v="San Diego"/>
    <x v="1"/>
    <n v="92037"/>
    <x v="1"/>
    <x v="1277"/>
    <x v="1"/>
    <x v="4"/>
    <s v="Recycled Steel Personal File for Hanging File Folders"/>
    <x v="2898"/>
    <n v="1"/>
    <n v="0"/>
    <n v="14.307499999999999"/>
  </r>
  <r>
    <n v="3796"/>
    <x v="1880"/>
    <x v="2"/>
    <x v="915"/>
    <d v="2011-02-03T00:00:00"/>
    <s v="Standard Class"/>
    <s v="EJ-13720"/>
    <s v="Ed Jacobs"/>
    <x v="0"/>
    <s v="United States"/>
    <s v="San Diego"/>
    <x v="1"/>
    <n v="92037"/>
    <x v="1"/>
    <x v="1582"/>
    <x v="0"/>
    <x v="3"/>
    <s v="Balt Split Level Computer Training Table"/>
    <x v="2899"/>
    <n v="3"/>
    <n v="0.2"/>
    <n v="-16.649999999999999"/>
  </r>
  <r>
    <n v="3797"/>
    <x v="1880"/>
    <x v="2"/>
    <x v="915"/>
    <d v="2011-02-03T00:00:00"/>
    <s v="Standard Class"/>
    <s v="EJ-13720"/>
    <s v="Ed Jacobs"/>
    <x v="0"/>
    <s v="United States"/>
    <s v="San Diego"/>
    <x v="1"/>
    <n v="92037"/>
    <x v="1"/>
    <x v="1583"/>
    <x v="1"/>
    <x v="6"/>
    <s v="Dixon Ticonderoga Core-Lock Colored Pencils"/>
    <x v="2900"/>
    <n v="4"/>
    <n v="0"/>
    <n v="12.0252"/>
  </r>
  <r>
    <n v="3798"/>
    <x v="1881"/>
    <x v="3"/>
    <x v="397"/>
    <d v="2014-09-27T00:00:00"/>
    <s v="First Class"/>
    <s v="BE-11410"/>
    <s v="Bobby Elias"/>
    <x v="0"/>
    <s v="United States"/>
    <s v="Miami"/>
    <x v="2"/>
    <n v="33178"/>
    <x v="0"/>
    <x v="656"/>
    <x v="1"/>
    <x v="10"/>
    <s v="Xerox 1941"/>
    <x v="1140"/>
    <n v="3"/>
    <n v="0.2"/>
    <n v="88.073999999999998"/>
  </r>
  <r>
    <n v="3799"/>
    <x v="1882"/>
    <x v="3"/>
    <x v="259"/>
    <d v="2014-11-06T00:00:00"/>
    <s v="First Class"/>
    <s v="KL-16555"/>
    <s v="Kelly Lampkin"/>
    <x v="1"/>
    <s v="United States"/>
    <s v="Greensboro"/>
    <x v="3"/>
    <n v="27405"/>
    <x v="0"/>
    <x v="309"/>
    <x v="0"/>
    <x v="3"/>
    <s v="Hon 5100 Series Wood Tables"/>
    <x v="2901"/>
    <n v="3"/>
    <n v="0.4"/>
    <n v="-192.04679999999999"/>
  </r>
  <r>
    <n v="3800"/>
    <x v="1882"/>
    <x v="3"/>
    <x v="259"/>
    <d v="2014-11-06T00:00:00"/>
    <s v="First Class"/>
    <s v="KL-16555"/>
    <s v="Kelly Lampkin"/>
    <x v="1"/>
    <s v="United States"/>
    <s v="Greensboro"/>
    <x v="3"/>
    <n v="27405"/>
    <x v="0"/>
    <x v="1194"/>
    <x v="2"/>
    <x v="7"/>
    <s v="Motorola Moto X"/>
    <x v="2902"/>
    <n v="5"/>
    <n v="0.2"/>
    <n v="118.9965"/>
  </r>
  <r>
    <n v="3801"/>
    <x v="1883"/>
    <x v="0"/>
    <x v="500"/>
    <d v="2013-10-21T00:00:00"/>
    <s v="Standard Class"/>
    <s v="NC-18415"/>
    <s v="Nathan Cano"/>
    <x v="0"/>
    <s v="United States"/>
    <s v="Jacksonville"/>
    <x v="3"/>
    <n v="28540"/>
    <x v="0"/>
    <x v="1584"/>
    <x v="0"/>
    <x v="1"/>
    <s v="SAFCO Folding Chair Trolley"/>
    <x v="2903"/>
    <n v="1"/>
    <n v="0.2"/>
    <n v="10.2592"/>
  </r>
  <r>
    <n v="3802"/>
    <x v="1883"/>
    <x v="0"/>
    <x v="500"/>
    <d v="2013-10-21T00:00:00"/>
    <s v="Standard Class"/>
    <s v="NC-18415"/>
    <s v="Nathan Cano"/>
    <x v="0"/>
    <s v="United States"/>
    <s v="Jacksonville"/>
    <x v="3"/>
    <n v="28540"/>
    <x v="0"/>
    <x v="721"/>
    <x v="2"/>
    <x v="11"/>
    <s v="Maxell 4.7GB DVD-R"/>
    <x v="216"/>
    <n v="1"/>
    <n v="0.2"/>
    <n v="5.9598000000000004"/>
  </r>
  <r>
    <n v="3803"/>
    <x v="1883"/>
    <x v="0"/>
    <x v="500"/>
    <d v="2013-10-21T00:00:00"/>
    <s v="Standard Class"/>
    <s v="NC-18415"/>
    <s v="Nathan Cano"/>
    <x v="0"/>
    <s v="United States"/>
    <s v="Jacksonville"/>
    <x v="3"/>
    <n v="28540"/>
    <x v="0"/>
    <x v="1413"/>
    <x v="1"/>
    <x v="10"/>
    <s v="Xerox 1944"/>
    <x v="2502"/>
    <n v="3"/>
    <n v="0.2"/>
    <n v="33.721200000000003"/>
  </r>
  <r>
    <n v="3804"/>
    <x v="1883"/>
    <x v="0"/>
    <x v="500"/>
    <d v="2013-10-21T00:00:00"/>
    <s v="Standard Class"/>
    <s v="NC-18415"/>
    <s v="Nathan Cano"/>
    <x v="0"/>
    <s v="United States"/>
    <s v="Jacksonville"/>
    <x v="3"/>
    <n v="28540"/>
    <x v="0"/>
    <x v="1444"/>
    <x v="1"/>
    <x v="14"/>
    <s v="Staples"/>
    <x v="2543"/>
    <n v="2"/>
    <n v="0.2"/>
    <n v="1.4363999999999999"/>
  </r>
  <r>
    <n v="3805"/>
    <x v="1883"/>
    <x v="0"/>
    <x v="500"/>
    <d v="2013-10-21T00:00:00"/>
    <s v="Standard Class"/>
    <s v="NC-18415"/>
    <s v="Nathan Cano"/>
    <x v="0"/>
    <s v="United States"/>
    <s v="Jacksonville"/>
    <x v="3"/>
    <n v="28540"/>
    <x v="0"/>
    <x v="466"/>
    <x v="1"/>
    <x v="12"/>
    <s v="White Business Envelopes with Contemporary Seam, Recycled White Business Envelopes"/>
    <x v="2904"/>
    <n v="4"/>
    <n v="0.2"/>
    <n v="13.128"/>
  </r>
  <r>
    <n v="3806"/>
    <x v="1883"/>
    <x v="0"/>
    <x v="500"/>
    <d v="2013-10-21T00:00:00"/>
    <s v="Standard Class"/>
    <s v="NC-18415"/>
    <s v="Nathan Cano"/>
    <x v="0"/>
    <s v="United States"/>
    <s v="Jacksonville"/>
    <x v="3"/>
    <n v="28540"/>
    <x v="0"/>
    <x v="126"/>
    <x v="1"/>
    <x v="10"/>
    <s v="Xerox 1916"/>
    <x v="2905"/>
    <n v="1"/>
    <n v="0.2"/>
    <n v="14.682"/>
  </r>
  <r>
    <n v="3807"/>
    <x v="1884"/>
    <x v="1"/>
    <x v="768"/>
    <d v="2012-11-19T00:00:00"/>
    <s v="Standard Class"/>
    <s v="AH-10690"/>
    <s v="Anna Häberlin"/>
    <x v="1"/>
    <s v="United States"/>
    <s v="Plantation"/>
    <x v="2"/>
    <n v="33317"/>
    <x v="0"/>
    <x v="454"/>
    <x v="1"/>
    <x v="6"/>
    <s v="Newell 317"/>
    <x v="2660"/>
    <n v="5"/>
    <n v="0.2"/>
    <n v="1.323"/>
  </r>
  <r>
    <n v="3808"/>
    <x v="1884"/>
    <x v="1"/>
    <x v="768"/>
    <d v="2012-11-19T00:00:00"/>
    <s v="Standard Class"/>
    <s v="AH-10690"/>
    <s v="Anna Häberlin"/>
    <x v="1"/>
    <s v="United States"/>
    <s v="Plantation"/>
    <x v="2"/>
    <n v="33317"/>
    <x v="0"/>
    <x v="44"/>
    <x v="1"/>
    <x v="8"/>
    <s v="Wilson Jones Leather-Like Binders with DublLock Round Rings"/>
    <x v="2906"/>
    <n v="2"/>
    <n v="0.7"/>
    <n v="-4.0157999999999996"/>
  </r>
  <r>
    <n v="3809"/>
    <x v="1884"/>
    <x v="1"/>
    <x v="768"/>
    <d v="2012-11-19T00:00:00"/>
    <s v="Standard Class"/>
    <s v="AH-10690"/>
    <s v="Anna Häberlin"/>
    <x v="1"/>
    <s v="United States"/>
    <s v="Plantation"/>
    <x v="2"/>
    <n v="33317"/>
    <x v="0"/>
    <x v="1472"/>
    <x v="1"/>
    <x v="8"/>
    <s v="SlimView Poly Binder, 3/8&quot;"/>
    <x v="2907"/>
    <n v="3"/>
    <n v="0.7"/>
    <n v="-3.7296"/>
  </r>
  <r>
    <n v="3810"/>
    <x v="1884"/>
    <x v="1"/>
    <x v="768"/>
    <d v="2012-11-19T00:00:00"/>
    <s v="Standard Class"/>
    <s v="AH-10690"/>
    <s v="Anna Häberlin"/>
    <x v="1"/>
    <s v="United States"/>
    <s v="Plantation"/>
    <x v="2"/>
    <n v="33317"/>
    <x v="0"/>
    <x v="1585"/>
    <x v="0"/>
    <x v="1"/>
    <s v="Office Star - Contemporary Task Swivel chair with Loop Arms, Charcoal"/>
    <x v="2908"/>
    <n v="5"/>
    <n v="0.2"/>
    <n v="-72.039000000000001"/>
  </r>
  <r>
    <n v="3811"/>
    <x v="1884"/>
    <x v="1"/>
    <x v="768"/>
    <d v="2012-11-19T00:00:00"/>
    <s v="Standard Class"/>
    <s v="AH-10690"/>
    <s v="Anna Häberlin"/>
    <x v="1"/>
    <s v="United States"/>
    <s v="Plantation"/>
    <x v="2"/>
    <n v="33317"/>
    <x v="0"/>
    <x v="1066"/>
    <x v="2"/>
    <x v="7"/>
    <s v="VTech DS6151"/>
    <x v="515"/>
    <n v="1"/>
    <n v="0.2"/>
    <n v="10.0792"/>
  </r>
  <r>
    <n v="3812"/>
    <x v="1884"/>
    <x v="1"/>
    <x v="768"/>
    <d v="2012-11-19T00:00:00"/>
    <s v="Standard Class"/>
    <s v="AH-10690"/>
    <s v="Anna Häberlin"/>
    <x v="1"/>
    <s v="United States"/>
    <s v="Plantation"/>
    <x v="2"/>
    <n v="33317"/>
    <x v="0"/>
    <x v="212"/>
    <x v="0"/>
    <x v="1"/>
    <s v="Global Push Button Manager's Chair, Indigo"/>
    <x v="2909"/>
    <n v="3"/>
    <n v="0.2"/>
    <n v="16.440300000000001"/>
  </r>
  <r>
    <n v="3813"/>
    <x v="1885"/>
    <x v="3"/>
    <x v="916"/>
    <d v="2014-03-06T00:00:00"/>
    <s v="Same Day"/>
    <s v="PK-19075"/>
    <s v="Pete Kriz"/>
    <x v="0"/>
    <s v="United States"/>
    <s v="Milwaukee"/>
    <x v="6"/>
    <n v="53209"/>
    <x v="2"/>
    <x v="1586"/>
    <x v="1"/>
    <x v="2"/>
    <s v="Avery 515"/>
    <x v="2910"/>
    <n v="2"/>
    <n v="0"/>
    <n v="11.7782"/>
  </r>
  <r>
    <n v="3814"/>
    <x v="1886"/>
    <x v="1"/>
    <x v="599"/>
    <d v="2012-11-09T00:00:00"/>
    <s v="Standard Class"/>
    <s v="NG-18430"/>
    <s v="Nathan Gelder"/>
    <x v="0"/>
    <s v="United States"/>
    <s v="Quincy"/>
    <x v="10"/>
    <n v="62301"/>
    <x v="2"/>
    <x v="617"/>
    <x v="1"/>
    <x v="2"/>
    <s v="Avery 476"/>
    <x v="2911"/>
    <n v="6"/>
    <n v="0.2"/>
    <n v="6.4428000000000001"/>
  </r>
  <r>
    <n v="3815"/>
    <x v="1887"/>
    <x v="0"/>
    <x v="630"/>
    <d v="2013-07-09T00:00:00"/>
    <s v="Same Day"/>
    <s v="ZD-21925"/>
    <s v="Zuschuss Donatelli"/>
    <x v="0"/>
    <s v="United States"/>
    <s v="Jacksonville"/>
    <x v="2"/>
    <n v="32216"/>
    <x v="0"/>
    <x v="1164"/>
    <x v="2"/>
    <x v="7"/>
    <s v="Jabra SPEAK 410 Multidevice Speakerphone"/>
    <x v="2912"/>
    <n v="5"/>
    <n v="0.2"/>
    <n v="51.497500000000002"/>
  </r>
  <r>
    <n v="3816"/>
    <x v="1887"/>
    <x v="0"/>
    <x v="630"/>
    <d v="2013-07-09T00:00:00"/>
    <s v="Same Day"/>
    <s v="ZD-21925"/>
    <s v="Zuschuss Donatelli"/>
    <x v="0"/>
    <s v="United States"/>
    <s v="Jacksonville"/>
    <x v="2"/>
    <n v="32216"/>
    <x v="0"/>
    <x v="112"/>
    <x v="1"/>
    <x v="10"/>
    <s v="Xerox 1921"/>
    <x v="2913"/>
    <n v="2"/>
    <n v="0.2"/>
    <n v="4.9950000000000001"/>
  </r>
  <r>
    <n v="3817"/>
    <x v="1888"/>
    <x v="1"/>
    <x v="426"/>
    <d v="2012-09-19T00:00:00"/>
    <s v="Standard Class"/>
    <s v="NW-18400"/>
    <s v="Natalie Webber"/>
    <x v="0"/>
    <s v="United States"/>
    <s v="Mobile"/>
    <x v="19"/>
    <n v="36608"/>
    <x v="0"/>
    <x v="1382"/>
    <x v="0"/>
    <x v="3"/>
    <s v="Bretford CR8500 Series Meeting Room Furniture"/>
    <x v="2770"/>
    <n v="2"/>
    <n v="0"/>
    <n v="200.49"/>
  </r>
  <r>
    <n v="3818"/>
    <x v="1888"/>
    <x v="1"/>
    <x v="426"/>
    <d v="2012-09-19T00:00:00"/>
    <s v="Standard Class"/>
    <s v="NW-18400"/>
    <s v="Natalie Webber"/>
    <x v="0"/>
    <s v="United States"/>
    <s v="Mobile"/>
    <x v="19"/>
    <n v="36608"/>
    <x v="0"/>
    <x v="1431"/>
    <x v="2"/>
    <x v="7"/>
    <s v="Anker Astro Mini 3000mAh Ultra-Compact Portable Charger"/>
    <x v="127"/>
    <n v="3"/>
    <n v="0"/>
    <n v="0"/>
  </r>
  <r>
    <n v="3819"/>
    <x v="1888"/>
    <x v="1"/>
    <x v="426"/>
    <d v="2012-09-19T00:00:00"/>
    <s v="Standard Class"/>
    <s v="NW-18400"/>
    <s v="Natalie Webber"/>
    <x v="0"/>
    <s v="United States"/>
    <s v="Mobile"/>
    <x v="19"/>
    <n v="36608"/>
    <x v="0"/>
    <x v="531"/>
    <x v="0"/>
    <x v="1"/>
    <s v="Global Manager's Adjustable Task Chair, Storm"/>
    <x v="2914"/>
    <n v="7"/>
    <n v="0"/>
    <n v="306.48939999999999"/>
  </r>
  <r>
    <n v="3820"/>
    <x v="1889"/>
    <x v="3"/>
    <x v="449"/>
    <d v="2014-10-15T00:00:00"/>
    <s v="Standard Class"/>
    <s v="HG-14845"/>
    <s v="Harry Greene"/>
    <x v="0"/>
    <s v="United States"/>
    <s v="New York City"/>
    <x v="15"/>
    <n v="10024"/>
    <x v="3"/>
    <x v="880"/>
    <x v="1"/>
    <x v="8"/>
    <s v="Pressboard Data Binders by Wilson Jones"/>
    <x v="2915"/>
    <n v="3"/>
    <n v="0.2"/>
    <n v="4.3254000000000001"/>
  </r>
  <r>
    <n v="3821"/>
    <x v="1889"/>
    <x v="3"/>
    <x v="449"/>
    <d v="2014-10-15T00:00:00"/>
    <s v="Standard Class"/>
    <s v="HG-14845"/>
    <s v="Harry Greene"/>
    <x v="0"/>
    <s v="United States"/>
    <s v="New York City"/>
    <x v="15"/>
    <n v="10024"/>
    <x v="3"/>
    <x v="1219"/>
    <x v="0"/>
    <x v="0"/>
    <s v="O'Sullivan Elevations Bookcase, Cherry Finish"/>
    <x v="2317"/>
    <n v="3"/>
    <n v="0.2"/>
    <n v="-15.717599999999999"/>
  </r>
  <r>
    <n v="3822"/>
    <x v="1889"/>
    <x v="3"/>
    <x v="449"/>
    <d v="2014-10-15T00:00:00"/>
    <s v="Standard Class"/>
    <s v="HG-14845"/>
    <s v="Harry Greene"/>
    <x v="0"/>
    <s v="United States"/>
    <s v="New York City"/>
    <x v="15"/>
    <n v="10024"/>
    <x v="3"/>
    <x v="1587"/>
    <x v="1"/>
    <x v="10"/>
    <s v="TOPS 4 x 6 Fluorescent Color Memo Sheets, 500 Sheets per Pack"/>
    <x v="2916"/>
    <n v="2"/>
    <n v="0"/>
    <n v="8.9206000000000003"/>
  </r>
  <r>
    <n v="3823"/>
    <x v="1889"/>
    <x v="3"/>
    <x v="449"/>
    <d v="2014-10-15T00:00:00"/>
    <s v="Standard Class"/>
    <s v="HG-14845"/>
    <s v="Harry Greene"/>
    <x v="0"/>
    <s v="United States"/>
    <s v="New York City"/>
    <x v="15"/>
    <n v="10024"/>
    <x v="3"/>
    <x v="1469"/>
    <x v="1"/>
    <x v="8"/>
    <s v="Durable Pressboard Binders"/>
    <x v="2556"/>
    <n v="6"/>
    <n v="0.2"/>
    <n v="6.1559999999999997"/>
  </r>
  <r>
    <n v="3824"/>
    <x v="1890"/>
    <x v="1"/>
    <x v="471"/>
    <d v="2012-09-18T00:00:00"/>
    <s v="Standard Class"/>
    <s v="CC-12685"/>
    <s v="Craig Carroll"/>
    <x v="0"/>
    <s v="United States"/>
    <s v="New York City"/>
    <x v="15"/>
    <n v="10011"/>
    <x v="3"/>
    <x v="546"/>
    <x v="1"/>
    <x v="4"/>
    <s v="Economy Rollaway Files"/>
    <x v="2917"/>
    <n v="6"/>
    <n v="0"/>
    <n v="257.71199999999999"/>
  </r>
  <r>
    <n v="3825"/>
    <x v="1890"/>
    <x v="1"/>
    <x v="471"/>
    <d v="2012-09-18T00:00:00"/>
    <s v="Standard Class"/>
    <s v="CC-12685"/>
    <s v="Craig Carroll"/>
    <x v="0"/>
    <s v="United States"/>
    <s v="New York City"/>
    <x v="15"/>
    <n v="10011"/>
    <x v="3"/>
    <x v="1572"/>
    <x v="2"/>
    <x v="16"/>
    <s v="Sharp 1540cs Digital Laser Copier"/>
    <x v="2873"/>
    <n v="2"/>
    <n v="0.2"/>
    <n v="329.99400000000003"/>
  </r>
  <r>
    <n v="3826"/>
    <x v="1890"/>
    <x v="1"/>
    <x v="471"/>
    <d v="2012-09-18T00:00:00"/>
    <s v="Standard Class"/>
    <s v="CC-12685"/>
    <s v="Craig Carroll"/>
    <x v="0"/>
    <s v="United States"/>
    <s v="New York City"/>
    <x v="15"/>
    <n v="10011"/>
    <x v="3"/>
    <x v="751"/>
    <x v="1"/>
    <x v="8"/>
    <s v="Wilson Jones Easy Flow II Sheet Lifters"/>
    <x v="91"/>
    <n v="9"/>
    <n v="0.2"/>
    <n v="4.5359999999999996"/>
  </r>
  <r>
    <n v="3827"/>
    <x v="1891"/>
    <x v="2"/>
    <x v="273"/>
    <d v="2011-10-12T00:00:00"/>
    <s v="Standard Class"/>
    <s v="JG-15805"/>
    <s v="John Grady"/>
    <x v="1"/>
    <s v="United States"/>
    <s v="Dallas"/>
    <x v="5"/>
    <n v="75217"/>
    <x v="2"/>
    <x v="230"/>
    <x v="1"/>
    <x v="4"/>
    <s v="Fellowes Personal Hanging Folder Files, Navy"/>
    <x v="2025"/>
    <n v="10"/>
    <n v="0.2"/>
    <n v="10.744"/>
  </r>
  <r>
    <n v="3828"/>
    <x v="1892"/>
    <x v="3"/>
    <x v="917"/>
    <d v="2014-05-12T00:00:00"/>
    <s v="Standard Class"/>
    <s v="RW-19540"/>
    <s v="Rick Wilson"/>
    <x v="1"/>
    <s v="United States"/>
    <s v="Detroit"/>
    <x v="12"/>
    <n v="48234"/>
    <x v="2"/>
    <x v="284"/>
    <x v="0"/>
    <x v="1"/>
    <s v="Hon 4070 Series Pagoda Armless Upholstered Stacking Chairs"/>
    <x v="2918"/>
    <n v="5"/>
    <n v="0"/>
    <n v="423.00850000000003"/>
  </r>
  <r>
    <n v="3829"/>
    <x v="1892"/>
    <x v="3"/>
    <x v="917"/>
    <d v="2014-05-12T00:00:00"/>
    <s v="Standard Class"/>
    <s v="RW-19540"/>
    <s v="Rick Wilson"/>
    <x v="1"/>
    <s v="United States"/>
    <s v="Detroit"/>
    <x v="12"/>
    <n v="48234"/>
    <x v="2"/>
    <x v="1391"/>
    <x v="0"/>
    <x v="1"/>
    <s v="SAFCO Optional Arm Kit for Workspace Cribbage Stacking Chair"/>
    <x v="2919"/>
    <n v="1"/>
    <n v="0"/>
    <n v="7.4592000000000001"/>
  </r>
  <r>
    <n v="3830"/>
    <x v="1892"/>
    <x v="3"/>
    <x v="917"/>
    <d v="2014-05-12T00:00:00"/>
    <s v="Standard Class"/>
    <s v="RW-19540"/>
    <s v="Rick Wilson"/>
    <x v="1"/>
    <s v="United States"/>
    <s v="Detroit"/>
    <x v="12"/>
    <n v="48234"/>
    <x v="2"/>
    <x v="467"/>
    <x v="0"/>
    <x v="1"/>
    <s v="Safco Contoured Stacking Chairs"/>
    <x v="2920"/>
    <n v="2"/>
    <n v="0"/>
    <n v="119.2"/>
  </r>
  <r>
    <n v="3831"/>
    <x v="1892"/>
    <x v="3"/>
    <x v="917"/>
    <d v="2014-05-12T00:00:00"/>
    <s v="Standard Class"/>
    <s v="RW-19540"/>
    <s v="Rick Wilson"/>
    <x v="1"/>
    <s v="United States"/>
    <s v="Detroit"/>
    <x v="12"/>
    <n v="48234"/>
    <x v="2"/>
    <x v="535"/>
    <x v="1"/>
    <x v="9"/>
    <s v="Belkin Premiere Surge Master II 8-outlet surge protector"/>
    <x v="2921"/>
    <n v="2"/>
    <n v="0.1"/>
    <n v="18.4604"/>
  </r>
  <r>
    <n v="3832"/>
    <x v="1893"/>
    <x v="1"/>
    <x v="717"/>
    <d v="2012-11-19T00:00:00"/>
    <s v="Standard Class"/>
    <s v="LS-17230"/>
    <s v="Lycoris Saunders"/>
    <x v="0"/>
    <s v="United States"/>
    <s v="Dover"/>
    <x v="13"/>
    <n v="19901"/>
    <x v="3"/>
    <x v="216"/>
    <x v="0"/>
    <x v="5"/>
    <s v="Executive Impressions 13&quot; Chairman Wall Clock"/>
    <x v="2922"/>
    <n v="3"/>
    <n v="0"/>
    <n v="26.649000000000001"/>
  </r>
  <r>
    <n v="3833"/>
    <x v="1893"/>
    <x v="1"/>
    <x v="717"/>
    <d v="2012-11-19T00:00:00"/>
    <s v="Standard Class"/>
    <s v="LS-17230"/>
    <s v="Lycoris Saunders"/>
    <x v="0"/>
    <s v="United States"/>
    <s v="Dover"/>
    <x v="13"/>
    <n v="19901"/>
    <x v="3"/>
    <x v="1230"/>
    <x v="1"/>
    <x v="8"/>
    <s v="Avery Framed View Binder, EZD Ring (Locking), Navy, 1 1/2&quot;"/>
    <x v="2923"/>
    <n v="2"/>
    <n v="0"/>
    <n v="9.3811999999999998"/>
  </r>
  <r>
    <n v="3834"/>
    <x v="1894"/>
    <x v="2"/>
    <x v="156"/>
    <d v="2011-11-24T00:00:00"/>
    <s v="Same Day"/>
    <s v="MY-18295"/>
    <s v="Muhammed Yedwab"/>
    <x v="1"/>
    <s v="United States"/>
    <s v="Columbus"/>
    <x v="24"/>
    <n v="43229"/>
    <x v="3"/>
    <x v="754"/>
    <x v="2"/>
    <x v="7"/>
    <s v="Samsung Galaxy S III - 16GB - pebble blue (T-Mobile)"/>
    <x v="2924"/>
    <n v="5"/>
    <n v="0.4"/>
    <n v="-209.994"/>
  </r>
  <r>
    <n v="3835"/>
    <x v="1894"/>
    <x v="2"/>
    <x v="156"/>
    <d v="2011-11-24T00:00:00"/>
    <s v="Same Day"/>
    <s v="MY-18295"/>
    <s v="Muhammed Yedwab"/>
    <x v="1"/>
    <s v="United States"/>
    <s v="Columbus"/>
    <x v="24"/>
    <n v="43229"/>
    <x v="3"/>
    <x v="1003"/>
    <x v="0"/>
    <x v="1"/>
    <s v="Global Executive Mid-Back Manager's Chair"/>
    <x v="2925"/>
    <n v="3"/>
    <n v="0.3"/>
    <n v="-34.9176"/>
  </r>
  <r>
    <n v="3836"/>
    <x v="1895"/>
    <x v="2"/>
    <x v="918"/>
    <d v="2011-04-15T00:00:00"/>
    <s v="Standard Class"/>
    <s v="JM-15655"/>
    <s v="Jim Mitchum"/>
    <x v="1"/>
    <s v="United States"/>
    <s v="Glendale"/>
    <x v="16"/>
    <n v="85301"/>
    <x v="1"/>
    <x v="1084"/>
    <x v="1"/>
    <x v="13"/>
    <s v="Binder Clips by OIC"/>
    <x v="2926"/>
    <n v="2"/>
    <n v="0.2"/>
    <n v="0.82879999999999998"/>
  </r>
  <r>
    <n v="3837"/>
    <x v="1895"/>
    <x v="2"/>
    <x v="918"/>
    <d v="2011-04-15T00:00:00"/>
    <s v="Standard Class"/>
    <s v="JM-15655"/>
    <s v="Jim Mitchum"/>
    <x v="1"/>
    <s v="United States"/>
    <s v="Glendale"/>
    <x v="16"/>
    <n v="85301"/>
    <x v="1"/>
    <x v="1588"/>
    <x v="1"/>
    <x v="10"/>
    <s v="Things To Do Today Spiral Book"/>
    <x v="2927"/>
    <n v="3"/>
    <n v="0.2"/>
    <n v="6.8903999999999996"/>
  </r>
  <r>
    <n v="3838"/>
    <x v="1896"/>
    <x v="2"/>
    <x v="711"/>
    <d v="2011-08-02T00:00:00"/>
    <s v="Standard Class"/>
    <s v="KM-16720"/>
    <s v="Kunst Miller"/>
    <x v="0"/>
    <s v="United States"/>
    <s v="North Las Vegas"/>
    <x v="33"/>
    <n v="89031"/>
    <x v="1"/>
    <x v="432"/>
    <x v="2"/>
    <x v="7"/>
    <s v="Apple iPhone 5S"/>
    <x v="2928"/>
    <n v="2"/>
    <n v="0.2"/>
    <n v="113.998"/>
  </r>
  <r>
    <n v="3839"/>
    <x v="1896"/>
    <x v="2"/>
    <x v="711"/>
    <d v="2011-08-02T00:00:00"/>
    <s v="Standard Class"/>
    <s v="KM-16720"/>
    <s v="Kunst Miller"/>
    <x v="0"/>
    <s v="United States"/>
    <s v="North Las Vegas"/>
    <x v="33"/>
    <n v="89031"/>
    <x v="1"/>
    <x v="299"/>
    <x v="0"/>
    <x v="1"/>
    <s v="Hon 2090 “Pillow Soft” Series Mid Back Swivel/Tilt Chairs"/>
    <x v="2929"/>
    <n v="3"/>
    <n v="0.2"/>
    <n v="-109.5822"/>
  </r>
  <r>
    <n v="3840"/>
    <x v="1896"/>
    <x v="2"/>
    <x v="711"/>
    <d v="2011-08-02T00:00:00"/>
    <s v="Standard Class"/>
    <s v="KM-16720"/>
    <s v="Kunst Miller"/>
    <x v="0"/>
    <s v="United States"/>
    <s v="North Las Vegas"/>
    <x v="33"/>
    <n v="89031"/>
    <x v="1"/>
    <x v="943"/>
    <x v="0"/>
    <x v="5"/>
    <s v="Tensor Computer Mounted Lamp"/>
    <x v="2930"/>
    <n v="9"/>
    <n v="0"/>
    <n v="36.182699999999997"/>
  </r>
  <r>
    <n v="3841"/>
    <x v="1896"/>
    <x v="2"/>
    <x v="711"/>
    <d v="2011-08-02T00:00:00"/>
    <s v="Standard Class"/>
    <s v="KM-16720"/>
    <s v="Kunst Miller"/>
    <x v="0"/>
    <s v="United States"/>
    <s v="North Las Vegas"/>
    <x v="33"/>
    <n v="89031"/>
    <x v="1"/>
    <x v="1589"/>
    <x v="2"/>
    <x v="11"/>
    <s v="Logitech Illuminated Ultrathin Keyboard with Backlighting"/>
    <x v="2931"/>
    <n v="3"/>
    <n v="0"/>
    <n v="70.097700000000003"/>
  </r>
  <r>
    <n v="3842"/>
    <x v="1897"/>
    <x v="2"/>
    <x v="785"/>
    <d v="2011-06-12T00:00:00"/>
    <s v="Standard Class"/>
    <s v="KE-16420"/>
    <s v="Katrina Edelman"/>
    <x v="1"/>
    <s v="United States"/>
    <s v="Bristol"/>
    <x v="18"/>
    <n v="37620"/>
    <x v="0"/>
    <x v="474"/>
    <x v="0"/>
    <x v="1"/>
    <s v="Situations Contoured Folding Chairs, 4/Set"/>
    <x v="2932"/>
    <n v="3"/>
    <n v="0.2"/>
    <n v="10.647"/>
  </r>
  <r>
    <n v="3843"/>
    <x v="1898"/>
    <x v="2"/>
    <x v="919"/>
    <d v="2011-10-31T00:00:00"/>
    <s v="First Class"/>
    <s v="TS-21370"/>
    <s v="Todd Sumrall"/>
    <x v="1"/>
    <s v="United States"/>
    <s v="Los Angeles"/>
    <x v="1"/>
    <n v="90049"/>
    <x v="1"/>
    <x v="307"/>
    <x v="1"/>
    <x v="8"/>
    <s v="Avery Non-Stick Binders"/>
    <x v="1576"/>
    <n v="2"/>
    <n v="0.2"/>
    <n v="2.2450000000000001"/>
  </r>
  <r>
    <n v="3844"/>
    <x v="1898"/>
    <x v="2"/>
    <x v="919"/>
    <d v="2011-10-31T00:00:00"/>
    <s v="First Class"/>
    <s v="TS-21370"/>
    <s v="Todd Sumrall"/>
    <x v="1"/>
    <s v="United States"/>
    <s v="Los Angeles"/>
    <x v="1"/>
    <n v="90049"/>
    <x v="1"/>
    <x v="1590"/>
    <x v="1"/>
    <x v="14"/>
    <s v="Serrated Blade or Curved Handle Hand Letter Openers"/>
    <x v="2933"/>
    <n v="2"/>
    <n v="0"/>
    <n v="6.2799999999999995E-2"/>
  </r>
  <r>
    <n v="3845"/>
    <x v="1898"/>
    <x v="2"/>
    <x v="919"/>
    <d v="2011-10-31T00:00:00"/>
    <s v="First Class"/>
    <s v="TS-21370"/>
    <s v="Todd Sumrall"/>
    <x v="1"/>
    <s v="United States"/>
    <s v="Los Angeles"/>
    <x v="1"/>
    <n v="90049"/>
    <x v="1"/>
    <x v="262"/>
    <x v="1"/>
    <x v="14"/>
    <s v="Premier Automatic Letter Opener"/>
    <x v="2934"/>
    <n v="2"/>
    <n v="0"/>
    <n v="14.4222"/>
  </r>
  <r>
    <n v="3846"/>
    <x v="1898"/>
    <x v="2"/>
    <x v="919"/>
    <d v="2011-10-31T00:00:00"/>
    <s v="First Class"/>
    <s v="TS-21370"/>
    <s v="Todd Sumrall"/>
    <x v="1"/>
    <s v="United States"/>
    <s v="Los Angeles"/>
    <x v="1"/>
    <n v="90049"/>
    <x v="1"/>
    <x v="430"/>
    <x v="0"/>
    <x v="0"/>
    <s v="O'Sullivan Living Dimensions 2-Shelf Bookcases"/>
    <x v="2935"/>
    <n v="6"/>
    <n v="0.15"/>
    <n v="-36.293999999999997"/>
  </r>
  <r>
    <n v="3847"/>
    <x v="1898"/>
    <x v="2"/>
    <x v="919"/>
    <d v="2011-10-31T00:00:00"/>
    <s v="First Class"/>
    <s v="TS-21370"/>
    <s v="Todd Sumrall"/>
    <x v="1"/>
    <s v="United States"/>
    <s v="Los Angeles"/>
    <x v="1"/>
    <n v="90049"/>
    <x v="1"/>
    <x v="86"/>
    <x v="1"/>
    <x v="4"/>
    <s v="Eldon Portable Mobile Manager"/>
    <x v="1581"/>
    <n v="5"/>
    <n v="0"/>
    <n v="38.177999999999997"/>
  </r>
  <r>
    <n v="3848"/>
    <x v="1899"/>
    <x v="3"/>
    <x v="920"/>
    <d v="2014-11-28T00:00:00"/>
    <s v="Second Class"/>
    <s v="SZ-20035"/>
    <s v="Sam Zeldin"/>
    <x v="2"/>
    <s v="United States"/>
    <s v="Canton"/>
    <x v="12"/>
    <n v="48187"/>
    <x v="2"/>
    <x v="749"/>
    <x v="1"/>
    <x v="4"/>
    <s v="Office Impressions Heavy Duty Welded Shelving &amp; Multimedia Storage Drawers"/>
    <x v="875"/>
    <n v="3"/>
    <n v="0"/>
    <n v="0"/>
  </r>
  <r>
    <n v="3849"/>
    <x v="1900"/>
    <x v="3"/>
    <x v="585"/>
    <d v="2014-09-24T00:00:00"/>
    <s v="First Class"/>
    <s v="JE-15745"/>
    <s v="Joel Eaton"/>
    <x v="0"/>
    <s v="United States"/>
    <s v="Fayetteville"/>
    <x v="36"/>
    <n v="72701"/>
    <x v="0"/>
    <x v="1591"/>
    <x v="1"/>
    <x v="8"/>
    <s v="Ibico EB-19 Dual Function Manual Binding System"/>
    <x v="2936"/>
    <n v="4"/>
    <n v="0"/>
    <n v="318.30160000000001"/>
  </r>
  <r>
    <n v="3850"/>
    <x v="1900"/>
    <x v="3"/>
    <x v="585"/>
    <d v="2014-09-24T00:00:00"/>
    <s v="First Class"/>
    <s v="JE-15745"/>
    <s v="Joel Eaton"/>
    <x v="0"/>
    <s v="United States"/>
    <s v="Fayetteville"/>
    <x v="36"/>
    <n v="72701"/>
    <x v="0"/>
    <x v="60"/>
    <x v="2"/>
    <x v="11"/>
    <s v="Verbatim 25 GB 6x Blu-ray Single Layer Recordable Disc, 3/Pack"/>
    <x v="2700"/>
    <n v="5"/>
    <n v="0"/>
    <n v="15.378"/>
  </r>
  <r>
    <n v="3851"/>
    <x v="1901"/>
    <x v="1"/>
    <x v="784"/>
    <d v="2012-12-09T00:00:00"/>
    <s v="Standard Class"/>
    <s v="MS-17980"/>
    <s v="Michael Stewart"/>
    <x v="1"/>
    <s v="United States"/>
    <s v="Springfield"/>
    <x v="25"/>
    <n v="65807"/>
    <x v="2"/>
    <x v="314"/>
    <x v="1"/>
    <x v="10"/>
    <s v="Xerox 1881"/>
    <x v="2937"/>
    <n v="7"/>
    <n v="0"/>
    <n v="40.401200000000003"/>
  </r>
  <r>
    <n v="3852"/>
    <x v="1902"/>
    <x v="1"/>
    <x v="481"/>
    <d v="2012-09-21T00:00:00"/>
    <s v="Same Day"/>
    <s v="DH-13675"/>
    <s v="Duane Huffman"/>
    <x v="2"/>
    <s v="United States"/>
    <s v="Quincy"/>
    <x v="31"/>
    <n v="2169"/>
    <x v="3"/>
    <x v="101"/>
    <x v="0"/>
    <x v="5"/>
    <s v="Deflect-o DuraMat Lighweight, Studded, Beveled Mat for Low Pile Carpeting"/>
    <x v="2938"/>
    <n v="2"/>
    <n v="0"/>
    <n v="14.500999999999999"/>
  </r>
  <r>
    <n v="3853"/>
    <x v="1903"/>
    <x v="3"/>
    <x v="200"/>
    <d v="2014-11-30T00:00:00"/>
    <s v="First Class"/>
    <s v="GT-14755"/>
    <s v="Guy Thornton"/>
    <x v="0"/>
    <s v="United States"/>
    <s v="Rockford"/>
    <x v="10"/>
    <n v="61107"/>
    <x v="2"/>
    <x v="301"/>
    <x v="1"/>
    <x v="8"/>
    <s v="GBC Premium Transparent Covers with Diagonal Lined Pattern"/>
    <x v="2939"/>
    <n v="8"/>
    <n v="0.8"/>
    <n v="-53.708799999999997"/>
  </r>
  <r>
    <n v="3854"/>
    <x v="1904"/>
    <x v="3"/>
    <x v="921"/>
    <d v="2014-06-11T00:00:00"/>
    <s v="Standard Class"/>
    <s v="GH-14410"/>
    <s v="Gary Hansen"/>
    <x v="2"/>
    <s v="United States"/>
    <s v="San Francisco"/>
    <x v="1"/>
    <n v="94122"/>
    <x v="1"/>
    <x v="1592"/>
    <x v="0"/>
    <x v="5"/>
    <s v="Eldon 300 Class Desk Accessories, Black"/>
    <x v="1900"/>
    <n v="1"/>
    <n v="0"/>
    <n v="2.1779999999999999"/>
  </r>
  <r>
    <n v="3855"/>
    <x v="1904"/>
    <x v="3"/>
    <x v="921"/>
    <d v="2014-06-11T00:00:00"/>
    <s v="Standard Class"/>
    <s v="GH-14410"/>
    <s v="Gary Hansen"/>
    <x v="2"/>
    <s v="United States"/>
    <s v="San Francisco"/>
    <x v="1"/>
    <n v="94122"/>
    <x v="1"/>
    <x v="1505"/>
    <x v="1"/>
    <x v="4"/>
    <s v="Sterilite Show Offs Storage Containers"/>
    <x v="1579"/>
    <n v="5"/>
    <n v="0"/>
    <n v="0"/>
  </r>
  <r>
    <n v="3856"/>
    <x v="1905"/>
    <x v="3"/>
    <x v="436"/>
    <d v="2014-10-29T00:00:00"/>
    <s v="Second Class"/>
    <s v="DM-13015"/>
    <s v="Darrin Martin"/>
    <x v="0"/>
    <s v="United States"/>
    <s v="San Antonio"/>
    <x v="5"/>
    <n v="78207"/>
    <x v="2"/>
    <x v="990"/>
    <x v="1"/>
    <x v="8"/>
    <s v="Storex Dura Pro Binders"/>
    <x v="2940"/>
    <n v="3"/>
    <n v="0.8"/>
    <n v="-6.2370000000000001"/>
  </r>
  <r>
    <n v="3857"/>
    <x v="1905"/>
    <x v="3"/>
    <x v="436"/>
    <d v="2014-10-29T00:00:00"/>
    <s v="Second Class"/>
    <s v="DM-13015"/>
    <s v="Darrin Martin"/>
    <x v="0"/>
    <s v="United States"/>
    <s v="San Antonio"/>
    <x v="5"/>
    <n v="78207"/>
    <x v="2"/>
    <x v="1164"/>
    <x v="2"/>
    <x v="7"/>
    <s v="Jabra SPEAK 410 Multidevice Speakerphone"/>
    <x v="2912"/>
    <n v="5"/>
    <n v="0.2"/>
    <n v="51.497500000000002"/>
  </r>
  <r>
    <n v="3858"/>
    <x v="1905"/>
    <x v="3"/>
    <x v="436"/>
    <d v="2014-10-29T00:00:00"/>
    <s v="Second Class"/>
    <s v="DM-13015"/>
    <s v="Darrin Martin"/>
    <x v="0"/>
    <s v="United States"/>
    <s v="San Antonio"/>
    <x v="5"/>
    <n v="78207"/>
    <x v="2"/>
    <x v="1005"/>
    <x v="1"/>
    <x v="6"/>
    <s v="Newell 320"/>
    <x v="1495"/>
    <n v="3"/>
    <n v="0.2"/>
    <n v="0.89880000000000004"/>
  </r>
  <r>
    <n v="3859"/>
    <x v="1906"/>
    <x v="2"/>
    <x v="414"/>
    <d v="2011-12-20T00:00:00"/>
    <s v="Same Day"/>
    <s v="TC-21295"/>
    <s v="Toby Carlisle"/>
    <x v="0"/>
    <s v="United States"/>
    <s v="Thornton"/>
    <x v="22"/>
    <n v="80229"/>
    <x v="1"/>
    <x v="1593"/>
    <x v="2"/>
    <x v="11"/>
    <s v="Logitech G430 Surround Sound Gaming Headset with Dolby 7.1 Technology"/>
    <x v="2941"/>
    <n v="7"/>
    <n v="0.2"/>
    <n v="89.588800000000006"/>
  </r>
  <r>
    <n v="3860"/>
    <x v="1907"/>
    <x v="3"/>
    <x v="922"/>
    <d v="2014-02-23T00:00:00"/>
    <s v="Standard Class"/>
    <s v="JK-16120"/>
    <s v="Julie Kriz"/>
    <x v="2"/>
    <s v="United States"/>
    <s v="Chicago"/>
    <x v="10"/>
    <n v="60653"/>
    <x v="2"/>
    <x v="855"/>
    <x v="0"/>
    <x v="3"/>
    <s v="Chromcraft 48&quot; x 96&quot; Racetrack Double Pedestal Table"/>
    <x v="2942"/>
    <n v="3"/>
    <n v="0.5"/>
    <n v="-269.33760000000001"/>
  </r>
  <r>
    <n v="3861"/>
    <x v="1907"/>
    <x v="3"/>
    <x v="922"/>
    <d v="2014-02-23T00:00:00"/>
    <s v="Standard Class"/>
    <s v="JK-16120"/>
    <s v="Julie Kriz"/>
    <x v="2"/>
    <s v="United States"/>
    <s v="Chicago"/>
    <x v="10"/>
    <n v="60653"/>
    <x v="2"/>
    <x v="1594"/>
    <x v="2"/>
    <x v="7"/>
    <s v="LG Exalt"/>
    <x v="1858"/>
    <n v="1"/>
    <n v="0.2"/>
    <n v="10.9193"/>
  </r>
  <r>
    <n v="3862"/>
    <x v="1908"/>
    <x v="2"/>
    <x v="523"/>
    <d v="2011-05-10T00:00:00"/>
    <s v="Standard Class"/>
    <s v="NC-18415"/>
    <s v="Nathan Cano"/>
    <x v="0"/>
    <s v="United States"/>
    <s v="Yonkers"/>
    <x v="15"/>
    <n v="10701"/>
    <x v="3"/>
    <x v="1595"/>
    <x v="1"/>
    <x v="8"/>
    <s v="GBC Poly Designer Binding Covers"/>
    <x v="2943"/>
    <n v="3"/>
    <n v="0.2"/>
    <n v="14.563800000000001"/>
  </r>
  <r>
    <n v="3863"/>
    <x v="1908"/>
    <x v="2"/>
    <x v="523"/>
    <d v="2011-05-10T00:00:00"/>
    <s v="Standard Class"/>
    <s v="NC-18415"/>
    <s v="Nathan Cano"/>
    <x v="0"/>
    <s v="United States"/>
    <s v="Yonkers"/>
    <x v="15"/>
    <n v="10701"/>
    <x v="3"/>
    <x v="109"/>
    <x v="1"/>
    <x v="8"/>
    <s v="Avery Durable Plastic 1&quot; Binders"/>
    <x v="2944"/>
    <n v="3"/>
    <n v="0.2"/>
    <n v="3.9498000000000002"/>
  </r>
  <r>
    <n v="3864"/>
    <x v="1909"/>
    <x v="3"/>
    <x v="161"/>
    <d v="2014-10-20T00:00:00"/>
    <s v="Second Class"/>
    <s v="AJ-10960"/>
    <s v="Astrea Jones"/>
    <x v="0"/>
    <s v="United States"/>
    <s v="San Diego"/>
    <x v="1"/>
    <n v="92037"/>
    <x v="1"/>
    <x v="1596"/>
    <x v="1"/>
    <x v="6"/>
    <s v="Economy #2 Pencils"/>
    <x v="2945"/>
    <n v="4"/>
    <n v="0"/>
    <n v="2.7664"/>
  </r>
  <r>
    <n v="3865"/>
    <x v="1910"/>
    <x v="1"/>
    <x v="109"/>
    <d v="2012-12-03T00:00:00"/>
    <s v="Standard Class"/>
    <s v="LC-16885"/>
    <s v="Lena Creighton"/>
    <x v="0"/>
    <s v="United States"/>
    <s v="Champaign"/>
    <x v="10"/>
    <n v="61821"/>
    <x v="2"/>
    <x v="1597"/>
    <x v="0"/>
    <x v="5"/>
    <s v="Eldon &quot;L&quot; Workstation Diamond Chairmat"/>
    <x v="2946"/>
    <n v="5"/>
    <n v="0.6"/>
    <n v="-182.352"/>
  </r>
  <r>
    <n v="3866"/>
    <x v="1911"/>
    <x v="2"/>
    <x v="923"/>
    <d v="2011-07-29T00:00:00"/>
    <s v="Second Class"/>
    <s v="GW-14605"/>
    <s v="Giulietta Weimer"/>
    <x v="0"/>
    <s v="United States"/>
    <s v="San Francisco"/>
    <x v="1"/>
    <n v="94122"/>
    <x v="1"/>
    <x v="1200"/>
    <x v="2"/>
    <x v="11"/>
    <s v="WD My Passport Ultra 2TB Portable External Hard Drive"/>
    <x v="1657"/>
    <n v="2"/>
    <n v="0"/>
    <n v="38.08"/>
  </r>
  <r>
    <n v="3867"/>
    <x v="1912"/>
    <x v="3"/>
    <x v="756"/>
    <d v="2014-04-26T00:00:00"/>
    <s v="Second Class"/>
    <s v="SC-20305"/>
    <s v="Sean Christensen"/>
    <x v="0"/>
    <s v="United States"/>
    <s v="Lawrence"/>
    <x v="14"/>
    <n v="46226"/>
    <x v="2"/>
    <x v="1113"/>
    <x v="2"/>
    <x v="11"/>
    <s v="TRENDnet 56K USB 2.0 Phone, Internet and Fax Modem"/>
    <x v="2947"/>
    <n v="6"/>
    <n v="0"/>
    <n v="55.922400000000003"/>
  </r>
  <r>
    <n v="3868"/>
    <x v="1913"/>
    <x v="1"/>
    <x v="924"/>
    <d v="2012-10-27T00:00:00"/>
    <s v="Second Class"/>
    <s v="JF-15355"/>
    <s v="Jay Fein"/>
    <x v="0"/>
    <s v="United States"/>
    <s v="San Diego"/>
    <x v="1"/>
    <n v="92105"/>
    <x v="1"/>
    <x v="678"/>
    <x v="2"/>
    <x v="11"/>
    <s v="Maxell DVD-RAM Discs"/>
    <x v="2948"/>
    <n v="9"/>
    <n v="0"/>
    <n v="63.7776"/>
  </r>
  <r>
    <n v="3869"/>
    <x v="1913"/>
    <x v="1"/>
    <x v="924"/>
    <d v="2012-10-27T00:00:00"/>
    <s v="Second Class"/>
    <s v="JF-15355"/>
    <s v="Jay Fein"/>
    <x v="0"/>
    <s v="United States"/>
    <s v="San Diego"/>
    <x v="1"/>
    <n v="92105"/>
    <x v="1"/>
    <x v="1496"/>
    <x v="0"/>
    <x v="1"/>
    <s v="Global Leather and Oak Executive Chair, Black"/>
    <x v="2949"/>
    <n v="1"/>
    <n v="0.2"/>
    <n v="27.088200000000001"/>
  </r>
  <r>
    <n v="3870"/>
    <x v="1913"/>
    <x v="1"/>
    <x v="924"/>
    <d v="2012-10-27T00:00:00"/>
    <s v="Second Class"/>
    <s v="JF-15355"/>
    <s v="Jay Fein"/>
    <x v="0"/>
    <s v="United States"/>
    <s v="San Diego"/>
    <x v="1"/>
    <n v="92105"/>
    <x v="1"/>
    <x v="877"/>
    <x v="0"/>
    <x v="1"/>
    <s v="Global Chrome Stack Chair"/>
    <x v="2950"/>
    <n v="7"/>
    <n v="0.2"/>
    <n v="16.7972"/>
  </r>
  <r>
    <n v="3871"/>
    <x v="1913"/>
    <x v="1"/>
    <x v="924"/>
    <d v="2012-10-27T00:00:00"/>
    <s v="Second Class"/>
    <s v="JF-15355"/>
    <s v="Jay Fein"/>
    <x v="0"/>
    <s v="United States"/>
    <s v="San Diego"/>
    <x v="1"/>
    <n v="92105"/>
    <x v="1"/>
    <x v="609"/>
    <x v="1"/>
    <x v="10"/>
    <s v="Xerox 196"/>
    <x v="1049"/>
    <n v="2"/>
    <n v="0"/>
    <n v="5.6643999999999997"/>
  </r>
  <r>
    <n v="3872"/>
    <x v="1913"/>
    <x v="1"/>
    <x v="924"/>
    <d v="2012-10-27T00:00:00"/>
    <s v="Second Class"/>
    <s v="JF-15355"/>
    <s v="Jay Fein"/>
    <x v="0"/>
    <s v="United States"/>
    <s v="San Diego"/>
    <x v="1"/>
    <n v="92105"/>
    <x v="1"/>
    <x v="111"/>
    <x v="1"/>
    <x v="12"/>
    <s v="Redi-Strip #10 Envelopes, 4 1/8 x 9 1/2"/>
    <x v="2951"/>
    <n v="4"/>
    <n v="0"/>
    <n v="5.6639999999999997"/>
  </r>
  <r>
    <n v="3873"/>
    <x v="1913"/>
    <x v="1"/>
    <x v="924"/>
    <d v="2012-10-27T00:00:00"/>
    <s v="Second Class"/>
    <s v="JF-15355"/>
    <s v="Jay Fein"/>
    <x v="0"/>
    <s v="United States"/>
    <s v="San Diego"/>
    <x v="1"/>
    <n v="92105"/>
    <x v="1"/>
    <x v="1131"/>
    <x v="0"/>
    <x v="1"/>
    <s v="Office Star - Professional Matrix Back Chair with 2-to-1 Synchro Tilt and Mesh Fabric Seat"/>
    <x v="2952"/>
    <n v="3"/>
    <n v="0.2"/>
    <n v="42.117600000000003"/>
  </r>
  <r>
    <n v="3874"/>
    <x v="1914"/>
    <x v="0"/>
    <x v="64"/>
    <d v="2013-09-08T00:00:00"/>
    <s v="Second Class"/>
    <s v="DM-13015"/>
    <s v="Darrin Martin"/>
    <x v="0"/>
    <s v="United States"/>
    <s v="Johnson City"/>
    <x v="18"/>
    <n v="37604"/>
    <x v="0"/>
    <x v="706"/>
    <x v="1"/>
    <x v="12"/>
    <s v="Staples"/>
    <x v="2953"/>
    <n v="3"/>
    <n v="0.2"/>
    <n v="7.6284000000000001"/>
  </r>
  <r>
    <n v="3875"/>
    <x v="1914"/>
    <x v="0"/>
    <x v="64"/>
    <d v="2013-09-08T00:00:00"/>
    <s v="Second Class"/>
    <s v="DM-13015"/>
    <s v="Darrin Martin"/>
    <x v="0"/>
    <s v="United States"/>
    <s v="Johnson City"/>
    <x v="18"/>
    <n v="37604"/>
    <x v="0"/>
    <x v="800"/>
    <x v="1"/>
    <x v="8"/>
    <s v="Wilson Jones Ledger-Size, Piano-Hinge Binder, 2&quot;, Blue"/>
    <x v="2954"/>
    <n v="7"/>
    <n v="0.7"/>
    <n v="-63.109200000000001"/>
  </r>
  <r>
    <n v="3876"/>
    <x v="1914"/>
    <x v="0"/>
    <x v="64"/>
    <d v="2013-09-08T00:00:00"/>
    <s v="Second Class"/>
    <s v="DM-13015"/>
    <s v="Darrin Martin"/>
    <x v="0"/>
    <s v="United States"/>
    <s v="Johnson City"/>
    <x v="18"/>
    <n v="37604"/>
    <x v="0"/>
    <x v="704"/>
    <x v="2"/>
    <x v="7"/>
    <s v="Nortel Networks T7316 E Nt8 B27"/>
    <x v="2955"/>
    <n v="2"/>
    <n v="0.2"/>
    <n v="6.7990000000000004"/>
  </r>
  <r>
    <n v="3877"/>
    <x v="1914"/>
    <x v="0"/>
    <x v="64"/>
    <d v="2013-09-08T00:00:00"/>
    <s v="Second Class"/>
    <s v="DM-13015"/>
    <s v="Darrin Martin"/>
    <x v="0"/>
    <s v="United States"/>
    <s v="Johnson City"/>
    <x v="18"/>
    <n v="37604"/>
    <x v="0"/>
    <x v="1450"/>
    <x v="1"/>
    <x v="10"/>
    <s v="Xerox 1971"/>
    <x v="1495"/>
    <n v="3"/>
    <n v="0.2"/>
    <n v="3.21"/>
  </r>
  <r>
    <n v="3878"/>
    <x v="1915"/>
    <x v="0"/>
    <x v="99"/>
    <d v="2013-11-03T00:00:00"/>
    <s v="Standard Class"/>
    <s v="EP-13915"/>
    <s v="Emily Phan"/>
    <x v="0"/>
    <s v="United States"/>
    <s v="Tampa"/>
    <x v="2"/>
    <n v="33614"/>
    <x v="0"/>
    <x v="986"/>
    <x v="1"/>
    <x v="8"/>
    <s v="Canvas Sectional Post Binders"/>
    <x v="2956"/>
    <n v="5"/>
    <n v="0.7"/>
    <n v="-26.733000000000001"/>
  </r>
  <r>
    <n v="3879"/>
    <x v="1916"/>
    <x v="2"/>
    <x v="267"/>
    <d v="2011-04-07T00:00:00"/>
    <s v="First Class"/>
    <s v="JG-15805"/>
    <s v="John Grady"/>
    <x v="1"/>
    <s v="United States"/>
    <s v="Decatur"/>
    <x v="10"/>
    <n v="62521"/>
    <x v="2"/>
    <x v="170"/>
    <x v="1"/>
    <x v="4"/>
    <s v="Tenex File Box, Personal Filing Tote with Lid, Black"/>
    <x v="1587"/>
    <n v="4"/>
    <n v="0.2"/>
    <n v="3.7223999999999999"/>
  </r>
  <r>
    <n v="3880"/>
    <x v="1916"/>
    <x v="2"/>
    <x v="267"/>
    <d v="2011-04-07T00:00:00"/>
    <s v="First Class"/>
    <s v="JG-15805"/>
    <s v="John Grady"/>
    <x v="1"/>
    <s v="United States"/>
    <s v="Decatur"/>
    <x v="10"/>
    <n v="62521"/>
    <x v="2"/>
    <x v="1569"/>
    <x v="1"/>
    <x v="4"/>
    <s v="Adjustable Personal File Tote"/>
    <x v="2957"/>
    <n v="4"/>
    <n v="0.2"/>
    <n v="3.9072"/>
  </r>
  <r>
    <n v="3881"/>
    <x v="1917"/>
    <x v="1"/>
    <x v="925"/>
    <d v="2012-06-20T00:00:00"/>
    <s v="Standard Class"/>
    <s v="PF-19120"/>
    <s v="Peter Fuller"/>
    <x v="0"/>
    <s v="United States"/>
    <s v="Gilbert"/>
    <x v="16"/>
    <n v="85234"/>
    <x v="1"/>
    <x v="1357"/>
    <x v="1"/>
    <x v="10"/>
    <s v="Xerox 1895"/>
    <x v="380"/>
    <n v="2"/>
    <n v="0.2"/>
    <n v="2.99"/>
  </r>
  <r>
    <n v="3882"/>
    <x v="1917"/>
    <x v="1"/>
    <x v="925"/>
    <d v="2012-06-20T00:00:00"/>
    <s v="Standard Class"/>
    <s v="PF-19120"/>
    <s v="Peter Fuller"/>
    <x v="0"/>
    <s v="United States"/>
    <s v="Gilbert"/>
    <x v="16"/>
    <n v="85234"/>
    <x v="1"/>
    <x v="232"/>
    <x v="1"/>
    <x v="4"/>
    <s v="Belkin 19&quot; Vented Equipment Shelf, Black"/>
    <x v="249"/>
    <n v="2"/>
    <n v="0.2"/>
    <n v="-19.5624"/>
  </r>
  <r>
    <n v="3883"/>
    <x v="1917"/>
    <x v="1"/>
    <x v="925"/>
    <d v="2012-06-20T00:00:00"/>
    <s v="Standard Class"/>
    <s v="PF-19120"/>
    <s v="Peter Fuller"/>
    <x v="0"/>
    <s v="United States"/>
    <s v="Gilbert"/>
    <x v="16"/>
    <n v="85234"/>
    <x v="1"/>
    <x v="1597"/>
    <x v="0"/>
    <x v="5"/>
    <s v="Eldon &quot;L&quot; Workstation Diamond Chairmat"/>
    <x v="2958"/>
    <n v="6"/>
    <n v="0.2"/>
    <n v="-36.470399999999998"/>
  </r>
  <r>
    <n v="3884"/>
    <x v="1917"/>
    <x v="1"/>
    <x v="925"/>
    <d v="2012-06-20T00:00:00"/>
    <s v="Standard Class"/>
    <s v="PF-19120"/>
    <s v="Peter Fuller"/>
    <x v="0"/>
    <s v="United States"/>
    <s v="Gilbert"/>
    <x v="16"/>
    <n v="85234"/>
    <x v="1"/>
    <x v="1598"/>
    <x v="0"/>
    <x v="5"/>
    <s v="DAX Copper Panel Document Frame, 5 x 7 Size"/>
    <x v="2959"/>
    <n v="4"/>
    <n v="0.2"/>
    <n v="11.070399999999999"/>
  </r>
  <r>
    <n v="3885"/>
    <x v="1918"/>
    <x v="2"/>
    <x v="260"/>
    <d v="2011-07-12T00:00:00"/>
    <s v="Standard Class"/>
    <s v="DW-13195"/>
    <s v="David Wiener"/>
    <x v="1"/>
    <s v="United States"/>
    <s v="Knoxville"/>
    <x v="18"/>
    <n v="37918"/>
    <x v="0"/>
    <x v="6"/>
    <x v="1"/>
    <x v="6"/>
    <s v="Newell 322"/>
    <x v="964"/>
    <n v="3"/>
    <n v="0.2"/>
    <n v="0.38219999999999998"/>
  </r>
  <r>
    <n v="3886"/>
    <x v="1919"/>
    <x v="3"/>
    <x v="926"/>
    <d v="2014-02-03T00:00:00"/>
    <s v="Standard Class"/>
    <s v="CK-12595"/>
    <s v="Clytie Kelty"/>
    <x v="0"/>
    <s v="United States"/>
    <s v="Chicago"/>
    <x v="10"/>
    <n v="60653"/>
    <x v="2"/>
    <x v="280"/>
    <x v="1"/>
    <x v="8"/>
    <s v="GBC Clear Cover, 8-1/2 x 11, unpunched, 25 covers per pack"/>
    <x v="2960"/>
    <n v="4"/>
    <n v="0.8"/>
    <n v="-20.617599999999999"/>
  </r>
  <r>
    <n v="3887"/>
    <x v="1920"/>
    <x v="0"/>
    <x v="840"/>
    <d v="2013-03-09T00:00:00"/>
    <s v="Second Class"/>
    <s v="CC-12670"/>
    <s v="Craig Carreira"/>
    <x v="0"/>
    <s v="United States"/>
    <s v="Bloomington"/>
    <x v="14"/>
    <n v="47401"/>
    <x v="2"/>
    <x v="1517"/>
    <x v="2"/>
    <x v="7"/>
    <s v="Plantronics Encore H101 Dual Earpieces Headset"/>
    <x v="2961"/>
    <n v="3"/>
    <n v="0"/>
    <n v="37.758000000000003"/>
  </r>
  <r>
    <n v="3888"/>
    <x v="1921"/>
    <x v="2"/>
    <x v="270"/>
    <d v="2011-06-06T00:00:00"/>
    <s v="Standard Class"/>
    <s v="SV-20785"/>
    <s v="Stewart Visinsky"/>
    <x v="0"/>
    <s v="United States"/>
    <s v="Roswell"/>
    <x v="32"/>
    <n v="30076"/>
    <x v="0"/>
    <x v="1253"/>
    <x v="1"/>
    <x v="6"/>
    <s v="Sanford Colorific Scented Colored Pencils, 12/Pack"/>
    <x v="18"/>
    <n v="2"/>
    <n v="0"/>
    <n v="2.6536"/>
  </r>
  <r>
    <n v="3889"/>
    <x v="1921"/>
    <x v="2"/>
    <x v="270"/>
    <d v="2011-06-06T00:00:00"/>
    <s v="Standard Class"/>
    <s v="SV-20785"/>
    <s v="Stewart Visinsky"/>
    <x v="0"/>
    <s v="United States"/>
    <s v="Roswell"/>
    <x v="32"/>
    <n v="30076"/>
    <x v="0"/>
    <x v="516"/>
    <x v="2"/>
    <x v="7"/>
    <s v="Mophie Juice Pack Helium for iPhone"/>
    <x v="758"/>
    <n v="3"/>
    <n v="0"/>
    <n v="67.191599999999994"/>
  </r>
  <r>
    <n v="3890"/>
    <x v="1921"/>
    <x v="2"/>
    <x v="270"/>
    <d v="2011-06-06T00:00:00"/>
    <s v="Standard Class"/>
    <s v="SV-20785"/>
    <s v="Stewart Visinsky"/>
    <x v="0"/>
    <s v="United States"/>
    <s v="Roswell"/>
    <x v="32"/>
    <n v="30076"/>
    <x v="0"/>
    <x v="518"/>
    <x v="1"/>
    <x v="4"/>
    <s v="Hot File 7-Pocket, Floor Stand"/>
    <x v="2962"/>
    <n v="2"/>
    <n v="0"/>
    <n v="107.08199999999999"/>
  </r>
  <r>
    <n v="3891"/>
    <x v="1922"/>
    <x v="0"/>
    <x v="390"/>
    <d v="2013-12-01T00:00:00"/>
    <s v="Standard Class"/>
    <s v="SP-20860"/>
    <s v="Sung Pak"/>
    <x v="1"/>
    <s v="United States"/>
    <s v="Los Angeles"/>
    <x v="1"/>
    <n v="90036"/>
    <x v="1"/>
    <x v="764"/>
    <x v="2"/>
    <x v="11"/>
    <s v="Plantronics CS510 - Over-the-Head monaural Wireless Headset System"/>
    <x v="2963"/>
    <n v="2"/>
    <n v="0"/>
    <n v="217.767"/>
  </r>
  <r>
    <n v="3892"/>
    <x v="1922"/>
    <x v="0"/>
    <x v="390"/>
    <d v="2013-12-01T00:00:00"/>
    <s v="Standard Class"/>
    <s v="SP-20860"/>
    <s v="Sung Pak"/>
    <x v="1"/>
    <s v="United States"/>
    <s v="Los Angeles"/>
    <x v="1"/>
    <n v="90036"/>
    <x v="1"/>
    <x v="654"/>
    <x v="0"/>
    <x v="1"/>
    <s v="Global Leather Executive Chair"/>
    <x v="2964"/>
    <n v="6"/>
    <n v="0.2"/>
    <n v="210.59399999999999"/>
  </r>
  <r>
    <n v="3893"/>
    <x v="1922"/>
    <x v="0"/>
    <x v="390"/>
    <d v="2013-12-01T00:00:00"/>
    <s v="Standard Class"/>
    <s v="SP-20860"/>
    <s v="Sung Pak"/>
    <x v="1"/>
    <s v="United States"/>
    <s v="Los Angeles"/>
    <x v="1"/>
    <n v="90036"/>
    <x v="1"/>
    <x v="1509"/>
    <x v="2"/>
    <x v="11"/>
    <s v="Logitech G500s Laser Gaming Mouse with Adjustable Weight Tuning"/>
    <x v="2965"/>
    <n v="8"/>
    <n v="0"/>
    <n v="190.37280000000001"/>
  </r>
  <r>
    <n v="3894"/>
    <x v="1923"/>
    <x v="0"/>
    <x v="338"/>
    <d v="2013-11-15T00:00:00"/>
    <s v="Standard Class"/>
    <s v="MS-17770"/>
    <s v="Maxwell Schwartz"/>
    <x v="0"/>
    <s v="United States"/>
    <s v="Houston"/>
    <x v="5"/>
    <n v="77036"/>
    <x v="2"/>
    <x v="648"/>
    <x v="2"/>
    <x v="11"/>
    <s v="Kensington SlimBlade Notebook Wireless Mouse with Nano Receiver"/>
    <x v="1761"/>
    <n v="7"/>
    <n v="0.2"/>
    <n v="48.990200000000002"/>
  </r>
  <r>
    <n v="3895"/>
    <x v="1924"/>
    <x v="2"/>
    <x v="754"/>
    <d v="2011-11-28T00:00:00"/>
    <s v="Standard Class"/>
    <s v="TC-21475"/>
    <s v="Tony Chapman"/>
    <x v="2"/>
    <s v="United States"/>
    <s v="Bolingbrook"/>
    <x v="10"/>
    <n v="60440"/>
    <x v="2"/>
    <x v="1230"/>
    <x v="1"/>
    <x v="8"/>
    <s v="Avery Framed View Binder, EZD Ring (Locking), Navy, 1 1/2&quot;"/>
    <x v="2966"/>
    <n v="5"/>
    <n v="0.8"/>
    <n v="-16.466999999999999"/>
  </r>
  <r>
    <n v="3896"/>
    <x v="1925"/>
    <x v="3"/>
    <x v="927"/>
    <d v="2014-05-06T00:00:00"/>
    <s v="Standard Class"/>
    <s v="SJ-20125"/>
    <s v="Sanjit Jacobs"/>
    <x v="2"/>
    <s v="United States"/>
    <s v="Texarkana"/>
    <x v="36"/>
    <n v="71854"/>
    <x v="0"/>
    <x v="1599"/>
    <x v="2"/>
    <x v="11"/>
    <s v="Maxell 74 Minute CDR, 10/Pack"/>
    <x v="2967"/>
    <n v="5"/>
    <n v="0"/>
    <n v="18.093"/>
  </r>
  <r>
    <n v="3897"/>
    <x v="1926"/>
    <x v="3"/>
    <x v="226"/>
    <d v="2014-12-13T00:00:00"/>
    <s v="Standard Class"/>
    <s v="DS-13180"/>
    <s v="David Smith"/>
    <x v="1"/>
    <s v="United States"/>
    <s v="San Antonio"/>
    <x v="5"/>
    <n v="78207"/>
    <x v="2"/>
    <x v="1084"/>
    <x v="1"/>
    <x v="13"/>
    <s v="Binder Clips by OIC"/>
    <x v="1480"/>
    <n v="3"/>
    <n v="0.2"/>
    <n v="1.2432000000000001"/>
  </r>
  <r>
    <n v="3898"/>
    <x v="1926"/>
    <x v="3"/>
    <x v="226"/>
    <d v="2014-12-13T00:00:00"/>
    <s v="Standard Class"/>
    <s v="DS-13180"/>
    <s v="David Smith"/>
    <x v="1"/>
    <s v="United States"/>
    <s v="San Antonio"/>
    <x v="5"/>
    <n v="78207"/>
    <x v="2"/>
    <x v="88"/>
    <x v="1"/>
    <x v="10"/>
    <s v="Xerox 1995"/>
    <x v="12"/>
    <n v="3"/>
    <n v="0.2"/>
    <n v="5.4432"/>
  </r>
  <r>
    <n v="3899"/>
    <x v="1927"/>
    <x v="3"/>
    <x v="329"/>
    <d v="2014-12-05T00:00:00"/>
    <s v="Standard Class"/>
    <s v="SC-20800"/>
    <s v="Stuart Calhoun"/>
    <x v="0"/>
    <s v="United States"/>
    <s v="Edinburg"/>
    <x v="5"/>
    <n v="78539"/>
    <x v="2"/>
    <x v="1084"/>
    <x v="1"/>
    <x v="13"/>
    <s v="Binder Clips by OIC"/>
    <x v="2926"/>
    <n v="2"/>
    <n v="0.2"/>
    <n v="0.82879999999999998"/>
  </r>
  <r>
    <n v="3900"/>
    <x v="1928"/>
    <x v="3"/>
    <x v="226"/>
    <d v="2014-12-10T00:00:00"/>
    <s v="First Class"/>
    <s v="SH-20395"/>
    <s v="Shahid Hopkins"/>
    <x v="0"/>
    <s v="United States"/>
    <s v="Toledo"/>
    <x v="24"/>
    <n v="43615"/>
    <x v="3"/>
    <x v="428"/>
    <x v="2"/>
    <x v="11"/>
    <s v="Logitech G602 Wireless Gaming Mouse"/>
    <x v="2454"/>
    <n v="2"/>
    <n v="0.2"/>
    <n v="25.596800000000002"/>
  </r>
  <r>
    <n v="3901"/>
    <x v="1929"/>
    <x v="1"/>
    <x v="928"/>
    <d v="2012-01-08T00:00:00"/>
    <s v="Standard Class"/>
    <s v="SF-20965"/>
    <s v="Sylvia Foulston"/>
    <x v="1"/>
    <s v="United States"/>
    <s v="Baytown"/>
    <x v="5"/>
    <n v="77520"/>
    <x v="2"/>
    <x v="289"/>
    <x v="1"/>
    <x v="10"/>
    <s v="Xerox 21"/>
    <x v="559"/>
    <n v="2"/>
    <n v="0.2"/>
    <n v="3.6288"/>
  </r>
  <r>
    <n v="3902"/>
    <x v="1930"/>
    <x v="1"/>
    <x v="717"/>
    <d v="2012-11-20T00:00:00"/>
    <s v="Standard Class"/>
    <s v="MG-17680"/>
    <s v="Maureen Gastineau"/>
    <x v="2"/>
    <s v="United States"/>
    <s v="Philadelphia"/>
    <x v="9"/>
    <n v="19143"/>
    <x v="3"/>
    <x v="1600"/>
    <x v="2"/>
    <x v="11"/>
    <s v="Micro Innovations Wireless Classic Keyboard with Mouse"/>
    <x v="730"/>
    <n v="2"/>
    <n v="0.2"/>
    <n v="-1.1996"/>
  </r>
  <r>
    <n v="3903"/>
    <x v="1931"/>
    <x v="1"/>
    <x v="653"/>
    <d v="2012-10-07T00:00:00"/>
    <s v="Second Class"/>
    <s v="CS-12400"/>
    <s v="Christopher Schild"/>
    <x v="2"/>
    <s v="United States"/>
    <s v="Los Angeles"/>
    <x v="1"/>
    <n v="90045"/>
    <x v="1"/>
    <x v="1220"/>
    <x v="1"/>
    <x v="4"/>
    <s v="Eldon ProFile File 'N Store Portable File Tub Letter/Legal Size Black"/>
    <x v="2968"/>
    <n v="14"/>
    <n v="0"/>
    <n v="75.6952"/>
  </r>
  <r>
    <n v="3904"/>
    <x v="1932"/>
    <x v="1"/>
    <x v="57"/>
    <d v="2012-04-10T00:00:00"/>
    <s v="Standard Class"/>
    <s v="VT-21700"/>
    <s v="Valerie Takahito"/>
    <x v="2"/>
    <s v="United States"/>
    <s v="Philadelphia"/>
    <x v="9"/>
    <n v="19143"/>
    <x v="3"/>
    <x v="1297"/>
    <x v="1"/>
    <x v="9"/>
    <s v="Bionaire 99.97% HEPA Air Cleaner"/>
    <x v="2969"/>
    <n v="7"/>
    <n v="0.2"/>
    <n v="18.396000000000001"/>
  </r>
  <r>
    <n v="3905"/>
    <x v="1932"/>
    <x v="1"/>
    <x v="57"/>
    <d v="2012-04-10T00:00:00"/>
    <s v="Standard Class"/>
    <s v="VT-21700"/>
    <s v="Valerie Takahito"/>
    <x v="2"/>
    <s v="United States"/>
    <s v="Philadelphia"/>
    <x v="9"/>
    <n v="19143"/>
    <x v="3"/>
    <x v="718"/>
    <x v="1"/>
    <x v="4"/>
    <s v="Fellowes High-Stak Drawer Files"/>
    <x v="2480"/>
    <n v="4"/>
    <n v="0.2"/>
    <n v="21.142800000000001"/>
  </r>
  <r>
    <n v="3906"/>
    <x v="1932"/>
    <x v="1"/>
    <x v="57"/>
    <d v="2012-04-10T00:00:00"/>
    <s v="Standard Class"/>
    <s v="VT-21700"/>
    <s v="Valerie Takahito"/>
    <x v="2"/>
    <s v="United States"/>
    <s v="Philadelphia"/>
    <x v="9"/>
    <n v="19143"/>
    <x v="3"/>
    <x v="844"/>
    <x v="1"/>
    <x v="8"/>
    <s v="Cardinal Slant-D Ring Binders"/>
    <x v="2970"/>
    <n v="4"/>
    <n v="0.7"/>
    <n v="-6.952"/>
  </r>
  <r>
    <n v="3907"/>
    <x v="1932"/>
    <x v="1"/>
    <x v="57"/>
    <d v="2012-04-10T00:00:00"/>
    <s v="Standard Class"/>
    <s v="VT-21700"/>
    <s v="Valerie Takahito"/>
    <x v="2"/>
    <s v="United States"/>
    <s v="Philadelphia"/>
    <x v="9"/>
    <n v="19143"/>
    <x v="3"/>
    <x v="1304"/>
    <x v="0"/>
    <x v="5"/>
    <s v="Tenex Antistatic Computer Chair Mats"/>
    <x v="1926"/>
    <n v="4"/>
    <n v="0.2"/>
    <n v="-68.391999999999996"/>
  </r>
  <r>
    <n v="3908"/>
    <x v="1932"/>
    <x v="1"/>
    <x v="57"/>
    <d v="2012-04-10T00:00:00"/>
    <s v="Standard Class"/>
    <s v="VT-21700"/>
    <s v="Valerie Takahito"/>
    <x v="2"/>
    <s v="United States"/>
    <s v="Philadelphia"/>
    <x v="9"/>
    <n v="19143"/>
    <x v="3"/>
    <x v="500"/>
    <x v="2"/>
    <x v="7"/>
    <s v="Cush Cases Heavy Duty Rugged Cover Case for Samsung Galaxy S5 - Purple"/>
    <x v="542"/>
    <n v="5"/>
    <n v="0.4"/>
    <n v="-3.2174999999999998"/>
  </r>
  <r>
    <n v="3909"/>
    <x v="1932"/>
    <x v="1"/>
    <x v="57"/>
    <d v="2012-04-10T00:00:00"/>
    <s v="Standard Class"/>
    <s v="VT-21700"/>
    <s v="Valerie Takahito"/>
    <x v="2"/>
    <s v="United States"/>
    <s v="Philadelphia"/>
    <x v="9"/>
    <n v="19143"/>
    <x v="3"/>
    <x v="104"/>
    <x v="2"/>
    <x v="7"/>
    <s v="Speck Products Candyshell Flip Case"/>
    <x v="2971"/>
    <n v="2"/>
    <n v="0.4"/>
    <n v="-9.7972000000000001"/>
  </r>
  <r>
    <n v="3910"/>
    <x v="1932"/>
    <x v="1"/>
    <x v="57"/>
    <d v="2012-04-10T00:00:00"/>
    <s v="Standard Class"/>
    <s v="VT-21700"/>
    <s v="Valerie Takahito"/>
    <x v="2"/>
    <s v="United States"/>
    <s v="Philadelphia"/>
    <x v="9"/>
    <n v="19143"/>
    <x v="3"/>
    <x v="1183"/>
    <x v="0"/>
    <x v="5"/>
    <s v="DAX Charcoal/Nickel-Tone Document Frame, 5 x 7"/>
    <x v="2972"/>
    <n v="1"/>
    <n v="0.2"/>
    <n v="2.37"/>
  </r>
  <r>
    <n v="3911"/>
    <x v="1932"/>
    <x v="1"/>
    <x v="57"/>
    <d v="2012-04-10T00:00:00"/>
    <s v="Standard Class"/>
    <s v="VT-21700"/>
    <s v="Valerie Takahito"/>
    <x v="2"/>
    <s v="United States"/>
    <s v="Philadelphia"/>
    <x v="9"/>
    <n v="19143"/>
    <x v="3"/>
    <x v="1601"/>
    <x v="0"/>
    <x v="0"/>
    <s v="Bush Heritage Pine Collection 5-Shelf Bookcase, Albany Pine Finish, *Special Order"/>
    <x v="2973"/>
    <n v="5"/>
    <n v="0.5"/>
    <n v="-211.47"/>
  </r>
  <r>
    <n v="3912"/>
    <x v="1933"/>
    <x v="3"/>
    <x v="929"/>
    <d v="2014-06-07T00:00:00"/>
    <s v="First Class"/>
    <s v="AB-10105"/>
    <s v="Adrian Barton"/>
    <x v="0"/>
    <s v="United States"/>
    <s v="Pearland"/>
    <x v="5"/>
    <n v="77581"/>
    <x v="2"/>
    <x v="1602"/>
    <x v="2"/>
    <x v="7"/>
    <s v="LG G3"/>
    <x v="549"/>
    <n v="3"/>
    <n v="0.2"/>
    <n v="52.917299999999997"/>
  </r>
  <r>
    <n v="3913"/>
    <x v="1934"/>
    <x v="3"/>
    <x v="65"/>
    <d v="2014-09-26T00:00:00"/>
    <s v="Standard Class"/>
    <s v="MM-18280"/>
    <s v="Muhammed MacIntyre"/>
    <x v="1"/>
    <s v="United States"/>
    <s v="New York City"/>
    <x v="15"/>
    <n v="10035"/>
    <x v="3"/>
    <x v="988"/>
    <x v="1"/>
    <x v="10"/>
    <s v="Xerox 203"/>
    <x v="537"/>
    <n v="3"/>
    <n v="0"/>
    <n v="9.3312000000000008"/>
  </r>
  <r>
    <n v="3914"/>
    <x v="1934"/>
    <x v="3"/>
    <x v="65"/>
    <d v="2014-09-26T00:00:00"/>
    <s v="Standard Class"/>
    <s v="MM-18280"/>
    <s v="Muhammed MacIntyre"/>
    <x v="1"/>
    <s v="United States"/>
    <s v="New York City"/>
    <x v="15"/>
    <n v="10035"/>
    <x v="3"/>
    <x v="875"/>
    <x v="0"/>
    <x v="5"/>
    <s v="Ultra Door Push Plate"/>
    <x v="759"/>
    <n v="2"/>
    <n v="0"/>
    <n v="3.2406000000000001"/>
  </r>
  <r>
    <n v="3915"/>
    <x v="1935"/>
    <x v="3"/>
    <x v="930"/>
    <d v="2014-07-24T00:00:00"/>
    <s v="Standard Class"/>
    <s v="ML-17410"/>
    <s v="Maris LaWare"/>
    <x v="0"/>
    <s v="United States"/>
    <s v="Phoenix"/>
    <x v="16"/>
    <n v="85023"/>
    <x v="1"/>
    <x v="855"/>
    <x v="0"/>
    <x v="3"/>
    <s v="Chromcraft 48&quot; x 96&quot; Racetrack Double Pedestal Table"/>
    <x v="2974"/>
    <n v="5"/>
    <n v="0.5"/>
    <n v="-448.89600000000002"/>
  </r>
  <r>
    <n v="3916"/>
    <x v="1935"/>
    <x v="3"/>
    <x v="930"/>
    <d v="2014-07-24T00:00:00"/>
    <s v="Standard Class"/>
    <s v="ML-17410"/>
    <s v="Maris LaWare"/>
    <x v="0"/>
    <s v="United States"/>
    <s v="Phoenix"/>
    <x v="16"/>
    <n v="85023"/>
    <x v="1"/>
    <x v="38"/>
    <x v="0"/>
    <x v="1"/>
    <s v="Global Fabric Manager's Chair, Dark Gray"/>
    <x v="224"/>
    <n v="2"/>
    <n v="0.2"/>
    <n v="10.098000000000001"/>
  </r>
  <r>
    <n v="3917"/>
    <x v="1935"/>
    <x v="3"/>
    <x v="930"/>
    <d v="2014-07-24T00:00:00"/>
    <s v="Standard Class"/>
    <s v="ML-17410"/>
    <s v="Maris LaWare"/>
    <x v="0"/>
    <s v="United States"/>
    <s v="Phoenix"/>
    <x v="16"/>
    <n v="85023"/>
    <x v="1"/>
    <x v="1603"/>
    <x v="1"/>
    <x v="10"/>
    <s v="Riverleaf Stik-Withit Designer Note Cubes"/>
    <x v="2975"/>
    <n v="2"/>
    <n v="0.2"/>
    <n v="5.2312000000000003"/>
  </r>
  <r>
    <n v="3918"/>
    <x v="1935"/>
    <x v="3"/>
    <x v="930"/>
    <d v="2014-07-24T00:00:00"/>
    <s v="Standard Class"/>
    <s v="ML-17410"/>
    <s v="Maris LaWare"/>
    <x v="0"/>
    <s v="United States"/>
    <s v="Phoenix"/>
    <x v="16"/>
    <n v="85023"/>
    <x v="1"/>
    <x v="849"/>
    <x v="1"/>
    <x v="8"/>
    <s v="Acco Expandable Hanging Binders"/>
    <x v="2976"/>
    <n v="4"/>
    <n v="0.7"/>
    <n v="-6.1247999999999996"/>
  </r>
  <r>
    <n v="3919"/>
    <x v="1935"/>
    <x v="3"/>
    <x v="930"/>
    <d v="2014-07-24T00:00:00"/>
    <s v="Standard Class"/>
    <s v="ML-17410"/>
    <s v="Maris LaWare"/>
    <x v="0"/>
    <s v="United States"/>
    <s v="Phoenix"/>
    <x v="16"/>
    <n v="85023"/>
    <x v="1"/>
    <x v="70"/>
    <x v="0"/>
    <x v="1"/>
    <s v="High-Back Leather Manager's Chair"/>
    <x v="2977"/>
    <n v="3"/>
    <n v="0.2"/>
    <n v="-42.896700000000003"/>
  </r>
  <r>
    <n v="3920"/>
    <x v="1936"/>
    <x v="1"/>
    <x v="494"/>
    <d v="2012-12-07T00:00:00"/>
    <s v="Standard Class"/>
    <s v="KD-16495"/>
    <s v="Keith Dawkins"/>
    <x v="1"/>
    <s v="United States"/>
    <s v="Chesapeake"/>
    <x v="17"/>
    <n v="23320"/>
    <x v="0"/>
    <x v="421"/>
    <x v="1"/>
    <x v="4"/>
    <s v="Decoflex Hanging Personal Folder File, Blue"/>
    <x v="2978"/>
    <n v="4"/>
    <n v="0"/>
    <n v="16.653600000000001"/>
  </r>
  <r>
    <n v="3921"/>
    <x v="1936"/>
    <x v="1"/>
    <x v="494"/>
    <d v="2012-12-07T00:00:00"/>
    <s v="Standard Class"/>
    <s v="KD-16495"/>
    <s v="Keith Dawkins"/>
    <x v="1"/>
    <s v="United States"/>
    <s v="Chesapeake"/>
    <x v="17"/>
    <n v="23320"/>
    <x v="0"/>
    <x v="1399"/>
    <x v="1"/>
    <x v="8"/>
    <s v="GBC Pre-Punched Binding Paper, Plastic, White, 8-1/2&quot; x 11&quot;"/>
    <x v="1458"/>
    <n v="4"/>
    <n v="0"/>
    <n v="30.700800000000001"/>
  </r>
  <r>
    <n v="3922"/>
    <x v="1937"/>
    <x v="0"/>
    <x v="931"/>
    <d v="2013-07-03T00:00:00"/>
    <s v="Second Class"/>
    <s v="RF-19735"/>
    <s v="Roland Fjeld"/>
    <x v="0"/>
    <s v="United States"/>
    <s v="Chicago"/>
    <x v="10"/>
    <n v="60610"/>
    <x v="2"/>
    <x v="1501"/>
    <x v="2"/>
    <x v="7"/>
    <s v="Polycom CX300 Desktop Phone USB VoIP phone"/>
    <x v="1988"/>
    <n v="3"/>
    <n v="0.2"/>
    <n v="35.997599999999998"/>
  </r>
  <r>
    <n v="3923"/>
    <x v="1938"/>
    <x v="3"/>
    <x v="735"/>
    <d v="2014-09-02T00:00:00"/>
    <s v="Standard Class"/>
    <s v="SC-20305"/>
    <s v="Sean Christensen"/>
    <x v="0"/>
    <s v="United States"/>
    <s v="Chicago"/>
    <x v="10"/>
    <n v="60623"/>
    <x v="2"/>
    <x v="218"/>
    <x v="1"/>
    <x v="10"/>
    <s v="Xerox 4200 Series MultiUse Premium Copy Paper (20Lb. and 84 Bright)"/>
    <x v="863"/>
    <n v="6"/>
    <n v="0.2"/>
    <n v="7.92"/>
  </r>
  <r>
    <n v="3924"/>
    <x v="1938"/>
    <x v="3"/>
    <x v="735"/>
    <d v="2014-09-02T00:00:00"/>
    <s v="Standard Class"/>
    <s v="SC-20305"/>
    <s v="Sean Christensen"/>
    <x v="0"/>
    <s v="United States"/>
    <s v="Chicago"/>
    <x v="10"/>
    <n v="60623"/>
    <x v="2"/>
    <x v="1604"/>
    <x v="1"/>
    <x v="10"/>
    <s v="HP Office Paper (20Lb. and 87 Bright)"/>
    <x v="2979"/>
    <n v="5"/>
    <n v="0.2"/>
    <n v="9.3520000000000003"/>
  </r>
  <r>
    <n v="3925"/>
    <x v="1939"/>
    <x v="2"/>
    <x v="328"/>
    <d v="2011-09-21T00:00:00"/>
    <s v="Standard Class"/>
    <s v="BN-11515"/>
    <s v="Bradley Nguyen"/>
    <x v="0"/>
    <s v="United States"/>
    <s v="Seattle"/>
    <x v="4"/>
    <n v="98103"/>
    <x v="1"/>
    <x v="464"/>
    <x v="1"/>
    <x v="4"/>
    <s v="Eldon Gobal File Keepers"/>
    <x v="2980"/>
    <n v="2"/>
    <n v="0"/>
    <n v="1.2112000000000001"/>
  </r>
  <r>
    <n v="3926"/>
    <x v="1939"/>
    <x v="2"/>
    <x v="328"/>
    <d v="2011-09-21T00:00:00"/>
    <s v="Standard Class"/>
    <s v="BN-11515"/>
    <s v="Bradley Nguyen"/>
    <x v="0"/>
    <s v="United States"/>
    <s v="Seattle"/>
    <x v="4"/>
    <n v="98103"/>
    <x v="1"/>
    <x v="1220"/>
    <x v="1"/>
    <x v="4"/>
    <s v="Eldon ProFile File 'N Store Portable File Tub Letter/Legal Size Black"/>
    <x v="2981"/>
    <n v="3"/>
    <n v="0"/>
    <n v="16.220400000000001"/>
  </r>
  <r>
    <n v="3927"/>
    <x v="1939"/>
    <x v="2"/>
    <x v="328"/>
    <d v="2011-09-21T00:00:00"/>
    <s v="Standard Class"/>
    <s v="BN-11515"/>
    <s v="Bradley Nguyen"/>
    <x v="0"/>
    <s v="United States"/>
    <s v="Seattle"/>
    <x v="4"/>
    <n v="98103"/>
    <x v="1"/>
    <x v="1381"/>
    <x v="0"/>
    <x v="5"/>
    <s v="Executive Impressions 12&quot; Wall Clock"/>
    <x v="2233"/>
    <n v="2"/>
    <n v="0"/>
    <n v="13.4292"/>
  </r>
  <r>
    <n v="3928"/>
    <x v="1939"/>
    <x v="2"/>
    <x v="328"/>
    <d v="2011-09-21T00:00:00"/>
    <s v="Standard Class"/>
    <s v="BN-11515"/>
    <s v="Bradley Nguyen"/>
    <x v="0"/>
    <s v="United States"/>
    <s v="Seattle"/>
    <x v="4"/>
    <n v="98103"/>
    <x v="1"/>
    <x v="141"/>
    <x v="1"/>
    <x v="8"/>
    <s v="GBC Prestige Therm-A-Bind Covers"/>
    <x v="1944"/>
    <n v="5"/>
    <n v="0.2"/>
    <n v="46.3185"/>
  </r>
  <r>
    <n v="3929"/>
    <x v="1940"/>
    <x v="0"/>
    <x v="560"/>
    <d v="2013-03-18T00:00:00"/>
    <s v="First Class"/>
    <s v="JS-15880"/>
    <s v="John Stevenson"/>
    <x v="0"/>
    <s v="United States"/>
    <s v="Harlingen"/>
    <x v="5"/>
    <n v="78550"/>
    <x v="2"/>
    <x v="631"/>
    <x v="0"/>
    <x v="0"/>
    <s v="Safco Value Mate Series Steel Bookcases, Baked Enamel Finish on Steel, Gray"/>
    <x v="2982"/>
    <n v="5"/>
    <n v="0.32"/>
    <n v="-14.196"/>
  </r>
  <r>
    <n v="3930"/>
    <x v="1940"/>
    <x v="0"/>
    <x v="560"/>
    <d v="2013-03-18T00:00:00"/>
    <s v="First Class"/>
    <s v="JS-15880"/>
    <s v="John Stevenson"/>
    <x v="0"/>
    <s v="United States"/>
    <s v="Harlingen"/>
    <x v="5"/>
    <n v="78550"/>
    <x v="2"/>
    <x v="548"/>
    <x v="1"/>
    <x v="10"/>
    <s v="Xerox 1993"/>
    <x v="1170"/>
    <n v="1"/>
    <n v="0.2"/>
    <n v="1.8792"/>
  </r>
  <r>
    <n v="3931"/>
    <x v="1940"/>
    <x v="0"/>
    <x v="560"/>
    <d v="2013-03-18T00:00:00"/>
    <s v="First Class"/>
    <s v="JS-15880"/>
    <s v="John Stevenson"/>
    <x v="0"/>
    <s v="United States"/>
    <s v="Harlingen"/>
    <x v="5"/>
    <n v="78550"/>
    <x v="2"/>
    <x v="1062"/>
    <x v="1"/>
    <x v="6"/>
    <s v="BOSTON Ranger #55 Pencil Sharpener, Black"/>
    <x v="2983"/>
    <n v="7"/>
    <n v="0.2"/>
    <n v="16.373699999999999"/>
  </r>
  <r>
    <n v="3932"/>
    <x v="1941"/>
    <x v="0"/>
    <x v="370"/>
    <d v="2013-09-03T00:00:00"/>
    <s v="Standard Class"/>
    <s v="VG-21805"/>
    <s v="Vivek Grady"/>
    <x v="1"/>
    <s v="United States"/>
    <s v="Philadelphia"/>
    <x v="9"/>
    <n v="19140"/>
    <x v="3"/>
    <x v="1605"/>
    <x v="1"/>
    <x v="6"/>
    <s v="Binney &amp; Smith inkTank Erasable Pocket Highlighter, Chisel Tip, Yellow"/>
    <x v="2984"/>
    <n v="3"/>
    <n v="0.2"/>
    <n v="1.6415999999999999"/>
  </r>
  <r>
    <n v="3933"/>
    <x v="1941"/>
    <x v="0"/>
    <x v="370"/>
    <d v="2013-09-03T00:00:00"/>
    <s v="Standard Class"/>
    <s v="VG-21805"/>
    <s v="Vivek Grady"/>
    <x v="1"/>
    <s v="United States"/>
    <s v="Philadelphia"/>
    <x v="9"/>
    <n v="19140"/>
    <x v="3"/>
    <x v="1016"/>
    <x v="2"/>
    <x v="11"/>
    <s v="Logitech Trackman Marble Mouse"/>
    <x v="730"/>
    <n v="2"/>
    <n v="0.2"/>
    <n v="13.195600000000001"/>
  </r>
  <r>
    <n v="3934"/>
    <x v="1942"/>
    <x v="3"/>
    <x v="264"/>
    <d v="2014-09-09T00:00:00"/>
    <s v="Standard Class"/>
    <s v="AW-10840"/>
    <s v="Anthony Witt"/>
    <x v="0"/>
    <s v="United States"/>
    <s v="Bakersfield"/>
    <x v="1"/>
    <n v="93309"/>
    <x v="1"/>
    <x v="868"/>
    <x v="1"/>
    <x v="6"/>
    <s v="OIC #2 Pencils, Medium Soft"/>
    <x v="2985"/>
    <n v="5"/>
    <n v="0"/>
    <n v="2.726"/>
  </r>
  <r>
    <n v="3935"/>
    <x v="1942"/>
    <x v="3"/>
    <x v="264"/>
    <d v="2014-09-09T00:00:00"/>
    <s v="Standard Class"/>
    <s v="AW-10840"/>
    <s v="Anthony Witt"/>
    <x v="0"/>
    <s v="United States"/>
    <s v="Bakersfield"/>
    <x v="1"/>
    <n v="93309"/>
    <x v="1"/>
    <x v="198"/>
    <x v="1"/>
    <x v="2"/>
    <s v="Avery 505"/>
    <x v="2986"/>
    <n v="5"/>
    <n v="0"/>
    <n v="37"/>
  </r>
  <r>
    <n v="3936"/>
    <x v="1942"/>
    <x v="3"/>
    <x v="264"/>
    <d v="2014-09-09T00:00:00"/>
    <s v="Standard Class"/>
    <s v="AW-10840"/>
    <s v="Anthony Witt"/>
    <x v="0"/>
    <s v="United States"/>
    <s v="Bakersfield"/>
    <x v="1"/>
    <n v="93309"/>
    <x v="1"/>
    <x v="1551"/>
    <x v="2"/>
    <x v="7"/>
    <s v="Ooma Telo VoIP Home Phone System"/>
    <x v="1212"/>
    <n v="2"/>
    <n v="0.2"/>
    <n v="12.599"/>
  </r>
  <r>
    <n v="3937"/>
    <x v="1943"/>
    <x v="1"/>
    <x v="382"/>
    <d v="2012-06-20T00:00:00"/>
    <s v="Standard Class"/>
    <s v="LS-17230"/>
    <s v="Lycoris Saunders"/>
    <x v="0"/>
    <s v="United States"/>
    <s v="Grand Prairie"/>
    <x v="5"/>
    <n v="75051"/>
    <x v="2"/>
    <x v="1606"/>
    <x v="1"/>
    <x v="12"/>
    <s v="Staples"/>
    <x v="1505"/>
    <n v="3"/>
    <n v="0.2"/>
    <n v="9.3444000000000003"/>
  </r>
  <r>
    <n v="3938"/>
    <x v="1943"/>
    <x v="1"/>
    <x v="382"/>
    <d v="2012-06-20T00:00:00"/>
    <s v="Standard Class"/>
    <s v="LS-17230"/>
    <s v="Lycoris Saunders"/>
    <x v="0"/>
    <s v="United States"/>
    <s v="Grand Prairie"/>
    <x v="5"/>
    <n v="75051"/>
    <x v="2"/>
    <x v="752"/>
    <x v="1"/>
    <x v="10"/>
    <s v="Xerox 188"/>
    <x v="1908"/>
    <n v="3"/>
    <n v="0.2"/>
    <n v="9.8658000000000001"/>
  </r>
  <r>
    <n v="3939"/>
    <x v="1943"/>
    <x v="1"/>
    <x v="382"/>
    <d v="2012-06-20T00:00:00"/>
    <s v="Standard Class"/>
    <s v="LS-17230"/>
    <s v="Lycoris Saunders"/>
    <x v="0"/>
    <s v="United States"/>
    <s v="Grand Prairie"/>
    <x v="5"/>
    <n v="75051"/>
    <x v="2"/>
    <x v="901"/>
    <x v="0"/>
    <x v="1"/>
    <s v="Office Star - Contemporary Swivel Chair with Padded Adjustable Arms and Flex Back"/>
    <x v="2987"/>
    <n v="2"/>
    <n v="0.3"/>
    <n v="-25.3764"/>
  </r>
  <r>
    <n v="3940"/>
    <x v="1944"/>
    <x v="0"/>
    <x v="107"/>
    <d v="2013-12-11T00:00:00"/>
    <s v="Same Day"/>
    <s v="MH-17455"/>
    <s v="Mark Hamilton"/>
    <x v="0"/>
    <s v="United States"/>
    <s v="Greenwood"/>
    <x v="14"/>
    <n v="46142"/>
    <x v="2"/>
    <x v="463"/>
    <x v="0"/>
    <x v="1"/>
    <s v="Global Commerce Series High-Back Swivel/Tilt Chairs"/>
    <x v="2988"/>
    <n v="5"/>
    <n v="0"/>
    <n v="356.22500000000002"/>
  </r>
  <r>
    <n v="3941"/>
    <x v="1945"/>
    <x v="3"/>
    <x v="796"/>
    <d v="2014-05-24T00:00:00"/>
    <s v="Standard Class"/>
    <s v="TS-21340"/>
    <s v="Toby Swindell"/>
    <x v="0"/>
    <s v="United States"/>
    <s v="New York City"/>
    <x v="15"/>
    <n v="10024"/>
    <x v="3"/>
    <x v="1027"/>
    <x v="0"/>
    <x v="5"/>
    <s v="Master Caster Door Stop, Large Neon Orange"/>
    <x v="58"/>
    <n v="2"/>
    <n v="0"/>
    <n v="6.2607999999999997"/>
  </r>
  <r>
    <n v="3942"/>
    <x v="1945"/>
    <x v="3"/>
    <x v="796"/>
    <d v="2014-05-24T00:00:00"/>
    <s v="Standard Class"/>
    <s v="TS-21340"/>
    <s v="Toby Swindell"/>
    <x v="0"/>
    <s v="United States"/>
    <s v="New York City"/>
    <x v="15"/>
    <n v="10024"/>
    <x v="3"/>
    <x v="536"/>
    <x v="1"/>
    <x v="8"/>
    <s v="Acco Pressboard Covers with Storage Hooks, 9 1/2&quot; x 11&quot;, Executive Red"/>
    <x v="334"/>
    <n v="1"/>
    <n v="0.2"/>
    <n v="1.0286999999999999"/>
  </r>
  <r>
    <n v="3943"/>
    <x v="1946"/>
    <x v="3"/>
    <x v="837"/>
    <d v="2014-05-30T00:00:00"/>
    <s v="Second Class"/>
    <s v="EH-13945"/>
    <s v="Eric Hoffmann"/>
    <x v="0"/>
    <s v="United States"/>
    <s v="Memphis"/>
    <x v="18"/>
    <n v="38109"/>
    <x v="0"/>
    <x v="778"/>
    <x v="1"/>
    <x v="10"/>
    <s v="Xerox 2"/>
    <x v="233"/>
    <n v="5"/>
    <n v="0.2"/>
    <n v="9.0719999999999992"/>
  </r>
  <r>
    <n v="3944"/>
    <x v="1947"/>
    <x v="0"/>
    <x v="661"/>
    <d v="2013-07-01T00:00:00"/>
    <s v="Standard Class"/>
    <s v="MG-17695"/>
    <s v="Maureen Gnade"/>
    <x v="0"/>
    <s v="United States"/>
    <s v="Buffalo"/>
    <x v="15"/>
    <n v="14215"/>
    <x v="3"/>
    <x v="1420"/>
    <x v="1"/>
    <x v="14"/>
    <s v="Compact Automatic Electric Letter Opener"/>
    <x v="2989"/>
    <n v="7"/>
    <n v="0"/>
    <n v="16.703399999999998"/>
  </r>
  <r>
    <n v="3945"/>
    <x v="1948"/>
    <x v="0"/>
    <x v="458"/>
    <d v="2013-05-22T00:00:00"/>
    <s v="Second Class"/>
    <s v="DO-13435"/>
    <s v="Denny Ordway"/>
    <x v="0"/>
    <s v="United States"/>
    <s v="Los Angeles"/>
    <x v="1"/>
    <n v="90036"/>
    <x v="1"/>
    <x v="609"/>
    <x v="1"/>
    <x v="10"/>
    <s v="Xerox 196"/>
    <x v="1686"/>
    <n v="3"/>
    <n v="0"/>
    <n v="8.4966000000000008"/>
  </r>
  <r>
    <n v="3946"/>
    <x v="1949"/>
    <x v="3"/>
    <x v="551"/>
    <d v="2014-11-24T00:00:00"/>
    <s v="Standard Class"/>
    <s v="AF-10870"/>
    <s v="Art Ferguson"/>
    <x v="0"/>
    <s v="United States"/>
    <s v="Homestead"/>
    <x v="2"/>
    <n v="33030"/>
    <x v="0"/>
    <x v="1486"/>
    <x v="1"/>
    <x v="10"/>
    <s v="Xerox 194"/>
    <x v="2990"/>
    <n v="1"/>
    <n v="0.2"/>
    <n v="15.5344"/>
  </r>
  <r>
    <n v="3947"/>
    <x v="1949"/>
    <x v="3"/>
    <x v="551"/>
    <d v="2014-11-24T00:00:00"/>
    <s v="Standard Class"/>
    <s v="AF-10870"/>
    <s v="Art Ferguson"/>
    <x v="0"/>
    <s v="United States"/>
    <s v="Homestead"/>
    <x v="2"/>
    <n v="33030"/>
    <x v="0"/>
    <x v="327"/>
    <x v="1"/>
    <x v="14"/>
    <s v="Staples"/>
    <x v="2991"/>
    <n v="1"/>
    <n v="0.2"/>
    <n v="-0.66239999999999999"/>
  </r>
  <r>
    <n v="3948"/>
    <x v="1950"/>
    <x v="0"/>
    <x v="741"/>
    <d v="2013-11-23T00:00:00"/>
    <s v="Standard Class"/>
    <s v="SN-20710"/>
    <s v="Steve Nguyen"/>
    <x v="2"/>
    <s v="United States"/>
    <s v="Pasadena"/>
    <x v="5"/>
    <n v="77506"/>
    <x v="2"/>
    <x v="181"/>
    <x v="1"/>
    <x v="6"/>
    <s v="4009 Highlighters by Sanford"/>
    <x v="2850"/>
    <n v="2"/>
    <n v="0.2"/>
    <n v="1.0347999999999999"/>
  </r>
  <r>
    <n v="3949"/>
    <x v="1950"/>
    <x v="0"/>
    <x v="741"/>
    <d v="2013-11-23T00:00:00"/>
    <s v="Standard Class"/>
    <s v="SN-20710"/>
    <s v="Steve Nguyen"/>
    <x v="2"/>
    <s v="United States"/>
    <s v="Pasadena"/>
    <x v="5"/>
    <n v="77506"/>
    <x v="2"/>
    <x v="580"/>
    <x v="1"/>
    <x v="2"/>
    <s v="Avery 4027 File Folder Labels for Dot Matrix Printers, 5000 Labels per Box, White"/>
    <x v="2992"/>
    <n v="2"/>
    <n v="0.2"/>
    <n v="15.8756"/>
  </r>
  <r>
    <n v="3950"/>
    <x v="1950"/>
    <x v="0"/>
    <x v="741"/>
    <d v="2013-11-23T00:00:00"/>
    <s v="Standard Class"/>
    <s v="SN-20710"/>
    <s v="Steve Nguyen"/>
    <x v="2"/>
    <s v="United States"/>
    <s v="Pasadena"/>
    <x v="5"/>
    <n v="77506"/>
    <x v="2"/>
    <x v="314"/>
    <x v="1"/>
    <x v="10"/>
    <s v="Xerox 1881"/>
    <x v="2993"/>
    <n v="2"/>
    <n v="0.2"/>
    <n v="6.6311999999999998"/>
  </r>
  <r>
    <n v="3951"/>
    <x v="1950"/>
    <x v="0"/>
    <x v="741"/>
    <d v="2013-11-23T00:00:00"/>
    <s v="Standard Class"/>
    <s v="SN-20710"/>
    <s v="Steve Nguyen"/>
    <x v="2"/>
    <s v="United States"/>
    <s v="Pasadena"/>
    <x v="5"/>
    <n v="77506"/>
    <x v="2"/>
    <x v="163"/>
    <x v="0"/>
    <x v="1"/>
    <s v="Global Value Steno Chair, Gray"/>
    <x v="2994"/>
    <n v="6"/>
    <n v="0.3"/>
    <n v="-18.222000000000001"/>
  </r>
  <r>
    <n v="3952"/>
    <x v="1951"/>
    <x v="2"/>
    <x v="683"/>
    <d v="2011-11-30T00:00:00"/>
    <s v="Second Class"/>
    <s v="MO-17500"/>
    <s v="Mary O'Rourke"/>
    <x v="0"/>
    <s v="United States"/>
    <s v="Freeport"/>
    <x v="15"/>
    <n v="11520"/>
    <x v="3"/>
    <x v="828"/>
    <x v="1"/>
    <x v="8"/>
    <s v="GBC Standard Recycled Report Covers, Clear Plastic Sheets"/>
    <x v="2995"/>
    <n v="2"/>
    <n v="0.2"/>
    <n v="6.0368000000000004"/>
  </r>
  <r>
    <n v="3953"/>
    <x v="1952"/>
    <x v="0"/>
    <x v="398"/>
    <d v="2013-03-09T00:00:00"/>
    <s v="Standard Class"/>
    <s v="ON-18715"/>
    <s v="Odella Nelson"/>
    <x v="1"/>
    <s v="United States"/>
    <s v="Denver"/>
    <x v="22"/>
    <n v="80219"/>
    <x v="1"/>
    <x v="1607"/>
    <x v="2"/>
    <x v="7"/>
    <s v="RCA ViSYS 25423RE1 Corded phone"/>
    <x v="1290"/>
    <n v="2"/>
    <n v="0.2"/>
    <n v="13.9986"/>
  </r>
  <r>
    <n v="3954"/>
    <x v="1953"/>
    <x v="3"/>
    <x v="787"/>
    <d v="2014-01-20T00:00:00"/>
    <s v="Standard Class"/>
    <s v="SC-20095"/>
    <s v="Sanjit Chand"/>
    <x v="0"/>
    <s v="United States"/>
    <s v="Quincy"/>
    <x v="31"/>
    <n v="2169"/>
    <x v="3"/>
    <x v="69"/>
    <x v="1"/>
    <x v="10"/>
    <s v="Telephone Message Books with Fax/Mobile Section, 5 1/2&quot; x 3 3/16&quot;"/>
    <x v="1418"/>
    <n v="2"/>
    <n v="0"/>
    <n v="5.8419999999999996"/>
  </r>
  <r>
    <n v="3955"/>
    <x v="1954"/>
    <x v="2"/>
    <x v="527"/>
    <d v="2011-04-09T00:00:00"/>
    <s v="Standard Class"/>
    <s v="MS-17710"/>
    <s v="Maurice Satty"/>
    <x v="0"/>
    <s v="United States"/>
    <s v="Detroit"/>
    <x v="12"/>
    <n v="48205"/>
    <x v="2"/>
    <x v="493"/>
    <x v="0"/>
    <x v="5"/>
    <s v="Advantus Panel Wall Acrylic Frame"/>
    <x v="2996"/>
    <n v="1"/>
    <n v="0"/>
    <n v="2.3521000000000001"/>
  </r>
  <r>
    <n v="3956"/>
    <x v="1954"/>
    <x v="2"/>
    <x v="527"/>
    <d v="2011-04-09T00:00:00"/>
    <s v="Standard Class"/>
    <s v="MS-17710"/>
    <s v="Maurice Satty"/>
    <x v="0"/>
    <s v="United States"/>
    <s v="Detroit"/>
    <x v="12"/>
    <n v="48205"/>
    <x v="2"/>
    <x v="1041"/>
    <x v="1"/>
    <x v="6"/>
    <s v="Newell 319"/>
    <x v="1362"/>
    <n v="4"/>
    <n v="0"/>
    <n v="23.808"/>
  </r>
  <r>
    <n v="3957"/>
    <x v="1955"/>
    <x v="0"/>
    <x v="190"/>
    <d v="2013-07-04T00:00:00"/>
    <s v="Standard Class"/>
    <s v="DN-13690"/>
    <s v="Duane Noonan"/>
    <x v="0"/>
    <s v="United States"/>
    <s v="San Francisco"/>
    <x v="1"/>
    <n v="94109"/>
    <x v="1"/>
    <x v="1256"/>
    <x v="0"/>
    <x v="5"/>
    <s v="Eldon Expressions Wood Desk Accessories, Oak"/>
    <x v="2997"/>
    <n v="3"/>
    <n v="0"/>
    <n v="6.4206000000000003"/>
  </r>
  <r>
    <n v="3958"/>
    <x v="1956"/>
    <x v="0"/>
    <x v="211"/>
    <d v="2013-06-03T00:00:00"/>
    <s v="Standard Class"/>
    <s v="RB-19360"/>
    <s v="Raymond Buch"/>
    <x v="0"/>
    <s v="United States"/>
    <s v="Nashville"/>
    <x v="18"/>
    <n v="37211"/>
    <x v="0"/>
    <x v="1095"/>
    <x v="1"/>
    <x v="8"/>
    <s v="GBC ProClick Spines for 32-Hole Punch"/>
    <x v="2998"/>
    <n v="3"/>
    <n v="0.7"/>
    <n v="-8.6456999999999997"/>
  </r>
  <r>
    <n v="3959"/>
    <x v="1956"/>
    <x v="0"/>
    <x v="211"/>
    <d v="2013-06-03T00:00:00"/>
    <s v="Standard Class"/>
    <s v="RB-19360"/>
    <s v="Raymond Buch"/>
    <x v="0"/>
    <s v="United States"/>
    <s v="Nashville"/>
    <x v="18"/>
    <n v="37211"/>
    <x v="0"/>
    <x v="324"/>
    <x v="1"/>
    <x v="6"/>
    <s v="Newell 333"/>
    <x v="2999"/>
    <n v="2"/>
    <n v="0.2"/>
    <n v="0.33360000000000001"/>
  </r>
  <r>
    <n v="3960"/>
    <x v="1956"/>
    <x v="0"/>
    <x v="211"/>
    <d v="2013-06-03T00:00:00"/>
    <s v="Standard Class"/>
    <s v="RB-19360"/>
    <s v="Raymond Buch"/>
    <x v="0"/>
    <s v="United States"/>
    <s v="Nashville"/>
    <x v="18"/>
    <n v="37211"/>
    <x v="0"/>
    <x v="1608"/>
    <x v="0"/>
    <x v="5"/>
    <s v="3M Polarizing Light Filter Sleeves"/>
    <x v="3000"/>
    <n v="3"/>
    <n v="0.2"/>
    <n v="14.547000000000001"/>
  </r>
  <r>
    <n v="3961"/>
    <x v="1957"/>
    <x v="1"/>
    <x v="324"/>
    <d v="2012-10-24T00:00:00"/>
    <s v="Standard Class"/>
    <s v="NH-18610"/>
    <s v="Nicole Hansen"/>
    <x v="1"/>
    <s v="United States"/>
    <s v="Detroit"/>
    <x v="12"/>
    <n v="48227"/>
    <x v="2"/>
    <x v="1206"/>
    <x v="1"/>
    <x v="8"/>
    <s v="Avery Heavy-Duty EZD View Binder with Locking Rings"/>
    <x v="3001"/>
    <n v="6"/>
    <n v="0"/>
    <n v="17.608799999999999"/>
  </r>
  <r>
    <n v="3962"/>
    <x v="1957"/>
    <x v="1"/>
    <x v="324"/>
    <d v="2012-10-24T00:00:00"/>
    <s v="Standard Class"/>
    <s v="NH-18610"/>
    <s v="Nicole Hansen"/>
    <x v="1"/>
    <s v="United States"/>
    <s v="Detroit"/>
    <x v="12"/>
    <n v="48227"/>
    <x v="2"/>
    <x v="993"/>
    <x v="2"/>
    <x v="7"/>
    <s v="OtterBox Defender Series Case - Samsung Galaxy S4"/>
    <x v="179"/>
    <n v="5"/>
    <n v="0"/>
    <n v="44.984999999999999"/>
  </r>
  <r>
    <n v="3963"/>
    <x v="1958"/>
    <x v="3"/>
    <x v="600"/>
    <d v="2014-02-21T00:00:00"/>
    <s v="First Class"/>
    <s v="ED-13885"/>
    <s v="Emily Ducich"/>
    <x v="2"/>
    <s v="United States"/>
    <s v="Los Angeles"/>
    <x v="1"/>
    <n v="90045"/>
    <x v="1"/>
    <x v="1005"/>
    <x v="1"/>
    <x v="6"/>
    <s v="Newell 320"/>
    <x v="1371"/>
    <n v="3"/>
    <n v="0"/>
    <n v="3.4668000000000001"/>
  </r>
  <r>
    <n v="3964"/>
    <x v="1958"/>
    <x v="3"/>
    <x v="600"/>
    <d v="2014-02-21T00:00:00"/>
    <s v="First Class"/>
    <s v="ED-13885"/>
    <s v="Emily Ducich"/>
    <x v="2"/>
    <s v="United States"/>
    <s v="Los Angeles"/>
    <x v="1"/>
    <n v="90045"/>
    <x v="1"/>
    <x v="943"/>
    <x v="0"/>
    <x v="5"/>
    <s v="Tensor Computer Mounted Lamp"/>
    <x v="3002"/>
    <n v="3"/>
    <n v="0"/>
    <n v="12.0609"/>
  </r>
  <r>
    <n v="3965"/>
    <x v="1959"/>
    <x v="0"/>
    <x v="897"/>
    <d v="2013-09-29T00:00:00"/>
    <s v="Standard Class"/>
    <s v="PW-19240"/>
    <s v="Pierre Wener"/>
    <x v="0"/>
    <s v="United States"/>
    <s v="Philadelphia"/>
    <x v="9"/>
    <n v="19140"/>
    <x v="3"/>
    <x v="1609"/>
    <x v="1"/>
    <x v="6"/>
    <s v="Newell 348"/>
    <x v="956"/>
    <n v="3"/>
    <n v="0.2"/>
    <n v="0.88560000000000005"/>
  </r>
  <r>
    <n v="3966"/>
    <x v="1960"/>
    <x v="2"/>
    <x v="607"/>
    <d v="2011-11-17T00:00:00"/>
    <s v="Second Class"/>
    <s v="DM-13345"/>
    <s v="Denise Monton"/>
    <x v="1"/>
    <s v="United States"/>
    <s v="Asheville"/>
    <x v="3"/>
    <n v="28806"/>
    <x v="0"/>
    <x v="279"/>
    <x v="1"/>
    <x v="6"/>
    <s v="Newell 350"/>
    <x v="956"/>
    <n v="3"/>
    <n v="0.2"/>
    <n v="0.88560000000000005"/>
  </r>
  <r>
    <n v="3967"/>
    <x v="1961"/>
    <x v="0"/>
    <x v="178"/>
    <d v="2013-04-07T00:00:00"/>
    <s v="Standard Class"/>
    <s v="DW-13540"/>
    <s v="Don Weiss"/>
    <x v="0"/>
    <s v="United States"/>
    <s v="New York City"/>
    <x v="15"/>
    <n v="10024"/>
    <x v="3"/>
    <x v="666"/>
    <x v="1"/>
    <x v="6"/>
    <s v="Boston 16801 Nautilus Battery Pencil Sharpener"/>
    <x v="1912"/>
    <n v="4"/>
    <n v="0"/>
    <n v="22.8904"/>
  </r>
  <r>
    <n v="3968"/>
    <x v="1962"/>
    <x v="0"/>
    <x v="244"/>
    <d v="2013-05-24T00:00:00"/>
    <s v="First Class"/>
    <s v="EH-14125"/>
    <s v="Eugene Hildebrand"/>
    <x v="2"/>
    <s v="United States"/>
    <s v="Colorado Springs"/>
    <x v="22"/>
    <n v="80906"/>
    <x v="1"/>
    <x v="612"/>
    <x v="1"/>
    <x v="8"/>
    <s v="GBC Durable Plastic Covers"/>
    <x v="3003"/>
    <n v="7"/>
    <n v="0.7"/>
    <n v="-32.508000000000003"/>
  </r>
  <r>
    <n v="3969"/>
    <x v="1963"/>
    <x v="1"/>
    <x v="932"/>
    <d v="2012-06-05T00:00:00"/>
    <s v="Standard Class"/>
    <s v="KE-16420"/>
    <s v="Katrina Edelman"/>
    <x v="1"/>
    <s v="United States"/>
    <s v="San Antonio"/>
    <x v="5"/>
    <n v="78207"/>
    <x v="2"/>
    <x v="175"/>
    <x v="1"/>
    <x v="8"/>
    <s v="Avery Poly Binder Pockets"/>
    <x v="3004"/>
    <n v="8"/>
    <n v="0.8"/>
    <n v="-9.1647999999999996"/>
  </r>
  <r>
    <n v="3970"/>
    <x v="1963"/>
    <x v="1"/>
    <x v="932"/>
    <d v="2012-06-05T00:00:00"/>
    <s v="Standard Class"/>
    <s v="KE-16420"/>
    <s v="Katrina Edelman"/>
    <x v="1"/>
    <s v="United States"/>
    <s v="San Antonio"/>
    <x v="5"/>
    <n v="78207"/>
    <x v="2"/>
    <x v="1610"/>
    <x v="1"/>
    <x v="10"/>
    <s v="Xerox 1928"/>
    <x v="3005"/>
    <n v="10"/>
    <n v="0.2"/>
    <n v="13.2"/>
  </r>
  <r>
    <n v="3971"/>
    <x v="1964"/>
    <x v="2"/>
    <x v="754"/>
    <d v="2011-11-26T00:00:00"/>
    <s v="Standard Class"/>
    <s v="SP-20920"/>
    <s v="Susan Pistek"/>
    <x v="0"/>
    <s v="United States"/>
    <s v="Los Angeles"/>
    <x v="1"/>
    <n v="90036"/>
    <x v="1"/>
    <x v="1357"/>
    <x v="1"/>
    <x v="10"/>
    <s v="Xerox 1895"/>
    <x v="3006"/>
    <n v="9"/>
    <n v="0"/>
    <n v="24.219000000000001"/>
  </r>
  <r>
    <n v="3972"/>
    <x v="1965"/>
    <x v="1"/>
    <x v="933"/>
    <d v="2012-02-24T00:00:00"/>
    <s v="Second Class"/>
    <s v="PS-19045"/>
    <s v="Penelope Sewall"/>
    <x v="2"/>
    <s v="United States"/>
    <s v="Sterling Heights"/>
    <x v="12"/>
    <n v="48310"/>
    <x v="2"/>
    <x v="1500"/>
    <x v="1"/>
    <x v="6"/>
    <s v="Newell 34"/>
    <x v="1362"/>
    <n v="4"/>
    <n v="0"/>
    <n v="20.633600000000001"/>
  </r>
  <r>
    <n v="3973"/>
    <x v="1966"/>
    <x v="0"/>
    <x v="892"/>
    <d v="2013-04-03T00:00:00"/>
    <s v="Standard Class"/>
    <s v="JM-15250"/>
    <s v="Janet Martin"/>
    <x v="0"/>
    <s v="United States"/>
    <s v="New York City"/>
    <x v="15"/>
    <n v="10009"/>
    <x v="3"/>
    <x v="949"/>
    <x v="1"/>
    <x v="10"/>
    <s v="Memo Book, 100 Message Capacity, 5 3/8” x 11”"/>
    <x v="808"/>
    <n v="2"/>
    <n v="0"/>
    <n v="6.74"/>
  </r>
  <r>
    <n v="3974"/>
    <x v="1966"/>
    <x v="0"/>
    <x v="892"/>
    <d v="2013-04-03T00:00:00"/>
    <s v="Standard Class"/>
    <s v="JM-15250"/>
    <s v="Janet Martin"/>
    <x v="0"/>
    <s v="United States"/>
    <s v="New York City"/>
    <x v="15"/>
    <n v="10009"/>
    <x v="3"/>
    <x v="985"/>
    <x v="1"/>
    <x v="8"/>
    <s v="Acco Four Pocket Poly Ring Binder with Label Holder, Smoke, 1&quot;"/>
    <x v="1263"/>
    <n v="5"/>
    <n v="0.2"/>
    <n v="9.3125"/>
  </r>
  <r>
    <n v="3975"/>
    <x v="1966"/>
    <x v="0"/>
    <x v="892"/>
    <d v="2013-04-03T00:00:00"/>
    <s v="Standard Class"/>
    <s v="JM-15250"/>
    <s v="Janet Martin"/>
    <x v="0"/>
    <s v="United States"/>
    <s v="New York City"/>
    <x v="15"/>
    <n v="10009"/>
    <x v="3"/>
    <x v="28"/>
    <x v="0"/>
    <x v="5"/>
    <s v="Howard Miller 13-3/4&quot; Diameter Brushed Chrome Round Wall Clock"/>
    <x v="3007"/>
    <n v="8"/>
    <n v="0"/>
    <n v="124.2"/>
  </r>
  <r>
    <n v="3976"/>
    <x v="1966"/>
    <x v="0"/>
    <x v="892"/>
    <d v="2013-04-03T00:00:00"/>
    <s v="Standard Class"/>
    <s v="JM-15250"/>
    <s v="Janet Martin"/>
    <x v="0"/>
    <s v="United States"/>
    <s v="New York City"/>
    <x v="15"/>
    <n v="10009"/>
    <x v="3"/>
    <x v="777"/>
    <x v="1"/>
    <x v="8"/>
    <s v="GBC Plastic Binding Combs"/>
    <x v="3008"/>
    <n v="7"/>
    <n v="0.2"/>
    <n v="14.981400000000001"/>
  </r>
  <r>
    <n v="3977"/>
    <x v="1967"/>
    <x v="0"/>
    <x v="332"/>
    <d v="2013-10-25T00:00:00"/>
    <s v="First Class"/>
    <s v="EB-13930"/>
    <s v="Eric Barreto"/>
    <x v="0"/>
    <s v="United States"/>
    <s v="Richmond"/>
    <x v="17"/>
    <n v="23223"/>
    <x v="0"/>
    <x v="1611"/>
    <x v="0"/>
    <x v="5"/>
    <s v="Eldon Expressions Wood and Plastic Desk Accessories, Oak"/>
    <x v="3009"/>
    <n v="4"/>
    <n v="0"/>
    <n v="11.1776"/>
  </r>
  <r>
    <n v="3978"/>
    <x v="1968"/>
    <x v="3"/>
    <x v="280"/>
    <d v="2014-10-08T00:00:00"/>
    <s v="Standard Class"/>
    <s v="FG-14260"/>
    <s v="Frank Gastineau"/>
    <x v="2"/>
    <s v="United States"/>
    <s v="Seattle"/>
    <x v="4"/>
    <n v="98105"/>
    <x v="1"/>
    <x v="127"/>
    <x v="1"/>
    <x v="13"/>
    <s v="Staples"/>
    <x v="3010"/>
    <n v="3"/>
    <n v="0"/>
    <n v="4.1124000000000001"/>
  </r>
  <r>
    <n v="3979"/>
    <x v="1968"/>
    <x v="3"/>
    <x v="280"/>
    <d v="2014-10-08T00:00:00"/>
    <s v="Standard Class"/>
    <s v="FG-14260"/>
    <s v="Frank Gastineau"/>
    <x v="2"/>
    <s v="United States"/>
    <s v="Seattle"/>
    <x v="4"/>
    <n v="98105"/>
    <x v="1"/>
    <x v="509"/>
    <x v="2"/>
    <x v="7"/>
    <s v="i.Sound Portable Power - 8000 mAh"/>
    <x v="556"/>
    <n v="2"/>
    <n v="0.2"/>
    <n v="-20.136199999999999"/>
  </r>
  <r>
    <n v="3980"/>
    <x v="1969"/>
    <x v="2"/>
    <x v="851"/>
    <d v="2011-12-27T00:00:00"/>
    <s v="Standard Class"/>
    <s v="TH-21235"/>
    <s v="Tiffany House"/>
    <x v="1"/>
    <s v="United States"/>
    <s v="New York City"/>
    <x v="15"/>
    <n v="10024"/>
    <x v="3"/>
    <x v="972"/>
    <x v="0"/>
    <x v="3"/>
    <s v="Hon 61000 Series Interactive Training Tables"/>
    <x v="3011"/>
    <n v="2"/>
    <n v="0.4"/>
    <n v="-19.549199999999999"/>
  </r>
  <r>
    <n v="3981"/>
    <x v="1969"/>
    <x v="2"/>
    <x v="851"/>
    <d v="2011-12-27T00:00:00"/>
    <s v="Standard Class"/>
    <s v="TH-21235"/>
    <s v="Tiffany House"/>
    <x v="1"/>
    <s v="United States"/>
    <s v="New York City"/>
    <x v="15"/>
    <n v="10024"/>
    <x v="3"/>
    <x v="551"/>
    <x v="1"/>
    <x v="9"/>
    <s v="Belkin F9H710-06 7 Outlet SurgeMaster Surge Protector"/>
    <x v="3012"/>
    <n v="3"/>
    <n v="0"/>
    <n v="15.8256"/>
  </r>
  <r>
    <n v="3982"/>
    <x v="1970"/>
    <x v="3"/>
    <x v="934"/>
    <d v="2014-12-21T00:00:00"/>
    <s v="Standard Class"/>
    <s v="PL-18925"/>
    <s v="Paul Lucas"/>
    <x v="2"/>
    <s v="United States"/>
    <s v="Seattle"/>
    <x v="4"/>
    <n v="98115"/>
    <x v="1"/>
    <x v="560"/>
    <x v="0"/>
    <x v="5"/>
    <s v="Master Giant Foot Doorstop, Safety Yellow"/>
    <x v="3013"/>
    <n v="3"/>
    <n v="0"/>
    <n v="9.7911000000000001"/>
  </r>
  <r>
    <n v="3983"/>
    <x v="1971"/>
    <x v="0"/>
    <x v="274"/>
    <d v="2013-07-10T00:00:00"/>
    <s v="Second Class"/>
    <s v="CC-12370"/>
    <s v="Christopher Conant"/>
    <x v="0"/>
    <s v="United States"/>
    <s v="Los Angeles"/>
    <x v="1"/>
    <n v="90045"/>
    <x v="1"/>
    <x v="51"/>
    <x v="0"/>
    <x v="1"/>
    <s v="Global Leather Task Chair, Black"/>
    <x v="2736"/>
    <n v="4"/>
    <n v="0.2"/>
    <n v="-3.5996000000000001"/>
  </r>
  <r>
    <n v="3984"/>
    <x v="1971"/>
    <x v="0"/>
    <x v="274"/>
    <d v="2013-07-10T00:00:00"/>
    <s v="Second Class"/>
    <s v="CC-12370"/>
    <s v="Christopher Conant"/>
    <x v="0"/>
    <s v="United States"/>
    <s v="Los Angeles"/>
    <x v="1"/>
    <n v="90045"/>
    <x v="1"/>
    <x v="1293"/>
    <x v="2"/>
    <x v="16"/>
    <s v="Canon PC1060 Personal Laser Copier"/>
    <x v="2430"/>
    <n v="5"/>
    <n v="0.2"/>
    <n v="944.98649999999998"/>
  </r>
  <r>
    <n v="3985"/>
    <x v="1971"/>
    <x v="0"/>
    <x v="274"/>
    <d v="2013-07-10T00:00:00"/>
    <s v="Second Class"/>
    <s v="CC-12370"/>
    <s v="Christopher Conant"/>
    <x v="0"/>
    <s v="United States"/>
    <s v="Los Angeles"/>
    <x v="1"/>
    <n v="90045"/>
    <x v="1"/>
    <x v="1438"/>
    <x v="1"/>
    <x v="10"/>
    <s v="Xerox 1942"/>
    <x v="1529"/>
    <n v="1"/>
    <n v="0"/>
    <n v="24.47"/>
  </r>
  <r>
    <n v="3986"/>
    <x v="1972"/>
    <x v="0"/>
    <x v="764"/>
    <d v="2013-04-22T00:00:00"/>
    <s v="Standard Class"/>
    <s v="JM-15535"/>
    <s v="Jessica Myrick"/>
    <x v="0"/>
    <s v="United States"/>
    <s v="Lakewood"/>
    <x v="1"/>
    <n v="90712"/>
    <x v="1"/>
    <x v="713"/>
    <x v="0"/>
    <x v="0"/>
    <s v="Bush Westfield Collection Bookcases, Fully Assembled"/>
    <x v="3014"/>
    <n v="3"/>
    <n v="0.15"/>
    <n v="24.235199999999999"/>
  </r>
  <r>
    <n v="3987"/>
    <x v="1973"/>
    <x v="3"/>
    <x v="798"/>
    <d v="2014-04-15T00:00:00"/>
    <s v="Standard Class"/>
    <s v="KF-16285"/>
    <s v="Karen Ferguson"/>
    <x v="2"/>
    <s v="United States"/>
    <s v="Plainfield"/>
    <x v="30"/>
    <n v="7060"/>
    <x v="3"/>
    <x v="486"/>
    <x v="1"/>
    <x v="4"/>
    <s v="Tennsco 16-Compartment Lockers with Coat Rack"/>
    <x v="3015"/>
    <n v="4"/>
    <n v="0"/>
    <n v="621.97439999999995"/>
  </r>
  <r>
    <n v="3988"/>
    <x v="1973"/>
    <x v="3"/>
    <x v="798"/>
    <d v="2014-04-15T00:00:00"/>
    <s v="Standard Class"/>
    <s v="KF-16285"/>
    <s v="Karen Ferguson"/>
    <x v="2"/>
    <s v="United States"/>
    <s v="Plainfield"/>
    <x v="30"/>
    <n v="7060"/>
    <x v="3"/>
    <x v="1612"/>
    <x v="1"/>
    <x v="9"/>
    <s v="Black &amp; Decker Filter for Double Action Dustbuster Cordless Vac BLDV7210"/>
    <x v="3016"/>
    <n v="5"/>
    <n v="0"/>
    <n v="10.487500000000001"/>
  </r>
  <r>
    <n v="3989"/>
    <x v="1974"/>
    <x v="0"/>
    <x v="764"/>
    <d v="2013-04-23T00:00:00"/>
    <s v="Standard Class"/>
    <s v="CS-12175"/>
    <s v="Charles Sheldon"/>
    <x v="1"/>
    <s v="United States"/>
    <s v="Columbia"/>
    <x v="18"/>
    <n v="38401"/>
    <x v="0"/>
    <x v="1613"/>
    <x v="0"/>
    <x v="5"/>
    <s v="Ultra Door Kickplate, 8&quot;H x 34&quot;W"/>
    <x v="3017"/>
    <n v="5"/>
    <n v="0.2"/>
    <n v="13.846"/>
  </r>
  <r>
    <n v="3990"/>
    <x v="1975"/>
    <x v="2"/>
    <x v="641"/>
    <d v="2011-11-27T00:00:00"/>
    <s v="Second Class"/>
    <s v="AR-10540"/>
    <s v="Andy Reiter"/>
    <x v="0"/>
    <s v="United States"/>
    <s v="Woonsocket"/>
    <x v="34"/>
    <n v="2895"/>
    <x v="3"/>
    <x v="750"/>
    <x v="0"/>
    <x v="5"/>
    <s v="DAX Black Cherry Wood-Tone Poster Frame"/>
    <x v="3018"/>
    <n v="2"/>
    <n v="0"/>
    <n v="20.1248"/>
  </r>
  <r>
    <n v="3991"/>
    <x v="1976"/>
    <x v="2"/>
    <x v="935"/>
    <d v="2011-11-08T00:00:00"/>
    <s v="Standard Class"/>
    <s v="MS-17770"/>
    <s v="Maxwell Schwartz"/>
    <x v="0"/>
    <s v="United States"/>
    <s v="Lancaster"/>
    <x v="9"/>
    <n v="17602"/>
    <x v="3"/>
    <x v="1420"/>
    <x v="1"/>
    <x v="14"/>
    <s v="Compact Automatic Electric Letter Opener"/>
    <x v="3019"/>
    <n v="3"/>
    <n v="0.2"/>
    <n v="-64.427400000000006"/>
  </r>
  <r>
    <n v="3992"/>
    <x v="1977"/>
    <x v="1"/>
    <x v="489"/>
    <d v="2012-05-05T00:00:00"/>
    <s v="Standard Class"/>
    <s v="DB-13120"/>
    <s v="David Bremer"/>
    <x v="1"/>
    <s v="United States"/>
    <s v="Tampa"/>
    <x v="2"/>
    <n v="33614"/>
    <x v="0"/>
    <x v="750"/>
    <x v="0"/>
    <x v="5"/>
    <s v="DAX Black Cherry Wood-Tone Poster Frame"/>
    <x v="3020"/>
    <n v="3"/>
    <n v="0.2"/>
    <n v="14.299200000000001"/>
  </r>
  <r>
    <n v="3993"/>
    <x v="1977"/>
    <x v="1"/>
    <x v="489"/>
    <d v="2012-05-05T00:00:00"/>
    <s v="Standard Class"/>
    <s v="DB-13120"/>
    <s v="David Bremer"/>
    <x v="1"/>
    <s v="United States"/>
    <s v="Tampa"/>
    <x v="2"/>
    <n v="33614"/>
    <x v="0"/>
    <x v="610"/>
    <x v="1"/>
    <x v="14"/>
    <s v="Fiskars 8&quot; Scissors, 2/Pack"/>
    <x v="3021"/>
    <n v="3"/>
    <n v="0.2"/>
    <n v="4.6547999999999998"/>
  </r>
  <r>
    <n v="3994"/>
    <x v="1977"/>
    <x v="1"/>
    <x v="489"/>
    <d v="2012-05-05T00:00:00"/>
    <s v="Standard Class"/>
    <s v="DB-13120"/>
    <s v="David Bremer"/>
    <x v="1"/>
    <s v="United States"/>
    <s v="Tampa"/>
    <x v="2"/>
    <n v="33614"/>
    <x v="0"/>
    <x v="915"/>
    <x v="1"/>
    <x v="6"/>
    <s v="Panasonic KP-380BK Classic Electric Pencil Sharpener"/>
    <x v="3022"/>
    <n v="6"/>
    <n v="0.2"/>
    <n v="10.794"/>
  </r>
  <r>
    <n v="3995"/>
    <x v="1978"/>
    <x v="1"/>
    <x v="936"/>
    <d v="2012-03-12T00:00:00"/>
    <s v="Standard Class"/>
    <s v="DK-12895"/>
    <s v="Dana Kaydos"/>
    <x v="0"/>
    <s v="United States"/>
    <s v="Kenosha"/>
    <x v="6"/>
    <n v="53142"/>
    <x v="2"/>
    <x v="1528"/>
    <x v="0"/>
    <x v="0"/>
    <s v="Rush Hierlooms Collection 1&quot; Thick Stackable Bookcases"/>
    <x v="3023"/>
    <n v="3"/>
    <n v="0"/>
    <n v="97.458600000000004"/>
  </r>
  <r>
    <n v="3996"/>
    <x v="1978"/>
    <x v="1"/>
    <x v="936"/>
    <d v="2012-03-12T00:00:00"/>
    <s v="Standard Class"/>
    <s v="DK-12895"/>
    <s v="Dana Kaydos"/>
    <x v="0"/>
    <s v="United States"/>
    <s v="Kenosha"/>
    <x v="6"/>
    <n v="53142"/>
    <x v="2"/>
    <x v="1265"/>
    <x v="0"/>
    <x v="1"/>
    <s v="Hon Mobius Operator's Chair"/>
    <x v="3024"/>
    <n v="7"/>
    <n v="0"/>
    <n v="189.40459999999999"/>
  </r>
  <r>
    <n v="3997"/>
    <x v="1978"/>
    <x v="1"/>
    <x v="936"/>
    <d v="2012-03-12T00:00:00"/>
    <s v="Standard Class"/>
    <s v="DK-12895"/>
    <s v="Dana Kaydos"/>
    <x v="0"/>
    <s v="United States"/>
    <s v="Kenosha"/>
    <x v="6"/>
    <n v="53142"/>
    <x v="2"/>
    <x v="348"/>
    <x v="2"/>
    <x v="7"/>
    <s v="Nortel Meridian M3904 Professional Digital phone"/>
    <x v="3025"/>
    <n v="5"/>
    <n v="0"/>
    <n v="223.28550000000001"/>
  </r>
  <r>
    <n v="3998"/>
    <x v="1978"/>
    <x v="1"/>
    <x v="936"/>
    <d v="2012-03-12T00:00:00"/>
    <s v="Standard Class"/>
    <s v="DK-12895"/>
    <s v="Dana Kaydos"/>
    <x v="0"/>
    <s v="United States"/>
    <s v="Kenosha"/>
    <x v="6"/>
    <n v="53142"/>
    <x v="2"/>
    <x v="1614"/>
    <x v="1"/>
    <x v="6"/>
    <s v="Boston 1900 Electric Pencil Sharpener"/>
    <x v="1852"/>
    <n v="1"/>
    <n v="0"/>
    <n v="4.4939999999999998"/>
  </r>
  <r>
    <n v="3999"/>
    <x v="1978"/>
    <x v="1"/>
    <x v="936"/>
    <d v="2012-03-12T00:00:00"/>
    <s v="Standard Class"/>
    <s v="DK-12895"/>
    <s v="Dana Kaydos"/>
    <x v="0"/>
    <s v="United States"/>
    <s v="Kenosha"/>
    <x v="6"/>
    <n v="53142"/>
    <x v="2"/>
    <x v="1292"/>
    <x v="0"/>
    <x v="5"/>
    <s v="Deflect-o Glass Clear Studded Chair Mats"/>
    <x v="3026"/>
    <n v="6"/>
    <n v="0"/>
    <n v="82.077600000000004"/>
  </r>
  <r>
    <n v="4000"/>
    <x v="1979"/>
    <x v="1"/>
    <x v="789"/>
    <d v="2012-07-20T00:00:00"/>
    <s v="Second Class"/>
    <s v="MP-17965"/>
    <s v="Michael Paige"/>
    <x v="1"/>
    <s v="United States"/>
    <s v="Port Saint Lucie"/>
    <x v="2"/>
    <n v="34952"/>
    <x v="0"/>
    <x v="266"/>
    <x v="0"/>
    <x v="0"/>
    <s v="Bush Westfield Collection Bookcases, Medium Cherry Finish"/>
    <x v="3027"/>
    <n v="5"/>
    <n v="0.2"/>
    <n v="5.798"/>
  </r>
  <r>
    <n v="4001"/>
    <x v="1980"/>
    <x v="2"/>
    <x v="856"/>
    <d v="2011-10-16T00:00:00"/>
    <s v="Standard Class"/>
    <s v="Dp-13240"/>
    <s v="Dean percer"/>
    <x v="2"/>
    <s v="United States"/>
    <s v="Seattle"/>
    <x v="4"/>
    <n v="98115"/>
    <x v="1"/>
    <x v="1137"/>
    <x v="0"/>
    <x v="5"/>
    <s v="DAX Cubicle Frames - 8x10"/>
    <x v="3028"/>
    <n v="11"/>
    <n v="0"/>
    <n v="19.041"/>
  </r>
  <r>
    <n v="4002"/>
    <x v="1980"/>
    <x v="2"/>
    <x v="856"/>
    <d v="2011-10-16T00:00:00"/>
    <s v="Standard Class"/>
    <s v="Dp-13240"/>
    <s v="Dean percer"/>
    <x v="2"/>
    <s v="United States"/>
    <s v="Seattle"/>
    <x v="4"/>
    <n v="98115"/>
    <x v="1"/>
    <x v="1615"/>
    <x v="2"/>
    <x v="11"/>
    <s v="WD My Passport Ultra 1TB Portable External Hard Drive"/>
    <x v="2013"/>
    <n v="5"/>
    <n v="0"/>
    <n v="58.65"/>
  </r>
  <r>
    <n v="4003"/>
    <x v="1981"/>
    <x v="0"/>
    <x v="840"/>
    <d v="2013-03-09T00:00:00"/>
    <s v="Standard Class"/>
    <s v="CC-12220"/>
    <s v="Chris Cortes"/>
    <x v="0"/>
    <s v="United States"/>
    <s v="San Antonio"/>
    <x v="5"/>
    <n v="78207"/>
    <x v="2"/>
    <x v="335"/>
    <x v="0"/>
    <x v="3"/>
    <s v="Office Impressions End Table, 20-1/2&quot;H x 24&quot;W x 20&quot;D"/>
    <x v="3029"/>
    <n v="3"/>
    <n v="0.3"/>
    <n v="-127.5792"/>
  </r>
  <r>
    <n v="4004"/>
    <x v="1981"/>
    <x v="0"/>
    <x v="840"/>
    <d v="2013-03-09T00:00:00"/>
    <s v="Standard Class"/>
    <s v="CC-12220"/>
    <s v="Chris Cortes"/>
    <x v="0"/>
    <s v="United States"/>
    <s v="San Antonio"/>
    <x v="5"/>
    <n v="78207"/>
    <x v="2"/>
    <x v="1616"/>
    <x v="2"/>
    <x v="15"/>
    <s v="Canon PC170 Desktop Personal Copier"/>
    <x v="3030"/>
    <n v="3"/>
    <n v="0.4"/>
    <n v="33.589500000000001"/>
  </r>
  <r>
    <n v="4005"/>
    <x v="1981"/>
    <x v="0"/>
    <x v="840"/>
    <d v="2013-03-09T00:00:00"/>
    <s v="Standard Class"/>
    <s v="CC-12220"/>
    <s v="Chris Cortes"/>
    <x v="0"/>
    <s v="United States"/>
    <s v="San Antonio"/>
    <x v="5"/>
    <n v="78207"/>
    <x v="2"/>
    <x v="373"/>
    <x v="1"/>
    <x v="12"/>
    <s v="White Envelopes, White Envelopes with Clear Poly Window"/>
    <x v="3031"/>
    <n v="3"/>
    <n v="0.2"/>
    <n v="11.895"/>
  </r>
  <r>
    <n v="4006"/>
    <x v="1982"/>
    <x v="1"/>
    <x v="895"/>
    <d v="2012-12-16T00:00:00"/>
    <s v="Standard Class"/>
    <s v="KM-16660"/>
    <s v="Khloe Miller"/>
    <x v="0"/>
    <s v="United States"/>
    <s v="Roswell"/>
    <x v="32"/>
    <n v="30076"/>
    <x v="0"/>
    <x v="1325"/>
    <x v="1"/>
    <x v="6"/>
    <s v="Staples"/>
    <x v="3032"/>
    <n v="1"/>
    <n v="0"/>
    <n v="0.49840000000000001"/>
  </r>
  <r>
    <n v="4007"/>
    <x v="1982"/>
    <x v="1"/>
    <x v="895"/>
    <d v="2012-12-16T00:00:00"/>
    <s v="Standard Class"/>
    <s v="KM-16660"/>
    <s v="Khloe Miller"/>
    <x v="0"/>
    <s v="United States"/>
    <s v="Roswell"/>
    <x v="32"/>
    <n v="30076"/>
    <x v="0"/>
    <x v="1440"/>
    <x v="1"/>
    <x v="10"/>
    <s v="Xerox 201"/>
    <x v="233"/>
    <n v="4"/>
    <n v="0"/>
    <n v="12.441599999999999"/>
  </r>
  <r>
    <n v="4008"/>
    <x v="1982"/>
    <x v="1"/>
    <x v="895"/>
    <d v="2012-12-16T00:00:00"/>
    <s v="Standard Class"/>
    <s v="KM-16660"/>
    <s v="Khloe Miller"/>
    <x v="0"/>
    <s v="United States"/>
    <s v="Roswell"/>
    <x v="32"/>
    <n v="30076"/>
    <x v="0"/>
    <x v="1617"/>
    <x v="2"/>
    <x v="11"/>
    <s v="Memorex 25GB 6X Branded Blu-Ray Recordable Disc, 15/Pack"/>
    <x v="3033"/>
    <n v="6"/>
    <n v="0"/>
    <n v="21.407399999999999"/>
  </r>
  <r>
    <n v="4009"/>
    <x v="1983"/>
    <x v="1"/>
    <x v="217"/>
    <d v="2012-12-22T00:00:00"/>
    <s v="Standard Class"/>
    <s v="MK-17905"/>
    <s v="Michael Kennedy"/>
    <x v="1"/>
    <s v="United States"/>
    <s v="Louisville"/>
    <x v="22"/>
    <n v="80027"/>
    <x v="1"/>
    <x v="1005"/>
    <x v="1"/>
    <x v="6"/>
    <s v="Newell 320"/>
    <x v="1297"/>
    <n v="2"/>
    <n v="0.2"/>
    <n v="0.59919999999999995"/>
  </r>
  <r>
    <n v="4010"/>
    <x v="1984"/>
    <x v="3"/>
    <x v="314"/>
    <d v="2014-01-06T00:00:00"/>
    <s v="Standard Class"/>
    <s v="SC-20725"/>
    <s v="Steven Cartwright"/>
    <x v="0"/>
    <s v="United States"/>
    <s v="Los Angeles"/>
    <x v="1"/>
    <n v="90036"/>
    <x v="1"/>
    <x v="1618"/>
    <x v="0"/>
    <x v="5"/>
    <s v="Howard Miller 11-1/2&quot; Diameter Brentwood Wall Clock"/>
    <x v="3034"/>
    <n v="11"/>
    <n v="0"/>
    <n v="199.26060000000001"/>
  </r>
  <r>
    <n v="4011"/>
    <x v="1985"/>
    <x v="3"/>
    <x v="610"/>
    <d v="2014-11-25T00:00:00"/>
    <s v="First Class"/>
    <s v="CC-12475"/>
    <s v="Cindy Chapman"/>
    <x v="0"/>
    <s v="United States"/>
    <s v="Philadelphia"/>
    <x v="9"/>
    <n v="19143"/>
    <x v="3"/>
    <x v="523"/>
    <x v="1"/>
    <x v="10"/>
    <s v="Xerox 1972"/>
    <x v="578"/>
    <n v="2"/>
    <n v="0.2"/>
    <n v="2.64"/>
  </r>
  <r>
    <n v="4012"/>
    <x v="1985"/>
    <x v="3"/>
    <x v="610"/>
    <d v="2014-11-25T00:00:00"/>
    <s v="First Class"/>
    <s v="CC-12475"/>
    <s v="Cindy Chapman"/>
    <x v="0"/>
    <s v="United States"/>
    <s v="Philadelphia"/>
    <x v="9"/>
    <n v="19143"/>
    <x v="3"/>
    <x v="576"/>
    <x v="1"/>
    <x v="4"/>
    <s v="Recycled Eldon Regeneration Jumbo File"/>
    <x v="3035"/>
    <n v="4"/>
    <n v="0.2"/>
    <n v="3.9296000000000002"/>
  </r>
  <r>
    <n v="4013"/>
    <x v="1986"/>
    <x v="1"/>
    <x v="937"/>
    <d v="2012-12-27T00:00:00"/>
    <s v="Standard Class"/>
    <s v="BT-11305"/>
    <s v="Beth Thompson"/>
    <x v="2"/>
    <s v="United States"/>
    <s v="Superior"/>
    <x v="6"/>
    <n v="54880"/>
    <x v="2"/>
    <x v="786"/>
    <x v="1"/>
    <x v="6"/>
    <s v="Newell 336"/>
    <x v="854"/>
    <n v="4"/>
    <n v="0"/>
    <n v="4.9648000000000003"/>
  </r>
  <r>
    <n v="4014"/>
    <x v="1987"/>
    <x v="1"/>
    <x v="841"/>
    <d v="2012-08-28T00:00:00"/>
    <s v="Standard Class"/>
    <s v="FH-14350"/>
    <s v="Fred Harton"/>
    <x v="0"/>
    <s v="United States"/>
    <s v="Atlanta"/>
    <x v="32"/>
    <n v="30318"/>
    <x v="0"/>
    <x v="1107"/>
    <x v="1"/>
    <x v="9"/>
    <s v="Avanti 4.4 Cu. Ft. Refrigerator"/>
    <x v="3036"/>
    <n v="3"/>
    <n v="0"/>
    <n v="152.0232"/>
  </r>
  <r>
    <n v="4015"/>
    <x v="1987"/>
    <x v="1"/>
    <x v="841"/>
    <d v="2012-08-28T00:00:00"/>
    <s v="Standard Class"/>
    <s v="FH-14350"/>
    <s v="Fred Harton"/>
    <x v="0"/>
    <s v="United States"/>
    <s v="Atlanta"/>
    <x v="32"/>
    <n v="30318"/>
    <x v="0"/>
    <x v="1186"/>
    <x v="1"/>
    <x v="2"/>
    <s v="Avery 474"/>
    <x v="874"/>
    <n v="3"/>
    <n v="0"/>
    <n v="4.2336"/>
  </r>
  <r>
    <n v="4016"/>
    <x v="1987"/>
    <x v="1"/>
    <x v="841"/>
    <d v="2012-08-28T00:00:00"/>
    <s v="Standard Class"/>
    <s v="FH-14350"/>
    <s v="Fred Harton"/>
    <x v="0"/>
    <s v="United States"/>
    <s v="Atlanta"/>
    <x v="32"/>
    <n v="30318"/>
    <x v="0"/>
    <x v="1413"/>
    <x v="1"/>
    <x v="10"/>
    <s v="Xerox 1944"/>
    <x v="3037"/>
    <n v="5"/>
    <n v="0"/>
    <n v="94.962000000000003"/>
  </r>
  <r>
    <n v="4017"/>
    <x v="1987"/>
    <x v="1"/>
    <x v="841"/>
    <d v="2012-08-28T00:00:00"/>
    <s v="Standard Class"/>
    <s v="FH-14350"/>
    <s v="Fred Harton"/>
    <x v="0"/>
    <s v="United States"/>
    <s v="Atlanta"/>
    <x v="32"/>
    <n v="30318"/>
    <x v="0"/>
    <x v="1117"/>
    <x v="1"/>
    <x v="10"/>
    <s v="Xerox 1962"/>
    <x v="1567"/>
    <n v="5"/>
    <n v="0"/>
    <n v="9.6300000000000008"/>
  </r>
  <r>
    <n v="4018"/>
    <x v="1987"/>
    <x v="1"/>
    <x v="841"/>
    <d v="2012-08-28T00:00:00"/>
    <s v="Standard Class"/>
    <s v="FH-14350"/>
    <s v="Fred Harton"/>
    <x v="0"/>
    <s v="United States"/>
    <s v="Atlanta"/>
    <x v="32"/>
    <n v="30318"/>
    <x v="0"/>
    <x v="1619"/>
    <x v="1"/>
    <x v="10"/>
    <s v="Xerox 1890"/>
    <x v="3038"/>
    <n v="2"/>
    <n v="0"/>
    <n v="48.94"/>
  </r>
  <r>
    <n v="4019"/>
    <x v="1987"/>
    <x v="1"/>
    <x v="841"/>
    <d v="2012-08-28T00:00:00"/>
    <s v="Standard Class"/>
    <s v="FH-14350"/>
    <s v="Fred Harton"/>
    <x v="0"/>
    <s v="United States"/>
    <s v="Atlanta"/>
    <x v="32"/>
    <n v="30318"/>
    <x v="0"/>
    <x v="1130"/>
    <x v="2"/>
    <x v="11"/>
    <s v="Maxell LTO Ultrium - 800 GB"/>
    <x v="1742"/>
    <n v="9"/>
    <n v="0"/>
    <n v="47.862900000000003"/>
  </r>
  <r>
    <n v="4020"/>
    <x v="1987"/>
    <x v="1"/>
    <x v="841"/>
    <d v="2012-08-28T00:00:00"/>
    <s v="Standard Class"/>
    <s v="FH-14350"/>
    <s v="Fred Harton"/>
    <x v="0"/>
    <s v="United States"/>
    <s v="Atlanta"/>
    <x v="32"/>
    <n v="30318"/>
    <x v="0"/>
    <x v="22"/>
    <x v="1"/>
    <x v="9"/>
    <s v="Acco Six-Outlet Power Strip, 4' Cord Length"/>
    <x v="3039"/>
    <n v="3"/>
    <n v="0"/>
    <n v="6.7236000000000002"/>
  </r>
  <r>
    <n v="4021"/>
    <x v="1988"/>
    <x v="2"/>
    <x v="169"/>
    <d v="2011-06-27T00:00:00"/>
    <s v="Standard Class"/>
    <s v="AA-10645"/>
    <s v="Anna Andreadi"/>
    <x v="0"/>
    <s v="United States"/>
    <s v="Chester"/>
    <x v="9"/>
    <n v="19013"/>
    <x v="3"/>
    <x v="167"/>
    <x v="0"/>
    <x v="1"/>
    <s v="Padded Folding Chairs, Black, 4/Carton"/>
    <x v="3040"/>
    <n v="3"/>
    <n v="0.3"/>
    <n v="-4.8587999999999996"/>
  </r>
  <r>
    <n v="4022"/>
    <x v="1988"/>
    <x v="2"/>
    <x v="169"/>
    <d v="2011-06-27T00:00:00"/>
    <s v="Standard Class"/>
    <s v="AA-10645"/>
    <s v="Anna Andreadi"/>
    <x v="0"/>
    <s v="United States"/>
    <s v="Chester"/>
    <x v="9"/>
    <n v="19013"/>
    <x v="3"/>
    <x v="40"/>
    <x v="2"/>
    <x v="7"/>
    <s v="Panasonic Kx-TS550"/>
    <x v="3041"/>
    <n v="3"/>
    <n v="0.4"/>
    <n v="-15.1767"/>
  </r>
  <r>
    <n v="4023"/>
    <x v="1988"/>
    <x v="2"/>
    <x v="169"/>
    <d v="2011-06-27T00:00:00"/>
    <s v="Standard Class"/>
    <s v="AA-10645"/>
    <s v="Anna Andreadi"/>
    <x v="0"/>
    <s v="United States"/>
    <s v="Chester"/>
    <x v="9"/>
    <n v="19013"/>
    <x v="3"/>
    <x v="1"/>
    <x v="0"/>
    <x v="1"/>
    <s v="Hon Deluxe Fabric Upholstered Stacking Chairs, Rounded Back"/>
    <x v="3042"/>
    <n v="5"/>
    <n v="0.3"/>
    <n v="0"/>
  </r>
  <r>
    <n v="4024"/>
    <x v="1989"/>
    <x v="3"/>
    <x v="855"/>
    <d v="2014-10-29T00:00:00"/>
    <s v="First Class"/>
    <s v="JO-15145"/>
    <s v="Jack O'Briant"/>
    <x v="1"/>
    <s v="United States"/>
    <s v="San Francisco"/>
    <x v="1"/>
    <n v="94110"/>
    <x v="1"/>
    <x v="1219"/>
    <x v="0"/>
    <x v="0"/>
    <s v="O'Sullivan Elevations Bookcase, Cherry Finish"/>
    <x v="3043"/>
    <n v="5"/>
    <n v="0.15"/>
    <n v="6.5490000000000004"/>
  </r>
  <r>
    <n v="4025"/>
    <x v="1989"/>
    <x v="3"/>
    <x v="855"/>
    <d v="2014-10-29T00:00:00"/>
    <s v="First Class"/>
    <s v="JO-15145"/>
    <s v="Jack O'Briant"/>
    <x v="1"/>
    <s v="United States"/>
    <s v="San Francisco"/>
    <x v="1"/>
    <n v="94110"/>
    <x v="1"/>
    <x v="1620"/>
    <x v="2"/>
    <x v="7"/>
    <s v="Jackery Bar Premium Fast-charging Portable Charger"/>
    <x v="3044"/>
    <n v="4"/>
    <n v="0.2"/>
    <n v="34.741999999999997"/>
  </r>
  <r>
    <n v="4026"/>
    <x v="1990"/>
    <x v="3"/>
    <x v="938"/>
    <d v="2014-08-14T00:00:00"/>
    <s v="First Class"/>
    <s v="SF-20965"/>
    <s v="Sylvia Foulston"/>
    <x v="1"/>
    <s v="United States"/>
    <s v="Bedford"/>
    <x v="5"/>
    <n v="76021"/>
    <x v="2"/>
    <x v="1286"/>
    <x v="1"/>
    <x v="10"/>
    <s v="Wirebound Message Books, Four 2 3/4&quot; x 5&quot; Forms per Page, 600 Sets per Book"/>
    <x v="3045"/>
    <n v="4"/>
    <n v="0.2"/>
    <n v="10.0116"/>
  </r>
  <r>
    <n v="4027"/>
    <x v="1990"/>
    <x v="3"/>
    <x v="938"/>
    <d v="2014-08-14T00:00:00"/>
    <s v="First Class"/>
    <s v="SF-20965"/>
    <s v="Sylvia Foulston"/>
    <x v="1"/>
    <s v="United States"/>
    <s v="Bedford"/>
    <x v="5"/>
    <n v="76021"/>
    <x v="2"/>
    <x v="1199"/>
    <x v="1"/>
    <x v="6"/>
    <s v="BIC Brite Liner Grip Highlighters"/>
    <x v="1964"/>
    <n v="7"/>
    <n v="0.2"/>
    <n v="2.87"/>
  </r>
  <r>
    <n v="4028"/>
    <x v="1990"/>
    <x v="3"/>
    <x v="938"/>
    <d v="2014-08-14T00:00:00"/>
    <s v="First Class"/>
    <s v="SF-20965"/>
    <s v="Sylvia Foulston"/>
    <x v="1"/>
    <s v="United States"/>
    <s v="Bedford"/>
    <x v="5"/>
    <n v="76021"/>
    <x v="2"/>
    <x v="664"/>
    <x v="2"/>
    <x v="7"/>
    <s v="Pyle PMP37LED"/>
    <x v="2045"/>
    <n v="2"/>
    <n v="0.2"/>
    <n v="13.438599999999999"/>
  </r>
  <r>
    <n v="4029"/>
    <x v="1990"/>
    <x v="3"/>
    <x v="938"/>
    <d v="2014-08-14T00:00:00"/>
    <s v="First Class"/>
    <s v="SF-20965"/>
    <s v="Sylvia Foulston"/>
    <x v="1"/>
    <s v="United States"/>
    <s v="Bedford"/>
    <x v="5"/>
    <n v="76021"/>
    <x v="2"/>
    <x v="1232"/>
    <x v="1"/>
    <x v="8"/>
    <s v="Fellowes Twister Kit, Gray/Clear, 3/pkg"/>
    <x v="3046"/>
    <n v="8"/>
    <n v="0.8"/>
    <n v="-22.512"/>
  </r>
  <r>
    <n v="4030"/>
    <x v="1991"/>
    <x v="3"/>
    <x v="165"/>
    <d v="2014-12-29T00:00:00"/>
    <s v="Standard Class"/>
    <s v="CS-12355"/>
    <s v="Christine Sundaresam"/>
    <x v="0"/>
    <s v="United States"/>
    <s v="Lafayette"/>
    <x v="28"/>
    <n v="70506"/>
    <x v="0"/>
    <x v="958"/>
    <x v="2"/>
    <x v="15"/>
    <s v="DYMO CardScan Personal V9 Business Card Scanner"/>
    <x v="647"/>
    <n v="3"/>
    <n v="0"/>
    <n v="239.98500000000001"/>
  </r>
  <r>
    <n v="4031"/>
    <x v="1991"/>
    <x v="3"/>
    <x v="165"/>
    <d v="2014-12-29T00:00:00"/>
    <s v="Standard Class"/>
    <s v="CS-12355"/>
    <s v="Christine Sundaresam"/>
    <x v="0"/>
    <s v="United States"/>
    <s v="Lafayette"/>
    <x v="28"/>
    <n v="70506"/>
    <x v="0"/>
    <x v="1340"/>
    <x v="0"/>
    <x v="1"/>
    <s v="Iceberg Nesting Folding Chair, 19w x 6d x 43h"/>
    <x v="3047"/>
    <n v="4"/>
    <n v="0"/>
    <n v="60.5488"/>
  </r>
  <r>
    <n v="4032"/>
    <x v="1992"/>
    <x v="0"/>
    <x v="182"/>
    <d v="2013-10-01T00:00:00"/>
    <s v="Standard Class"/>
    <s v="SN-20710"/>
    <s v="Steve Nguyen"/>
    <x v="2"/>
    <s v="United States"/>
    <s v="Covington"/>
    <x v="4"/>
    <n v="98042"/>
    <x v="1"/>
    <x v="643"/>
    <x v="1"/>
    <x v="9"/>
    <s v="Belkin 7 Outlet SurgeMaster II"/>
    <x v="3048"/>
    <n v="6"/>
    <n v="0"/>
    <n v="66.326400000000007"/>
  </r>
  <r>
    <n v="4033"/>
    <x v="1992"/>
    <x v="0"/>
    <x v="182"/>
    <d v="2013-10-01T00:00:00"/>
    <s v="Standard Class"/>
    <s v="SN-20710"/>
    <s v="Steve Nguyen"/>
    <x v="2"/>
    <s v="United States"/>
    <s v="Covington"/>
    <x v="4"/>
    <n v="98042"/>
    <x v="1"/>
    <x v="99"/>
    <x v="1"/>
    <x v="10"/>
    <s v="Universal Premium White Copier/Laser Paper (20Lb. and 87 Bright)"/>
    <x v="2680"/>
    <n v="5"/>
    <n v="0"/>
    <n v="14.651"/>
  </r>
  <r>
    <n v="4034"/>
    <x v="1992"/>
    <x v="0"/>
    <x v="182"/>
    <d v="2013-10-01T00:00:00"/>
    <s v="Standard Class"/>
    <s v="SN-20710"/>
    <s v="Steve Nguyen"/>
    <x v="2"/>
    <s v="United States"/>
    <s v="Covington"/>
    <x v="4"/>
    <n v="98042"/>
    <x v="1"/>
    <x v="1072"/>
    <x v="2"/>
    <x v="11"/>
    <s v="Micro Innovations USB RF Wireless Keyboard with Mouse"/>
    <x v="1483"/>
    <n v="4"/>
    <n v="0"/>
    <n v="21"/>
  </r>
  <r>
    <n v="4035"/>
    <x v="1993"/>
    <x v="0"/>
    <x v="939"/>
    <d v="2013-12-13T00:00:00"/>
    <s v="Same Day"/>
    <s v="JM-15655"/>
    <s v="Jim Mitchum"/>
    <x v="1"/>
    <s v="United States"/>
    <s v="Lorain"/>
    <x v="24"/>
    <n v="44052"/>
    <x v="3"/>
    <x v="350"/>
    <x v="1"/>
    <x v="8"/>
    <s v="Wilson Jones Century Plastic Molded Ring Binders"/>
    <x v="3049"/>
    <n v="3"/>
    <n v="0.7"/>
    <n v="-14.331300000000001"/>
  </r>
  <r>
    <n v="4036"/>
    <x v="1993"/>
    <x v="0"/>
    <x v="939"/>
    <d v="2013-12-13T00:00:00"/>
    <s v="Same Day"/>
    <s v="JM-15655"/>
    <s v="Jim Mitchum"/>
    <x v="1"/>
    <s v="United States"/>
    <s v="Lorain"/>
    <x v="24"/>
    <n v="44052"/>
    <x v="3"/>
    <x v="428"/>
    <x v="2"/>
    <x v="11"/>
    <s v="Logitech G602 Wireless Gaming Mouse"/>
    <x v="3050"/>
    <n v="6"/>
    <n v="0.2"/>
    <n v="76.790400000000005"/>
  </r>
  <r>
    <n v="4037"/>
    <x v="1994"/>
    <x v="1"/>
    <x v="75"/>
    <d v="2013-01-01T00:00:00"/>
    <s v="Standard Class"/>
    <s v="FH-14350"/>
    <s v="Fred Harton"/>
    <x v="0"/>
    <s v="United States"/>
    <s v="Chicago"/>
    <x v="10"/>
    <n v="60623"/>
    <x v="2"/>
    <x v="1018"/>
    <x v="1"/>
    <x v="4"/>
    <s v="Tenex Personal Filing Tote With Secure Closure Lid, Black/Frost"/>
    <x v="176"/>
    <n v="2"/>
    <n v="0.2"/>
    <n v="1.5509999999999999"/>
  </r>
  <r>
    <n v="4038"/>
    <x v="1995"/>
    <x v="2"/>
    <x v="282"/>
    <d v="2012-01-02T00:00:00"/>
    <s v="Standard Class"/>
    <s v="AJ-10795"/>
    <s v="Anthony Johnson"/>
    <x v="1"/>
    <s v="United States"/>
    <s v="San Francisco"/>
    <x v="1"/>
    <n v="94110"/>
    <x v="1"/>
    <x v="1467"/>
    <x v="0"/>
    <x v="5"/>
    <s v="Stacking Trays by OIC"/>
    <x v="1663"/>
    <n v="5"/>
    <n v="0"/>
    <n v="8.2170000000000005"/>
  </r>
  <r>
    <n v="4039"/>
    <x v="1995"/>
    <x v="2"/>
    <x v="282"/>
    <d v="2012-01-02T00:00:00"/>
    <s v="Standard Class"/>
    <s v="AJ-10795"/>
    <s v="Anthony Johnson"/>
    <x v="1"/>
    <s v="United States"/>
    <s v="San Francisco"/>
    <x v="1"/>
    <n v="94110"/>
    <x v="1"/>
    <x v="1157"/>
    <x v="1"/>
    <x v="10"/>
    <s v="Xerox 1981"/>
    <x v="3051"/>
    <n v="4"/>
    <n v="0"/>
    <n v="9.5039999999999996"/>
  </r>
  <r>
    <n v="4040"/>
    <x v="1995"/>
    <x v="2"/>
    <x v="282"/>
    <d v="2012-01-02T00:00:00"/>
    <s v="Standard Class"/>
    <s v="AJ-10795"/>
    <s v="Anthony Johnson"/>
    <x v="1"/>
    <s v="United States"/>
    <s v="San Francisco"/>
    <x v="1"/>
    <n v="94110"/>
    <x v="1"/>
    <x v="958"/>
    <x v="2"/>
    <x v="15"/>
    <s v="DYMO CardScan Personal V9 Business Card Scanner"/>
    <x v="3052"/>
    <n v="6"/>
    <n v="0.2"/>
    <n v="287.98200000000003"/>
  </r>
  <r>
    <n v="4041"/>
    <x v="1995"/>
    <x v="2"/>
    <x v="282"/>
    <d v="2012-01-02T00:00:00"/>
    <s v="Standard Class"/>
    <s v="AJ-10795"/>
    <s v="Anthony Johnson"/>
    <x v="1"/>
    <s v="United States"/>
    <s v="San Francisco"/>
    <x v="1"/>
    <n v="94110"/>
    <x v="1"/>
    <x v="570"/>
    <x v="1"/>
    <x v="8"/>
    <s v="Avery Hanging File Binders"/>
    <x v="642"/>
    <n v="3"/>
    <n v="0.2"/>
    <n v="4.6643999999999997"/>
  </r>
  <r>
    <n v="4042"/>
    <x v="1995"/>
    <x v="2"/>
    <x v="282"/>
    <d v="2012-01-02T00:00:00"/>
    <s v="Standard Class"/>
    <s v="AJ-10795"/>
    <s v="Anthony Johnson"/>
    <x v="1"/>
    <s v="United States"/>
    <s v="San Francisco"/>
    <x v="1"/>
    <n v="94110"/>
    <x v="1"/>
    <x v="516"/>
    <x v="2"/>
    <x v="7"/>
    <s v="Mophie Juice Pack Helium for iPhone"/>
    <x v="1807"/>
    <n v="3"/>
    <n v="0.2"/>
    <n v="19.197600000000001"/>
  </r>
  <r>
    <n v="4043"/>
    <x v="1995"/>
    <x v="2"/>
    <x v="282"/>
    <d v="2012-01-02T00:00:00"/>
    <s v="Standard Class"/>
    <s v="AJ-10795"/>
    <s v="Anthony Johnson"/>
    <x v="1"/>
    <s v="United States"/>
    <s v="San Francisco"/>
    <x v="1"/>
    <n v="94110"/>
    <x v="1"/>
    <x v="933"/>
    <x v="1"/>
    <x v="2"/>
    <s v="Avery 477"/>
    <x v="3053"/>
    <n v="9"/>
    <n v="0"/>
    <n v="126.3942"/>
  </r>
  <r>
    <n v="4044"/>
    <x v="1995"/>
    <x v="2"/>
    <x v="282"/>
    <d v="2012-01-02T00:00:00"/>
    <s v="Standard Class"/>
    <s v="AJ-10795"/>
    <s v="Anthony Johnson"/>
    <x v="1"/>
    <s v="United States"/>
    <s v="San Francisco"/>
    <x v="1"/>
    <n v="94110"/>
    <x v="1"/>
    <x v="1530"/>
    <x v="0"/>
    <x v="5"/>
    <s v="Executive Impressions 10&quot; Spectator Wall Clock"/>
    <x v="2623"/>
    <n v="6"/>
    <n v="0"/>
    <n v="23.990400000000001"/>
  </r>
  <r>
    <n v="4045"/>
    <x v="1996"/>
    <x v="1"/>
    <x v="608"/>
    <d v="2012-06-30T00:00:00"/>
    <s v="Standard Class"/>
    <s v="JF-15565"/>
    <s v="Jill Fjeld"/>
    <x v="0"/>
    <s v="United States"/>
    <s v="San Francisco"/>
    <x v="1"/>
    <n v="94110"/>
    <x v="1"/>
    <x v="514"/>
    <x v="0"/>
    <x v="5"/>
    <s v="Dana Halogen Swing-Arm Architect Lamp"/>
    <x v="3054"/>
    <n v="5"/>
    <n v="0"/>
    <n v="57.357999999999997"/>
  </r>
  <r>
    <n v="4046"/>
    <x v="1997"/>
    <x v="1"/>
    <x v="788"/>
    <d v="2012-04-07T00:00:00"/>
    <s v="Standard Class"/>
    <s v="CS-11845"/>
    <s v="Cari Sayre"/>
    <x v="1"/>
    <s v="United States"/>
    <s v="Houston"/>
    <x v="5"/>
    <n v="77070"/>
    <x v="2"/>
    <x v="785"/>
    <x v="1"/>
    <x v="8"/>
    <s v="Aluminum Screw Posts"/>
    <x v="1723"/>
    <n v="3"/>
    <n v="0.8"/>
    <n v="-13.734"/>
  </r>
  <r>
    <n v="4047"/>
    <x v="1998"/>
    <x v="3"/>
    <x v="208"/>
    <d v="2014-10-26T00:00:00"/>
    <s v="Standard Class"/>
    <s v="SP-20920"/>
    <s v="Susan Pistek"/>
    <x v="0"/>
    <s v="United States"/>
    <s v="Chicago"/>
    <x v="10"/>
    <n v="60653"/>
    <x v="2"/>
    <x v="810"/>
    <x v="1"/>
    <x v="9"/>
    <s v="Belkin 8 Outlet SurgeMaster II Gold Surge Protector"/>
    <x v="3055"/>
    <n v="2"/>
    <n v="0.8"/>
    <n v="-62.379199999999997"/>
  </r>
  <r>
    <n v="4048"/>
    <x v="1999"/>
    <x v="1"/>
    <x v="747"/>
    <d v="2012-07-19T00:00:00"/>
    <s v="First Class"/>
    <s v="KE-16420"/>
    <s v="Katrina Edelman"/>
    <x v="1"/>
    <s v="United States"/>
    <s v="New York City"/>
    <x v="15"/>
    <n v="10035"/>
    <x v="3"/>
    <x v="982"/>
    <x v="1"/>
    <x v="10"/>
    <s v="Petty Cash Envelope"/>
    <x v="152"/>
    <n v="3"/>
    <n v="0"/>
    <n v="39.6312"/>
  </r>
  <r>
    <n v="4049"/>
    <x v="1999"/>
    <x v="1"/>
    <x v="747"/>
    <d v="2012-07-19T00:00:00"/>
    <s v="First Class"/>
    <s v="KE-16420"/>
    <s v="Katrina Edelman"/>
    <x v="1"/>
    <s v="United States"/>
    <s v="New York City"/>
    <x v="15"/>
    <n v="10035"/>
    <x v="3"/>
    <x v="876"/>
    <x v="2"/>
    <x v="11"/>
    <s v="Kensington Orbit Wireless Mobile Trackball for PC and Mac"/>
    <x v="3056"/>
    <n v="10"/>
    <n v="0"/>
    <n v="191.96799999999999"/>
  </r>
  <r>
    <n v="4050"/>
    <x v="2000"/>
    <x v="3"/>
    <x v="92"/>
    <d v="2014-06-27T00:00:00"/>
    <s v="Second Class"/>
    <s v="GA-14515"/>
    <s v="George Ashbrook"/>
    <x v="0"/>
    <s v="United States"/>
    <s v="New York City"/>
    <x v="15"/>
    <n v="10011"/>
    <x v="3"/>
    <x v="737"/>
    <x v="0"/>
    <x v="5"/>
    <s v="Deflect-o RollaMat Studded, Beveled Mat for Medium Pile Carpeting"/>
    <x v="3057"/>
    <n v="3"/>
    <n v="0"/>
    <n v="49.804200000000002"/>
  </r>
  <r>
    <n v="4051"/>
    <x v="2000"/>
    <x v="3"/>
    <x v="92"/>
    <d v="2014-06-27T00:00:00"/>
    <s v="Second Class"/>
    <s v="GA-14515"/>
    <s v="George Ashbrook"/>
    <x v="0"/>
    <s v="United States"/>
    <s v="New York City"/>
    <x v="15"/>
    <n v="10011"/>
    <x v="3"/>
    <x v="268"/>
    <x v="0"/>
    <x v="1"/>
    <s v="Global Deluxe Office Fabric Chairs"/>
    <x v="3058"/>
    <n v="2"/>
    <n v="0.1"/>
    <n v="32.633200000000002"/>
  </r>
  <r>
    <n v="4052"/>
    <x v="2001"/>
    <x v="2"/>
    <x v="411"/>
    <d v="2011-10-03T00:00:00"/>
    <s v="Standard Class"/>
    <s v="SM-20950"/>
    <s v="Suzanne McNair"/>
    <x v="1"/>
    <s v="United States"/>
    <s v="Philadelphia"/>
    <x v="9"/>
    <n v="19134"/>
    <x v="3"/>
    <x v="1273"/>
    <x v="1"/>
    <x v="6"/>
    <s v="Nontoxic Chalk"/>
    <x v="1700"/>
    <n v="3"/>
    <n v="0.2"/>
    <n v="1.4783999999999999"/>
  </r>
  <r>
    <n v="4053"/>
    <x v="2001"/>
    <x v="2"/>
    <x v="411"/>
    <d v="2011-10-03T00:00:00"/>
    <s v="Standard Class"/>
    <s v="SM-20950"/>
    <s v="Suzanne McNair"/>
    <x v="1"/>
    <s v="United States"/>
    <s v="Philadelphia"/>
    <x v="9"/>
    <n v="19134"/>
    <x v="3"/>
    <x v="1168"/>
    <x v="0"/>
    <x v="3"/>
    <s v="Hon 30&quot; x 60&quot; Table with Locking Drawer"/>
    <x v="3059"/>
    <n v="2"/>
    <n v="0.4"/>
    <n v="-81.854399999999998"/>
  </r>
  <r>
    <n v="4054"/>
    <x v="2001"/>
    <x v="2"/>
    <x v="411"/>
    <d v="2011-10-03T00:00:00"/>
    <s v="Standard Class"/>
    <s v="SM-20950"/>
    <s v="Suzanne McNair"/>
    <x v="1"/>
    <s v="United States"/>
    <s v="Philadelphia"/>
    <x v="9"/>
    <n v="19134"/>
    <x v="3"/>
    <x v="1621"/>
    <x v="1"/>
    <x v="2"/>
    <s v="Permanent Self-Adhesive File Folder Labels for Typewriters, 1 1/8 x 3 1/2, White"/>
    <x v="3060"/>
    <n v="11"/>
    <n v="0.2"/>
    <n v="18.018000000000001"/>
  </r>
  <r>
    <n v="4055"/>
    <x v="2001"/>
    <x v="2"/>
    <x v="411"/>
    <d v="2011-10-03T00:00:00"/>
    <s v="Standard Class"/>
    <s v="SM-20950"/>
    <s v="Suzanne McNair"/>
    <x v="1"/>
    <s v="United States"/>
    <s v="Philadelphia"/>
    <x v="9"/>
    <n v="19134"/>
    <x v="3"/>
    <x v="1221"/>
    <x v="1"/>
    <x v="10"/>
    <s v="Southworth Parchment Paper &amp; Envelopes"/>
    <x v="2523"/>
    <n v="4"/>
    <n v="0.2"/>
    <n v="6.8015999999999996"/>
  </r>
  <r>
    <n v="4056"/>
    <x v="2001"/>
    <x v="2"/>
    <x v="411"/>
    <d v="2011-10-03T00:00:00"/>
    <s v="Standard Class"/>
    <s v="SM-20950"/>
    <s v="Suzanne McNair"/>
    <x v="1"/>
    <s v="United States"/>
    <s v="Philadelphia"/>
    <x v="9"/>
    <n v="19134"/>
    <x v="3"/>
    <x v="458"/>
    <x v="1"/>
    <x v="4"/>
    <s v="Tennsco Single-Tier Lockers"/>
    <x v="2084"/>
    <n v="6"/>
    <n v="0.2"/>
    <n v="-337.80599999999998"/>
  </r>
  <r>
    <n v="4057"/>
    <x v="2001"/>
    <x v="2"/>
    <x v="411"/>
    <d v="2011-10-03T00:00:00"/>
    <s v="Standard Class"/>
    <s v="SM-20950"/>
    <s v="Suzanne McNair"/>
    <x v="1"/>
    <s v="United States"/>
    <s v="Philadelphia"/>
    <x v="9"/>
    <n v="19134"/>
    <x v="3"/>
    <x v="823"/>
    <x v="0"/>
    <x v="3"/>
    <s v="Hon 4060 Series Tables"/>
    <x v="3061"/>
    <n v="1"/>
    <n v="0.4"/>
    <n v="-20.152799999999999"/>
  </r>
  <r>
    <n v="4058"/>
    <x v="2002"/>
    <x v="2"/>
    <x v="156"/>
    <d v="2011-11-28T00:00:00"/>
    <s v="Standard Class"/>
    <s v="DK-12985"/>
    <s v="Darren Koutras"/>
    <x v="0"/>
    <s v="United States"/>
    <s v="Chicago"/>
    <x v="10"/>
    <n v="60610"/>
    <x v="2"/>
    <x v="765"/>
    <x v="1"/>
    <x v="4"/>
    <s v="Fellowes Super Stor/Drawer Files"/>
    <x v="3062"/>
    <n v="5"/>
    <n v="0.2"/>
    <n v="-8.0775000000000006"/>
  </r>
  <r>
    <n v="4059"/>
    <x v="2003"/>
    <x v="1"/>
    <x v="312"/>
    <d v="2012-11-24T00:00:00"/>
    <s v="Standard Class"/>
    <s v="LC-16885"/>
    <s v="Lena Creighton"/>
    <x v="0"/>
    <s v="United States"/>
    <s v="Oakland"/>
    <x v="1"/>
    <n v="94601"/>
    <x v="1"/>
    <x v="714"/>
    <x v="2"/>
    <x v="7"/>
    <s v="Gear Head AU3700S Headset"/>
    <x v="3063"/>
    <n v="7"/>
    <n v="0.2"/>
    <n v="-15.4581"/>
  </r>
  <r>
    <n v="4060"/>
    <x v="2003"/>
    <x v="1"/>
    <x v="312"/>
    <d v="2012-11-24T00:00:00"/>
    <s v="Standard Class"/>
    <s v="LC-16885"/>
    <s v="Lena Creighton"/>
    <x v="0"/>
    <s v="United States"/>
    <s v="Oakland"/>
    <x v="1"/>
    <n v="94601"/>
    <x v="1"/>
    <x v="467"/>
    <x v="0"/>
    <x v="1"/>
    <s v="Safco Contoured Stacking Chairs"/>
    <x v="3064"/>
    <n v="3"/>
    <n v="0.2"/>
    <n v="35.76"/>
  </r>
  <r>
    <n v="4061"/>
    <x v="2004"/>
    <x v="0"/>
    <x v="474"/>
    <d v="2013-11-08T00:00:00"/>
    <s v="Standard Class"/>
    <s v="XP-21865"/>
    <s v="Xylona Preis"/>
    <x v="0"/>
    <s v="United States"/>
    <s v="Chicago"/>
    <x v="10"/>
    <n v="60610"/>
    <x v="2"/>
    <x v="721"/>
    <x v="2"/>
    <x v="11"/>
    <s v="Maxell 4.7GB DVD-R"/>
    <x v="3065"/>
    <n v="3"/>
    <n v="0.2"/>
    <n v="17.8794"/>
  </r>
  <r>
    <n v="4062"/>
    <x v="2005"/>
    <x v="1"/>
    <x v="14"/>
    <d v="2012-09-20T00:00:00"/>
    <s v="First Class"/>
    <s v="CS-11845"/>
    <s v="Cari Sayre"/>
    <x v="1"/>
    <s v="United States"/>
    <s v="Seattle"/>
    <x v="4"/>
    <n v="98105"/>
    <x v="1"/>
    <x v="1124"/>
    <x v="1"/>
    <x v="8"/>
    <s v="Acco Data Flex Cable Posts For Top &amp; Bottom Load Binders, 6&quot; Capacity"/>
    <x v="3066"/>
    <n v="3"/>
    <n v="0.2"/>
    <n v="7.8224999999999998"/>
  </r>
  <r>
    <n v="4063"/>
    <x v="2006"/>
    <x v="0"/>
    <x v="612"/>
    <d v="2013-03-15T00:00:00"/>
    <s v="Standard Class"/>
    <s v="BD-11770"/>
    <s v="Bryan Davis"/>
    <x v="0"/>
    <s v="United States"/>
    <s v="Philadelphia"/>
    <x v="9"/>
    <n v="19143"/>
    <x v="3"/>
    <x v="1233"/>
    <x v="2"/>
    <x v="11"/>
    <s v="Plantronics Audio 478 Stereo USB Headset"/>
    <x v="3067"/>
    <n v="1"/>
    <n v="0.2"/>
    <n v="7.4984999999999999"/>
  </r>
  <r>
    <n v="4064"/>
    <x v="2007"/>
    <x v="2"/>
    <x v="670"/>
    <d v="2011-06-26T00:00:00"/>
    <s v="First Class"/>
    <s v="DL-13330"/>
    <s v="Denise Leinenbach"/>
    <x v="0"/>
    <s v="United States"/>
    <s v="Concord"/>
    <x v="3"/>
    <n v="28027"/>
    <x v="0"/>
    <x v="1622"/>
    <x v="1"/>
    <x v="6"/>
    <s v="Prang Drawing Pencil Set"/>
    <x v="184"/>
    <n v="9"/>
    <n v="0.2"/>
    <n v="1.7514000000000001"/>
  </r>
  <r>
    <n v="4065"/>
    <x v="2007"/>
    <x v="2"/>
    <x v="670"/>
    <d v="2011-06-26T00:00:00"/>
    <s v="First Class"/>
    <s v="DL-13330"/>
    <s v="Denise Leinenbach"/>
    <x v="0"/>
    <s v="United States"/>
    <s v="Concord"/>
    <x v="3"/>
    <n v="28027"/>
    <x v="0"/>
    <x v="1562"/>
    <x v="1"/>
    <x v="14"/>
    <s v="Acme Kleen Earth Office Shears"/>
    <x v="3068"/>
    <n v="1"/>
    <n v="0.2"/>
    <n v="0.34920000000000001"/>
  </r>
  <r>
    <n v="4066"/>
    <x v="2008"/>
    <x v="2"/>
    <x v="301"/>
    <d v="2011-11-05T00:00:00"/>
    <s v="Standard Class"/>
    <s v="KH-16630"/>
    <s v="Ken Heidel"/>
    <x v="1"/>
    <s v="United States"/>
    <s v="Charlotte"/>
    <x v="3"/>
    <n v="28205"/>
    <x v="0"/>
    <x v="1014"/>
    <x v="1"/>
    <x v="13"/>
    <s v="Staples"/>
    <x v="1990"/>
    <n v="5"/>
    <n v="0.2"/>
    <n v="1.41"/>
  </r>
  <r>
    <n v="4067"/>
    <x v="2008"/>
    <x v="2"/>
    <x v="301"/>
    <d v="2011-11-05T00:00:00"/>
    <s v="Standard Class"/>
    <s v="KH-16630"/>
    <s v="Ken Heidel"/>
    <x v="1"/>
    <s v="United States"/>
    <s v="Charlotte"/>
    <x v="3"/>
    <n v="28205"/>
    <x v="0"/>
    <x v="1005"/>
    <x v="1"/>
    <x v="6"/>
    <s v="Newell 320"/>
    <x v="1495"/>
    <n v="3"/>
    <n v="0.2"/>
    <n v="0.89880000000000004"/>
  </r>
  <r>
    <n v="4068"/>
    <x v="2008"/>
    <x v="2"/>
    <x v="301"/>
    <d v="2011-11-05T00:00:00"/>
    <s v="Standard Class"/>
    <s v="KH-16630"/>
    <s v="Ken Heidel"/>
    <x v="1"/>
    <s v="United States"/>
    <s v="Charlotte"/>
    <x v="3"/>
    <n v="28205"/>
    <x v="0"/>
    <x v="1140"/>
    <x v="1"/>
    <x v="2"/>
    <s v="Avery 513"/>
    <x v="3069"/>
    <n v="12"/>
    <n v="0.2"/>
    <n v="15.537599999999999"/>
  </r>
  <r>
    <n v="4069"/>
    <x v="2008"/>
    <x v="2"/>
    <x v="301"/>
    <d v="2011-11-05T00:00:00"/>
    <s v="Standard Class"/>
    <s v="KH-16630"/>
    <s v="Ken Heidel"/>
    <x v="1"/>
    <s v="United States"/>
    <s v="Charlotte"/>
    <x v="3"/>
    <n v="28205"/>
    <x v="0"/>
    <x v="1623"/>
    <x v="2"/>
    <x v="7"/>
    <s v="Cisco IP Phone 7961G VoIP phone - Dark gray"/>
    <x v="3070"/>
    <n v="9"/>
    <n v="0.2"/>
    <n v="110.1195"/>
  </r>
  <r>
    <n v="4070"/>
    <x v="2009"/>
    <x v="0"/>
    <x v="770"/>
    <d v="2013-09-01T00:00:00"/>
    <s v="First Class"/>
    <s v="TP-21415"/>
    <s v="Tom Prescott"/>
    <x v="0"/>
    <s v="United States"/>
    <s v="Dallas"/>
    <x v="5"/>
    <n v="75081"/>
    <x v="2"/>
    <x v="347"/>
    <x v="1"/>
    <x v="8"/>
    <s v="Angle-D Binders with Locking Rings, Label Holders"/>
    <x v="3071"/>
    <n v="9"/>
    <n v="0.8"/>
    <n v="-21.681000000000001"/>
  </r>
  <r>
    <n v="4071"/>
    <x v="2009"/>
    <x v="0"/>
    <x v="770"/>
    <d v="2013-09-01T00:00:00"/>
    <s v="First Class"/>
    <s v="TP-21415"/>
    <s v="Tom Prescott"/>
    <x v="0"/>
    <s v="United States"/>
    <s v="Dallas"/>
    <x v="5"/>
    <n v="75081"/>
    <x v="2"/>
    <x v="1095"/>
    <x v="1"/>
    <x v="8"/>
    <s v="GBC ProClick Spines for 32-Hole Punch"/>
    <x v="3072"/>
    <n v="4"/>
    <n v="0.8"/>
    <n v="-16.5396"/>
  </r>
  <r>
    <n v="4072"/>
    <x v="2009"/>
    <x v="0"/>
    <x v="770"/>
    <d v="2013-09-01T00:00:00"/>
    <s v="First Class"/>
    <s v="TP-21415"/>
    <s v="Tom Prescott"/>
    <x v="0"/>
    <s v="United States"/>
    <s v="Dallas"/>
    <x v="5"/>
    <n v="75081"/>
    <x v="2"/>
    <x v="1121"/>
    <x v="0"/>
    <x v="0"/>
    <s v="Sauder Camden County Collection Libraries, Planked Cherry Finish"/>
    <x v="3073"/>
    <n v="2"/>
    <n v="0.32"/>
    <n v="-52.890799999999999"/>
  </r>
  <r>
    <n v="4073"/>
    <x v="2010"/>
    <x v="1"/>
    <x v="401"/>
    <d v="2012-12-08T00:00:00"/>
    <s v="Second Class"/>
    <s v="NP-18685"/>
    <s v="Nora Pelletier"/>
    <x v="2"/>
    <s v="United States"/>
    <s v="Indianapolis"/>
    <x v="14"/>
    <n v="46203"/>
    <x v="2"/>
    <x v="615"/>
    <x v="2"/>
    <x v="16"/>
    <s v="Hewlett Packard 610 Color Digital Copier / Printer"/>
    <x v="3074"/>
    <n v="2"/>
    <n v="0"/>
    <n v="449.99099999999999"/>
  </r>
  <r>
    <n v="4074"/>
    <x v="2011"/>
    <x v="1"/>
    <x v="496"/>
    <d v="2012-09-27T00:00:00"/>
    <s v="First Class"/>
    <s v="SC-20680"/>
    <s v="Steve Carroll"/>
    <x v="2"/>
    <s v="United States"/>
    <s v="Broken Arrow"/>
    <x v="26"/>
    <n v="74012"/>
    <x v="2"/>
    <x v="1546"/>
    <x v="2"/>
    <x v="7"/>
    <s v="AT&amp;T 1080 Phone"/>
    <x v="3075"/>
    <n v="6"/>
    <n v="0"/>
    <n v="213.70439999999999"/>
  </r>
  <r>
    <n v="4075"/>
    <x v="2012"/>
    <x v="3"/>
    <x v="940"/>
    <d v="2014-11-21T00:00:00"/>
    <s v="Standard Class"/>
    <s v="DK-12895"/>
    <s v="Dana Kaydos"/>
    <x v="0"/>
    <s v="United States"/>
    <s v="Miramar"/>
    <x v="2"/>
    <n v="33023"/>
    <x v="0"/>
    <x v="568"/>
    <x v="0"/>
    <x v="5"/>
    <s v="Howard Miller 13-1/2&quot; Diameter Rosebrook Wall Clock"/>
    <x v="3076"/>
    <n v="4"/>
    <n v="0.2"/>
    <n v="55.015999999999998"/>
  </r>
  <r>
    <n v="4076"/>
    <x v="2012"/>
    <x v="3"/>
    <x v="940"/>
    <d v="2014-11-21T00:00:00"/>
    <s v="Standard Class"/>
    <s v="DK-12895"/>
    <s v="Dana Kaydos"/>
    <x v="0"/>
    <s v="United States"/>
    <s v="Miramar"/>
    <x v="2"/>
    <n v="33023"/>
    <x v="0"/>
    <x v="1060"/>
    <x v="0"/>
    <x v="5"/>
    <s v="Tenex 46&quot; x 60&quot; Computer Anti-Static Chairmat, Rectangular Shaped"/>
    <x v="3077"/>
    <n v="4"/>
    <n v="0.2"/>
    <n v="0"/>
  </r>
  <r>
    <n v="4077"/>
    <x v="2013"/>
    <x v="1"/>
    <x v="546"/>
    <d v="2012-12-21T00:00:00"/>
    <s v="Second Class"/>
    <s v="SM-20950"/>
    <s v="Suzanne McNair"/>
    <x v="1"/>
    <s v="United States"/>
    <s v="Omaha"/>
    <x v="8"/>
    <n v="68104"/>
    <x v="2"/>
    <x v="653"/>
    <x v="1"/>
    <x v="8"/>
    <s v="Self-Adhesive Ring Binder Labels"/>
    <x v="983"/>
    <n v="2"/>
    <n v="0"/>
    <n v="3.3088000000000002"/>
  </r>
  <r>
    <n v="4078"/>
    <x v="2013"/>
    <x v="1"/>
    <x v="546"/>
    <d v="2012-12-21T00:00:00"/>
    <s v="Second Class"/>
    <s v="SM-20950"/>
    <s v="Suzanne McNair"/>
    <x v="1"/>
    <s v="United States"/>
    <s v="Omaha"/>
    <x v="8"/>
    <n v="68104"/>
    <x v="2"/>
    <x v="242"/>
    <x v="1"/>
    <x v="13"/>
    <s v="Bagged Rubber Bands"/>
    <x v="1310"/>
    <n v="4"/>
    <n v="0"/>
    <n v="0.2016"/>
  </r>
  <r>
    <n v="4079"/>
    <x v="2013"/>
    <x v="1"/>
    <x v="546"/>
    <d v="2012-12-21T00:00:00"/>
    <s v="Second Class"/>
    <s v="SM-20950"/>
    <s v="Suzanne McNair"/>
    <x v="1"/>
    <s v="United States"/>
    <s v="Omaha"/>
    <x v="8"/>
    <n v="68104"/>
    <x v="2"/>
    <x v="968"/>
    <x v="1"/>
    <x v="10"/>
    <s v="White Computer Printout Paper by Universal"/>
    <x v="2207"/>
    <n v="3"/>
    <n v="0"/>
    <n v="56.977200000000003"/>
  </r>
  <r>
    <n v="4080"/>
    <x v="2014"/>
    <x v="1"/>
    <x v="379"/>
    <d v="2012-12-24T00:00:00"/>
    <s v="First Class"/>
    <s v="LS-17245"/>
    <s v="Lynn Smith"/>
    <x v="0"/>
    <s v="United States"/>
    <s v="Jacksonville"/>
    <x v="3"/>
    <n v="28540"/>
    <x v="0"/>
    <x v="125"/>
    <x v="2"/>
    <x v="7"/>
    <s v="Anker 36W 4-Port USB Wall Charger Travel Power Adapter for iPhone 5s 5c 5"/>
    <x v="331"/>
    <n v="3"/>
    <n v="0.2"/>
    <n v="4.7976000000000001"/>
  </r>
  <r>
    <n v="4081"/>
    <x v="2015"/>
    <x v="0"/>
    <x v="477"/>
    <d v="2013-09-30T00:00:00"/>
    <s v="Standard Class"/>
    <s v="KE-16420"/>
    <s v="Katrina Edelman"/>
    <x v="1"/>
    <s v="United States"/>
    <s v="Tigard"/>
    <x v="21"/>
    <n v="97224"/>
    <x v="1"/>
    <x v="1305"/>
    <x v="1"/>
    <x v="10"/>
    <s v="REDIFORM Incoming/Outgoing Call Register, 11&quot; X 8 1/2&quot;, 100 Messages"/>
    <x v="3078"/>
    <n v="9"/>
    <n v="0.2"/>
    <n v="22.518000000000001"/>
  </r>
  <r>
    <n v="4082"/>
    <x v="2015"/>
    <x v="0"/>
    <x v="477"/>
    <d v="2013-09-30T00:00:00"/>
    <s v="Standard Class"/>
    <s v="KE-16420"/>
    <s v="Katrina Edelman"/>
    <x v="1"/>
    <s v="United States"/>
    <s v="Tigard"/>
    <x v="21"/>
    <n v="97224"/>
    <x v="1"/>
    <x v="1595"/>
    <x v="1"/>
    <x v="8"/>
    <s v="GBC Poly Designer Binding Covers"/>
    <x v="3079"/>
    <n v="1"/>
    <n v="0.7"/>
    <n v="-3.5154000000000001"/>
  </r>
  <r>
    <n v="4083"/>
    <x v="2016"/>
    <x v="3"/>
    <x v="92"/>
    <d v="2014-07-01T00:00:00"/>
    <s v="Standard Class"/>
    <s v="MC-17635"/>
    <s v="Matthew Clasen"/>
    <x v="1"/>
    <s v="United States"/>
    <s v="Decatur"/>
    <x v="10"/>
    <n v="62521"/>
    <x v="2"/>
    <x v="569"/>
    <x v="1"/>
    <x v="8"/>
    <s v="Ibico Hi-Tech Manual Binding System"/>
    <x v="641"/>
    <n v="3"/>
    <n v="0.8"/>
    <n v="-320.23950000000002"/>
  </r>
  <r>
    <n v="4084"/>
    <x v="2016"/>
    <x v="3"/>
    <x v="92"/>
    <d v="2014-07-01T00:00:00"/>
    <s v="Standard Class"/>
    <s v="MC-17635"/>
    <s v="Matthew Clasen"/>
    <x v="1"/>
    <s v="United States"/>
    <s v="Decatur"/>
    <x v="10"/>
    <n v="62521"/>
    <x v="2"/>
    <x v="1450"/>
    <x v="1"/>
    <x v="10"/>
    <s v="Xerox 1971"/>
    <x v="1495"/>
    <n v="3"/>
    <n v="0.2"/>
    <n v="3.21"/>
  </r>
  <r>
    <n v="4085"/>
    <x v="2017"/>
    <x v="3"/>
    <x v="210"/>
    <d v="2014-09-10T00:00:00"/>
    <s v="First Class"/>
    <s v="Dp-13240"/>
    <s v="Dean percer"/>
    <x v="2"/>
    <s v="United States"/>
    <s v="Phoenix"/>
    <x v="16"/>
    <n v="85023"/>
    <x v="1"/>
    <x v="44"/>
    <x v="1"/>
    <x v="8"/>
    <s v="Wilson Jones Leather-Like Binders with DublLock Round Rings"/>
    <x v="3080"/>
    <n v="3"/>
    <n v="0.7"/>
    <n v="-6.0236999999999998"/>
  </r>
  <r>
    <n v="4086"/>
    <x v="2018"/>
    <x v="0"/>
    <x v="578"/>
    <d v="2013-08-07T00:00:00"/>
    <s v="Second Class"/>
    <s v="LC-16930"/>
    <s v="Linda Cazamias"/>
    <x v="1"/>
    <s v="United States"/>
    <s v="Sacramento"/>
    <x v="1"/>
    <n v="95823"/>
    <x v="1"/>
    <x v="7"/>
    <x v="2"/>
    <x v="7"/>
    <s v="Mitel 5320 IP Phone VoIP phone"/>
    <x v="3081"/>
    <n v="2"/>
    <n v="0.2"/>
    <n v="30.238399999999999"/>
  </r>
  <r>
    <n v="4087"/>
    <x v="2018"/>
    <x v="0"/>
    <x v="578"/>
    <d v="2013-08-07T00:00:00"/>
    <s v="Second Class"/>
    <s v="LC-16930"/>
    <s v="Linda Cazamias"/>
    <x v="1"/>
    <s v="United States"/>
    <s v="Sacramento"/>
    <x v="1"/>
    <n v="95823"/>
    <x v="1"/>
    <x v="44"/>
    <x v="1"/>
    <x v="8"/>
    <s v="Wilson Jones Leather-Like Binders with DublLock Round Rings"/>
    <x v="3082"/>
    <n v="3"/>
    <n v="0.2"/>
    <n v="7.0712999999999999"/>
  </r>
  <r>
    <n v="4088"/>
    <x v="2018"/>
    <x v="0"/>
    <x v="578"/>
    <d v="2013-08-07T00:00:00"/>
    <s v="Second Class"/>
    <s v="LC-16930"/>
    <s v="Linda Cazamias"/>
    <x v="1"/>
    <s v="United States"/>
    <s v="Sacramento"/>
    <x v="1"/>
    <n v="95823"/>
    <x v="1"/>
    <x v="185"/>
    <x v="1"/>
    <x v="8"/>
    <s v="Pressboard Covers with Storage Hooks, 9 1/2&quot; x 11&quot;, Light Blue"/>
    <x v="692"/>
    <n v="3"/>
    <n v="0.2"/>
    <n v="3.9771000000000001"/>
  </r>
  <r>
    <n v="4089"/>
    <x v="2019"/>
    <x v="2"/>
    <x v="710"/>
    <d v="2011-08-26T00:00:00"/>
    <s v="Standard Class"/>
    <s v="LH-16900"/>
    <s v="Lena Hernandez"/>
    <x v="0"/>
    <s v="United States"/>
    <s v="Jonesboro"/>
    <x v="36"/>
    <n v="72401"/>
    <x v="0"/>
    <x v="1624"/>
    <x v="0"/>
    <x v="0"/>
    <s v="Hon Metal Bookcases, Gray"/>
    <x v="3083"/>
    <n v="9"/>
    <n v="0"/>
    <n v="172.48140000000001"/>
  </r>
  <r>
    <n v="4090"/>
    <x v="2020"/>
    <x v="0"/>
    <x v="178"/>
    <d v="2013-04-06T00:00:00"/>
    <s v="Standard Class"/>
    <s v="TB-21175"/>
    <s v="Thomas Boland"/>
    <x v="1"/>
    <s v="United States"/>
    <s v="New York City"/>
    <x v="15"/>
    <n v="10035"/>
    <x v="3"/>
    <x v="488"/>
    <x v="1"/>
    <x v="2"/>
    <s v="Avery 473"/>
    <x v="343"/>
    <n v="2"/>
    <n v="0"/>
    <n v="9.9359999999999999"/>
  </r>
  <r>
    <n v="4091"/>
    <x v="2020"/>
    <x v="0"/>
    <x v="178"/>
    <d v="2013-04-06T00:00:00"/>
    <s v="Standard Class"/>
    <s v="TB-21175"/>
    <s v="Thomas Boland"/>
    <x v="1"/>
    <s v="United States"/>
    <s v="New York City"/>
    <x v="15"/>
    <n v="10035"/>
    <x v="3"/>
    <x v="503"/>
    <x v="1"/>
    <x v="14"/>
    <s v="Acme Value Line Scissors"/>
    <x v="1023"/>
    <n v="3"/>
    <n v="0"/>
    <n v="3.2850000000000001"/>
  </r>
  <r>
    <n v="4092"/>
    <x v="2020"/>
    <x v="0"/>
    <x v="178"/>
    <d v="2013-04-06T00:00:00"/>
    <s v="Standard Class"/>
    <s v="TB-21175"/>
    <s v="Thomas Boland"/>
    <x v="1"/>
    <s v="United States"/>
    <s v="New York City"/>
    <x v="15"/>
    <n v="10035"/>
    <x v="3"/>
    <x v="570"/>
    <x v="1"/>
    <x v="8"/>
    <s v="Avery Hanging File Binders"/>
    <x v="642"/>
    <n v="3"/>
    <n v="0.2"/>
    <n v="4.6643999999999997"/>
  </r>
  <r>
    <n v="4093"/>
    <x v="2021"/>
    <x v="3"/>
    <x v="941"/>
    <d v="2014-05-19T00:00:00"/>
    <s v="First Class"/>
    <s v="JM-15865"/>
    <s v="John Murray"/>
    <x v="0"/>
    <s v="United States"/>
    <s v="Akron"/>
    <x v="24"/>
    <n v="44312"/>
    <x v="3"/>
    <x v="942"/>
    <x v="1"/>
    <x v="4"/>
    <s v="SAFCO Commercial Wire Shelving, Black"/>
    <x v="3084"/>
    <n v="2"/>
    <n v="0.2"/>
    <n v="-55.256"/>
  </r>
  <r>
    <n v="4094"/>
    <x v="2022"/>
    <x v="1"/>
    <x v="252"/>
    <d v="2012-08-28T00:00:00"/>
    <s v="Standard Class"/>
    <s v="KW-16435"/>
    <s v="Katrina Willman"/>
    <x v="0"/>
    <s v="United States"/>
    <s v="Florence"/>
    <x v="0"/>
    <n v="41042"/>
    <x v="0"/>
    <x v="200"/>
    <x v="2"/>
    <x v="15"/>
    <s v="Cisco 9971 IP Video Phone Charcoal"/>
    <x v="3085"/>
    <n v="7"/>
    <n v="0"/>
    <n v="1416.8"/>
  </r>
  <r>
    <n v="4095"/>
    <x v="2022"/>
    <x v="1"/>
    <x v="252"/>
    <d v="2012-08-28T00:00:00"/>
    <s v="Standard Class"/>
    <s v="KW-16435"/>
    <s v="Katrina Willman"/>
    <x v="0"/>
    <s v="United States"/>
    <s v="Florence"/>
    <x v="0"/>
    <n v="41042"/>
    <x v="0"/>
    <x v="1235"/>
    <x v="2"/>
    <x v="11"/>
    <s v="Anker Ultra-Slim Mini Bluetooth 3.0 Wireless Keyboard"/>
    <x v="1095"/>
    <n v="4"/>
    <n v="0"/>
    <n v="18.390799999999999"/>
  </r>
  <r>
    <n v="4096"/>
    <x v="2022"/>
    <x v="1"/>
    <x v="252"/>
    <d v="2012-08-28T00:00:00"/>
    <s v="Standard Class"/>
    <s v="KW-16435"/>
    <s v="Katrina Willman"/>
    <x v="0"/>
    <s v="United States"/>
    <s v="Florence"/>
    <x v="0"/>
    <n v="41042"/>
    <x v="0"/>
    <x v="1602"/>
    <x v="2"/>
    <x v="7"/>
    <s v="LG G3"/>
    <x v="2133"/>
    <n v="3"/>
    <n v="0"/>
    <n v="170.51130000000001"/>
  </r>
  <r>
    <n v="4097"/>
    <x v="2023"/>
    <x v="2"/>
    <x v="865"/>
    <d v="2011-09-28T00:00:00"/>
    <s v="Standard Class"/>
    <s v="SC-20095"/>
    <s v="Sanjit Chand"/>
    <x v="0"/>
    <s v="United States"/>
    <s v="Minneapolis"/>
    <x v="11"/>
    <n v="55407"/>
    <x v="2"/>
    <x v="974"/>
    <x v="1"/>
    <x v="10"/>
    <s v="Xerox 217"/>
    <x v="56"/>
    <n v="5"/>
    <n v="0"/>
    <n v="15.552"/>
  </r>
  <r>
    <n v="4098"/>
    <x v="2023"/>
    <x v="2"/>
    <x v="865"/>
    <d v="2011-09-28T00:00:00"/>
    <s v="Standard Class"/>
    <s v="SC-20095"/>
    <s v="Sanjit Chand"/>
    <x v="0"/>
    <s v="United States"/>
    <s v="Minneapolis"/>
    <x v="11"/>
    <n v="55407"/>
    <x v="2"/>
    <x v="459"/>
    <x v="1"/>
    <x v="4"/>
    <s v="Carina Double Wide Media Storage Towers in Natural &amp; Black"/>
    <x v="3086"/>
    <n v="5"/>
    <n v="0"/>
    <n v="16.196000000000002"/>
  </r>
  <r>
    <n v="4099"/>
    <x v="2023"/>
    <x v="2"/>
    <x v="865"/>
    <d v="2011-09-28T00:00:00"/>
    <s v="Standard Class"/>
    <s v="SC-20095"/>
    <s v="Sanjit Chand"/>
    <x v="0"/>
    <s v="United States"/>
    <s v="Minneapolis"/>
    <x v="11"/>
    <n v="55407"/>
    <x v="2"/>
    <x v="1625"/>
    <x v="1"/>
    <x v="8"/>
    <s v="Ibico EPK-21 Electric Binding System"/>
    <x v="3087"/>
    <n v="5"/>
    <n v="0"/>
    <n v="4630.4754999999996"/>
  </r>
  <r>
    <n v="4100"/>
    <x v="2023"/>
    <x v="2"/>
    <x v="865"/>
    <d v="2011-09-28T00:00:00"/>
    <s v="Standard Class"/>
    <s v="SC-20095"/>
    <s v="Sanjit Chand"/>
    <x v="0"/>
    <s v="United States"/>
    <s v="Minneapolis"/>
    <x v="11"/>
    <n v="55407"/>
    <x v="2"/>
    <x v="625"/>
    <x v="1"/>
    <x v="8"/>
    <s v="GBC Instant Report Kit"/>
    <x v="3088"/>
    <n v="2"/>
    <n v="0"/>
    <n v="6.47"/>
  </r>
  <r>
    <n v="4101"/>
    <x v="2024"/>
    <x v="3"/>
    <x v="249"/>
    <d v="2014-06-24T00:00:00"/>
    <s v="Standard Class"/>
    <s v="ZC-21910"/>
    <s v="Zuschuss Carroll"/>
    <x v="0"/>
    <s v="United States"/>
    <s v="Houston"/>
    <x v="5"/>
    <n v="77095"/>
    <x v="2"/>
    <x v="1626"/>
    <x v="1"/>
    <x v="9"/>
    <s v="Holmes Visible Mist Ultrasonic Humidifier with 2.3-Gallon Output per Day, Replacement Filter"/>
    <x v="3089"/>
    <n v="1"/>
    <n v="0.8"/>
    <n v="-5.2072000000000003"/>
  </r>
  <r>
    <n v="4102"/>
    <x v="2024"/>
    <x v="3"/>
    <x v="249"/>
    <d v="2014-06-24T00:00:00"/>
    <s v="Standard Class"/>
    <s v="ZC-21910"/>
    <s v="Zuschuss Carroll"/>
    <x v="0"/>
    <s v="United States"/>
    <s v="Houston"/>
    <x v="5"/>
    <n v="77095"/>
    <x v="2"/>
    <x v="1108"/>
    <x v="1"/>
    <x v="9"/>
    <s v="Hoover Replacement Belt for Commercial Guardsman Heavy-Duty Upright Vacuum"/>
    <x v="3090"/>
    <n v="1"/>
    <n v="0.8"/>
    <n v="-1.1100000000000001"/>
  </r>
  <r>
    <n v="4103"/>
    <x v="2024"/>
    <x v="3"/>
    <x v="249"/>
    <d v="2014-06-24T00:00:00"/>
    <s v="Standard Class"/>
    <s v="ZC-21910"/>
    <s v="Zuschuss Carroll"/>
    <x v="0"/>
    <s v="United States"/>
    <s v="Houston"/>
    <x v="5"/>
    <n v="77095"/>
    <x v="2"/>
    <x v="1264"/>
    <x v="1"/>
    <x v="10"/>
    <s v="Xerox 1982"/>
    <x v="3091"/>
    <n v="8"/>
    <n v="0.2"/>
    <n v="47.507199999999997"/>
  </r>
  <r>
    <n v="4104"/>
    <x v="2025"/>
    <x v="3"/>
    <x v="202"/>
    <d v="2014-12-22T00:00:00"/>
    <s v="Same Day"/>
    <s v="RB-19465"/>
    <s v="Rick Bensley"/>
    <x v="2"/>
    <s v="United States"/>
    <s v="Fremont"/>
    <x v="8"/>
    <n v="68025"/>
    <x v="2"/>
    <x v="740"/>
    <x v="0"/>
    <x v="5"/>
    <s v="Staples"/>
    <x v="204"/>
    <n v="2"/>
    <n v="0"/>
    <n v="7.0048000000000004"/>
  </r>
  <r>
    <n v="4105"/>
    <x v="2026"/>
    <x v="3"/>
    <x v="783"/>
    <d v="2014-08-14T00:00:00"/>
    <s v="Standard Class"/>
    <s v="JK-15370"/>
    <s v="Jay Kimmel"/>
    <x v="0"/>
    <s v="United States"/>
    <s v="San Diego"/>
    <x v="1"/>
    <n v="92105"/>
    <x v="1"/>
    <x v="884"/>
    <x v="2"/>
    <x v="7"/>
    <s v="GE DSL Phone Line Filter"/>
    <x v="3092"/>
    <n v="5"/>
    <n v="0.2"/>
    <n v="17.9955"/>
  </r>
  <r>
    <n v="4106"/>
    <x v="2026"/>
    <x v="3"/>
    <x v="783"/>
    <d v="2014-08-14T00:00:00"/>
    <s v="Standard Class"/>
    <s v="JK-15370"/>
    <s v="Jay Kimmel"/>
    <x v="0"/>
    <s v="United States"/>
    <s v="San Diego"/>
    <x v="1"/>
    <n v="92105"/>
    <x v="1"/>
    <x v="480"/>
    <x v="1"/>
    <x v="8"/>
    <s v="Avery Printable Repositionable Plastic Tabs"/>
    <x v="1273"/>
    <n v="2"/>
    <n v="0.2"/>
    <n v="4.6440000000000001"/>
  </r>
  <r>
    <n v="4107"/>
    <x v="2027"/>
    <x v="0"/>
    <x v="250"/>
    <d v="2013-08-27T00:00:00"/>
    <s v="Standard Class"/>
    <s v="DD-13570"/>
    <s v="Dorothy Dickinson"/>
    <x v="0"/>
    <s v="United States"/>
    <s v="Houston"/>
    <x v="5"/>
    <n v="77041"/>
    <x v="2"/>
    <x v="828"/>
    <x v="1"/>
    <x v="8"/>
    <s v="GBC Standard Recycled Report Covers, Clear Plastic Sheets"/>
    <x v="3093"/>
    <n v="2"/>
    <n v="0.8"/>
    <n v="-6.8992000000000004"/>
  </r>
  <r>
    <n v="4108"/>
    <x v="2028"/>
    <x v="1"/>
    <x v="67"/>
    <d v="2012-09-07T00:00:00"/>
    <s v="Same Day"/>
    <s v="MC-17275"/>
    <s v="Marc Crier"/>
    <x v="0"/>
    <s v="United States"/>
    <s v="New York City"/>
    <x v="15"/>
    <n v="10011"/>
    <x v="3"/>
    <x v="700"/>
    <x v="1"/>
    <x v="4"/>
    <s v="Eldon Shelf Savers Cubes and Bins"/>
    <x v="540"/>
    <n v="2"/>
    <n v="0"/>
    <n v="0.2792"/>
  </r>
  <r>
    <n v="4109"/>
    <x v="2028"/>
    <x v="1"/>
    <x v="67"/>
    <d v="2012-09-07T00:00:00"/>
    <s v="Same Day"/>
    <s v="MC-17275"/>
    <s v="Marc Crier"/>
    <x v="0"/>
    <s v="United States"/>
    <s v="New York City"/>
    <x v="15"/>
    <n v="10011"/>
    <x v="3"/>
    <x v="1479"/>
    <x v="0"/>
    <x v="3"/>
    <s v="Anderson Hickey Conga Table Tops &amp; Accessories"/>
    <x v="3094"/>
    <n v="3"/>
    <n v="0.4"/>
    <n v="-14.1639"/>
  </r>
  <r>
    <n v="4110"/>
    <x v="2029"/>
    <x v="1"/>
    <x v="707"/>
    <d v="2013-01-01T00:00:00"/>
    <s v="Standard Class"/>
    <s v="DL-13495"/>
    <s v="Dionis Lloyd"/>
    <x v="1"/>
    <s v="United States"/>
    <s v="Detroit"/>
    <x v="12"/>
    <n v="48227"/>
    <x v="2"/>
    <x v="687"/>
    <x v="2"/>
    <x v="7"/>
    <s v="Logitech B530 USB Headset - headset - Full size, Binaural"/>
    <x v="2227"/>
    <n v="2"/>
    <n v="0"/>
    <n v="19.974599999999999"/>
  </r>
  <r>
    <n v="4111"/>
    <x v="2029"/>
    <x v="1"/>
    <x v="707"/>
    <d v="2013-01-01T00:00:00"/>
    <s v="Standard Class"/>
    <s v="DL-13495"/>
    <s v="Dionis Lloyd"/>
    <x v="1"/>
    <s v="United States"/>
    <s v="Detroit"/>
    <x v="12"/>
    <n v="48227"/>
    <x v="2"/>
    <x v="1627"/>
    <x v="0"/>
    <x v="0"/>
    <s v="Rush Hierlooms Collection Rich Wood Bookcases"/>
    <x v="3095"/>
    <n v="1"/>
    <n v="0"/>
    <n v="20.927399999999999"/>
  </r>
  <r>
    <n v="4112"/>
    <x v="2029"/>
    <x v="1"/>
    <x v="707"/>
    <d v="2013-01-01T00:00:00"/>
    <s v="Standard Class"/>
    <s v="DL-13495"/>
    <s v="Dionis Lloyd"/>
    <x v="1"/>
    <s v="United States"/>
    <s v="Detroit"/>
    <x v="12"/>
    <n v="48227"/>
    <x v="2"/>
    <x v="1215"/>
    <x v="1"/>
    <x v="10"/>
    <s v="Xerox 1978"/>
    <x v="1686"/>
    <n v="3"/>
    <n v="0"/>
    <n v="8.4966000000000008"/>
  </r>
  <r>
    <n v="4113"/>
    <x v="2029"/>
    <x v="1"/>
    <x v="707"/>
    <d v="2013-01-01T00:00:00"/>
    <s v="Standard Class"/>
    <s v="DL-13495"/>
    <s v="Dionis Lloyd"/>
    <x v="1"/>
    <s v="United States"/>
    <s v="Detroit"/>
    <x v="12"/>
    <n v="48227"/>
    <x v="2"/>
    <x v="836"/>
    <x v="1"/>
    <x v="6"/>
    <s v="Newell 351"/>
    <x v="175"/>
    <n v="1"/>
    <n v="0"/>
    <n v="0.95120000000000005"/>
  </r>
  <r>
    <n v="4114"/>
    <x v="2030"/>
    <x v="1"/>
    <x v="942"/>
    <d v="2012-05-07T00:00:00"/>
    <s v="Standard Class"/>
    <s v="NC-18625"/>
    <s v="Noah Childs"/>
    <x v="1"/>
    <s v="United States"/>
    <s v="Houston"/>
    <x v="5"/>
    <n v="77095"/>
    <x v="2"/>
    <x v="1139"/>
    <x v="1"/>
    <x v="2"/>
    <s v="Avery 501"/>
    <x v="3096"/>
    <n v="3"/>
    <n v="0.2"/>
    <n v="2.9889000000000001"/>
  </r>
  <r>
    <n v="4115"/>
    <x v="2030"/>
    <x v="1"/>
    <x v="942"/>
    <d v="2012-05-07T00:00:00"/>
    <s v="Standard Class"/>
    <s v="NC-18625"/>
    <s v="Noah Childs"/>
    <x v="1"/>
    <s v="United States"/>
    <s v="Houston"/>
    <x v="5"/>
    <n v="77095"/>
    <x v="2"/>
    <x v="984"/>
    <x v="2"/>
    <x v="7"/>
    <s v="Samsung Rugby III"/>
    <x v="3097"/>
    <n v="3"/>
    <n v="0.2"/>
    <n v="13.857900000000001"/>
  </r>
  <r>
    <n v="4116"/>
    <x v="2031"/>
    <x v="0"/>
    <x v="390"/>
    <d v="2013-11-28T00:00:00"/>
    <s v="First Class"/>
    <s v="AC-10450"/>
    <s v="Amy Cox"/>
    <x v="0"/>
    <s v="United States"/>
    <s v="Seattle"/>
    <x v="4"/>
    <n v="98105"/>
    <x v="1"/>
    <x v="569"/>
    <x v="1"/>
    <x v="8"/>
    <s v="Ibico Hi-Tech Manual Binding System"/>
    <x v="3098"/>
    <n v="5"/>
    <n v="0.2"/>
    <n v="381.23750000000001"/>
  </r>
  <r>
    <n v="4117"/>
    <x v="2032"/>
    <x v="1"/>
    <x v="27"/>
    <d v="2012-11-29T00:00:00"/>
    <s v="Standard Class"/>
    <s v="TS-21340"/>
    <s v="Toby Swindell"/>
    <x v="0"/>
    <s v="United States"/>
    <s v="Los Angeles"/>
    <x v="1"/>
    <n v="90036"/>
    <x v="1"/>
    <x v="922"/>
    <x v="1"/>
    <x v="8"/>
    <s v="Avery Reinforcements for Hole-Punch Pages"/>
    <x v="754"/>
    <n v="2"/>
    <n v="0.2"/>
    <n v="0.99"/>
  </r>
  <r>
    <n v="4118"/>
    <x v="2032"/>
    <x v="1"/>
    <x v="27"/>
    <d v="2012-11-29T00:00:00"/>
    <s v="Standard Class"/>
    <s v="TS-21340"/>
    <s v="Toby Swindell"/>
    <x v="0"/>
    <s v="United States"/>
    <s v="Los Angeles"/>
    <x v="1"/>
    <n v="90036"/>
    <x v="1"/>
    <x v="510"/>
    <x v="1"/>
    <x v="10"/>
    <s v="Xerox 225"/>
    <x v="537"/>
    <n v="3"/>
    <n v="0"/>
    <n v="9.3312000000000008"/>
  </r>
  <r>
    <n v="4119"/>
    <x v="2032"/>
    <x v="1"/>
    <x v="27"/>
    <d v="2012-11-29T00:00:00"/>
    <s v="Standard Class"/>
    <s v="TS-21340"/>
    <s v="Toby Swindell"/>
    <x v="0"/>
    <s v="United States"/>
    <s v="Los Angeles"/>
    <x v="1"/>
    <n v="90036"/>
    <x v="1"/>
    <x v="391"/>
    <x v="1"/>
    <x v="4"/>
    <s v="Fellowes Bankers Box Staxonsteel Drawer File/Stacking System"/>
    <x v="3099"/>
    <n v="7"/>
    <n v="0"/>
    <n v="54.583199999999998"/>
  </r>
  <r>
    <n v="4120"/>
    <x v="2032"/>
    <x v="1"/>
    <x v="27"/>
    <d v="2012-11-29T00:00:00"/>
    <s v="Standard Class"/>
    <s v="TS-21340"/>
    <s v="Toby Swindell"/>
    <x v="0"/>
    <s v="United States"/>
    <s v="Los Angeles"/>
    <x v="1"/>
    <n v="90036"/>
    <x v="1"/>
    <x v="276"/>
    <x v="1"/>
    <x v="8"/>
    <s v="Avery Premier Heavy-Duty Binder with Round Locking Rings"/>
    <x v="3100"/>
    <n v="8"/>
    <n v="0.2"/>
    <n v="29.702400000000001"/>
  </r>
  <r>
    <n v="4121"/>
    <x v="2033"/>
    <x v="3"/>
    <x v="507"/>
    <d v="2014-09-11T00:00:00"/>
    <s v="Standard Class"/>
    <s v="MM-17920"/>
    <s v="Michael Moore"/>
    <x v="0"/>
    <s v="United States"/>
    <s v="Philadelphia"/>
    <x v="9"/>
    <n v="19120"/>
    <x v="3"/>
    <x v="1628"/>
    <x v="2"/>
    <x v="11"/>
    <s v="Kingston Digital DataTraveler 8GB USB 2.0"/>
    <x v="2160"/>
    <n v="4"/>
    <n v="0.2"/>
    <n v="-1.4279999999999999"/>
  </r>
  <r>
    <n v="4122"/>
    <x v="2034"/>
    <x v="3"/>
    <x v="943"/>
    <d v="2014-05-13T00:00:00"/>
    <s v="Same Day"/>
    <s v="LP-17080"/>
    <s v="Liz Pelletier"/>
    <x v="0"/>
    <s v="United States"/>
    <s v="Seattle"/>
    <x v="4"/>
    <n v="98103"/>
    <x v="1"/>
    <x v="910"/>
    <x v="1"/>
    <x v="10"/>
    <s v="Ampad Phone Message Book, Recycled, 400 Message Capacity, 5 ¾” x 11”"/>
    <x v="776"/>
    <n v="6"/>
    <n v="0"/>
    <n v="16.847999999999999"/>
  </r>
  <r>
    <n v="4123"/>
    <x v="2034"/>
    <x v="3"/>
    <x v="943"/>
    <d v="2014-05-13T00:00:00"/>
    <s v="Same Day"/>
    <s v="LP-17080"/>
    <s v="Liz Pelletier"/>
    <x v="0"/>
    <s v="United States"/>
    <s v="Seattle"/>
    <x v="4"/>
    <n v="98103"/>
    <x v="1"/>
    <x v="1351"/>
    <x v="1"/>
    <x v="2"/>
    <s v="Avery 50"/>
    <x v="3101"/>
    <n v="3"/>
    <n v="0"/>
    <n v="17.667300000000001"/>
  </r>
  <r>
    <n v="4124"/>
    <x v="2034"/>
    <x v="3"/>
    <x v="943"/>
    <d v="2014-05-13T00:00:00"/>
    <s v="Same Day"/>
    <s v="LP-17080"/>
    <s v="Liz Pelletier"/>
    <x v="0"/>
    <s v="United States"/>
    <s v="Seattle"/>
    <x v="4"/>
    <n v="98103"/>
    <x v="1"/>
    <x v="1526"/>
    <x v="1"/>
    <x v="8"/>
    <s v="Acco Flexible ACCOHIDE Square Ring Data Binder, Dark Blue, 11 1/2&quot; X 14&quot; 7/8&quot;"/>
    <x v="3102"/>
    <n v="2"/>
    <n v="0.2"/>
    <n v="9.4366000000000003"/>
  </r>
  <r>
    <n v="4125"/>
    <x v="2035"/>
    <x v="2"/>
    <x v="218"/>
    <d v="2011-05-18T00:00:00"/>
    <s v="Standard Class"/>
    <s v="BG-11695"/>
    <s v="Brooke Gillingham"/>
    <x v="1"/>
    <s v="United States"/>
    <s v="Watertown"/>
    <x v="15"/>
    <n v="13601"/>
    <x v="3"/>
    <x v="360"/>
    <x v="1"/>
    <x v="9"/>
    <s v="Staples"/>
    <x v="382"/>
    <n v="3"/>
    <n v="0"/>
    <n v="9.6957000000000004"/>
  </r>
  <r>
    <n v="4126"/>
    <x v="2036"/>
    <x v="3"/>
    <x v="944"/>
    <d v="2014-08-01T00:00:00"/>
    <s v="Second Class"/>
    <s v="MG-18145"/>
    <s v="Mike Gockenbach"/>
    <x v="0"/>
    <s v="United States"/>
    <s v="Jacksonville"/>
    <x v="2"/>
    <n v="32216"/>
    <x v="0"/>
    <x v="767"/>
    <x v="0"/>
    <x v="5"/>
    <s v="Eldon Delta Triangular Chair Mat, 52&quot; x 58&quot;, Clear"/>
    <x v="3103"/>
    <n v="3"/>
    <n v="0.2"/>
    <n v="-2.2757999999999998"/>
  </r>
  <r>
    <n v="4127"/>
    <x v="2037"/>
    <x v="3"/>
    <x v="636"/>
    <d v="2014-05-10T00:00:00"/>
    <s v="First Class"/>
    <s v="GZ-14470"/>
    <s v="Gary Zandusky"/>
    <x v="0"/>
    <s v="United States"/>
    <s v="Arlington"/>
    <x v="17"/>
    <n v="22204"/>
    <x v="0"/>
    <x v="1583"/>
    <x v="1"/>
    <x v="6"/>
    <s v="Dixon Ticonderoga Core-Lock Colored Pencils"/>
    <x v="3104"/>
    <n v="6"/>
    <n v="0"/>
    <n v="18.037800000000001"/>
  </r>
  <r>
    <n v="4128"/>
    <x v="2038"/>
    <x v="2"/>
    <x v="111"/>
    <d v="2011-09-24T00:00:00"/>
    <s v="Standard Class"/>
    <s v="JL-15835"/>
    <s v="John Lee"/>
    <x v="0"/>
    <s v="United States"/>
    <s v="Charlotte"/>
    <x v="3"/>
    <n v="28205"/>
    <x v="0"/>
    <x v="768"/>
    <x v="1"/>
    <x v="4"/>
    <s v="Project Tote Personal File"/>
    <x v="3105"/>
    <n v="6"/>
    <n v="0.2"/>
    <n v="7.5762"/>
  </r>
  <r>
    <n v="4129"/>
    <x v="2038"/>
    <x v="2"/>
    <x v="111"/>
    <d v="2011-09-24T00:00:00"/>
    <s v="Standard Class"/>
    <s v="JL-15835"/>
    <s v="John Lee"/>
    <x v="0"/>
    <s v="United States"/>
    <s v="Charlotte"/>
    <x v="3"/>
    <n v="28205"/>
    <x v="0"/>
    <x v="1629"/>
    <x v="2"/>
    <x v="15"/>
    <s v="HP Designjet T520 Inkjet Large Format Printer - 24&quot; Color"/>
    <x v="3106"/>
    <n v="3"/>
    <n v="0.5"/>
    <n v="-944.99459999999999"/>
  </r>
  <r>
    <n v="4130"/>
    <x v="2039"/>
    <x v="1"/>
    <x v="368"/>
    <d v="2012-04-04T00:00:00"/>
    <s v="Standard Class"/>
    <s v="DO-13435"/>
    <s v="Denny Ordway"/>
    <x v="0"/>
    <s v="United States"/>
    <s v="Seattle"/>
    <x v="4"/>
    <n v="98103"/>
    <x v="1"/>
    <x v="1549"/>
    <x v="1"/>
    <x v="9"/>
    <s v="Acco 6 Outlet Guardian Premium Plus Surge Suppressor"/>
    <x v="3107"/>
    <n v="4"/>
    <n v="0"/>
    <n v="21.251200000000001"/>
  </r>
  <r>
    <n v="4131"/>
    <x v="2040"/>
    <x v="2"/>
    <x v="728"/>
    <d v="2011-11-25T00:00:00"/>
    <s v="Standard Class"/>
    <s v="AB-10600"/>
    <s v="Ann Blume"/>
    <x v="1"/>
    <s v="United States"/>
    <s v="Chicago"/>
    <x v="10"/>
    <n v="60623"/>
    <x v="2"/>
    <x v="497"/>
    <x v="1"/>
    <x v="8"/>
    <s v="GBC White Gloss Covers, Plain Front"/>
    <x v="3108"/>
    <n v="5"/>
    <n v="0.8"/>
    <n v="-23.891999999999999"/>
  </r>
  <r>
    <n v="4132"/>
    <x v="2041"/>
    <x v="1"/>
    <x v="740"/>
    <d v="2012-07-09T00:00:00"/>
    <s v="Standard Class"/>
    <s v="KB-16315"/>
    <s v="Karl Braun"/>
    <x v="0"/>
    <s v="United States"/>
    <s v="Hollywood"/>
    <x v="2"/>
    <n v="33021"/>
    <x v="0"/>
    <x v="811"/>
    <x v="1"/>
    <x v="10"/>
    <s v="Staples"/>
    <x v="1627"/>
    <n v="3"/>
    <n v="0.2"/>
    <n v="4.0338000000000003"/>
  </r>
  <r>
    <n v="4133"/>
    <x v="2041"/>
    <x v="1"/>
    <x v="740"/>
    <d v="2012-07-09T00:00:00"/>
    <s v="Standard Class"/>
    <s v="KB-16315"/>
    <s v="Karl Braun"/>
    <x v="0"/>
    <s v="United States"/>
    <s v="Hollywood"/>
    <x v="2"/>
    <n v="33021"/>
    <x v="0"/>
    <x v="219"/>
    <x v="1"/>
    <x v="10"/>
    <s v="Xerox 1957"/>
    <x v="12"/>
    <n v="3"/>
    <n v="0.2"/>
    <n v="5.6375999999999999"/>
  </r>
  <r>
    <n v="4134"/>
    <x v="2042"/>
    <x v="2"/>
    <x v="78"/>
    <d v="2011-09-13T00:00:00"/>
    <s v="Standard Class"/>
    <s v="TT-21070"/>
    <s v="Ted Trevino"/>
    <x v="0"/>
    <s v="United States"/>
    <s v="Chesapeake"/>
    <x v="17"/>
    <n v="23320"/>
    <x v="0"/>
    <x v="659"/>
    <x v="1"/>
    <x v="13"/>
    <s v="Advantus Plastic Paper Clips"/>
    <x v="47"/>
    <n v="9"/>
    <n v="0"/>
    <n v="21.6"/>
  </r>
  <r>
    <n v="4135"/>
    <x v="2042"/>
    <x v="2"/>
    <x v="78"/>
    <d v="2011-09-13T00:00:00"/>
    <s v="Standard Class"/>
    <s v="TT-21070"/>
    <s v="Ted Trevino"/>
    <x v="0"/>
    <s v="United States"/>
    <s v="Chesapeake"/>
    <x v="17"/>
    <n v="23320"/>
    <x v="0"/>
    <x v="380"/>
    <x v="2"/>
    <x v="15"/>
    <s v="Epson WorkForce WF-2530 All-in-One Printer, Copier Scanner"/>
    <x v="2713"/>
    <n v="3"/>
    <n v="0"/>
    <n v="90.287099999999995"/>
  </r>
  <r>
    <n v="4136"/>
    <x v="2043"/>
    <x v="3"/>
    <x v="280"/>
    <d v="2014-10-09T00:00:00"/>
    <s v="Standard Class"/>
    <s v="PV-18985"/>
    <s v="Paul Van Hugh"/>
    <x v="2"/>
    <s v="United States"/>
    <s v="Los Angeles"/>
    <x v="1"/>
    <n v="90036"/>
    <x v="1"/>
    <x v="912"/>
    <x v="1"/>
    <x v="8"/>
    <s v="Performers Binder/Pad Holder, Black"/>
    <x v="3109"/>
    <n v="5"/>
    <n v="0.2"/>
    <n v="42.045000000000002"/>
  </r>
  <r>
    <n v="4137"/>
    <x v="2043"/>
    <x v="3"/>
    <x v="280"/>
    <d v="2014-10-09T00:00:00"/>
    <s v="Standard Class"/>
    <s v="PV-18985"/>
    <s v="Paul Van Hugh"/>
    <x v="2"/>
    <s v="United States"/>
    <s v="Los Angeles"/>
    <x v="1"/>
    <n v="90036"/>
    <x v="1"/>
    <x v="906"/>
    <x v="1"/>
    <x v="4"/>
    <s v="Tennsco Double-Tier Lockers"/>
    <x v="3110"/>
    <n v="7"/>
    <n v="0"/>
    <n v="204.76820000000001"/>
  </r>
  <r>
    <n v="4138"/>
    <x v="2044"/>
    <x v="3"/>
    <x v="123"/>
    <d v="2014-11-24T00:00:00"/>
    <s v="Standard Class"/>
    <s v="DD-13570"/>
    <s v="Dorothy Dickinson"/>
    <x v="0"/>
    <s v="United States"/>
    <s v="Alexandria"/>
    <x v="17"/>
    <n v="22304"/>
    <x v="0"/>
    <x v="294"/>
    <x v="1"/>
    <x v="13"/>
    <s v="OIC Binder Clips"/>
    <x v="2910"/>
    <n v="7"/>
    <n v="0"/>
    <n v="12.53"/>
  </r>
  <r>
    <n v="4139"/>
    <x v="2045"/>
    <x v="0"/>
    <x v="945"/>
    <d v="2014-01-02T00:00:00"/>
    <s v="First Class"/>
    <s v="KD-16495"/>
    <s v="Keith Dawkins"/>
    <x v="1"/>
    <s v="United States"/>
    <s v="Deer Park"/>
    <x v="5"/>
    <n v="77536"/>
    <x v="2"/>
    <x v="68"/>
    <x v="1"/>
    <x v="8"/>
    <s v="Avery Binding System Hidden Tab Executive Style Index Sets"/>
    <x v="3111"/>
    <n v="6"/>
    <n v="0.8"/>
    <n v="-10.385999999999999"/>
  </r>
  <r>
    <n v="4140"/>
    <x v="2046"/>
    <x v="3"/>
    <x v="96"/>
    <d v="2014-12-05T00:00:00"/>
    <s v="First Class"/>
    <s v="RA-19285"/>
    <s v="Ralph Arnett"/>
    <x v="0"/>
    <s v="United States"/>
    <s v="Philadelphia"/>
    <x v="9"/>
    <n v="19120"/>
    <x v="3"/>
    <x v="230"/>
    <x v="1"/>
    <x v="4"/>
    <s v="Personal File Boxes with Fold-Down Carry Handle"/>
    <x v="3112"/>
    <n v="3"/>
    <n v="0.2"/>
    <n v="2.3370000000000002"/>
  </r>
  <r>
    <n v="4141"/>
    <x v="2046"/>
    <x v="3"/>
    <x v="96"/>
    <d v="2014-12-05T00:00:00"/>
    <s v="First Class"/>
    <s v="RA-19285"/>
    <s v="Ralph Arnett"/>
    <x v="0"/>
    <s v="United States"/>
    <s v="Philadelphia"/>
    <x v="9"/>
    <n v="19120"/>
    <x v="3"/>
    <x v="1613"/>
    <x v="0"/>
    <x v="5"/>
    <s v="Ultra Door Kickplate, 8&quot;H x 34&quot;W"/>
    <x v="3017"/>
    <n v="5"/>
    <n v="0.2"/>
    <n v="13.846"/>
  </r>
  <r>
    <n v="4142"/>
    <x v="2047"/>
    <x v="0"/>
    <x v="900"/>
    <d v="2013-06-18T00:00:00"/>
    <s v="Standard Class"/>
    <s v="SS-20590"/>
    <s v="Sonia Sunley"/>
    <x v="0"/>
    <s v="United States"/>
    <s v="Wichita"/>
    <x v="41"/>
    <n v="67212"/>
    <x v="2"/>
    <x v="165"/>
    <x v="1"/>
    <x v="2"/>
    <s v="Avery 51"/>
    <x v="1365"/>
    <n v="3"/>
    <n v="0"/>
    <n v="8.6940000000000008"/>
  </r>
  <r>
    <n v="4143"/>
    <x v="2048"/>
    <x v="2"/>
    <x v="946"/>
    <d v="2011-05-23T00:00:00"/>
    <s v="Standard Class"/>
    <s v="JH-15820"/>
    <s v="John Huston"/>
    <x v="0"/>
    <s v="United States"/>
    <s v="Midland"/>
    <x v="12"/>
    <n v="48640"/>
    <x v="2"/>
    <x v="1206"/>
    <x v="1"/>
    <x v="8"/>
    <s v="Avery Heavy-Duty EZD View Binder with Locking Rings"/>
    <x v="3113"/>
    <n v="9"/>
    <n v="0"/>
    <n v="26.4132"/>
  </r>
  <r>
    <n v="4144"/>
    <x v="2049"/>
    <x v="3"/>
    <x v="289"/>
    <d v="2014-02-07T00:00:00"/>
    <s v="Standard Class"/>
    <s v="EH-14125"/>
    <s v="Eugene Hildebrand"/>
    <x v="2"/>
    <s v="United States"/>
    <s v="San Francisco"/>
    <x v="1"/>
    <n v="94110"/>
    <x v="1"/>
    <x v="853"/>
    <x v="1"/>
    <x v="6"/>
    <s v="Crayola Anti Dust Chalk, 12/Pack"/>
    <x v="3114"/>
    <n v="7"/>
    <n v="0"/>
    <n v="5.7329999999999997"/>
  </r>
  <r>
    <n v="4145"/>
    <x v="2049"/>
    <x v="3"/>
    <x v="289"/>
    <d v="2014-02-07T00:00:00"/>
    <s v="Standard Class"/>
    <s v="EH-14125"/>
    <s v="Eugene Hildebrand"/>
    <x v="2"/>
    <s v="United States"/>
    <s v="San Francisco"/>
    <x v="1"/>
    <n v="94110"/>
    <x v="1"/>
    <x v="1630"/>
    <x v="1"/>
    <x v="6"/>
    <s v="Newell 338"/>
    <x v="138"/>
    <n v="3"/>
    <n v="0"/>
    <n v="2.3814000000000002"/>
  </r>
  <r>
    <n v="4146"/>
    <x v="2049"/>
    <x v="3"/>
    <x v="289"/>
    <d v="2014-02-07T00:00:00"/>
    <s v="Standard Class"/>
    <s v="EH-14125"/>
    <s v="Eugene Hildebrand"/>
    <x v="2"/>
    <s v="United States"/>
    <s v="San Francisco"/>
    <x v="1"/>
    <n v="94110"/>
    <x v="1"/>
    <x v="83"/>
    <x v="0"/>
    <x v="1"/>
    <s v="Novimex Swivel Fabric Task Chair"/>
    <x v="3115"/>
    <n v="1"/>
    <n v="0.2"/>
    <n v="-13.588200000000001"/>
  </r>
  <r>
    <n v="4147"/>
    <x v="2050"/>
    <x v="1"/>
    <x v="109"/>
    <d v="2012-12-04T00:00:00"/>
    <s v="Standard Class"/>
    <s v="TP-21415"/>
    <s v="Tom Prescott"/>
    <x v="0"/>
    <s v="United States"/>
    <s v="Freeport"/>
    <x v="15"/>
    <n v="11520"/>
    <x v="3"/>
    <x v="216"/>
    <x v="0"/>
    <x v="5"/>
    <s v="Tenex Contemporary Contur Chairmats for Low and Medium Pile Carpet, Computer, 39&quot; x 49&quot;"/>
    <x v="802"/>
    <n v="3"/>
    <n v="0"/>
    <n v="64.518000000000001"/>
  </r>
  <r>
    <n v="4148"/>
    <x v="2051"/>
    <x v="3"/>
    <x v="436"/>
    <d v="2014-10-29T00:00:00"/>
    <s v="Standard Class"/>
    <s v="RB-19330"/>
    <s v="Randy Bradley"/>
    <x v="0"/>
    <s v="United States"/>
    <s v="Austin"/>
    <x v="5"/>
    <n v="78745"/>
    <x v="2"/>
    <x v="1526"/>
    <x v="1"/>
    <x v="8"/>
    <s v="Acco Flexible ACCOHIDE Square Ring Data Binder, Dark Blue, 11 1/2&quot; X 14&quot; 7/8&quot;"/>
    <x v="3116"/>
    <n v="3"/>
    <n v="0.8"/>
    <n v="-15.1311"/>
  </r>
  <r>
    <n v="4149"/>
    <x v="2051"/>
    <x v="3"/>
    <x v="436"/>
    <d v="2014-10-29T00:00:00"/>
    <s v="Standard Class"/>
    <s v="RB-19330"/>
    <s v="Randy Bradley"/>
    <x v="0"/>
    <s v="United States"/>
    <s v="Austin"/>
    <x v="5"/>
    <n v="78745"/>
    <x v="2"/>
    <x v="456"/>
    <x v="1"/>
    <x v="4"/>
    <s v="Advantus Rolling Storage Box"/>
    <x v="3117"/>
    <n v="1"/>
    <n v="0.2"/>
    <n v="1.2004999999999999"/>
  </r>
  <r>
    <n v="4150"/>
    <x v="2051"/>
    <x v="3"/>
    <x v="436"/>
    <d v="2014-10-29T00:00:00"/>
    <s v="Standard Class"/>
    <s v="RB-19330"/>
    <s v="Randy Bradley"/>
    <x v="0"/>
    <s v="United States"/>
    <s v="Austin"/>
    <x v="5"/>
    <n v="78745"/>
    <x v="2"/>
    <x v="1615"/>
    <x v="2"/>
    <x v="11"/>
    <s v="WD My Passport Ultra 1TB Portable External Hard Drive"/>
    <x v="3118"/>
    <n v="1"/>
    <n v="0.2"/>
    <n v="-2.0699999999999998"/>
  </r>
  <r>
    <n v="4151"/>
    <x v="2051"/>
    <x v="3"/>
    <x v="436"/>
    <d v="2014-10-29T00:00:00"/>
    <s v="Standard Class"/>
    <s v="RB-19330"/>
    <s v="Randy Bradley"/>
    <x v="0"/>
    <s v="United States"/>
    <s v="Austin"/>
    <x v="5"/>
    <n v="78745"/>
    <x v="2"/>
    <x v="871"/>
    <x v="1"/>
    <x v="4"/>
    <s v="Carina 42&quot;Hx23 3/4&quot;W Media Storage Unit"/>
    <x v="1764"/>
    <n v="4"/>
    <n v="0.2"/>
    <n v="-58.305599999999998"/>
  </r>
  <r>
    <n v="4152"/>
    <x v="2052"/>
    <x v="3"/>
    <x v="210"/>
    <d v="2014-09-12T00:00:00"/>
    <s v="Standard Class"/>
    <s v="CB-12025"/>
    <s v="Cassandra Brandow"/>
    <x v="0"/>
    <s v="United States"/>
    <s v="Philadelphia"/>
    <x v="9"/>
    <n v="19134"/>
    <x v="3"/>
    <x v="148"/>
    <x v="1"/>
    <x v="2"/>
    <s v="Avery 519"/>
    <x v="3119"/>
    <n v="5"/>
    <n v="0.2"/>
    <n v="9.8684999999999992"/>
  </r>
  <r>
    <n v="4153"/>
    <x v="2052"/>
    <x v="3"/>
    <x v="210"/>
    <d v="2014-09-12T00:00:00"/>
    <s v="Standard Class"/>
    <s v="CB-12025"/>
    <s v="Cassandra Brandow"/>
    <x v="0"/>
    <s v="United States"/>
    <s v="Philadelphia"/>
    <x v="9"/>
    <n v="19134"/>
    <x v="3"/>
    <x v="934"/>
    <x v="1"/>
    <x v="10"/>
    <s v="Eureka Recycled Copy Paper 8 1/2&quot; x 11&quot;, Ream"/>
    <x v="12"/>
    <n v="3"/>
    <n v="0.2"/>
    <n v="5.4432"/>
  </r>
  <r>
    <n v="4154"/>
    <x v="2052"/>
    <x v="3"/>
    <x v="210"/>
    <d v="2014-09-12T00:00:00"/>
    <s v="Standard Class"/>
    <s v="CB-12025"/>
    <s v="Cassandra Brandow"/>
    <x v="0"/>
    <s v="United States"/>
    <s v="Philadelphia"/>
    <x v="9"/>
    <n v="19134"/>
    <x v="3"/>
    <x v="29"/>
    <x v="1"/>
    <x v="12"/>
    <s v="Poly String Tie Envelopes"/>
    <x v="319"/>
    <n v="3"/>
    <n v="0.2"/>
    <n v="1.6524000000000001"/>
  </r>
  <r>
    <n v="4155"/>
    <x v="2053"/>
    <x v="0"/>
    <x v="723"/>
    <d v="2014-01-04T00:00:00"/>
    <s v="Standard Class"/>
    <s v="MP-17965"/>
    <s v="Michael Paige"/>
    <x v="1"/>
    <s v="United States"/>
    <s v="Bristol"/>
    <x v="18"/>
    <n v="37620"/>
    <x v="0"/>
    <x v="132"/>
    <x v="1"/>
    <x v="8"/>
    <s v="GBC Wire Binding Strips"/>
    <x v="1795"/>
    <n v="4"/>
    <n v="0.7"/>
    <n v="-27.9312"/>
  </r>
  <r>
    <n v="4156"/>
    <x v="2053"/>
    <x v="0"/>
    <x v="723"/>
    <d v="2014-01-04T00:00:00"/>
    <s v="Standard Class"/>
    <s v="MP-17965"/>
    <s v="Michael Paige"/>
    <x v="1"/>
    <s v="United States"/>
    <s v="Bristol"/>
    <x v="18"/>
    <n v="37620"/>
    <x v="0"/>
    <x v="744"/>
    <x v="1"/>
    <x v="8"/>
    <s v="Zipper Ring Binder Pockets"/>
    <x v="1774"/>
    <n v="3"/>
    <n v="0.7"/>
    <n v="-1.9656"/>
  </r>
  <r>
    <n v="4157"/>
    <x v="2054"/>
    <x v="1"/>
    <x v="901"/>
    <d v="2012-12-09T00:00:00"/>
    <s v="Second Class"/>
    <s v="SW-20245"/>
    <s v="Scot Wooten"/>
    <x v="0"/>
    <s v="United States"/>
    <s v="Philadelphia"/>
    <x v="9"/>
    <n v="19140"/>
    <x v="3"/>
    <x v="1048"/>
    <x v="2"/>
    <x v="11"/>
    <s v="Belkin F8E887 USB Wired Ergonomic Keyboard"/>
    <x v="730"/>
    <n v="2"/>
    <n v="0.2"/>
    <n v="0.5998"/>
  </r>
  <r>
    <n v="4158"/>
    <x v="2054"/>
    <x v="1"/>
    <x v="901"/>
    <d v="2012-12-09T00:00:00"/>
    <s v="Second Class"/>
    <s v="SW-20245"/>
    <s v="Scot Wooten"/>
    <x v="0"/>
    <s v="United States"/>
    <s v="Philadelphia"/>
    <x v="9"/>
    <n v="19140"/>
    <x v="3"/>
    <x v="497"/>
    <x v="1"/>
    <x v="8"/>
    <s v="GBC White Gloss Covers, Plain Front"/>
    <x v="3120"/>
    <n v="6"/>
    <n v="0.7"/>
    <n v="-19.982399999999998"/>
  </r>
  <r>
    <n v="4159"/>
    <x v="2055"/>
    <x v="2"/>
    <x v="301"/>
    <d v="2011-11-08T00:00:00"/>
    <s v="Standard Class"/>
    <s v="SM-20950"/>
    <s v="Suzanne McNair"/>
    <x v="1"/>
    <s v="United States"/>
    <s v="Chicago"/>
    <x v="10"/>
    <n v="60610"/>
    <x v="2"/>
    <x v="1221"/>
    <x v="1"/>
    <x v="10"/>
    <s v="Southworth Parchment Paper &amp; Envelopes"/>
    <x v="929"/>
    <n v="3"/>
    <n v="0.2"/>
    <n v="5.1012000000000004"/>
  </r>
  <r>
    <n v="4160"/>
    <x v="2056"/>
    <x v="0"/>
    <x v="947"/>
    <d v="2013-04-24T00:00:00"/>
    <s v="Standard Class"/>
    <s v="AP-10915"/>
    <s v="Arthur Prichep"/>
    <x v="0"/>
    <s v="United States"/>
    <s v="Columbus"/>
    <x v="32"/>
    <n v="31907"/>
    <x v="0"/>
    <x v="18"/>
    <x v="1"/>
    <x v="6"/>
    <s v="Newell 341"/>
    <x v="1371"/>
    <n v="3"/>
    <n v="0"/>
    <n v="3.7235999999999998"/>
  </r>
  <r>
    <n v="4161"/>
    <x v="2057"/>
    <x v="3"/>
    <x v="304"/>
    <d v="2014-05-19T00:00:00"/>
    <s v="Standard Class"/>
    <s v="AH-10465"/>
    <s v="Amy Hunt"/>
    <x v="0"/>
    <s v="United States"/>
    <s v="New York City"/>
    <x v="15"/>
    <n v="10035"/>
    <x v="3"/>
    <x v="1400"/>
    <x v="2"/>
    <x v="7"/>
    <s v="Google Nexus 5"/>
    <x v="2451"/>
    <n v="3"/>
    <n v="0"/>
    <n v="134.99250000000001"/>
  </r>
  <r>
    <n v="4162"/>
    <x v="2057"/>
    <x v="3"/>
    <x v="304"/>
    <d v="2014-05-19T00:00:00"/>
    <s v="Standard Class"/>
    <s v="AH-10465"/>
    <s v="Amy Hunt"/>
    <x v="0"/>
    <s v="United States"/>
    <s v="New York City"/>
    <x v="15"/>
    <n v="10035"/>
    <x v="3"/>
    <x v="1011"/>
    <x v="1"/>
    <x v="4"/>
    <s v="X-Rack File for Hanging Folders"/>
    <x v="2383"/>
    <n v="2"/>
    <n v="0"/>
    <n v="5.8708"/>
  </r>
  <r>
    <n v="4163"/>
    <x v="2058"/>
    <x v="1"/>
    <x v="948"/>
    <d v="2012-03-18T00:00:00"/>
    <s v="Standard Class"/>
    <s v="EP-13915"/>
    <s v="Emily Phan"/>
    <x v="0"/>
    <s v="United States"/>
    <s v="Dover"/>
    <x v="38"/>
    <n v="3820"/>
    <x v="3"/>
    <x v="617"/>
    <x v="1"/>
    <x v="2"/>
    <s v="Avery 476"/>
    <x v="1045"/>
    <n v="4"/>
    <n v="0"/>
    <n v="7.5991999999999997"/>
  </r>
  <r>
    <n v="4164"/>
    <x v="2058"/>
    <x v="1"/>
    <x v="948"/>
    <d v="2012-03-18T00:00:00"/>
    <s v="Standard Class"/>
    <s v="EP-13915"/>
    <s v="Emily Phan"/>
    <x v="0"/>
    <s v="United States"/>
    <s v="Dover"/>
    <x v="38"/>
    <n v="3820"/>
    <x v="3"/>
    <x v="1188"/>
    <x v="1"/>
    <x v="8"/>
    <s v="GBC DocuBind TL200 Manual Binding Machine"/>
    <x v="3121"/>
    <n v="3"/>
    <n v="0"/>
    <n v="315.81180000000001"/>
  </r>
  <r>
    <n v="4165"/>
    <x v="2059"/>
    <x v="3"/>
    <x v="424"/>
    <d v="2014-01-17T00:00:00"/>
    <s v="First Class"/>
    <s v="TP-21565"/>
    <s v="Tracy Poddar"/>
    <x v="1"/>
    <s v="United States"/>
    <s v="Aurora"/>
    <x v="22"/>
    <n v="80013"/>
    <x v="1"/>
    <x v="25"/>
    <x v="2"/>
    <x v="11"/>
    <s v="Imation 8GB Mini TravelDrive USB 2.0 Flash Drive"/>
    <x v="3122"/>
    <n v="7"/>
    <n v="0.2"/>
    <n v="-14.793100000000001"/>
  </r>
  <r>
    <n v="4166"/>
    <x v="2059"/>
    <x v="3"/>
    <x v="424"/>
    <d v="2014-01-17T00:00:00"/>
    <s v="First Class"/>
    <s v="TP-21565"/>
    <s v="Tracy Poddar"/>
    <x v="1"/>
    <s v="United States"/>
    <s v="Aurora"/>
    <x v="22"/>
    <n v="80013"/>
    <x v="1"/>
    <x v="1247"/>
    <x v="1"/>
    <x v="4"/>
    <s v="Mobile Personal File Cube"/>
    <x v="3123"/>
    <n v="9"/>
    <n v="0.2"/>
    <n v="14.7546"/>
  </r>
  <r>
    <n v="4167"/>
    <x v="2060"/>
    <x v="1"/>
    <x v="936"/>
    <d v="2012-03-13T00:00:00"/>
    <s v="Standard Class"/>
    <s v="AR-10825"/>
    <s v="Anthony Rawles"/>
    <x v="1"/>
    <s v="United States"/>
    <s v="Long Beach"/>
    <x v="15"/>
    <n v="11561"/>
    <x v="3"/>
    <x v="1465"/>
    <x v="1"/>
    <x v="10"/>
    <s v="Xerox 1997"/>
    <x v="537"/>
    <n v="3"/>
    <n v="0"/>
    <n v="9.3312000000000008"/>
  </r>
  <r>
    <n v="4168"/>
    <x v="2061"/>
    <x v="2"/>
    <x v="856"/>
    <d v="2011-10-13T00:00:00"/>
    <s v="First Class"/>
    <s v="HA-14920"/>
    <s v="Helen Andreada"/>
    <x v="0"/>
    <s v="United States"/>
    <s v="Pasadena"/>
    <x v="1"/>
    <n v="91104"/>
    <x v="1"/>
    <x v="861"/>
    <x v="1"/>
    <x v="4"/>
    <s v="Iris Project Case"/>
    <x v="1043"/>
    <n v="4"/>
    <n v="0"/>
    <n v="8.2992000000000008"/>
  </r>
  <r>
    <n v="4169"/>
    <x v="2061"/>
    <x v="2"/>
    <x v="856"/>
    <d v="2011-10-13T00:00:00"/>
    <s v="First Class"/>
    <s v="HA-14920"/>
    <s v="Helen Andreada"/>
    <x v="0"/>
    <s v="United States"/>
    <s v="Pasadena"/>
    <x v="1"/>
    <n v="91104"/>
    <x v="1"/>
    <x v="1631"/>
    <x v="0"/>
    <x v="1"/>
    <s v="Global Enterprise Series Seating High-Back Swivel/Tilt Chairs"/>
    <x v="3124"/>
    <n v="2"/>
    <n v="0.2"/>
    <n v="-65.035200000000003"/>
  </r>
  <r>
    <n v="4170"/>
    <x v="2062"/>
    <x v="1"/>
    <x v="657"/>
    <d v="2012-04-14T00:00:00"/>
    <s v="First Class"/>
    <s v="HJ-14875"/>
    <s v="Heather Jas"/>
    <x v="2"/>
    <s v="United States"/>
    <s v="Mesa"/>
    <x v="16"/>
    <n v="85204"/>
    <x v="1"/>
    <x v="739"/>
    <x v="1"/>
    <x v="10"/>
    <s v="Xerox 210"/>
    <x v="276"/>
    <n v="6"/>
    <n v="0.2"/>
    <n v="10.8864"/>
  </r>
  <r>
    <n v="4171"/>
    <x v="2062"/>
    <x v="1"/>
    <x v="657"/>
    <d v="2012-04-14T00:00:00"/>
    <s v="First Class"/>
    <s v="HJ-14875"/>
    <s v="Heather Jas"/>
    <x v="2"/>
    <s v="United States"/>
    <s v="Mesa"/>
    <x v="16"/>
    <n v="85204"/>
    <x v="1"/>
    <x v="926"/>
    <x v="1"/>
    <x v="10"/>
    <s v="Xerox 1973"/>
    <x v="1548"/>
    <n v="3"/>
    <n v="0.2"/>
    <n v="17.815200000000001"/>
  </r>
  <r>
    <n v="4172"/>
    <x v="2063"/>
    <x v="3"/>
    <x v="673"/>
    <d v="2014-11-21T00:00:00"/>
    <s v="Standard Class"/>
    <s v="JK-15370"/>
    <s v="Jay Kimmel"/>
    <x v="0"/>
    <s v="United States"/>
    <s v="Fresno"/>
    <x v="1"/>
    <n v="93727"/>
    <x v="1"/>
    <x v="700"/>
    <x v="1"/>
    <x v="4"/>
    <s v="Eldon Shelf Savers Cubes and Bins"/>
    <x v="5"/>
    <n v="7"/>
    <n v="0"/>
    <n v="0.97719999999999996"/>
  </r>
  <r>
    <n v="4173"/>
    <x v="2064"/>
    <x v="0"/>
    <x v="949"/>
    <d v="2013-07-02T00:00:00"/>
    <s v="Same Day"/>
    <s v="JF-15355"/>
    <s v="Jay Fein"/>
    <x v="0"/>
    <s v="United States"/>
    <s v="Columbia"/>
    <x v="20"/>
    <n v="29203"/>
    <x v="0"/>
    <x v="20"/>
    <x v="1"/>
    <x v="8"/>
    <s v="Wilson Jones Hanging View Binder, White, 1&quot;"/>
    <x v="1168"/>
    <n v="2"/>
    <n v="0"/>
    <n v="6.532"/>
  </r>
  <r>
    <n v="4174"/>
    <x v="2064"/>
    <x v="0"/>
    <x v="949"/>
    <d v="2013-07-02T00:00:00"/>
    <s v="Same Day"/>
    <s v="JF-15355"/>
    <s v="Jay Fein"/>
    <x v="0"/>
    <s v="United States"/>
    <s v="Columbia"/>
    <x v="20"/>
    <n v="29203"/>
    <x v="0"/>
    <x v="739"/>
    <x v="1"/>
    <x v="10"/>
    <s v="Xerox 210"/>
    <x v="91"/>
    <n v="2"/>
    <n v="0"/>
    <n v="6.2207999999999997"/>
  </r>
  <r>
    <n v="4175"/>
    <x v="2064"/>
    <x v="0"/>
    <x v="949"/>
    <d v="2013-07-02T00:00:00"/>
    <s v="Same Day"/>
    <s v="JF-15355"/>
    <s v="Jay Fein"/>
    <x v="0"/>
    <s v="United States"/>
    <s v="Columbia"/>
    <x v="20"/>
    <n v="29203"/>
    <x v="0"/>
    <x v="705"/>
    <x v="1"/>
    <x v="8"/>
    <s v="Binding Machine Supplies"/>
    <x v="2450"/>
    <n v="2"/>
    <n v="0"/>
    <n v="28.0032"/>
  </r>
  <r>
    <n v="4176"/>
    <x v="2065"/>
    <x v="1"/>
    <x v="239"/>
    <d v="2012-11-30T00:00:00"/>
    <s v="First Class"/>
    <s v="EK-13795"/>
    <s v="Eileen Kiefer"/>
    <x v="2"/>
    <s v="United States"/>
    <s v="Santa Ana"/>
    <x v="1"/>
    <n v="92704"/>
    <x v="1"/>
    <x v="1473"/>
    <x v="1"/>
    <x v="6"/>
    <s v="Boston Electric Pencil Sharpener, Model 1818, Charcoal Black"/>
    <x v="2420"/>
    <n v="2"/>
    <n v="0"/>
    <n v="15.763999999999999"/>
  </r>
  <r>
    <n v="4177"/>
    <x v="2066"/>
    <x v="2"/>
    <x v="884"/>
    <d v="2011-04-12T00:00:00"/>
    <s v="Standard Class"/>
    <s v="RS-19765"/>
    <s v="Roland Schwarz"/>
    <x v="1"/>
    <s v="United States"/>
    <s v="Columbia"/>
    <x v="20"/>
    <n v="29203"/>
    <x v="0"/>
    <x v="172"/>
    <x v="2"/>
    <x v="7"/>
    <s v="AT&amp;T TR1909W"/>
    <x v="3125"/>
    <n v="5"/>
    <n v="0"/>
    <n v="163.78700000000001"/>
  </r>
  <r>
    <n v="4178"/>
    <x v="2066"/>
    <x v="2"/>
    <x v="884"/>
    <d v="2011-04-12T00:00:00"/>
    <s v="Standard Class"/>
    <s v="RS-19765"/>
    <s v="Roland Schwarz"/>
    <x v="1"/>
    <s v="United States"/>
    <s v="Columbia"/>
    <x v="20"/>
    <n v="29203"/>
    <x v="0"/>
    <x v="839"/>
    <x v="1"/>
    <x v="10"/>
    <s v="Xerox 1945"/>
    <x v="1232"/>
    <n v="3"/>
    <n v="0"/>
    <n v="60.255299999999998"/>
  </r>
  <r>
    <n v="4179"/>
    <x v="2067"/>
    <x v="0"/>
    <x v="950"/>
    <d v="2013-06-19T00:00:00"/>
    <s v="Second Class"/>
    <s v="BD-11320"/>
    <s v="Bill Donatelli"/>
    <x v="0"/>
    <s v="United States"/>
    <s v="Los Angeles"/>
    <x v="1"/>
    <n v="90045"/>
    <x v="1"/>
    <x v="1286"/>
    <x v="1"/>
    <x v="10"/>
    <s v="Wirebound Message Books, Four 2 3/4&quot; x 5&quot; Forms per Page, 600 Sets per Book"/>
    <x v="3126"/>
    <n v="5"/>
    <n v="0"/>
    <n v="21.784500000000001"/>
  </r>
  <r>
    <n v="4180"/>
    <x v="2068"/>
    <x v="3"/>
    <x v="904"/>
    <d v="2014-03-11T00:00:00"/>
    <s v="Standard Class"/>
    <s v="BF-11170"/>
    <s v="Ben Ferrer"/>
    <x v="2"/>
    <s v="United States"/>
    <s v="San Francisco"/>
    <x v="1"/>
    <n v="94109"/>
    <x v="1"/>
    <x v="73"/>
    <x v="1"/>
    <x v="8"/>
    <s v="Economy Binders"/>
    <x v="2671"/>
    <n v="9"/>
    <n v="0.2"/>
    <n v="5.4287999999999998"/>
  </r>
  <r>
    <n v="4181"/>
    <x v="2069"/>
    <x v="3"/>
    <x v="566"/>
    <d v="2014-10-12T00:00:00"/>
    <s v="Standard Class"/>
    <s v="JK-15730"/>
    <s v="Joe Kamberova"/>
    <x v="0"/>
    <s v="United States"/>
    <s v="Houston"/>
    <x v="5"/>
    <n v="77036"/>
    <x v="2"/>
    <x v="15"/>
    <x v="1"/>
    <x v="8"/>
    <s v="Storex DuraTech Recycled Plastic Frosted Binders"/>
    <x v="3127"/>
    <n v="5"/>
    <n v="0.8"/>
    <n v="-6.36"/>
  </r>
  <r>
    <n v="4182"/>
    <x v="2070"/>
    <x v="3"/>
    <x v="833"/>
    <d v="2014-10-13T00:00:00"/>
    <s v="Standard Class"/>
    <s v="CR-12820"/>
    <s v="Cyra Reiten"/>
    <x v="2"/>
    <s v="United States"/>
    <s v="New York City"/>
    <x v="15"/>
    <n v="10035"/>
    <x v="3"/>
    <x v="1593"/>
    <x v="2"/>
    <x v="11"/>
    <s v="Logitech G430 Surround Sound Gaming Headset with Dolby 7.1 Technology"/>
    <x v="3128"/>
    <n v="4"/>
    <n v="0"/>
    <n v="115.18559999999999"/>
  </r>
  <r>
    <n v="4183"/>
    <x v="2070"/>
    <x v="3"/>
    <x v="833"/>
    <d v="2014-10-13T00:00:00"/>
    <s v="Standard Class"/>
    <s v="CR-12820"/>
    <s v="Cyra Reiten"/>
    <x v="2"/>
    <s v="United States"/>
    <s v="New York City"/>
    <x v="15"/>
    <n v="10035"/>
    <x v="3"/>
    <x v="126"/>
    <x v="1"/>
    <x v="10"/>
    <s v="Adams Telephone Message Book W/Dividers/Space For Phone Numbers, 5 1/4&quot;X8 1/2&quot;, 200/Messages"/>
    <x v="339"/>
    <n v="3"/>
    <n v="0"/>
    <n v="7.6680000000000001"/>
  </r>
  <r>
    <n v="4184"/>
    <x v="2070"/>
    <x v="3"/>
    <x v="833"/>
    <d v="2014-10-13T00:00:00"/>
    <s v="Standard Class"/>
    <s v="CR-12820"/>
    <s v="Cyra Reiten"/>
    <x v="2"/>
    <s v="United States"/>
    <s v="New York City"/>
    <x v="15"/>
    <n v="10035"/>
    <x v="3"/>
    <x v="156"/>
    <x v="1"/>
    <x v="4"/>
    <s v="Space Solutions HD Industrial Steel Shelving."/>
    <x v="3129"/>
    <n v="3"/>
    <n v="0"/>
    <n v="10.347300000000001"/>
  </r>
  <r>
    <n v="4185"/>
    <x v="2071"/>
    <x v="0"/>
    <x v="5"/>
    <d v="2013-12-08T00:00:00"/>
    <s v="First Class"/>
    <s v="AG-10300"/>
    <s v="Aleksandra Gannaway"/>
    <x v="1"/>
    <s v="United States"/>
    <s v="Franklin"/>
    <x v="31"/>
    <n v="2038"/>
    <x v="3"/>
    <x v="1632"/>
    <x v="0"/>
    <x v="0"/>
    <s v="O'Sullivan 5-Shelf Heavy-Duty Bookcases"/>
    <x v="3130"/>
    <n v="1"/>
    <n v="0"/>
    <n v="20.484999999999999"/>
  </r>
  <r>
    <n v="4186"/>
    <x v="2072"/>
    <x v="0"/>
    <x v="147"/>
    <d v="2013-10-23T00:00:00"/>
    <s v="First Class"/>
    <s v="CM-12160"/>
    <s v="Charles McCrossin"/>
    <x v="0"/>
    <s v="United States"/>
    <s v="Baltimore"/>
    <x v="39"/>
    <n v="21215"/>
    <x v="3"/>
    <x v="960"/>
    <x v="2"/>
    <x v="11"/>
    <s v="Logitech Desktop MK120 Mouse and keyboard Combo"/>
    <x v="1524"/>
    <n v="6"/>
    <n v="0"/>
    <n v="9.8160000000000007"/>
  </r>
  <r>
    <n v="4187"/>
    <x v="2073"/>
    <x v="3"/>
    <x v="796"/>
    <d v="2014-05-24T00:00:00"/>
    <s v="Standard Class"/>
    <s v="SG-20890"/>
    <s v="Susan Gilcrest"/>
    <x v="1"/>
    <s v="United States"/>
    <s v="Mcallen"/>
    <x v="5"/>
    <n v="78501"/>
    <x v="2"/>
    <x v="696"/>
    <x v="1"/>
    <x v="8"/>
    <s v="Acco Pressboard Covers with Storage Hooks, 14 7/8&quot; x 11&quot;, Light Blue"/>
    <x v="3131"/>
    <n v="7"/>
    <n v="0.8"/>
    <n v="-10.6547"/>
  </r>
  <r>
    <n v="4188"/>
    <x v="2073"/>
    <x v="3"/>
    <x v="796"/>
    <d v="2014-05-24T00:00:00"/>
    <s v="Standard Class"/>
    <s v="SG-20890"/>
    <s v="Susan Gilcrest"/>
    <x v="1"/>
    <s v="United States"/>
    <s v="Mcallen"/>
    <x v="5"/>
    <n v="78501"/>
    <x v="2"/>
    <x v="1230"/>
    <x v="1"/>
    <x v="8"/>
    <s v="Avery Framed View Binder, EZD Ring (Locking), Navy, 1 1/2&quot;"/>
    <x v="3132"/>
    <n v="1"/>
    <n v="0.8"/>
    <n v="-3.2934000000000001"/>
  </r>
  <r>
    <n v="4189"/>
    <x v="2073"/>
    <x v="3"/>
    <x v="796"/>
    <d v="2014-05-24T00:00:00"/>
    <s v="Standard Class"/>
    <s v="SG-20890"/>
    <s v="Susan Gilcrest"/>
    <x v="1"/>
    <s v="United States"/>
    <s v="Mcallen"/>
    <x v="5"/>
    <n v="78501"/>
    <x v="2"/>
    <x v="1427"/>
    <x v="1"/>
    <x v="4"/>
    <s v="Plastic Stacking Crates &amp; Casters"/>
    <x v="433"/>
    <n v="2"/>
    <n v="0.2"/>
    <n v="0.66959999999999997"/>
  </r>
  <r>
    <n v="4190"/>
    <x v="2074"/>
    <x v="0"/>
    <x v="182"/>
    <d v="2013-10-02T00:00:00"/>
    <s v="Second Class"/>
    <s v="CS-12175"/>
    <s v="Charles Sheldon"/>
    <x v="1"/>
    <s v="United States"/>
    <s v="Iowa City"/>
    <x v="23"/>
    <n v="52240"/>
    <x v="2"/>
    <x v="1633"/>
    <x v="1"/>
    <x v="10"/>
    <s v="Hammermill Color Copier Paper (28Lb. and 96 Bright)"/>
    <x v="1036"/>
    <n v="1"/>
    <n v="0"/>
    <n v="4.4954999999999998"/>
  </r>
  <r>
    <n v="4191"/>
    <x v="2075"/>
    <x v="3"/>
    <x v="701"/>
    <d v="2014-11-23T00:00:00"/>
    <s v="Standard Class"/>
    <s v="HL-15040"/>
    <s v="Hunter Lopez"/>
    <x v="0"/>
    <s v="United States"/>
    <s v="Newark"/>
    <x v="13"/>
    <n v="19711"/>
    <x v="3"/>
    <x v="1388"/>
    <x v="2"/>
    <x v="16"/>
    <s v="Canon imageCLASS 2200 Advanced Copier"/>
    <x v="3133"/>
    <n v="3"/>
    <n v="0"/>
    <n v="5039.9856"/>
  </r>
  <r>
    <n v="4192"/>
    <x v="2076"/>
    <x v="1"/>
    <x v="951"/>
    <d v="2012-07-08T00:00:00"/>
    <s v="Same Day"/>
    <s v="DM-13015"/>
    <s v="Darrin Martin"/>
    <x v="0"/>
    <s v="United States"/>
    <s v="Houston"/>
    <x v="5"/>
    <n v="77070"/>
    <x v="2"/>
    <x v="1634"/>
    <x v="1"/>
    <x v="10"/>
    <s v="Xerox 1990"/>
    <x v="3051"/>
    <n v="5"/>
    <n v="0.2"/>
    <n v="6.6"/>
  </r>
  <r>
    <n v="4193"/>
    <x v="2077"/>
    <x v="1"/>
    <x v="547"/>
    <d v="2012-11-20T00:00:00"/>
    <s v="Standard Class"/>
    <s v="HK-14890"/>
    <s v="Heather Kirkland"/>
    <x v="1"/>
    <s v="United States"/>
    <s v="Boise"/>
    <x v="45"/>
    <n v="83704"/>
    <x v="1"/>
    <x v="3"/>
    <x v="0"/>
    <x v="3"/>
    <s v="Bretford CR4500 Series Slim Rectangular Table"/>
    <x v="3134"/>
    <n v="2"/>
    <n v="0"/>
    <n v="160.17660000000001"/>
  </r>
  <r>
    <n v="4194"/>
    <x v="2077"/>
    <x v="1"/>
    <x v="547"/>
    <d v="2012-11-20T00:00:00"/>
    <s v="Standard Class"/>
    <s v="HK-14890"/>
    <s v="Heather Kirkland"/>
    <x v="1"/>
    <s v="United States"/>
    <s v="Boise"/>
    <x v="45"/>
    <n v="83704"/>
    <x v="1"/>
    <x v="143"/>
    <x v="2"/>
    <x v="7"/>
    <s v="Jabra BIZ 2300 Duo QD Duo Corded Headset"/>
    <x v="3135"/>
    <n v="3"/>
    <n v="0.2"/>
    <n v="22.8582"/>
  </r>
  <r>
    <n v="4195"/>
    <x v="2078"/>
    <x v="1"/>
    <x v="652"/>
    <d v="2012-06-22T00:00:00"/>
    <s v="Standard Class"/>
    <s v="BG-11740"/>
    <s v="Bruce Geld"/>
    <x v="0"/>
    <s v="United States"/>
    <s v="San Diego"/>
    <x v="1"/>
    <n v="92105"/>
    <x v="1"/>
    <x v="1062"/>
    <x v="1"/>
    <x v="6"/>
    <s v="BOSTON Ranger #55 Pencil Sharpener, Black"/>
    <x v="3136"/>
    <n v="2"/>
    <n v="0"/>
    <n v="15.074199999999999"/>
  </r>
  <r>
    <n v="4196"/>
    <x v="2079"/>
    <x v="0"/>
    <x v="143"/>
    <d v="2013-04-15T00:00:00"/>
    <s v="Standard Class"/>
    <s v="CK-12595"/>
    <s v="Clytie Kelty"/>
    <x v="0"/>
    <s v="United States"/>
    <s v="Los Angeles"/>
    <x v="1"/>
    <n v="90032"/>
    <x v="1"/>
    <x v="627"/>
    <x v="0"/>
    <x v="5"/>
    <s v="C-Line Magnetic Cubicle Keepers, Clear Polypropylene"/>
    <x v="3137"/>
    <n v="5"/>
    <n v="0"/>
    <n v="10.374000000000001"/>
  </r>
  <r>
    <n v="4197"/>
    <x v="2080"/>
    <x v="1"/>
    <x v="24"/>
    <d v="2012-04-23T00:00:00"/>
    <s v="Second Class"/>
    <s v="RF-19735"/>
    <s v="Roland Fjeld"/>
    <x v="0"/>
    <s v="United States"/>
    <s v="New York City"/>
    <x v="15"/>
    <n v="10024"/>
    <x v="3"/>
    <x v="676"/>
    <x v="1"/>
    <x v="2"/>
    <s v="Avery 486"/>
    <x v="2468"/>
    <n v="3"/>
    <n v="0"/>
    <n v="10.3071"/>
  </r>
  <r>
    <n v="4198"/>
    <x v="2081"/>
    <x v="0"/>
    <x v="275"/>
    <d v="2013-12-09T00:00:00"/>
    <s v="Standard Class"/>
    <s v="CJ-12010"/>
    <s v="Caroline Jumper"/>
    <x v="0"/>
    <s v="United States"/>
    <s v="Philadelphia"/>
    <x v="9"/>
    <n v="19134"/>
    <x v="3"/>
    <x v="532"/>
    <x v="1"/>
    <x v="9"/>
    <s v="Honeywell Enviracaire Portable HEPA Air Cleaner for up to 10 x 16 Room"/>
    <x v="3138"/>
    <n v="4"/>
    <n v="0.2"/>
    <n v="93.768799999999999"/>
  </r>
  <r>
    <n v="4199"/>
    <x v="2081"/>
    <x v="0"/>
    <x v="275"/>
    <d v="2013-12-09T00:00:00"/>
    <s v="Standard Class"/>
    <s v="CJ-12010"/>
    <s v="Caroline Jumper"/>
    <x v="0"/>
    <s v="United States"/>
    <s v="Philadelphia"/>
    <x v="9"/>
    <n v="19134"/>
    <x v="3"/>
    <x v="280"/>
    <x v="1"/>
    <x v="8"/>
    <s v="GBC Clear Cover, 8-1/2 x 11, unpunched, 25 covers per pack"/>
    <x v="3139"/>
    <n v="4"/>
    <n v="0.7"/>
    <n v="-14.553599999999999"/>
  </r>
  <r>
    <n v="4200"/>
    <x v="2082"/>
    <x v="1"/>
    <x v="895"/>
    <d v="2012-12-10T00:00:00"/>
    <s v="Same Day"/>
    <s v="MA-17560"/>
    <s v="Matt Abelman"/>
    <x v="2"/>
    <s v="United States"/>
    <s v="New York City"/>
    <x v="15"/>
    <n v="10024"/>
    <x v="3"/>
    <x v="676"/>
    <x v="1"/>
    <x v="2"/>
    <s v="Avery 486"/>
    <x v="2026"/>
    <n v="1"/>
    <n v="0"/>
    <n v="3.4357000000000002"/>
  </r>
  <r>
    <n v="4201"/>
    <x v="2082"/>
    <x v="1"/>
    <x v="895"/>
    <d v="2012-12-10T00:00:00"/>
    <s v="Same Day"/>
    <s v="MA-17560"/>
    <s v="Matt Abelman"/>
    <x v="2"/>
    <s v="United States"/>
    <s v="New York City"/>
    <x v="15"/>
    <n v="10024"/>
    <x v="3"/>
    <x v="615"/>
    <x v="2"/>
    <x v="16"/>
    <s v="Hewlett Packard 610 Color Digital Copier / Printer"/>
    <x v="3140"/>
    <n v="2"/>
    <n v="0.2"/>
    <n v="249.995"/>
  </r>
  <r>
    <n v="4202"/>
    <x v="2082"/>
    <x v="1"/>
    <x v="895"/>
    <d v="2012-12-10T00:00:00"/>
    <s v="Same Day"/>
    <s v="MA-17560"/>
    <s v="Matt Abelman"/>
    <x v="2"/>
    <s v="United States"/>
    <s v="New York City"/>
    <x v="15"/>
    <n v="10024"/>
    <x v="3"/>
    <x v="320"/>
    <x v="1"/>
    <x v="10"/>
    <s v="Adams Phone Message Book, 200 Message Capacity, 8 1/16” x 11”"/>
    <x v="517"/>
    <n v="6"/>
    <n v="0"/>
    <n v="18.988800000000001"/>
  </r>
  <r>
    <n v="4203"/>
    <x v="2082"/>
    <x v="1"/>
    <x v="895"/>
    <d v="2012-12-10T00:00:00"/>
    <s v="Same Day"/>
    <s v="MA-17560"/>
    <s v="Matt Abelman"/>
    <x v="2"/>
    <s v="United States"/>
    <s v="New York City"/>
    <x v="15"/>
    <n v="10024"/>
    <x v="3"/>
    <x v="145"/>
    <x v="1"/>
    <x v="10"/>
    <s v="Xerox 1883"/>
    <x v="2337"/>
    <n v="7"/>
    <n v="0"/>
    <n v="84.943600000000004"/>
  </r>
  <r>
    <n v="4204"/>
    <x v="2083"/>
    <x v="2"/>
    <x v="656"/>
    <d v="2011-11-02T00:00:00"/>
    <s v="Second Class"/>
    <s v="AM-10705"/>
    <s v="Anne McFarland"/>
    <x v="0"/>
    <s v="United States"/>
    <s v="Cranston"/>
    <x v="34"/>
    <n v="2920"/>
    <x v="3"/>
    <x v="32"/>
    <x v="1"/>
    <x v="6"/>
    <s v="Lumber Crayons"/>
    <x v="3141"/>
    <n v="5"/>
    <n v="0"/>
    <n v="18.715"/>
  </r>
  <r>
    <n v="4205"/>
    <x v="2083"/>
    <x v="2"/>
    <x v="656"/>
    <d v="2011-11-02T00:00:00"/>
    <s v="Second Class"/>
    <s v="AM-10705"/>
    <s v="Anne McFarland"/>
    <x v="0"/>
    <s v="United States"/>
    <s v="Cranston"/>
    <x v="34"/>
    <n v="2920"/>
    <x v="3"/>
    <x v="727"/>
    <x v="1"/>
    <x v="10"/>
    <s v="RSVP Cards &amp; Envelopes, Blank White, 8-1/2&quot; X 11&quot;, 24 Cards/25 Envelopes/Set"/>
    <x v="1007"/>
    <n v="2"/>
    <n v="0"/>
    <n v="4.7751999999999999"/>
  </r>
  <r>
    <n v="4206"/>
    <x v="2083"/>
    <x v="2"/>
    <x v="656"/>
    <d v="2011-11-02T00:00:00"/>
    <s v="Second Class"/>
    <s v="AM-10705"/>
    <s v="Anne McFarland"/>
    <x v="0"/>
    <s v="United States"/>
    <s v="Cranston"/>
    <x v="34"/>
    <n v="2920"/>
    <x v="3"/>
    <x v="1256"/>
    <x v="0"/>
    <x v="5"/>
    <s v="Eldon Expressions Wood Desk Accessories, Oak"/>
    <x v="1787"/>
    <n v="2"/>
    <n v="0"/>
    <n v="4.2804000000000002"/>
  </r>
  <r>
    <n v="4207"/>
    <x v="2083"/>
    <x v="2"/>
    <x v="656"/>
    <d v="2011-11-02T00:00:00"/>
    <s v="Second Class"/>
    <s v="AM-10705"/>
    <s v="Anne McFarland"/>
    <x v="0"/>
    <s v="United States"/>
    <s v="Cranston"/>
    <x v="34"/>
    <n v="2920"/>
    <x v="3"/>
    <x v="822"/>
    <x v="1"/>
    <x v="8"/>
    <s v="GBC Recycled VeloBinder Covers"/>
    <x v="3142"/>
    <n v="2"/>
    <n v="0"/>
    <n v="15.6768"/>
  </r>
  <r>
    <n v="4208"/>
    <x v="2083"/>
    <x v="2"/>
    <x v="656"/>
    <d v="2011-11-02T00:00:00"/>
    <s v="Second Class"/>
    <s v="AM-10705"/>
    <s v="Anne McFarland"/>
    <x v="0"/>
    <s v="United States"/>
    <s v="Cranston"/>
    <x v="34"/>
    <n v="2920"/>
    <x v="3"/>
    <x v="325"/>
    <x v="0"/>
    <x v="5"/>
    <s v="Eldon Wave Desk Accessories"/>
    <x v="3143"/>
    <n v="3"/>
    <n v="0"/>
    <n v="7.7747999999999999"/>
  </r>
  <r>
    <n v="4209"/>
    <x v="2083"/>
    <x v="2"/>
    <x v="656"/>
    <d v="2011-11-02T00:00:00"/>
    <s v="Second Class"/>
    <s v="AM-10705"/>
    <s v="Anne McFarland"/>
    <x v="0"/>
    <s v="United States"/>
    <s v="Cranston"/>
    <x v="34"/>
    <n v="2920"/>
    <x v="3"/>
    <x v="1476"/>
    <x v="0"/>
    <x v="1"/>
    <s v="Hon Pagoda Stacking Chairs"/>
    <x v="3144"/>
    <n v="5"/>
    <n v="0"/>
    <n v="481.47"/>
  </r>
  <r>
    <n v="4210"/>
    <x v="2083"/>
    <x v="2"/>
    <x v="656"/>
    <d v="2011-11-02T00:00:00"/>
    <s v="Second Class"/>
    <s v="AM-10705"/>
    <s v="Anne McFarland"/>
    <x v="0"/>
    <s v="United States"/>
    <s v="Cranston"/>
    <x v="34"/>
    <n v="2920"/>
    <x v="3"/>
    <x v="1258"/>
    <x v="0"/>
    <x v="3"/>
    <s v="Chromcraft Bull-Nose Wood 48&quot; x 96&quot; Rectangular Conference Tables"/>
    <x v="3145"/>
    <n v="1"/>
    <n v="0.3"/>
    <n v="-60.607799999999997"/>
  </r>
  <r>
    <n v="4211"/>
    <x v="2084"/>
    <x v="3"/>
    <x v="34"/>
    <d v="2014-12-15T00:00:00"/>
    <s v="Standard Class"/>
    <s v="AH-10585"/>
    <s v="Angele Hood"/>
    <x v="0"/>
    <s v="United States"/>
    <s v="Chicago"/>
    <x v="10"/>
    <n v="60623"/>
    <x v="2"/>
    <x v="112"/>
    <x v="1"/>
    <x v="10"/>
    <s v="Xerox 1921"/>
    <x v="2913"/>
    <n v="2"/>
    <n v="0.2"/>
    <n v="4.9950000000000001"/>
  </r>
  <r>
    <n v="4212"/>
    <x v="2085"/>
    <x v="2"/>
    <x v="952"/>
    <d v="2011-05-09T00:00:00"/>
    <s v="Second Class"/>
    <s v="PF-19120"/>
    <s v="Peter Fuller"/>
    <x v="0"/>
    <s v="United States"/>
    <s v="Richmond"/>
    <x v="0"/>
    <n v="40475"/>
    <x v="0"/>
    <x v="1407"/>
    <x v="1"/>
    <x v="10"/>
    <s v="Adams &quot;While You Were Out&quot; Message Pads"/>
    <x v="2276"/>
    <n v="3"/>
    <n v="0"/>
    <n v="4.2389999999999999"/>
  </r>
  <r>
    <n v="4213"/>
    <x v="2085"/>
    <x v="2"/>
    <x v="952"/>
    <d v="2011-05-09T00:00:00"/>
    <s v="Second Class"/>
    <s v="PF-19120"/>
    <s v="Peter Fuller"/>
    <x v="0"/>
    <s v="United States"/>
    <s v="Richmond"/>
    <x v="0"/>
    <n v="40475"/>
    <x v="0"/>
    <x v="279"/>
    <x v="1"/>
    <x v="6"/>
    <s v="Newell 350"/>
    <x v="2578"/>
    <n v="2"/>
    <n v="0"/>
    <n v="1.9024000000000001"/>
  </r>
  <r>
    <n v="4214"/>
    <x v="2085"/>
    <x v="2"/>
    <x v="952"/>
    <d v="2011-05-09T00:00:00"/>
    <s v="Second Class"/>
    <s v="PF-19120"/>
    <s v="Peter Fuller"/>
    <x v="0"/>
    <s v="United States"/>
    <s v="Richmond"/>
    <x v="0"/>
    <n v="40475"/>
    <x v="0"/>
    <x v="1635"/>
    <x v="1"/>
    <x v="10"/>
    <s v="Xerox 1933"/>
    <x v="332"/>
    <n v="2"/>
    <n v="0"/>
    <n v="11.543200000000001"/>
  </r>
  <r>
    <n v="4215"/>
    <x v="2086"/>
    <x v="0"/>
    <x v="758"/>
    <d v="2013-03-09T00:00:00"/>
    <s v="Standard Class"/>
    <s v="RD-19480"/>
    <s v="Rick Duston"/>
    <x v="0"/>
    <s v="United States"/>
    <s v="Mishawaka"/>
    <x v="14"/>
    <n v="46544"/>
    <x v="2"/>
    <x v="1636"/>
    <x v="1"/>
    <x v="8"/>
    <s v="Green Canvas Binder for 8-1/2&quot; x 14&quot; Sheets"/>
    <x v="3146"/>
    <n v="3"/>
    <n v="0"/>
    <n v="64.2"/>
  </r>
  <r>
    <n v="4216"/>
    <x v="2087"/>
    <x v="2"/>
    <x v="953"/>
    <d v="2011-12-04T00:00:00"/>
    <s v="Standard Class"/>
    <s v="JL-15505"/>
    <s v="Jeremy Lonsdale"/>
    <x v="0"/>
    <s v="United States"/>
    <s v="Mount Vernon"/>
    <x v="15"/>
    <n v="10550"/>
    <x v="3"/>
    <x v="1637"/>
    <x v="1"/>
    <x v="12"/>
    <s v="Park Ridge Embossed Executive Business Envelopes"/>
    <x v="3147"/>
    <n v="4"/>
    <n v="0"/>
    <n v="29.271599999999999"/>
  </r>
  <r>
    <n v="4217"/>
    <x v="2088"/>
    <x v="1"/>
    <x v="954"/>
    <d v="2012-02-22T00:00:00"/>
    <s v="Standard Class"/>
    <s v="AB-10600"/>
    <s v="Ann Blume"/>
    <x v="1"/>
    <s v="United States"/>
    <s v="Los Angeles"/>
    <x v="1"/>
    <n v="90004"/>
    <x v="1"/>
    <x v="641"/>
    <x v="1"/>
    <x v="2"/>
    <s v="Smead Alpha-Z Color-Coded Second Alphabetical Labels and Starter Set"/>
    <x v="354"/>
    <n v="3"/>
    <n v="0"/>
    <n v="4.4352"/>
  </r>
  <r>
    <n v="4218"/>
    <x v="2089"/>
    <x v="3"/>
    <x v="719"/>
    <d v="2014-04-04T00:00:00"/>
    <s v="First Class"/>
    <s v="NC-18535"/>
    <s v="Nick Crebassa"/>
    <x v="1"/>
    <s v="United States"/>
    <s v="San Francisco"/>
    <x v="1"/>
    <n v="94110"/>
    <x v="1"/>
    <x v="1638"/>
    <x v="0"/>
    <x v="0"/>
    <s v="Safco Value Mate Steel Bookcase, Baked Enamel Finish on Steel, Black"/>
    <x v="3148"/>
    <n v="8"/>
    <n v="0.15"/>
    <n v="85.176000000000002"/>
  </r>
  <r>
    <n v="4219"/>
    <x v="2089"/>
    <x v="3"/>
    <x v="719"/>
    <d v="2014-04-04T00:00:00"/>
    <s v="First Class"/>
    <s v="NC-18535"/>
    <s v="Nick Crebassa"/>
    <x v="1"/>
    <s v="United States"/>
    <s v="San Francisco"/>
    <x v="1"/>
    <n v="94110"/>
    <x v="1"/>
    <x v="1497"/>
    <x v="2"/>
    <x v="15"/>
    <s v="Cubify CubeX 3D Printer Double Head Print"/>
    <x v="3149"/>
    <n v="2"/>
    <n v="0.2"/>
    <n v="359.99880000000002"/>
  </r>
  <r>
    <n v="4220"/>
    <x v="2090"/>
    <x v="3"/>
    <x v="532"/>
    <d v="2014-06-14T00:00:00"/>
    <s v="Second Class"/>
    <s v="TB-21400"/>
    <s v="Tom Boeckenhauer"/>
    <x v="0"/>
    <s v="United States"/>
    <s v="Seattle"/>
    <x v="4"/>
    <n v="98103"/>
    <x v="1"/>
    <x v="274"/>
    <x v="1"/>
    <x v="10"/>
    <s v="Xerox 1939"/>
    <x v="2428"/>
    <n v="2"/>
    <n v="0"/>
    <n v="18.211200000000002"/>
  </r>
  <r>
    <n v="4221"/>
    <x v="2090"/>
    <x v="3"/>
    <x v="532"/>
    <d v="2014-06-14T00:00:00"/>
    <s v="Second Class"/>
    <s v="TB-21400"/>
    <s v="Tom Boeckenhauer"/>
    <x v="0"/>
    <s v="United States"/>
    <s v="Seattle"/>
    <x v="4"/>
    <n v="98103"/>
    <x v="1"/>
    <x v="733"/>
    <x v="1"/>
    <x v="8"/>
    <s v="Acco Pressboard Covers with Storage Hooks, 14 7/8&quot; x 11&quot;, Dark Blue"/>
    <x v="2146"/>
    <n v="6"/>
    <n v="0.2"/>
    <n v="6.6294000000000004"/>
  </r>
  <r>
    <n v="4222"/>
    <x v="2090"/>
    <x v="3"/>
    <x v="532"/>
    <d v="2014-06-14T00:00:00"/>
    <s v="Second Class"/>
    <s v="TB-21400"/>
    <s v="Tom Boeckenhauer"/>
    <x v="0"/>
    <s v="United States"/>
    <s v="Seattle"/>
    <x v="4"/>
    <n v="98103"/>
    <x v="1"/>
    <x v="1639"/>
    <x v="2"/>
    <x v="15"/>
    <s v="Cisco Desktop Collaboration Experience DX650 IP Video Phone"/>
    <x v="3150"/>
    <n v="5"/>
    <n v="0.2"/>
    <n v="130.20750000000001"/>
  </r>
  <r>
    <n v="4223"/>
    <x v="2090"/>
    <x v="3"/>
    <x v="532"/>
    <d v="2014-06-14T00:00:00"/>
    <s v="Second Class"/>
    <s v="TB-21400"/>
    <s v="Tom Boeckenhauer"/>
    <x v="0"/>
    <s v="United States"/>
    <s v="Seattle"/>
    <x v="4"/>
    <n v="98103"/>
    <x v="1"/>
    <x v="232"/>
    <x v="1"/>
    <x v="4"/>
    <s v="Belkin 19&quot; Vented Equipment Shelf, Black"/>
    <x v="3151"/>
    <n v="2"/>
    <n v="0"/>
    <n v="1.0296000000000001"/>
  </r>
  <r>
    <n v="4224"/>
    <x v="2090"/>
    <x v="3"/>
    <x v="532"/>
    <d v="2014-06-14T00:00:00"/>
    <s v="Second Class"/>
    <s v="TB-21400"/>
    <s v="Tom Boeckenhauer"/>
    <x v="0"/>
    <s v="United States"/>
    <s v="Seattle"/>
    <x v="4"/>
    <n v="98103"/>
    <x v="1"/>
    <x v="672"/>
    <x v="0"/>
    <x v="0"/>
    <s v="O'Sullivan 3-Shelf Heavy-Duty Bookcases"/>
    <x v="3152"/>
    <n v="3"/>
    <n v="0"/>
    <n v="41.860799999999998"/>
  </r>
  <r>
    <n v="4225"/>
    <x v="2091"/>
    <x v="0"/>
    <x v="955"/>
    <d v="2013-10-04T00:00:00"/>
    <s v="First Class"/>
    <s v="SJ-20215"/>
    <s v="Sarah Jordon"/>
    <x v="0"/>
    <s v="United States"/>
    <s v="Quincy"/>
    <x v="10"/>
    <n v="62301"/>
    <x v="2"/>
    <x v="185"/>
    <x v="1"/>
    <x v="8"/>
    <s v="Pressboard Covers with Storage Hooks, 9 1/2&quot; x 11&quot;, Light Blue"/>
    <x v="3153"/>
    <n v="2"/>
    <n v="0.8"/>
    <n v="-3.2406000000000001"/>
  </r>
  <r>
    <n v="4226"/>
    <x v="2092"/>
    <x v="2"/>
    <x v="736"/>
    <d v="2011-12-17T00:00:00"/>
    <s v="Standard Class"/>
    <s v="EB-13840"/>
    <s v="Ellis Ballard"/>
    <x v="1"/>
    <s v="United States"/>
    <s v="Chicago"/>
    <x v="10"/>
    <n v="60623"/>
    <x v="2"/>
    <x v="1640"/>
    <x v="0"/>
    <x v="5"/>
    <s v="Howard Miller 12-3/4 Diameter Accuwave DS Wall Clock"/>
    <x v="3154"/>
    <n v="3"/>
    <n v="0.6"/>
    <n v="-42.492600000000003"/>
  </r>
  <r>
    <n v="4227"/>
    <x v="2093"/>
    <x v="3"/>
    <x v="343"/>
    <d v="2014-11-17T00:00:00"/>
    <s v="Standard Class"/>
    <s v="WB-21850"/>
    <s v="William Brown"/>
    <x v="0"/>
    <s v="United States"/>
    <s v="Urbandale"/>
    <x v="23"/>
    <n v="50322"/>
    <x v="2"/>
    <x v="271"/>
    <x v="1"/>
    <x v="13"/>
    <s v="Vinyl Coated Wire Paper Clips in Organizer Box, 800/Box"/>
    <x v="1931"/>
    <n v="4"/>
    <n v="0"/>
    <n v="21.5824"/>
  </r>
  <r>
    <n v="4228"/>
    <x v="2094"/>
    <x v="1"/>
    <x v="956"/>
    <d v="2012-01-10T00:00:00"/>
    <s v="Standard Class"/>
    <s v="SR-20740"/>
    <s v="Steven Roelle"/>
    <x v="2"/>
    <s v="United States"/>
    <s v="Seattle"/>
    <x v="4"/>
    <n v="98103"/>
    <x v="1"/>
    <x v="389"/>
    <x v="0"/>
    <x v="1"/>
    <s v="Global Deluxe Steno Chair"/>
    <x v="3155"/>
    <n v="1"/>
    <n v="0.2"/>
    <n v="-6.9282000000000004"/>
  </r>
  <r>
    <n v="4229"/>
    <x v="2095"/>
    <x v="0"/>
    <x v="830"/>
    <d v="2013-03-27T00:00:00"/>
    <s v="First Class"/>
    <s v="VG-21805"/>
    <s v="Vivek Grady"/>
    <x v="1"/>
    <s v="United States"/>
    <s v="Richmond"/>
    <x v="14"/>
    <n v="47374"/>
    <x v="2"/>
    <x v="1134"/>
    <x v="1"/>
    <x v="10"/>
    <s v="Ink Jet Note and Greeting Cards, 8-1/2&quot; x 5-1/2&quot; Card Size"/>
    <x v="3156"/>
    <n v="1"/>
    <n v="0"/>
    <n v="10.3408"/>
  </r>
  <r>
    <n v="4230"/>
    <x v="2096"/>
    <x v="3"/>
    <x v="957"/>
    <d v="2014-07-11T00:00:00"/>
    <s v="Standard Class"/>
    <s v="LS-16945"/>
    <s v="Linda Southworth"/>
    <x v="1"/>
    <s v="United States"/>
    <s v="Dallas"/>
    <x v="5"/>
    <n v="75220"/>
    <x v="2"/>
    <x v="737"/>
    <x v="0"/>
    <x v="5"/>
    <s v="Deflect-o RollaMat Studded, Beveled Mat for Medium Pile Carpeting"/>
    <x v="3157"/>
    <n v="9"/>
    <n v="0.6"/>
    <n v="-348.62939999999998"/>
  </r>
  <r>
    <n v="4231"/>
    <x v="2096"/>
    <x v="3"/>
    <x v="957"/>
    <d v="2014-07-11T00:00:00"/>
    <s v="Standard Class"/>
    <s v="LS-16945"/>
    <s v="Linda Southworth"/>
    <x v="1"/>
    <s v="United States"/>
    <s v="Dallas"/>
    <x v="5"/>
    <n v="75220"/>
    <x v="2"/>
    <x v="858"/>
    <x v="1"/>
    <x v="8"/>
    <s v="Cardinal HOLDit! Binder Insert Strips,Extra Strips"/>
    <x v="3158"/>
    <n v="9"/>
    <n v="0.8"/>
    <n v="-17.660699999999999"/>
  </r>
  <r>
    <n v="4232"/>
    <x v="2096"/>
    <x v="3"/>
    <x v="957"/>
    <d v="2014-07-11T00:00:00"/>
    <s v="Standard Class"/>
    <s v="LS-16945"/>
    <s v="Linda Southworth"/>
    <x v="1"/>
    <s v="United States"/>
    <s v="Dallas"/>
    <x v="5"/>
    <n v="75220"/>
    <x v="2"/>
    <x v="1641"/>
    <x v="1"/>
    <x v="10"/>
    <s v="Xerox 1975"/>
    <x v="12"/>
    <n v="3"/>
    <n v="0.2"/>
    <n v="5.6375999999999999"/>
  </r>
  <r>
    <n v="4233"/>
    <x v="2096"/>
    <x v="3"/>
    <x v="957"/>
    <d v="2014-07-11T00:00:00"/>
    <s v="Standard Class"/>
    <s v="LS-16945"/>
    <s v="Linda Southworth"/>
    <x v="1"/>
    <s v="United States"/>
    <s v="Dallas"/>
    <x v="5"/>
    <n v="75220"/>
    <x v="2"/>
    <x v="727"/>
    <x v="1"/>
    <x v="10"/>
    <s v="Xerox 1966"/>
    <x v="276"/>
    <n v="6"/>
    <n v="0.2"/>
    <n v="11.2752"/>
  </r>
  <r>
    <n v="4234"/>
    <x v="2096"/>
    <x v="3"/>
    <x v="957"/>
    <d v="2014-07-11T00:00:00"/>
    <s v="Standard Class"/>
    <s v="LS-16945"/>
    <s v="Linda Southworth"/>
    <x v="1"/>
    <s v="United States"/>
    <s v="Dallas"/>
    <x v="5"/>
    <n v="75220"/>
    <x v="2"/>
    <x v="351"/>
    <x v="1"/>
    <x v="8"/>
    <s v="Tuf-Vin Binders"/>
    <x v="3159"/>
    <n v="1"/>
    <n v="0.8"/>
    <n v="-10.4214"/>
  </r>
  <r>
    <n v="4235"/>
    <x v="2097"/>
    <x v="2"/>
    <x v="158"/>
    <d v="2011-09-24T00:00:00"/>
    <s v="First Class"/>
    <s v="MA-17560"/>
    <s v="Matt Abelman"/>
    <x v="2"/>
    <s v="United States"/>
    <s v="Philadelphia"/>
    <x v="9"/>
    <n v="19143"/>
    <x v="3"/>
    <x v="204"/>
    <x v="1"/>
    <x v="10"/>
    <s v="While You Were Out Pads, 50 per Pad, 4 x 5 1/4, Green Cycle"/>
    <x v="1366"/>
    <n v="3"/>
    <n v="0.2"/>
    <n v="4.1151"/>
  </r>
  <r>
    <n v="4236"/>
    <x v="2097"/>
    <x v="2"/>
    <x v="158"/>
    <d v="2011-09-24T00:00:00"/>
    <s v="First Class"/>
    <s v="MA-17560"/>
    <s v="Matt Abelman"/>
    <x v="2"/>
    <s v="United States"/>
    <s v="Philadelphia"/>
    <x v="9"/>
    <n v="19143"/>
    <x v="3"/>
    <x v="865"/>
    <x v="1"/>
    <x v="2"/>
    <s v="Staples"/>
    <x v="3160"/>
    <n v="9"/>
    <n v="0.2"/>
    <n v="7.0227000000000004"/>
  </r>
  <r>
    <n v="4237"/>
    <x v="2098"/>
    <x v="0"/>
    <x v="310"/>
    <d v="2013-07-28T00:00:00"/>
    <s v="Standard Class"/>
    <s v="NF-18475"/>
    <s v="Neil Französisch"/>
    <x v="2"/>
    <s v="United States"/>
    <s v="Rockford"/>
    <x v="10"/>
    <n v="61107"/>
    <x v="2"/>
    <x v="1395"/>
    <x v="1"/>
    <x v="8"/>
    <s v="GBC Laser Imprintable Binding System Covers, Desert Sand"/>
    <x v="3161"/>
    <n v="4"/>
    <n v="0.8"/>
    <n v="-18.836400000000001"/>
  </r>
  <r>
    <n v="4238"/>
    <x v="2099"/>
    <x v="3"/>
    <x v="635"/>
    <d v="2014-09-04T00:00:00"/>
    <s v="Second Class"/>
    <s v="MD-17860"/>
    <s v="Michael Dominguez"/>
    <x v="1"/>
    <s v="United States"/>
    <s v="Philadelphia"/>
    <x v="9"/>
    <n v="19134"/>
    <x v="3"/>
    <x v="1642"/>
    <x v="1"/>
    <x v="6"/>
    <s v="Newell 323"/>
    <x v="2541"/>
    <n v="7"/>
    <n v="0.2"/>
    <n v="0.7056"/>
  </r>
  <r>
    <n v="4239"/>
    <x v="2100"/>
    <x v="3"/>
    <x v="606"/>
    <d v="2014-03-29T00:00:00"/>
    <s v="First Class"/>
    <s v="MZ-17335"/>
    <s v="Maria Zettner"/>
    <x v="2"/>
    <s v="United States"/>
    <s v="Seattle"/>
    <x v="4"/>
    <n v="98105"/>
    <x v="1"/>
    <x v="1643"/>
    <x v="1"/>
    <x v="6"/>
    <s v="Boston 1827 Commercial Additional Cutter, Drive Gear &amp; Gear Rack for 1606"/>
    <x v="3162"/>
    <n v="1"/>
    <n v="0"/>
    <n v="5.9489999999999998"/>
  </r>
  <r>
    <n v="4240"/>
    <x v="2101"/>
    <x v="3"/>
    <x v="614"/>
    <d v="2015-01-05T00:00:00"/>
    <s v="Standard Class"/>
    <s v="KB-16600"/>
    <s v="Ken Brennan"/>
    <x v="1"/>
    <s v="United States"/>
    <s v="Grand Rapids"/>
    <x v="12"/>
    <n v="49505"/>
    <x v="2"/>
    <x v="921"/>
    <x v="1"/>
    <x v="10"/>
    <s v="Xerox 1915"/>
    <x v="1423"/>
    <n v="2"/>
    <n v="0"/>
    <n v="100.65600000000001"/>
  </r>
  <r>
    <n v="4241"/>
    <x v="2102"/>
    <x v="2"/>
    <x v="59"/>
    <d v="2011-09-26T00:00:00"/>
    <s v="Standard Class"/>
    <s v="MA-17995"/>
    <s v="Michelle Arnett"/>
    <x v="2"/>
    <s v="United States"/>
    <s v="Los Angeles"/>
    <x v="1"/>
    <n v="90004"/>
    <x v="1"/>
    <x v="1644"/>
    <x v="1"/>
    <x v="9"/>
    <s v="Staples"/>
    <x v="2836"/>
    <n v="4"/>
    <n v="0"/>
    <n v="11.8584"/>
  </r>
  <r>
    <n v="4242"/>
    <x v="2102"/>
    <x v="2"/>
    <x v="59"/>
    <d v="2011-09-26T00:00:00"/>
    <s v="Standard Class"/>
    <s v="MA-17995"/>
    <s v="Michelle Arnett"/>
    <x v="2"/>
    <s v="United States"/>
    <s v="Los Angeles"/>
    <x v="1"/>
    <n v="90004"/>
    <x v="1"/>
    <x v="674"/>
    <x v="1"/>
    <x v="8"/>
    <s v="Ibico Plastic and Wire Spiral Binding Combs"/>
    <x v="3163"/>
    <n v="3"/>
    <n v="0.2"/>
    <n v="6.5754000000000001"/>
  </r>
  <r>
    <n v="4243"/>
    <x v="2103"/>
    <x v="0"/>
    <x v="958"/>
    <d v="2013-04-06T00:00:00"/>
    <s v="First Class"/>
    <s v="ME-17320"/>
    <s v="Maria Etezadi"/>
    <x v="2"/>
    <s v="United States"/>
    <s v="Springfield"/>
    <x v="17"/>
    <n v="22153"/>
    <x v="0"/>
    <x v="140"/>
    <x v="2"/>
    <x v="7"/>
    <s v="Anker Astro 15000mAh USB Portable Charger"/>
    <x v="145"/>
    <n v="3"/>
    <n v="0"/>
    <n v="5.9988000000000001"/>
  </r>
  <r>
    <n v="4244"/>
    <x v="2103"/>
    <x v="0"/>
    <x v="958"/>
    <d v="2013-04-06T00:00:00"/>
    <s v="First Class"/>
    <s v="ME-17320"/>
    <s v="Maria Etezadi"/>
    <x v="2"/>
    <s v="United States"/>
    <s v="Springfield"/>
    <x v="17"/>
    <n v="22153"/>
    <x v="0"/>
    <x v="1286"/>
    <x v="1"/>
    <x v="10"/>
    <s v="Wirebound Message Books, Four 2 3/4&quot; x 5&quot; Forms per Page, 600 Sets per Book"/>
    <x v="3164"/>
    <n v="3"/>
    <n v="0"/>
    <n v="13.0707"/>
  </r>
  <r>
    <n v="4245"/>
    <x v="2104"/>
    <x v="2"/>
    <x v="959"/>
    <d v="2011-03-30T00:00:00"/>
    <s v="Standard Class"/>
    <s v="JD-15895"/>
    <s v="Jonathan Doherty"/>
    <x v="1"/>
    <s v="United States"/>
    <s v="Los Angeles"/>
    <x v="1"/>
    <n v="90036"/>
    <x v="1"/>
    <x v="176"/>
    <x v="2"/>
    <x v="11"/>
    <s v="SanDisk Ultra 32 GB MicroSDHC Class 10 Memory Card"/>
    <x v="2722"/>
    <n v="3"/>
    <n v="0"/>
    <n v="8.6189999999999998"/>
  </r>
  <r>
    <n v="4246"/>
    <x v="2105"/>
    <x v="3"/>
    <x v="354"/>
    <d v="2014-12-05T00:00:00"/>
    <s v="Standard Class"/>
    <s v="LS-16975"/>
    <s v="Lindsay Shagiari"/>
    <x v="2"/>
    <s v="United States"/>
    <s v="Baltimore"/>
    <x v="39"/>
    <n v="21215"/>
    <x v="3"/>
    <x v="1199"/>
    <x v="1"/>
    <x v="6"/>
    <s v="BIC Brite Liner Grip Highlighters"/>
    <x v="3165"/>
    <n v="1"/>
    <n v="0"/>
    <n v="0.73799999999999999"/>
  </r>
  <r>
    <n v="4247"/>
    <x v="2105"/>
    <x v="3"/>
    <x v="354"/>
    <d v="2014-12-05T00:00:00"/>
    <s v="Standard Class"/>
    <s v="LS-16975"/>
    <s v="Lindsay Shagiari"/>
    <x v="2"/>
    <s v="United States"/>
    <s v="Baltimore"/>
    <x v="39"/>
    <n v="21215"/>
    <x v="3"/>
    <x v="220"/>
    <x v="0"/>
    <x v="5"/>
    <s v="Luxo Professional Fluorescent Magnifier Lamp with Clamp-Mount Base"/>
    <x v="603"/>
    <n v="5"/>
    <n v="0"/>
    <n v="272.79199999999997"/>
  </r>
  <r>
    <n v="4248"/>
    <x v="2105"/>
    <x v="3"/>
    <x v="354"/>
    <d v="2014-12-05T00:00:00"/>
    <s v="Standard Class"/>
    <s v="LS-16975"/>
    <s v="Lindsay Shagiari"/>
    <x v="2"/>
    <s v="United States"/>
    <s v="Baltimore"/>
    <x v="39"/>
    <n v="21215"/>
    <x v="3"/>
    <x v="1006"/>
    <x v="0"/>
    <x v="5"/>
    <s v="Eldon Image Series Desk Accessories, Burgundy"/>
    <x v="3166"/>
    <n v="5"/>
    <n v="0"/>
    <n v="7.524"/>
  </r>
  <r>
    <n v="4249"/>
    <x v="2106"/>
    <x v="0"/>
    <x v="49"/>
    <d v="2013-12-06T00:00:00"/>
    <s v="Second Class"/>
    <s v="SJ-20500"/>
    <s v="Shirley Jackson"/>
    <x v="0"/>
    <s v="United States"/>
    <s v="Fairfield"/>
    <x v="29"/>
    <n v="6824"/>
    <x v="3"/>
    <x v="908"/>
    <x v="1"/>
    <x v="8"/>
    <s v="XtraLife ClearVue Slant-D Ring Binder, White, 3&quot;"/>
    <x v="3167"/>
    <n v="6"/>
    <n v="0"/>
    <n v="40.516800000000003"/>
  </r>
  <r>
    <n v="4250"/>
    <x v="2106"/>
    <x v="0"/>
    <x v="49"/>
    <d v="2013-12-06T00:00:00"/>
    <s v="Second Class"/>
    <s v="SJ-20500"/>
    <s v="Shirley Jackson"/>
    <x v="0"/>
    <s v="United States"/>
    <s v="Fairfield"/>
    <x v="29"/>
    <n v="6824"/>
    <x v="3"/>
    <x v="499"/>
    <x v="0"/>
    <x v="1"/>
    <s v="Hon Every-Day Series Multi-Task Chairs"/>
    <x v="3168"/>
    <n v="4"/>
    <n v="0"/>
    <n v="150.38399999999999"/>
  </r>
  <r>
    <n v="4251"/>
    <x v="2107"/>
    <x v="2"/>
    <x v="111"/>
    <d v="2011-09-19T00:00:00"/>
    <s v="Same Day"/>
    <s v="BS-11365"/>
    <s v="Bill Shonely"/>
    <x v="1"/>
    <s v="United States"/>
    <s v="New York City"/>
    <x v="15"/>
    <n v="10011"/>
    <x v="3"/>
    <x v="1153"/>
    <x v="0"/>
    <x v="1"/>
    <s v="Hon Olson Stacker Stools"/>
    <x v="3169"/>
    <n v="7"/>
    <n v="0.1"/>
    <n v="177.42060000000001"/>
  </r>
  <r>
    <n v="4252"/>
    <x v="2108"/>
    <x v="1"/>
    <x v="924"/>
    <d v="2012-10-23T00:00:00"/>
    <s v="Same Day"/>
    <s v="RA-19285"/>
    <s v="Ralph Arnett"/>
    <x v="0"/>
    <s v="United States"/>
    <s v="Lakeland"/>
    <x v="2"/>
    <n v="33801"/>
    <x v="0"/>
    <x v="1136"/>
    <x v="2"/>
    <x v="7"/>
    <s v="Mediabridge Sport Armband iPhone 5s"/>
    <x v="3170"/>
    <n v="7"/>
    <n v="0.2"/>
    <n v="-13.2867"/>
  </r>
  <r>
    <n v="4253"/>
    <x v="2108"/>
    <x v="1"/>
    <x v="924"/>
    <d v="2012-10-23T00:00:00"/>
    <s v="Same Day"/>
    <s v="RA-19285"/>
    <s v="Ralph Arnett"/>
    <x v="0"/>
    <s v="United States"/>
    <s v="Lakeland"/>
    <x v="2"/>
    <n v="33801"/>
    <x v="0"/>
    <x v="158"/>
    <x v="1"/>
    <x v="6"/>
    <s v="Sanford Liquid Accent Highlighters"/>
    <x v="1414"/>
    <n v="2"/>
    <n v="0.2"/>
    <n v="2.2711999999999999"/>
  </r>
  <r>
    <n v="4254"/>
    <x v="2108"/>
    <x v="1"/>
    <x v="924"/>
    <d v="2012-10-23T00:00:00"/>
    <s v="Same Day"/>
    <s v="RA-19285"/>
    <s v="Ralph Arnett"/>
    <x v="0"/>
    <s v="United States"/>
    <s v="Lakeland"/>
    <x v="2"/>
    <n v="33801"/>
    <x v="0"/>
    <x v="1179"/>
    <x v="2"/>
    <x v="7"/>
    <s v="SKILCRAFT Telephone Shoulder Rest, 2&quot; x 6.5&quot; x 2.5&quot;, Black"/>
    <x v="3171"/>
    <n v="2"/>
    <n v="0.2"/>
    <n v="1.0346"/>
  </r>
  <r>
    <n v="4255"/>
    <x v="2109"/>
    <x v="3"/>
    <x v="119"/>
    <d v="2014-10-17T00:00:00"/>
    <s v="First Class"/>
    <s v="TS-21610"/>
    <s v="Troy Staebel"/>
    <x v="0"/>
    <s v="United States"/>
    <s v="Freeport"/>
    <x v="10"/>
    <n v="61032"/>
    <x v="2"/>
    <x v="813"/>
    <x v="1"/>
    <x v="10"/>
    <s v="Staples"/>
    <x v="922"/>
    <n v="3"/>
    <n v="0.2"/>
    <n v="20.5764"/>
  </r>
  <r>
    <n v="4256"/>
    <x v="2109"/>
    <x v="3"/>
    <x v="119"/>
    <d v="2014-10-17T00:00:00"/>
    <s v="First Class"/>
    <s v="TS-21610"/>
    <s v="Troy Staebel"/>
    <x v="0"/>
    <s v="United States"/>
    <s v="Freeport"/>
    <x v="10"/>
    <n v="61032"/>
    <x v="2"/>
    <x v="261"/>
    <x v="1"/>
    <x v="8"/>
    <s v="GBC VeloBinder Electric Binding Machine"/>
    <x v="3172"/>
    <n v="4"/>
    <n v="0.8"/>
    <n v="-145.17599999999999"/>
  </r>
  <r>
    <n v="4257"/>
    <x v="2109"/>
    <x v="3"/>
    <x v="119"/>
    <d v="2014-10-17T00:00:00"/>
    <s v="First Class"/>
    <s v="TS-21610"/>
    <s v="Troy Staebel"/>
    <x v="0"/>
    <s v="United States"/>
    <s v="Freeport"/>
    <x v="10"/>
    <n v="61032"/>
    <x v="2"/>
    <x v="698"/>
    <x v="0"/>
    <x v="5"/>
    <s v="Dax Clear Box Frame"/>
    <x v="3173"/>
    <n v="3"/>
    <n v="0.6"/>
    <n v="-6.8094000000000001"/>
  </r>
  <r>
    <n v="4258"/>
    <x v="2110"/>
    <x v="1"/>
    <x v="406"/>
    <d v="2012-09-09T00:00:00"/>
    <s v="Standard Class"/>
    <s v="KB-16585"/>
    <s v="Ken Black"/>
    <x v="1"/>
    <s v="United States"/>
    <s v="Medford"/>
    <x v="21"/>
    <n v="97504"/>
    <x v="1"/>
    <x v="1526"/>
    <x v="1"/>
    <x v="8"/>
    <s v="Acco Flexible ACCOHIDE Square Ring Data Binder, Dark Blue, 11 1/2&quot; X 14&quot; 7/8&quot;"/>
    <x v="3116"/>
    <n v="2"/>
    <n v="0.7"/>
    <n v="-6.8334000000000001"/>
  </r>
  <r>
    <n v="4259"/>
    <x v="2111"/>
    <x v="0"/>
    <x v="560"/>
    <d v="2013-03-17T00:00:00"/>
    <s v="First Class"/>
    <s v="MM-18280"/>
    <s v="Muhammed MacIntyre"/>
    <x v="1"/>
    <s v="United States"/>
    <s v="Seattle"/>
    <x v="4"/>
    <n v="98103"/>
    <x v="1"/>
    <x v="812"/>
    <x v="0"/>
    <x v="1"/>
    <s v="Global High-Back Leather Tilter, Burgundy"/>
    <x v="3174"/>
    <n v="2"/>
    <n v="0.2"/>
    <n v="-22.138200000000001"/>
  </r>
  <r>
    <n v="4260"/>
    <x v="2112"/>
    <x v="3"/>
    <x v="960"/>
    <d v="2014-11-03T00:00:00"/>
    <s v="Second Class"/>
    <s v="LO-17170"/>
    <s v="Lori Olson"/>
    <x v="1"/>
    <s v="United States"/>
    <s v="New York City"/>
    <x v="15"/>
    <n v="10035"/>
    <x v="3"/>
    <x v="244"/>
    <x v="1"/>
    <x v="12"/>
    <s v="Recycled Interoffice Envelopes with String and Button Closure, 10 x 13"/>
    <x v="3175"/>
    <n v="2"/>
    <n v="0"/>
    <n v="23.99"/>
  </r>
  <r>
    <n v="4261"/>
    <x v="2113"/>
    <x v="3"/>
    <x v="453"/>
    <d v="2014-10-20T00:00:00"/>
    <s v="Second Class"/>
    <s v="RS-19420"/>
    <s v="Ricardo Sperren"/>
    <x v="1"/>
    <s v="United States"/>
    <s v="Fairfield"/>
    <x v="29"/>
    <n v="6824"/>
    <x v="3"/>
    <x v="709"/>
    <x v="1"/>
    <x v="2"/>
    <s v="Permanent Self-Adhesive File Folder Labels for Typewriters by Universal"/>
    <x v="1192"/>
    <n v="5"/>
    <n v="0"/>
    <n v="6.0030000000000001"/>
  </r>
  <r>
    <n v="4262"/>
    <x v="2114"/>
    <x v="3"/>
    <x v="783"/>
    <d v="2014-08-12T00:00:00"/>
    <s v="Standard Class"/>
    <s v="CC-12475"/>
    <s v="Cindy Chapman"/>
    <x v="0"/>
    <s v="United States"/>
    <s v="Moorhead"/>
    <x v="11"/>
    <n v="56560"/>
    <x v="2"/>
    <x v="1097"/>
    <x v="2"/>
    <x v="11"/>
    <s v="Memorex Micro Travel Drive 16 GB"/>
    <x v="1458"/>
    <n v="4"/>
    <n v="0"/>
    <n v="19.8276"/>
  </r>
  <r>
    <n v="4263"/>
    <x v="2115"/>
    <x v="3"/>
    <x v="296"/>
    <d v="2014-09-26T00:00:00"/>
    <s v="Standard Class"/>
    <s v="KT-16480"/>
    <s v="Kean Thornton"/>
    <x v="0"/>
    <s v="United States"/>
    <s v="Columbus"/>
    <x v="32"/>
    <n v="31907"/>
    <x v="0"/>
    <x v="1429"/>
    <x v="1"/>
    <x v="9"/>
    <s v="APC 7 Outlet Network SurgeArrest Surge Protector"/>
    <x v="3176"/>
    <n v="1"/>
    <n v="0"/>
    <n v="24.143999999999998"/>
  </r>
  <r>
    <n v="4264"/>
    <x v="2116"/>
    <x v="3"/>
    <x v="132"/>
    <d v="2014-11-09T00:00:00"/>
    <s v="Standard Class"/>
    <s v="DM-13015"/>
    <s v="Darrin Martin"/>
    <x v="0"/>
    <s v="United States"/>
    <s v="Philadelphia"/>
    <x v="9"/>
    <n v="19143"/>
    <x v="3"/>
    <x v="1645"/>
    <x v="1"/>
    <x v="8"/>
    <s v="Mead 1st Gear 2&quot; Zipper Binder, Asst. Colors"/>
    <x v="3177"/>
    <n v="3"/>
    <n v="0.7"/>
    <n v="-7.782"/>
  </r>
  <r>
    <n v="4265"/>
    <x v="2117"/>
    <x v="0"/>
    <x v="732"/>
    <d v="2013-11-10T00:00:00"/>
    <s v="Standard Class"/>
    <s v="EP-13915"/>
    <s v="Emily Phan"/>
    <x v="0"/>
    <s v="United States"/>
    <s v="Houston"/>
    <x v="5"/>
    <n v="77036"/>
    <x v="2"/>
    <x v="584"/>
    <x v="0"/>
    <x v="3"/>
    <s v="Laminate Occasional Tables"/>
    <x v="3178"/>
    <n v="8"/>
    <n v="0.3"/>
    <n v="-160.29519999999999"/>
  </r>
  <r>
    <n v="4266"/>
    <x v="2117"/>
    <x v="0"/>
    <x v="732"/>
    <d v="2013-11-10T00:00:00"/>
    <s v="Standard Class"/>
    <s v="EP-13915"/>
    <s v="Emily Phan"/>
    <x v="0"/>
    <s v="United States"/>
    <s v="Houston"/>
    <x v="5"/>
    <n v="77036"/>
    <x v="2"/>
    <x v="990"/>
    <x v="1"/>
    <x v="8"/>
    <s v="Storex Dura Pro Binders"/>
    <x v="2940"/>
    <n v="3"/>
    <n v="0.8"/>
    <n v="-6.2370000000000001"/>
  </r>
  <r>
    <n v="4267"/>
    <x v="2117"/>
    <x v="0"/>
    <x v="732"/>
    <d v="2013-11-10T00:00:00"/>
    <s v="Standard Class"/>
    <s v="EP-13915"/>
    <s v="Emily Phan"/>
    <x v="0"/>
    <s v="United States"/>
    <s v="Houston"/>
    <x v="5"/>
    <n v="77036"/>
    <x v="2"/>
    <x v="1333"/>
    <x v="0"/>
    <x v="0"/>
    <s v="O'Sullivan Plantations 2-Door Library in Landvery Oak"/>
    <x v="1984"/>
    <n v="7"/>
    <n v="0.32"/>
    <n v="-225.0976"/>
  </r>
  <r>
    <n v="4268"/>
    <x v="2117"/>
    <x v="0"/>
    <x v="732"/>
    <d v="2013-11-10T00:00:00"/>
    <s v="Standard Class"/>
    <s v="EP-13915"/>
    <s v="Emily Phan"/>
    <x v="0"/>
    <s v="United States"/>
    <s v="Houston"/>
    <x v="5"/>
    <n v="77036"/>
    <x v="2"/>
    <x v="542"/>
    <x v="1"/>
    <x v="8"/>
    <s v="Premium Transparent Presentation Covers by GBC"/>
    <x v="3179"/>
    <n v="3"/>
    <n v="0.8"/>
    <n v="-20.140799999999999"/>
  </r>
  <r>
    <n v="4269"/>
    <x v="2117"/>
    <x v="0"/>
    <x v="732"/>
    <d v="2013-11-10T00:00:00"/>
    <s v="Standard Class"/>
    <s v="EP-13915"/>
    <s v="Emily Phan"/>
    <x v="0"/>
    <s v="United States"/>
    <s v="Houston"/>
    <x v="5"/>
    <n v="77036"/>
    <x v="2"/>
    <x v="1482"/>
    <x v="2"/>
    <x v="11"/>
    <s v="Logitech Wireless Headset H600 Over-The-Head Design"/>
    <x v="1363"/>
    <n v="5"/>
    <n v="0.2"/>
    <n v="45.139499999999998"/>
  </r>
  <r>
    <n v="4270"/>
    <x v="2118"/>
    <x v="3"/>
    <x v="643"/>
    <d v="2014-06-30T00:00:00"/>
    <s v="Second Class"/>
    <s v="AM-10705"/>
    <s v="Anne McFarland"/>
    <x v="0"/>
    <s v="United States"/>
    <s v="Seattle"/>
    <x v="4"/>
    <n v="98115"/>
    <x v="1"/>
    <x v="562"/>
    <x v="0"/>
    <x v="3"/>
    <s v="Chromcraft Bull-Nose Wood Round Conference Table Top, Wood Base"/>
    <x v="3180"/>
    <n v="4"/>
    <n v="0"/>
    <n v="148.13800000000001"/>
  </r>
  <r>
    <n v="4271"/>
    <x v="2119"/>
    <x v="1"/>
    <x v="650"/>
    <d v="2012-11-30T00:00:00"/>
    <s v="Standard Class"/>
    <s v="SH-20635"/>
    <s v="Stefanie Holloman"/>
    <x v="1"/>
    <s v="United States"/>
    <s v="Jackson"/>
    <x v="18"/>
    <n v="38301"/>
    <x v="0"/>
    <x v="1640"/>
    <x v="0"/>
    <x v="5"/>
    <s v="Howard Miller 12-3/4 Diameter Accuwave DS Wall Clock"/>
    <x v="3181"/>
    <n v="11"/>
    <n v="0.2"/>
    <n v="190.4298"/>
  </r>
  <r>
    <n v="4272"/>
    <x v="2120"/>
    <x v="0"/>
    <x v="390"/>
    <d v="2013-11-28T00:00:00"/>
    <s v="Second Class"/>
    <s v="LA-16780"/>
    <s v="Laura Armstrong"/>
    <x v="1"/>
    <s v="United States"/>
    <s v="Baltimore"/>
    <x v="39"/>
    <n v="21215"/>
    <x v="3"/>
    <x v="689"/>
    <x v="0"/>
    <x v="5"/>
    <s v="Howard Miller 11-1/2&quot; Diameter Ridgewood Wall Clock"/>
    <x v="3182"/>
    <n v="4"/>
    <n v="0"/>
    <n v="85.181600000000003"/>
  </r>
  <r>
    <n v="4273"/>
    <x v="2121"/>
    <x v="3"/>
    <x v="246"/>
    <d v="2014-07-22T00:00:00"/>
    <s v="Same Day"/>
    <s v="SF-20200"/>
    <s v="Sarah Foster"/>
    <x v="0"/>
    <s v="United States"/>
    <s v="Murray"/>
    <x v="7"/>
    <n v="84107"/>
    <x v="1"/>
    <x v="1557"/>
    <x v="2"/>
    <x v="7"/>
    <s v="PayAnywhere Card Reader"/>
    <x v="329"/>
    <n v="9"/>
    <n v="0.2"/>
    <n v="6.2937000000000003"/>
  </r>
  <r>
    <n v="4274"/>
    <x v="2121"/>
    <x v="3"/>
    <x v="246"/>
    <d v="2014-07-22T00:00:00"/>
    <s v="Same Day"/>
    <s v="SF-20200"/>
    <s v="Sarah Foster"/>
    <x v="0"/>
    <s v="United States"/>
    <s v="Murray"/>
    <x v="7"/>
    <n v="84107"/>
    <x v="1"/>
    <x v="1062"/>
    <x v="1"/>
    <x v="6"/>
    <s v="BOSTON Ranger #55 Pencil Sharpener, Black"/>
    <x v="2416"/>
    <n v="1"/>
    <n v="0"/>
    <n v="7.5370999999999997"/>
  </r>
  <r>
    <n v="4275"/>
    <x v="2122"/>
    <x v="1"/>
    <x v="924"/>
    <d v="2012-10-28T00:00:00"/>
    <s v="Standard Class"/>
    <s v="AG-10495"/>
    <s v="Andrew Gjertsen"/>
    <x v="1"/>
    <s v="United States"/>
    <s v="Seattle"/>
    <x v="4"/>
    <n v="98105"/>
    <x v="1"/>
    <x v="307"/>
    <x v="1"/>
    <x v="8"/>
    <s v="Avery Non-Stick Binders"/>
    <x v="3183"/>
    <n v="1"/>
    <n v="0.2"/>
    <n v="1.1225000000000001"/>
  </r>
  <r>
    <n v="4276"/>
    <x v="2123"/>
    <x v="1"/>
    <x v="584"/>
    <d v="2012-07-13T00:00:00"/>
    <s v="Standard Class"/>
    <s v="KN-16450"/>
    <s v="Kean Nguyen"/>
    <x v="1"/>
    <s v="United States"/>
    <s v="Dallas"/>
    <x v="5"/>
    <n v="75220"/>
    <x v="2"/>
    <x v="166"/>
    <x v="1"/>
    <x v="9"/>
    <s v="Acco 7-Outlet Masterpiece Power Center, Wihtout Fax/Phone Line Protection"/>
    <x v="3184"/>
    <n v="2"/>
    <n v="0.8"/>
    <n v="-121.58"/>
  </r>
  <r>
    <n v="4277"/>
    <x v="2124"/>
    <x v="3"/>
    <x v="238"/>
    <d v="2014-08-23T00:00:00"/>
    <s v="Standard Class"/>
    <s v="NF-18595"/>
    <s v="Nicole Fjeld"/>
    <x v="2"/>
    <s v="United States"/>
    <s v="Seattle"/>
    <x v="4"/>
    <n v="98105"/>
    <x v="1"/>
    <x v="765"/>
    <x v="1"/>
    <x v="4"/>
    <s v="Fellowes Super Stor/Drawer Files"/>
    <x v="2105"/>
    <n v="2"/>
    <n v="0"/>
    <n v="61.389000000000003"/>
  </r>
  <r>
    <n v="4278"/>
    <x v="2125"/>
    <x v="0"/>
    <x v="947"/>
    <d v="2013-04-21T00:00:00"/>
    <s v="Standard Class"/>
    <s v="BS-11365"/>
    <s v="Bill Shonely"/>
    <x v="1"/>
    <s v="United States"/>
    <s v="Lakewood"/>
    <x v="30"/>
    <n v="8701"/>
    <x v="3"/>
    <x v="1646"/>
    <x v="2"/>
    <x v="15"/>
    <s v="3D Systems Cube Printer, 2nd Generation, Magenta"/>
    <x v="3185"/>
    <n v="7"/>
    <n v="0"/>
    <n v="2365.9818"/>
  </r>
  <r>
    <n v="4279"/>
    <x v="2125"/>
    <x v="0"/>
    <x v="947"/>
    <d v="2013-04-21T00:00:00"/>
    <s v="Standard Class"/>
    <s v="BS-11365"/>
    <s v="Bill Shonely"/>
    <x v="1"/>
    <s v="United States"/>
    <s v="Lakewood"/>
    <x v="30"/>
    <n v="8701"/>
    <x v="3"/>
    <x v="1467"/>
    <x v="0"/>
    <x v="5"/>
    <s v="Stacking Trays by OIC"/>
    <x v="739"/>
    <n v="2"/>
    <n v="0"/>
    <n v="3.2867999999999999"/>
  </r>
  <r>
    <n v="4280"/>
    <x v="2125"/>
    <x v="0"/>
    <x v="947"/>
    <d v="2013-04-21T00:00:00"/>
    <s v="Standard Class"/>
    <s v="BS-11365"/>
    <s v="Bill Shonely"/>
    <x v="1"/>
    <s v="United States"/>
    <s v="Lakewood"/>
    <x v="30"/>
    <n v="8701"/>
    <x v="3"/>
    <x v="881"/>
    <x v="1"/>
    <x v="8"/>
    <s v="Wilson Jones Standard D-Ring Binders"/>
    <x v="3186"/>
    <n v="5"/>
    <n v="0"/>
    <n v="11.891"/>
  </r>
  <r>
    <n v="4281"/>
    <x v="2126"/>
    <x v="2"/>
    <x v="687"/>
    <d v="2011-11-18T00:00:00"/>
    <s v="Standard Class"/>
    <s v="RM-19675"/>
    <s v="Robert Marley"/>
    <x v="2"/>
    <s v="United States"/>
    <s v="New York City"/>
    <x v="15"/>
    <n v="10011"/>
    <x v="3"/>
    <x v="252"/>
    <x v="1"/>
    <x v="10"/>
    <s v="Adams Write n' Stick Phone Message Book, 11&quot; X 5 1/4&quot;, 200 Messages"/>
    <x v="710"/>
    <n v="2"/>
    <n v="0"/>
    <n v="5.2256"/>
  </r>
  <r>
    <n v="4282"/>
    <x v="2126"/>
    <x v="2"/>
    <x v="687"/>
    <d v="2011-11-18T00:00:00"/>
    <s v="Standard Class"/>
    <s v="RM-19675"/>
    <s v="Robert Marley"/>
    <x v="2"/>
    <s v="United States"/>
    <s v="New York City"/>
    <x v="15"/>
    <n v="10011"/>
    <x v="3"/>
    <x v="1464"/>
    <x v="0"/>
    <x v="1"/>
    <s v="Safco Chair Connectors, 6/Carton"/>
    <x v="3187"/>
    <n v="2"/>
    <n v="0.1"/>
    <n v="14.622400000000001"/>
  </r>
  <r>
    <n v="4283"/>
    <x v="2127"/>
    <x v="2"/>
    <x v="414"/>
    <d v="2011-12-23T00:00:00"/>
    <s v="First Class"/>
    <s v="AB-10105"/>
    <s v="Adrian Barton"/>
    <x v="0"/>
    <s v="United States"/>
    <s v="Indianapolis"/>
    <x v="14"/>
    <n v="46203"/>
    <x v="2"/>
    <x v="1647"/>
    <x v="1"/>
    <x v="2"/>
    <s v="Avery 487"/>
    <x v="1163"/>
    <n v="1"/>
    <n v="0"/>
    <n v="1.7343"/>
  </r>
  <r>
    <n v="4284"/>
    <x v="2127"/>
    <x v="2"/>
    <x v="414"/>
    <d v="2011-12-23T00:00:00"/>
    <s v="First Class"/>
    <s v="AB-10105"/>
    <s v="Adrian Barton"/>
    <x v="0"/>
    <s v="United States"/>
    <s v="Indianapolis"/>
    <x v="14"/>
    <n v="46203"/>
    <x v="2"/>
    <x v="1498"/>
    <x v="1"/>
    <x v="8"/>
    <s v="Ibico Ibimaster 300 Manual Binding System"/>
    <x v="3188"/>
    <n v="3"/>
    <n v="0"/>
    <n v="496.78649999999999"/>
  </r>
  <r>
    <n v="4285"/>
    <x v="2128"/>
    <x v="1"/>
    <x v="82"/>
    <d v="2012-11-26T00:00:00"/>
    <s v="Second Class"/>
    <s v="CA-11965"/>
    <s v="Carol Adams"/>
    <x v="1"/>
    <s v="United States"/>
    <s v="Port Arthur"/>
    <x v="5"/>
    <n v="77642"/>
    <x v="2"/>
    <x v="1103"/>
    <x v="0"/>
    <x v="0"/>
    <s v="O'Sullivan Manor Hill 2-Door Library in Brianna Oak"/>
    <x v="3189"/>
    <n v="2"/>
    <n v="0.32"/>
    <n v="-76.011600000000001"/>
  </r>
  <r>
    <n v="4286"/>
    <x v="2128"/>
    <x v="1"/>
    <x v="82"/>
    <d v="2012-11-26T00:00:00"/>
    <s v="Second Class"/>
    <s v="CA-11965"/>
    <s v="Carol Adams"/>
    <x v="1"/>
    <s v="United States"/>
    <s v="Port Arthur"/>
    <x v="5"/>
    <n v="77642"/>
    <x v="2"/>
    <x v="2"/>
    <x v="1"/>
    <x v="2"/>
    <s v="Self-Adhesive Address Labels for Typewriters by Universal"/>
    <x v="3190"/>
    <n v="2"/>
    <n v="0.2"/>
    <n v="3.9474"/>
  </r>
  <r>
    <n v="4287"/>
    <x v="2128"/>
    <x v="1"/>
    <x v="82"/>
    <d v="2012-11-26T00:00:00"/>
    <s v="Second Class"/>
    <s v="CA-11965"/>
    <s v="Carol Adams"/>
    <x v="1"/>
    <s v="United States"/>
    <s v="Port Arthur"/>
    <x v="5"/>
    <n v="77642"/>
    <x v="2"/>
    <x v="1572"/>
    <x v="2"/>
    <x v="16"/>
    <s v="Sharp 1540cs Digital Laser Copier"/>
    <x v="2838"/>
    <n v="1"/>
    <n v="0.2"/>
    <n v="164.99700000000001"/>
  </r>
  <r>
    <n v="4288"/>
    <x v="2129"/>
    <x v="3"/>
    <x v="116"/>
    <d v="2015-01-04T00:00:00"/>
    <s v="Standard Class"/>
    <s v="EH-14005"/>
    <s v="Erica Hernandez"/>
    <x v="2"/>
    <s v="United States"/>
    <s v="Nashville"/>
    <x v="18"/>
    <n v="37211"/>
    <x v="0"/>
    <x v="459"/>
    <x v="1"/>
    <x v="4"/>
    <s v="Carina Double Wide Media Storage Towers in Natural &amp; Black"/>
    <x v="1445"/>
    <n v="1"/>
    <n v="0.2"/>
    <n v="-12.956799999999999"/>
  </r>
  <r>
    <n v="4289"/>
    <x v="2130"/>
    <x v="1"/>
    <x v="961"/>
    <d v="2012-05-21T00:00:00"/>
    <s v="Standard Class"/>
    <s v="ON-18715"/>
    <s v="Odella Nelson"/>
    <x v="1"/>
    <s v="United States"/>
    <s v="Houston"/>
    <x v="5"/>
    <n v="77095"/>
    <x v="2"/>
    <x v="1197"/>
    <x v="1"/>
    <x v="8"/>
    <s v="GBC Twin Loop Wire Binding Elements"/>
    <x v="1781"/>
    <n v="5"/>
    <n v="0.8"/>
    <n v="-49.92"/>
  </r>
  <r>
    <n v="4290"/>
    <x v="2130"/>
    <x v="1"/>
    <x v="961"/>
    <d v="2012-05-21T00:00:00"/>
    <s v="Standard Class"/>
    <s v="ON-18715"/>
    <s v="Odella Nelson"/>
    <x v="1"/>
    <s v="United States"/>
    <s v="Houston"/>
    <x v="5"/>
    <n v="77095"/>
    <x v="2"/>
    <x v="707"/>
    <x v="1"/>
    <x v="10"/>
    <s v="Things To Do Today Pad"/>
    <x v="3191"/>
    <n v="3"/>
    <n v="0.2"/>
    <n v="4.9307999999999996"/>
  </r>
  <r>
    <n v="4291"/>
    <x v="2131"/>
    <x v="3"/>
    <x v="34"/>
    <d v="2014-12-14T00:00:00"/>
    <s v="Second Class"/>
    <s v="AT-10435"/>
    <s v="Alyssa Tate"/>
    <x v="2"/>
    <s v="United States"/>
    <s v="Los Angeles"/>
    <x v="1"/>
    <n v="90004"/>
    <x v="1"/>
    <x v="311"/>
    <x v="1"/>
    <x v="6"/>
    <s v="Newell 314"/>
    <x v="946"/>
    <n v="2"/>
    <n v="0"/>
    <n v="2.79"/>
  </r>
  <r>
    <n v="4292"/>
    <x v="2131"/>
    <x v="3"/>
    <x v="34"/>
    <d v="2014-12-14T00:00:00"/>
    <s v="Second Class"/>
    <s v="AT-10435"/>
    <s v="Alyssa Tate"/>
    <x v="2"/>
    <s v="United States"/>
    <s v="Los Angeles"/>
    <x v="1"/>
    <n v="90004"/>
    <x v="1"/>
    <x v="209"/>
    <x v="0"/>
    <x v="3"/>
    <s v="Bevis 36 x 72 Conference Tables"/>
    <x v="3192"/>
    <n v="9"/>
    <n v="0.2"/>
    <n v="22.408200000000001"/>
  </r>
  <r>
    <n v="4293"/>
    <x v="2131"/>
    <x v="3"/>
    <x v="34"/>
    <d v="2014-12-14T00:00:00"/>
    <s v="Second Class"/>
    <s v="AT-10435"/>
    <s v="Alyssa Tate"/>
    <x v="2"/>
    <s v="United States"/>
    <s v="Los Angeles"/>
    <x v="1"/>
    <n v="90004"/>
    <x v="1"/>
    <x v="1141"/>
    <x v="1"/>
    <x v="9"/>
    <s v="Harmony Air Purifier"/>
    <x v="3193"/>
    <n v="1"/>
    <n v="0"/>
    <n v="68.040000000000006"/>
  </r>
  <r>
    <n v="4294"/>
    <x v="2132"/>
    <x v="3"/>
    <x v="434"/>
    <d v="2014-03-17T00:00:00"/>
    <s v="Standard Class"/>
    <s v="EB-13870"/>
    <s v="Emily Burns"/>
    <x v="0"/>
    <s v="United States"/>
    <s v="Philadelphia"/>
    <x v="9"/>
    <n v="19140"/>
    <x v="3"/>
    <x v="173"/>
    <x v="2"/>
    <x v="7"/>
    <s v="Nokia Lumia 521 (T-Mobile)"/>
    <x v="3194"/>
    <n v="3"/>
    <n v="0.4"/>
    <n v="-10.7964"/>
  </r>
  <r>
    <n v="4295"/>
    <x v="2133"/>
    <x v="3"/>
    <x v="760"/>
    <d v="2014-10-28T00:00:00"/>
    <s v="Standard Class"/>
    <s v="DW-13195"/>
    <s v="David Wiener"/>
    <x v="1"/>
    <s v="United States"/>
    <s v="Redmond"/>
    <x v="21"/>
    <n v="97756"/>
    <x v="1"/>
    <x v="223"/>
    <x v="0"/>
    <x v="3"/>
    <s v="KI Conference Tables"/>
    <x v="237"/>
    <n v="5"/>
    <n v="0.5"/>
    <n v="-120.51300000000001"/>
  </r>
  <r>
    <n v="4296"/>
    <x v="2134"/>
    <x v="3"/>
    <x v="445"/>
    <d v="2014-07-11T00:00:00"/>
    <s v="Standard Class"/>
    <s v="MB-17305"/>
    <s v="Maria Bertelson"/>
    <x v="0"/>
    <s v="United States"/>
    <s v="Citrus Heights"/>
    <x v="1"/>
    <n v="95610"/>
    <x v="1"/>
    <x v="1618"/>
    <x v="0"/>
    <x v="5"/>
    <s v="Howard Miller 11-1/2&quot; Diameter Brentwood Wall Clock"/>
    <x v="3195"/>
    <n v="3"/>
    <n v="0"/>
    <n v="54.343800000000002"/>
  </r>
  <r>
    <n v="4297"/>
    <x v="2135"/>
    <x v="3"/>
    <x v="507"/>
    <d v="2014-09-11T00:00:00"/>
    <s v="Standard Class"/>
    <s v="TH-21235"/>
    <s v="Tiffany House"/>
    <x v="1"/>
    <s v="United States"/>
    <s v="Los Angeles"/>
    <x v="1"/>
    <n v="90032"/>
    <x v="1"/>
    <x v="1033"/>
    <x v="1"/>
    <x v="4"/>
    <s v="Rogers Jumbo File, Granite"/>
    <x v="3196"/>
    <n v="4"/>
    <n v="0"/>
    <n v="0.54320000000000002"/>
  </r>
  <r>
    <n v="4298"/>
    <x v="2136"/>
    <x v="3"/>
    <x v="962"/>
    <d v="2014-08-27T00:00:00"/>
    <s v="Second Class"/>
    <s v="PO-18850"/>
    <s v="Patrick O'Brill"/>
    <x v="0"/>
    <s v="United States"/>
    <s v="Tallahassee"/>
    <x v="2"/>
    <n v="32303"/>
    <x v="0"/>
    <x v="1461"/>
    <x v="2"/>
    <x v="7"/>
    <s v="Samsung Galaxy Mega 6.3"/>
    <x v="3197"/>
    <n v="13"/>
    <n v="0.2"/>
    <n v="327.59219999999999"/>
  </r>
  <r>
    <n v="4299"/>
    <x v="2136"/>
    <x v="3"/>
    <x v="962"/>
    <d v="2014-08-27T00:00:00"/>
    <s v="Second Class"/>
    <s v="PO-18850"/>
    <s v="Patrick O'Brill"/>
    <x v="0"/>
    <s v="United States"/>
    <s v="Tallahassee"/>
    <x v="2"/>
    <n v="32303"/>
    <x v="0"/>
    <x v="1174"/>
    <x v="1"/>
    <x v="10"/>
    <s v="IBM Multi-Purpose Copy Paper, 8 1/2 x 11&quot;, Case"/>
    <x v="1967"/>
    <n v="2"/>
    <n v="0.2"/>
    <n v="15.49"/>
  </r>
  <r>
    <n v="4300"/>
    <x v="2136"/>
    <x v="3"/>
    <x v="962"/>
    <d v="2014-08-27T00:00:00"/>
    <s v="Second Class"/>
    <s v="PO-18850"/>
    <s v="Patrick O'Brill"/>
    <x v="0"/>
    <s v="United States"/>
    <s v="Tallahassee"/>
    <x v="2"/>
    <n v="32303"/>
    <x v="0"/>
    <x v="731"/>
    <x v="1"/>
    <x v="9"/>
    <s v="Fellowes 8 Outlet Superior Workstation Surge Protector w/o Phone/Fax/Modem Protection"/>
    <x v="3198"/>
    <n v="6"/>
    <n v="0.2"/>
    <n v="12.103199999999999"/>
  </r>
  <r>
    <n v="4301"/>
    <x v="2136"/>
    <x v="3"/>
    <x v="962"/>
    <d v="2014-08-27T00:00:00"/>
    <s v="Second Class"/>
    <s v="PO-18850"/>
    <s v="Patrick O'Brill"/>
    <x v="0"/>
    <s v="United States"/>
    <s v="Tallahassee"/>
    <x v="2"/>
    <n v="32303"/>
    <x v="0"/>
    <x v="852"/>
    <x v="0"/>
    <x v="5"/>
    <s v="Eldon Regeneration Recycled Desk Accessories, Smoke"/>
    <x v="3199"/>
    <n v="2"/>
    <n v="0.2"/>
    <n v="0.41760000000000003"/>
  </r>
  <r>
    <n v="4302"/>
    <x v="2136"/>
    <x v="3"/>
    <x v="962"/>
    <d v="2014-08-27T00:00:00"/>
    <s v="Second Class"/>
    <s v="PO-18850"/>
    <s v="Patrick O'Brill"/>
    <x v="0"/>
    <s v="United States"/>
    <s v="Tallahassee"/>
    <x v="2"/>
    <n v="32303"/>
    <x v="0"/>
    <x v="834"/>
    <x v="1"/>
    <x v="10"/>
    <s v="Ampad Evidence Wirebond Steno Books, 6&quot; x 9&quot;"/>
    <x v="521"/>
    <n v="5"/>
    <n v="0.2"/>
    <n v="2.9430000000000001"/>
  </r>
  <r>
    <n v="4303"/>
    <x v="2137"/>
    <x v="2"/>
    <x v="963"/>
    <d v="2011-08-25T00:00:00"/>
    <s v="Second Class"/>
    <s v="DE-13255"/>
    <s v="Deanra Eno"/>
    <x v="2"/>
    <s v="United States"/>
    <s v="Lakewood"/>
    <x v="24"/>
    <n v="44107"/>
    <x v="3"/>
    <x v="282"/>
    <x v="1"/>
    <x v="6"/>
    <s v="Faber Castell Col-Erase Pencils"/>
    <x v="2893"/>
    <n v="1"/>
    <n v="0.2"/>
    <n v="1.0268999999999999"/>
  </r>
  <r>
    <n v="4304"/>
    <x v="2138"/>
    <x v="0"/>
    <x v="964"/>
    <d v="2013-10-05T00:00:00"/>
    <s v="Same Day"/>
    <s v="MO-17500"/>
    <s v="Mary O'Rourke"/>
    <x v="0"/>
    <s v="United States"/>
    <s v="The Colony"/>
    <x v="5"/>
    <n v="75056"/>
    <x v="2"/>
    <x v="761"/>
    <x v="1"/>
    <x v="12"/>
    <s v="Laser &amp; Ink Jet Business Envelopes"/>
    <x v="3200"/>
    <n v="7"/>
    <n v="0.2"/>
    <n v="19.4194"/>
  </r>
  <r>
    <n v="4305"/>
    <x v="2139"/>
    <x v="2"/>
    <x v="965"/>
    <d v="2011-10-30T00:00:00"/>
    <s v="Second Class"/>
    <s v="AH-10585"/>
    <s v="Angele Hood"/>
    <x v="0"/>
    <s v="United States"/>
    <s v="Seattle"/>
    <x v="4"/>
    <n v="98105"/>
    <x v="1"/>
    <x v="468"/>
    <x v="0"/>
    <x v="5"/>
    <s v="Tenex Chairmats For Use With Carpeted Floors"/>
    <x v="3201"/>
    <n v="4"/>
    <n v="0"/>
    <n v="3.1960000000000002"/>
  </r>
  <r>
    <n v="4306"/>
    <x v="2139"/>
    <x v="2"/>
    <x v="965"/>
    <d v="2011-10-30T00:00:00"/>
    <s v="Second Class"/>
    <s v="AH-10585"/>
    <s v="Angele Hood"/>
    <x v="0"/>
    <s v="United States"/>
    <s v="Seattle"/>
    <x v="4"/>
    <n v="98105"/>
    <x v="1"/>
    <x v="1485"/>
    <x v="2"/>
    <x v="7"/>
    <s v="Vtech CS6719"/>
    <x v="3202"/>
    <n v="5"/>
    <n v="0.2"/>
    <n v="38.396000000000001"/>
  </r>
  <r>
    <n v="4307"/>
    <x v="2140"/>
    <x v="0"/>
    <x v="931"/>
    <d v="2013-06-29T00:00:00"/>
    <s v="Same Day"/>
    <s v="CS-12250"/>
    <s v="Chris Selesnick"/>
    <x v="1"/>
    <s v="United States"/>
    <s v="Los Angeles"/>
    <x v="1"/>
    <n v="90032"/>
    <x v="1"/>
    <x v="507"/>
    <x v="1"/>
    <x v="8"/>
    <s v="Recycled Pressboard Report Cover with Reinforced Top Hinge"/>
    <x v="3203"/>
    <n v="3"/>
    <n v="0.2"/>
    <n v="2.8100999999999998"/>
  </r>
  <r>
    <n v="4308"/>
    <x v="2140"/>
    <x v="0"/>
    <x v="931"/>
    <d v="2013-06-29T00:00:00"/>
    <s v="Same Day"/>
    <s v="CS-12250"/>
    <s v="Chris Selesnick"/>
    <x v="1"/>
    <s v="United States"/>
    <s v="Los Angeles"/>
    <x v="1"/>
    <n v="90032"/>
    <x v="1"/>
    <x v="301"/>
    <x v="1"/>
    <x v="8"/>
    <s v="GBC Premium Transparent Covers with Diagonal Lined Pattern"/>
    <x v="2939"/>
    <n v="2"/>
    <n v="0.2"/>
    <n v="11.748799999999999"/>
  </r>
  <r>
    <n v="4309"/>
    <x v="2141"/>
    <x v="2"/>
    <x v="130"/>
    <d v="2011-11-11T00:00:00"/>
    <s v="Standard Class"/>
    <s v="WB-21850"/>
    <s v="William Brown"/>
    <x v="0"/>
    <s v="United States"/>
    <s v="Los Angeles"/>
    <x v="1"/>
    <n v="90045"/>
    <x v="1"/>
    <x v="1270"/>
    <x v="2"/>
    <x v="7"/>
    <s v="Polycom SoundPoint Pro SE-225 Corded phone"/>
    <x v="3204"/>
    <n v="7"/>
    <n v="0.2"/>
    <n v="66.634399999999999"/>
  </r>
  <r>
    <n v="4310"/>
    <x v="2141"/>
    <x v="2"/>
    <x v="130"/>
    <d v="2011-11-11T00:00:00"/>
    <s v="Standard Class"/>
    <s v="WB-21850"/>
    <s v="William Brown"/>
    <x v="0"/>
    <s v="United States"/>
    <s v="Los Angeles"/>
    <x v="1"/>
    <n v="90045"/>
    <x v="1"/>
    <x v="363"/>
    <x v="0"/>
    <x v="3"/>
    <s v="Bevis Round Conference Table Top, X-Base"/>
    <x v="3205"/>
    <n v="4"/>
    <n v="0.2"/>
    <n v="-64.544399999999996"/>
  </r>
  <r>
    <n v="4311"/>
    <x v="2141"/>
    <x v="2"/>
    <x v="130"/>
    <d v="2011-11-11T00:00:00"/>
    <s v="Standard Class"/>
    <s v="WB-21850"/>
    <s v="William Brown"/>
    <x v="0"/>
    <s v="United States"/>
    <s v="Los Angeles"/>
    <x v="1"/>
    <n v="90045"/>
    <x v="1"/>
    <x v="624"/>
    <x v="1"/>
    <x v="8"/>
    <s v="Cardinal EasyOpen D-Ring Binders"/>
    <x v="1441"/>
    <n v="3"/>
    <n v="0.2"/>
    <n v="8.2260000000000009"/>
  </r>
  <r>
    <n v="4312"/>
    <x v="2141"/>
    <x v="2"/>
    <x v="130"/>
    <d v="2011-11-11T00:00:00"/>
    <s v="Standard Class"/>
    <s v="WB-21850"/>
    <s v="William Brown"/>
    <x v="0"/>
    <s v="United States"/>
    <s v="Los Angeles"/>
    <x v="1"/>
    <n v="90045"/>
    <x v="1"/>
    <x v="1396"/>
    <x v="1"/>
    <x v="10"/>
    <s v="Xerox 2000"/>
    <x v="537"/>
    <n v="3"/>
    <n v="0"/>
    <n v="9.3312000000000008"/>
  </r>
  <r>
    <n v="4313"/>
    <x v="2141"/>
    <x v="2"/>
    <x v="130"/>
    <d v="2011-11-11T00:00:00"/>
    <s v="Standard Class"/>
    <s v="WB-21850"/>
    <s v="William Brown"/>
    <x v="0"/>
    <s v="United States"/>
    <s v="Los Angeles"/>
    <x v="1"/>
    <n v="90045"/>
    <x v="1"/>
    <x v="1648"/>
    <x v="2"/>
    <x v="15"/>
    <s v="Hewlett-Packard Deskjet D4360 Printer"/>
    <x v="3206"/>
    <n v="4"/>
    <n v="0.2"/>
    <n v="139.99"/>
  </r>
  <r>
    <n v="4314"/>
    <x v="2142"/>
    <x v="2"/>
    <x v="78"/>
    <d v="2011-09-12T00:00:00"/>
    <s v="Standard Class"/>
    <s v="SP-20620"/>
    <s v="Stefania Perrino"/>
    <x v="1"/>
    <s v="United States"/>
    <s v="Long Beach"/>
    <x v="15"/>
    <n v="11561"/>
    <x v="3"/>
    <x v="1612"/>
    <x v="1"/>
    <x v="9"/>
    <s v="Black &amp; Decker Filter for Double Action Dustbuster Cordless Vac BLDV7210"/>
    <x v="3207"/>
    <n v="2"/>
    <n v="0"/>
    <n v="4.1950000000000003"/>
  </r>
  <r>
    <n v="4315"/>
    <x v="2143"/>
    <x v="1"/>
    <x v="608"/>
    <d v="2012-07-01T00:00:00"/>
    <s v="Standard Class"/>
    <s v="AB-10165"/>
    <s v="Alan Barnes"/>
    <x v="0"/>
    <s v="United States"/>
    <s v="Los Angeles"/>
    <x v="1"/>
    <n v="90045"/>
    <x v="1"/>
    <x v="1554"/>
    <x v="1"/>
    <x v="6"/>
    <s v="Staples"/>
    <x v="3208"/>
    <n v="2"/>
    <n v="0"/>
    <n v="5.24"/>
  </r>
  <r>
    <n v="4316"/>
    <x v="2143"/>
    <x v="1"/>
    <x v="608"/>
    <d v="2012-07-01T00:00:00"/>
    <s v="Standard Class"/>
    <s v="AB-10165"/>
    <s v="Alan Barnes"/>
    <x v="0"/>
    <s v="United States"/>
    <s v="Los Angeles"/>
    <x v="1"/>
    <n v="90045"/>
    <x v="1"/>
    <x v="805"/>
    <x v="1"/>
    <x v="8"/>
    <s v="GBC Velobind Prepunched Cover Sets, Regency Series"/>
    <x v="1279"/>
    <n v="3"/>
    <n v="0.2"/>
    <n v="27.734999999999999"/>
  </r>
  <r>
    <n v="4317"/>
    <x v="2143"/>
    <x v="1"/>
    <x v="608"/>
    <d v="2012-07-01T00:00:00"/>
    <s v="Standard Class"/>
    <s v="AB-10165"/>
    <s v="Alan Barnes"/>
    <x v="0"/>
    <s v="United States"/>
    <s v="Los Angeles"/>
    <x v="1"/>
    <n v="90045"/>
    <x v="1"/>
    <x v="537"/>
    <x v="1"/>
    <x v="4"/>
    <s v="Tennsco Regal Shelving Units"/>
    <x v="3209"/>
    <n v="3"/>
    <n v="0"/>
    <n v="9.1268999999999991"/>
  </r>
  <r>
    <n v="4318"/>
    <x v="2144"/>
    <x v="1"/>
    <x v="353"/>
    <d v="2012-08-02T00:00:00"/>
    <s v="Standard Class"/>
    <s v="HA-14920"/>
    <s v="Helen Andreada"/>
    <x v="0"/>
    <s v="United States"/>
    <s v="San Francisco"/>
    <x v="1"/>
    <n v="94110"/>
    <x v="1"/>
    <x v="556"/>
    <x v="1"/>
    <x v="12"/>
    <s v="Airmail Envelopes"/>
    <x v="3210"/>
    <n v="2"/>
    <n v="0"/>
    <n v="78.894199999999998"/>
  </r>
  <r>
    <n v="4319"/>
    <x v="2145"/>
    <x v="3"/>
    <x v="226"/>
    <d v="2014-12-12T00:00:00"/>
    <s v="Standard Class"/>
    <s v="DC-13285"/>
    <s v="Debra Catini"/>
    <x v="0"/>
    <s v="United States"/>
    <s v="Richmond"/>
    <x v="17"/>
    <n v="23223"/>
    <x v="0"/>
    <x v="1649"/>
    <x v="0"/>
    <x v="5"/>
    <s v="DAX Wood Document Frame."/>
    <x v="3211"/>
    <n v="6"/>
    <n v="0"/>
    <n v="25.537800000000001"/>
  </r>
  <r>
    <n v="4320"/>
    <x v="2146"/>
    <x v="2"/>
    <x v="282"/>
    <d v="2012-01-03T00:00:00"/>
    <s v="Second Class"/>
    <s v="ST-20530"/>
    <s v="Shui Tom"/>
    <x v="0"/>
    <s v="United States"/>
    <s v="Albuquerque"/>
    <x v="27"/>
    <n v="87105"/>
    <x v="1"/>
    <x v="1136"/>
    <x v="2"/>
    <x v="7"/>
    <s v="Mediabridge Sport Armband iPhone 5s"/>
    <x v="112"/>
    <n v="3"/>
    <n v="0.2"/>
    <n v="-5.6943000000000001"/>
  </r>
  <r>
    <n v="4321"/>
    <x v="2146"/>
    <x v="2"/>
    <x v="282"/>
    <d v="2012-01-03T00:00:00"/>
    <s v="Second Class"/>
    <s v="ST-20530"/>
    <s v="Shui Tom"/>
    <x v="0"/>
    <s v="United States"/>
    <s v="Albuquerque"/>
    <x v="27"/>
    <n v="87105"/>
    <x v="1"/>
    <x v="1291"/>
    <x v="1"/>
    <x v="4"/>
    <s v="Fellowes Bases and Tops For Staxonsteel/High-Stak Systems"/>
    <x v="3212"/>
    <n v="1"/>
    <n v="0"/>
    <n v="7.9896000000000003"/>
  </r>
  <r>
    <n v="4322"/>
    <x v="2147"/>
    <x v="1"/>
    <x v="966"/>
    <d v="2012-02-19T00:00:00"/>
    <s v="Standard Class"/>
    <s v="KB-16315"/>
    <s v="Karl Braun"/>
    <x v="0"/>
    <s v="United States"/>
    <s v="Akron"/>
    <x v="24"/>
    <n v="44312"/>
    <x v="3"/>
    <x v="444"/>
    <x v="1"/>
    <x v="8"/>
    <s v="GBC Standard Therm-A-Bind Covers"/>
    <x v="475"/>
    <n v="2"/>
    <n v="0.7"/>
    <n v="-11.961600000000001"/>
  </r>
  <r>
    <n v="4323"/>
    <x v="2147"/>
    <x v="1"/>
    <x v="966"/>
    <d v="2012-02-19T00:00:00"/>
    <s v="Standard Class"/>
    <s v="KB-16315"/>
    <s v="Karl Braun"/>
    <x v="0"/>
    <s v="United States"/>
    <s v="Akron"/>
    <x v="24"/>
    <n v="44312"/>
    <x v="3"/>
    <x v="1400"/>
    <x v="2"/>
    <x v="7"/>
    <s v="Google Nexus 5"/>
    <x v="3213"/>
    <n v="3"/>
    <n v="0.4"/>
    <n v="-80.995500000000007"/>
  </r>
  <r>
    <n v="4324"/>
    <x v="2147"/>
    <x v="1"/>
    <x v="966"/>
    <d v="2012-02-19T00:00:00"/>
    <s v="Standard Class"/>
    <s v="KB-16315"/>
    <s v="Karl Braun"/>
    <x v="0"/>
    <s v="United States"/>
    <s v="Akron"/>
    <x v="24"/>
    <n v="44312"/>
    <x v="3"/>
    <x v="315"/>
    <x v="1"/>
    <x v="8"/>
    <s v="Acco Hanging Data Binders"/>
    <x v="2594"/>
    <n v="2"/>
    <n v="0.7"/>
    <n v="-1.6763999999999999"/>
  </r>
  <r>
    <n v="4325"/>
    <x v="2147"/>
    <x v="1"/>
    <x v="966"/>
    <d v="2012-02-19T00:00:00"/>
    <s v="Standard Class"/>
    <s v="KB-16315"/>
    <s v="Karl Braun"/>
    <x v="0"/>
    <s v="United States"/>
    <s v="Akron"/>
    <x v="24"/>
    <n v="44312"/>
    <x v="3"/>
    <x v="879"/>
    <x v="1"/>
    <x v="6"/>
    <s v="Newell 315"/>
    <x v="642"/>
    <n v="3"/>
    <n v="0.2"/>
    <n v="0.89700000000000002"/>
  </r>
  <r>
    <n v="4326"/>
    <x v="2147"/>
    <x v="1"/>
    <x v="966"/>
    <d v="2012-02-19T00:00:00"/>
    <s v="Standard Class"/>
    <s v="KB-16315"/>
    <s v="Karl Braun"/>
    <x v="0"/>
    <s v="United States"/>
    <s v="Akron"/>
    <x v="24"/>
    <n v="44312"/>
    <x v="3"/>
    <x v="1048"/>
    <x v="2"/>
    <x v="11"/>
    <s v="Belkin F8E887 USB Wired Ergonomic Keyboard"/>
    <x v="973"/>
    <n v="3"/>
    <n v="0.2"/>
    <n v="0.89970000000000006"/>
  </r>
  <r>
    <n v="4327"/>
    <x v="2148"/>
    <x v="0"/>
    <x v="967"/>
    <d v="2013-01-27T00:00:00"/>
    <s v="First Class"/>
    <s v="TB-21355"/>
    <s v="Todd Boyes"/>
    <x v="1"/>
    <s v="United States"/>
    <s v="Plainfield"/>
    <x v="30"/>
    <n v="7060"/>
    <x v="3"/>
    <x v="1320"/>
    <x v="1"/>
    <x v="6"/>
    <s v="Dixon Ticonderoga Maple Cedar Pencil, #2"/>
    <x v="3214"/>
    <n v="3"/>
    <n v="0"/>
    <n v="2.3025000000000002"/>
  </r>
  <r>
    <n v="4328"/>
    <x v="2148"/>
    <x v="0"/>
    <x v="967"/>
    <d v="2013-01-27T00:00:00"/>
    <s v="First Class"/>
    <s v="TB-21355"/>
    <s v="Todd Boyes"/>
    <x v="1"/>
    <s v="United States"/>
    <s v="Plainfield"/>
    <x v="30"/>
    <n v="7060"/>
    <x v="3"/>
    <x v="1552"/>
    <x v="1"/>
    <x v="10"/>
    <s v="Telephone Message Books with Fax/Mobile Section, 4 1/4&quot; x 6&quot;"/>
    <x v="3215"/>
    <n v="5"/>
    <n v="0"/>
    <n v="8.2799999999999994"/>
  </r>
  <r>
    <n v="4329"/>
    <x v="2149"/>
    <x v="3"/>
    <x v="719"/>
    <d v="2014-04-08T00:00:00"/>
    <s v="Standard Class"/>
    <s v="JC-15775"/>
    <s v="John Castell"/>
    <x v="0"/>
    <s v="United States"/>
    <s v="New York City"/>
    <x v="15"/>
    <n v="10011"/>
    <x v="3"/>
    <x v="1446"/>
    <x v="1"/>
    <x v="10"/>
    <s v="Wirebound Message Books, Four 2 3/4 x 5 Forms per Page, 200 Sets per Book"/>
    <x v="3216"/>
    <n v="9"/>
    <n v="0"/>
    <n v="19.3185"/>
  </r>
  <r>
    <n v="4330"/>
    <x v="2150"/>
    <x v="3"/>
    <x v="621"/>
    <d v="2014-10-10T00:00:00"/>
    <s v="Standard Class"/>
    <s v="PO-18850"/>
    <s v="Patrick O'Brill"/>
    <x v="0"/>
    <s v="United States"/>
    <s v="Hialeah"/>
    <x v="2"/>
    <n v="33012"/>
    <x v="0"/>
    <x v="1650"/>
    <x v="1"/>
    <x v="10"/>
    <s v="Xerox 208"/>
    <x v="12"/>
    <n v="3"/>
    <n v="0.2"/>
    <n v="5.4432"/>
  </r>
  <r>
    <n v="4331"/>
    <x v="2150"/>
    <x v="3"/>
    <x v="621"/>
    <d v="2014-10-10T00:00:00"/>
    <s v="Standard Class"/>
    <s v="PO-18850"/>
    <s v="Patrick O'Brill"/>
    <x v="0"/>
    <s v="United States"/>
    <s v="Hialeah"/>
    <x v="2"/>
    <n v="33012"/>
    <x v="0"/>
    <x v="566"/>
    <x v="1"/>
    <x v="9"/>
    <s v="Hoover Portapower Portable Vacuum"/>
    <x v="1411"/>
    <n v="5"/>
    <n v="0.2"/>
    <n v="1.1200000000000001"/>
  </r>
  <r>
    <n v="4332"/>
    <x v="2151"/>
    <x v="3"/>
    <x v="853"/>
    <d v="2014-09-07T00:00:00"/>
    <s v="Standard Class"/>
    <s v="SS-20875"/>
    <s v="Sung Shariari"/>
    <x v="0"/>
    <s v="United States"/>
    <s v="Redmond"/>
    <x v="4"/>
    <n v="98052"/>
    <x v="1"/>
    <x v="84"/>
    <x v="2"/>
    <x v="11"/>
    <s v="Logitech LS21 Speaker System - PC Multimedia - 2.1-CH - Wired"/>
    <x v="86"/>
    <n v="1"/>
    <n v="0"/>
    <n v="6.7965999999999998"/>
  </r>
  <r>
    <n v="4333"/>
    <x v="2151"/>
    <x v="3"/>
    <x v="853"/>
    <d v="2014-09-07T00:00:00"/>
    <s v="Standard Class"/>
    <s v="SS-20875"/>
    <s v="Sung Shariari"/>
    <x v="0"/>
    <s v="United States"/>
    <s v="Redmond"/>
    <x v="4"/>
    <n v="98052"/>
    <x v="1"/>
    <x v="1547"/>
    <x v="1"/>
    <x v="8"/>
    <s v="Avery Metallic Poly Binders"/>
    <x v="988"/>
    <n v="5"/>
    <n v="0.2"/>
    <n v="8.0220000000000002"/>
  </r>
  <r>
    <n v="4334"/>
    <x v="2152"/>
    <x v="1"/>
    <x v="379"/>
    <d v="2012-12-27T00:00:00"/>
    <s v="Standard Class"/>
    <s v="RD-19720"/>
    <s v="Roger Demir"/>
    <x v="0"/>
    <s v="United States"/>
    <s v="Daytona Beach"/>
    <x v="2"/>
    <n v="32114"/>
    <x v="0"/>
    <x v="1651"/>
    <x v="2"/>
    <x v="11"/>
    <s v="Memorex Micro Travel Drive 4 GB"/>
    <x v="3217"/>
    <n v="6"/>
    <n v="0.2"/>
    <n v="14.628"/>
  </r>
  <r>
    <n v="4335"/>
    <x v="2152"/>
    <x v="1"/>
    <x v="379"/>
    <d v="2012-12-27T00:00:00"/>
    <s v="Standard Class"/>
    <s v="RD-19720"/>
    <s v="Roger Demir"/>
    <x v="0"/>
    <s v="United States"/>
    <s v="Daytona Beach"/>
    <x v="2"/>
    <n v="32114"/>
    <x v="0"/>
    <x v="830"/>
    <x v="1"/>
    <x v="12"/>
    <s v="Recycled Interoffice Envelopes with Re-Use-A-Seal Closure, 10 x 13"/>
    <x v="3218"/>
    <n v="2"/>
    <n v="0.2"/>
    <n v="9.2178000000000004"/>
  </r>
  <r>
    <n v="4336"/>
    <x v="2153"/>
    <x v="1"/>
    <x v="139"/>
    <d v="2012-12-24T00:00:00"/>
    <s v="Standard Class"/>
    <s v="GZ-14470"/>
    <s v="Gary Zandusky"/>
    <x v="0"/>
    <s v="United States"/>
    <s v="Bullhead City"/>
    <x v="16"/>
    <n v="86442"/>
    <x v="1"/>
    <x v="1652"/>
    <x v="1"/>
    <x v="12"/>
    <s v="#6 3/4 Gummed Flap White Envelopes"/>
    <x v="1054"/>
    <n v="1"/>
    <n v="0.2"/>
    <n v="2.7719999999999998"/>
  </r>
  <r>
    <n v="4337"/>
    <x v="2153"/>
    <x v="1"/>
    <x v="139"/>
    <d v="2012-12-24T00:00:00"/>
    <s v="Standard Class"/>
    <s v="GZ-14470"/>
    <s v="Gary Zandusky"/>
    <x v="0"/>
    <s v="United States"/>
    <s v="Bullhead City"/>
    <x v="16"/>
    <n v="86442"/>
    <x v="1"/>
    <x v="1104"/>
    <x v="0"/>
    <x v="5"/>
    <s v="Nu-Dell Float Frame 11 x 14 1/2"/>
    <x v="322"/>
    <n v="2"/>
    <n v="0.2"/>
    <n v="3.9512"/>
  </r>
  <r>
    <n v="4338"/>
    <x v="2154"/>
    <x v="1"/>
    <x v="154"/>
    <d v="2012-12-01T00:00:00"/>
    <s v="Standard Class"/>
    <s v="SN-20710"/>
    <s v="Steve Nguyen"/>
    <x v="2"/>
    <s v="United States"/>
    <s v="Los Angeles"/>
    <x v="1"/>
    <n v="90049"/>
    <x v="1"/>
    <x v="357"/>
    <x v="2"/>
    <x v="11"/>
    <s v="Sony 64GB Class 10 Micro SDHC R40 Memory Card"/>
    <x v="3219"/>
    <n v="3"/>
    <n v="0"/>
    <n v="22.6737"/>
  </r>
  <r>
    <n v="4339"/>
    <x v="2154"/>
    <x v="1"/>
    <x v="154"/>
    <d v="2012-12-01T00:00:00"/>
    <s v="Standard Class"/>
    <s v="SN-20710"/>
    <s v="Steve Nguyen"/>
    <x v="2"/>
    <s v="United States"/>
    <s v="Los Angeles"/>
    <x v="1"/>
    <n v="90049"/>
    <x v="1"/>
    <x v="67"/>
    <x v="1"/>
    <x v="10"/>
    <s v="Snap-A-Way Black Print Carbonless Ruled Speed Letter, Triplicate"/>
    <x v="3220"/>
    <n v="3"/>
    <n v="0"/>
    <n v="53.495399999999997"/>
  </r>
  <r>
    <n v="4340"/>
    <x v="2155"/>
    <x v="3"/>
    <x v="151"/>
    <d v="2014-09-02T00:00:00"/>
    <s v="Standard Class"/>
    <s v="DK-12895"/>
    <s v="Dana Kaydos"/>
    <x v="0"/>
    <s v="United States"/>
    <s v="Franklin"/>
    <x v="18"/>
    <n v="37064"/>
    <x v="0"/>
    <x v="974"/>
    <x v="1"/>
    <x v="10"/>
    <s v="Xerox 217"/>
    <x v="1170"/>
    <n v="1"/>
    <n v="0.2"/>
    <n v="1.8144"/>
  </r>
  <r>
    <n v="4341"/>
    <x v="2156"/>
    <x v="2"/>
    <x v="579"/>
    <d v="2011-03-22T00:00:00"/>
    <s v="Same Day"/>
    <s v="VM-21835"/>
    <s v="Vivian Mathis"/>
    <x v="0"/>
    <s v="United States"/>
    <s v="Portage"/>
    <x v="14"/>
    <n v="46368"/>
    <x v="2"/>
    <x v="359"/>
    <x v="1"/>
    <x v="6"/>
    <s v="Avery Hi-Liter EverBold Pen Style Fluorescent Highlighters, 4/Pack"/>
    <x v="1347"/>
    <n v="2"/>
    <n v="0"/>
    <n v="6.5119999999999996"/>
  </r>
  <r>
    <n v="4342"/>
    <x v="2157"/>
    <x v="3"/>
    <x v="94"/>
    <d v="2014-12-22T00:00:00"/>
    <s v="Standard Class"/>
    <s v="GB-14575"/>
    <s v="Giulietta Baptist"/>
    <x v="0"/>
    <s v="United States"/>
    <s v="Arlington"/>
    <x v="17"/>
    <n v="22204"/>
    <x v="0"/>
    <x v="245"/>
    <x v="1"/>
    <x v="4"/>
    <s v="Adjustable Depth Letter/Legal Cart"/>
    <x v="2521"/>
    <n v="3"/>
    <n v="0"/>
    <n v="157.87020000000001"/>
  </r>
  <r>
    <n v="4343"/>
    <x v="2158"/>
    <x v="3"/>
    <x v="498"/>
    <d v="2014-03-23T00:00:00"/>
    <s v="First Class"/>
    <s v="ND-18370"/>
    <s v="Natalie DeCherney"/>
    <x v="0"/>
    <s v="United States"/>
    <s v="San Francisco"/>
    <x v="1"/>
    <n v="94110"/>
    <x v="1"/>
    <x v="925"/>
    <x v="1"/>
    <x v="8"/>
    <s v="ACCOHIDE 3-Ring Binder, Blue, 1&quot;"/>
    <x v="2911"/>
    <n v="6"/>
    <n v="0.2"/>
    <n v="6.6905999999999999"/>
  </r>
  <r>
    <n v="4344"/>
    <x v="2158"/>
    <x v="3"/>
    <x v="498"/>
    <d v="2014-03-23T00:00:00"/>
    <s v="First Class"/>
    <s v="ND-18370"/>
    <s v="Natalie DeCherney"/>
    <x v="0"/>
    <s v="United States"/>
    <s v="San Francisco"/>
    <x v="1"/>
    <n v="94110"/>
    <x v="1"/>
    <x v="1075"/>
    <x v="2"/>
    <x v="7"/>
    <s v="Jawbone MINI JAMBOX Wireless Bluetooth Speaker"/>
    <x v="3221"/>
    <n v="6"/>
    <n v="0.2"/>
    <n v="-131.5008"/>
  </r>
  <r>
    <n v="4345"/>
    <x v="2158"/>
    <x v="3"/>
    <x v="498"/>
    <d v="2014-03-23T00:00:00"/>
    <s v="First Class"/>
    <s v="ND-18370"/>
    <s v="Natalie DeCherney"/>
    <x v="0"/>
    <s v="United States"/>
    <s v="San Francisco"/>
    <x v="1"/>
    <n v="94110"/>
    <x v="1"/>
    <x v="100"/>
    <x v="2"/>
    <x v="11"/>
    <s v="Logitech K350 2.4Ghz Wireless Keyboard"/>
    <x v="3222"/>
    <n v="2"/>
    <n v="0"/>
    <n v="10.949400000000001"/>
  </r>
  <r>
    <n v="4346"/>
    <x v="2158"/>
    <x v="3"/>
    <x v="498"/>
    <d v="2014-03-23T00:00:00"/>
    <s v="First Class"/>
    <s v="ND-18370"/>
    <s v="Natalie DeCherney"/>
    <x v="0"/>
    <s v="United States"/>
    <s v="San Francisco"/>
    <x v="1"/>
    <n v="94110"/>
    <x v="1"/>
    <x v="1135"/>
    <x v="2"/>
    <x v="11"/>
    <s v="Logitech Wireless Marathon Mouse M705"/>
    <x v="1743"/>
    <n v="4"/>
    <n v="0"/>
    <n v="85.982799999999997"/>
  </r>
  <r>
    <n v="4347"/>
    <x v="2159"/>
    <x v="0"/>
    <x v="31"/>
    <d v="2013-09-26T00:00:00"/>
    <s v="Standard Class"/>
    <s v="MM-17260"/>
    <s v="Magdelene Morse"/>
    <x v="0"/>
    <s v="United States"/>
    <s v="New Rochelle"/>
    <x v="15"/>
    <n v="10801"/>
    <x v="3"/>
    <x v="654"/>
    <x v="0"/>
    <x v="1"/>
    <s v="Global Leather Executive Chair"/>
    <x v="3223"/>
    <n v="2"/>
    <n v="0.1"/>
    <n v="140.39599999999999"/>
  </r>
  <r>
    <n v="4348"/>
    <x v="2159"/>
    <x v="0"/>
    <x v="31"/>
    <d v="2013-09-26T00:00:00"/>
    <s v="Standard Class"/>
    <s v="MM-17260"/>
    <s v="Magdelene Morse"/>
    <x v="0"/>
    <s v="United States"/>
    <s v="New Rochelle"/>
    <x v="15"/>
    <n v="10801"/>
    <x v="3"/>
    <x v="1653"/>
    <x v="0"/>
    <x v="5"/>
    <s v="DAX Two-Tone Silver Metal Document Frame"/>
    <x v="3224"/>
    <n v="3"/>
    <n v="0"/>
    <n v="26.1096"/>
  </r>
  <r>
    <n v="4349"/>
    <x v="2160"/>
    <x v="3"/>
    <x v="221"/>
    <d v="2014-11-30T00:00:00"/>
    <s v="Second Class"/>
    <s v="MV-17485"/>
    <s v="Mark Van Huff"/>
    <x v="0"/>
    <s v="United States"/>
    <s v="Mesa"/>
    <x v="16"/>
    <n v="85204"/>
    <x v="1"/>
    <x v="655"/>
    <x v="1"/>
    <x v="8"/>
    <s v="GBC Recycled Grain Textured Covers"/>
    <x v="318"/>
    <n v="2"/>
    <n v="0.7"/>
    <n v="-15.1976"/>
  </r>
  <r>
    <n v="4350"/>
    <x v="2160"/>
    <x v="3"/>
    <x v="221"/>
    <d v="2014-11-30T00:00:00"/>
    <s v="Second Class"/>
    <s v="MV-17485"/>
    <s v="Mark Van Huff"/>
    <x v="0"/>
    <s v="United States"/>
    <s v="Mesa"/>
    <x v="16"/>
    <n v="85204"/>
    <x v="1"/>
    <x v="391"/>
    <x v="1"/>
    <x v="4"/>
    <s v="Fellowes Bankers Box Staxonsteel Drawer File/Stacking System"/>
    <x v="3225"/>
    <n v="8"/>
    <n v="0.2"/>
    <n v="-41.587200000000003"/>
  </r>
  <r>
    <n v="4351"/>
    <x v="2161"/>
    <x v="3"/>
    <x v="645"/>
    <d v="2014-04-16T00:00:00"/>
    <s v="Standard Class"/>
    <s v="JL-15130"/>
    <s v="Jack Lebron"/>
    <x v="0"/>
    <s v="United States"/>
    <s v="Lancaster"/>
    <x v="24"/>
    <n v="43130"/>
    <x v="3"/>
    <x v="470"/>
    <x v="1"/>
    <x v="4"/>
    <s v="Sterilite Officeware Hinged File Box"/>
    <x v="506"/>
    <n v="2"/>
    <n v="0.2"/>
    <n v="1.4672000000000001"/>
  </r>
  <r>
    <n v="4352"/>
    <x v="2161"/>
    <x v="3"/>
    <x v="645"/>
    <d v="2014-04-16T00:00:00"/>
    <s v="Standard Class"/>
    <s v="JL-15130"/>
    <s v="Jack Lebron"/>
    <x v="0"/>
    <s v="United States"/>
    <s v="Lancaster"/>
    <x v="24"/>
    <n v="43130"/>
    <x v="3"/>
    <x v="658"/>
    <x v="2"/>
    <x v="11"/>
    <s v="Kingston Digital DataTraveler 32GB USB 2.0"/>
    <x v="3226"/>
    <n v="2"/>
    <n v="0.2"/>
    <n v="-4.7460000000000004"/>
  </r>
  <r>
    <n v="4353"/>
    <x v="2162"/>
    <x v="3"/>
    <x v="389"/>
    <d v="2014-12-13T00:00:00"/>
    <s v="Second Class"/>
    <s v="AG-10330"/>
    <s v="Alex Grayson"/>
    <x v="0"/>
    <s v="United States"/>
    <s v="Stockton"/>
    <x v="1"/>
    <n v="95207"/>
    <x v="1"/>
    <x v="1620"/>
    <x v="2"/>
    <x v="7"/>
    <s v="Jackery Bar Premium Fast-charging Portable Charger"/>
    <x v="3044"/>
    <n v="4"/>
    <n v="0.2"/>
    <n v="34.741999999999997"/>
  </r>
  <r>
    <n v="4354"/>
    <x v="2162"/>
    <x v="3"/>
    <x v="389"/>
    <d v="2014-12-13T00:00:00"/>
    <s v="Second Class"/>
    <s v="AG-10330"/>
    <s v="Alex Grayson"/>
    <x v="0"/>
    <s v="United States"/>
    <s v="Stockton"/>
    <x v="1"/>
    <n v="95207"/>
    <x v="1"/>
    <x v="510"/>
    <x v="1"/>
    <x v="10"/>
    <s v="Xerox 225"/>
    <x v="91"/>
    <n v="2"/>
    <n v="0"/>
    <n v="6.2207999999999997"/>
  </r>
  <r>
    <n v="4355"/>
    <x v="2163"/>
    <x v="3"/>
    <x v="221"/>
    <d v="2014-11-27T00:00:00"/>
    <s v="Second Class"/>
    <s v="MD-17860"/>
    <s v="Michael Dominguez"/>
    <x v="1"/>
    <s v="United States"/>
    <s v="Asheville"/>
    <x v="3"/>
    <n v="28806"/>
    <x v="0"/>
    <x v="741"/>
    <x v="1"/>
    <x v="8"/>
    <s v="Avery Durable Slant Ring Binders"/>
    <x v="2927"/>
    <n v="8"/>
    <n v="0.7"/>
    <n v="-12.672000000000001"/>
  </r>
  <r>
    <n v="4356"/>
    <x v="2164"/>
    <x v="1"/>
    <x v="784"/>
    <d v="2012-12-07T00:00:00"/>
    <s v="Second Class"/>
    <s v="RO-19780"/>
    <s v="Rose O'Brian"/>
    <x v="0"/>
    <s v="United States"/>
    <s v="Clarksville"/>
    <x v="18"/>
    <n v="37042"/>
    <x v="0"/>
    <x v="692"/>
    <x v="1"/>
    <x v="8"/>
    <s v="GBC Ibimaster 500 Manual ProClick Binding System"/>
    <x v="3227"/>
    <n v="7"/>
    <n v="0.7"/>
    <n v="-1065.3720000000001"/>
  </r>
  <r>
    <n v="4357"/>
    <x v="2164"/>
    <x v="1"/>
    <x v="784"/>
    <d v="2012-12-07T00:00:00"/>
    <s v="Second Class"/>
    <s v="RO-19780"/>
    <s v="Rose O'Brian"/>
    <x v="0"/>
    <s v="United States"/>
    <s v="Clarksville"/>
    <x v="18"/>
    <n v="37042"/>
    <x v="0"/>
    <x v="684"/>
    <x v="1"/>
    <x v="6"/>
    <s v="Deluxe Chalkboard Eraser Cleaner"/>
    <x v="3228"/>
    <n v="4"/>
    <n v="0.2"/>
    <n v="12.012"/>
  </r>
  <r>
    <n v="4358"/>
    <x v="2165"/>
    <x v="3"/>
    <x v="157"/>
    <d v="2014-12-12T00:00:00"/>
    <s v="Same Day"/>
    <s v="RR-19315"/>
    <s v="Ralph Ritter"/>
    <x v="0"/>
    <s v="United States"/>
    <s v="Aurora"/>
    <x v="10"/>
    <n v="60505"/>
    <x v="2"/>
    <x v="289"/>
    <x v="1"/>
    <x v="10"/>
    <s v="Xerox 21"/>
    <x v="559"/>
    <n v="2"/>
    <n v="0.2"/>
    <n v="3.6288"/>
  </r>
  <r>
    <n v="4359"/>
    <x v="2165"/>
    <x v="3"/>
    <x v="157"/>
    <d v="2014-12-12T00:00:00"/>
    <s v="Same Day"/>
    <s v="RR-19315"/>
    <s v="Ralph Ritter"/>
    <x v="0"/>
    <s v="United States"/>
    <s v="Aurora"/>
    <x v="10"/>
    <n v="60505"/>
    <x v="2"/>
    <x v="622"/>
    <x v="0"/>
    <x v="5"/>
    <s v="Electrix Halogen Magnifier Lamp"/>
    <x v="3229"/>
    <n v="1"/>
    <n v="0.6"/>
    <n v="-66.061999999999998"/>
  </r>
  <r>
    <n v="4360"/>
    <x v="2165"/>
    <x v="3"/>
    <x v="157"/>
    <d v="2014-12-12T00:00:00"/>
    <s v="Same Day"/>
    <s v="RR-19315"/>
    <s v="Ralph Ritter"/>
    <x v="0"/>
    <s v="United States"/>
    <s v="Aurora"/>
    <x v="10"/>
    <n v="60505"/>
    <x v="2"/>
    <x v="873"/>
    <x v="0"/>
    <x v="1"/>
    <s v="GuestStacker Chair with Chrome Finish Legs"/>
    <x v="3230"/>
    <n v="2"/>
    <n v="0.3"/>
    <n v="-14.8704"/>
  </r>
  <r>
    <n v="4361"/>
    <x v="2166"/>
    <x v="0"/>
    <x v="206"/>
    <d v="2013-05-24T00:00:00"/>
    <s v="First Class"/>
    <s v="CP-12340"/>
    <s v="Christine Phan"/>
    <x v="1"/>
    <s v="United States"/>
    <s v="Warwick"/>
    <x v="34"/>
    <n v="2886"/>
    <x v="3"/>
    <x v="1654"/>
    <x v="1"/>
    <x v="10"/>
    <s v="Staples"/>
    <x v="1359"/>
    <n v="2"/>
    <n v="0"/>
    <n v="54.860399999999998"/>
  </r>
  <r>
    <n v="4362"/>
    <x v="2167"/>
    <x v="3"/>
    <x v="922"/>
    <d v="2014-02-22T00:00:00"/>
    <s v="Second Class"/>
    <s v="LL-16840"/>
    <s v="Lauren Leatherbury"/>
    <x v="0"/>
    <s v="United States"/>
    <s v="Lafayette"/>
    <x v="28"/>
    <n v="70506"/>
    <x v="0"/>
    <x v="119"/>
    <x v="2"/>
    <x v="7"/>
    <s v="KLD Oscar II Style Snap-on Ultra Thin Side Flip Synthetic Leather Cover Case for HTC One HTC M7"/>
    <x v="2421"/>
    <n v="3"/>
    <n v="0"/>
    <n v="8.4564000000000004"/>
  </r>
  <r>
    <n v="4363"/>
    <x v="2168"/>
    <x v="3"/>
    <x v="968"/>
    <d v="2014-05-23T00:00:00"/>
    <s v="Second Class"/>
    <s v="NC-18340"/>
    <s v="Nat Carroll"/>
    <x v="0"/>
    <s v="United States"/>
    <s v="Fargo"/>
    <x v="46"/>
    <n v="58103"/>
    <x v="2"/>
    <x v="399"/>
    <x v="1"/>
    <x v="6"/>
    <s v="Boston 1645 Deluxe Heavier-Duty Electric Pencil Sharpener"/>
    <x v="3231"/>
    <n v="3"/>
    <n v="0"/>
    <n v="35.623800000000003"/>
  </r>
  <r>
    <n v="4364"/>
    <x v="2168"/>
    <x v="3"/>
    <x v="968"/>
    <d v="2014-05-23T00:00:00"/>
    <s v="Second Class"/>
    <s v="NC-18340"/>
    <s v="Nat Carroll"/>
    <x v="0"/>
    <s v="United States"/>
    <s v="Fargo"/>
    <x v="46"/>
    <n v="58103"/>
    <x v="2"/>
    <x v="313"/>
    <x v="1"/>
    <x v="6"/>
    <s v="BIC Brite Liner Highlighters, Chisel Tip"/>
    <x v="233"/>
    <n v="4"/>
    <n v="0"/>
    <n v="8.2943999999999996"/>
  </r>
  <r>
    <n v="4365"/>
    <x v="2168"/>
    <x v="3"/>
    <x v="968"/>
    <d v="2014-05-23T00:00:00"/>
    <s v="Second Class"/>
    <s v="NC-18340"/>
    <s v="Nat Carroll"/>
    <x v="0"/>
    <s v="United States"/>
    <s v="Fargo"/>
    <x v="46"/>
    <n v="58103"/>
    <x v="2"/>
    <x v="718"/>
    <x v="1"/>
    <x v="4"/>
    <s v="Fellowes High-Stak Drawer Files"/>
    <x v="3232"/>
    <n v="4"/>
    <n v="0"/>
    <n v="162.09479999999999"/>
  </r>
  <r>
    <n v="4366"/>
    <x v="2168"/>
    <x v="3"/>
    <x v="968"/>
    <d v="2014-05-23T00:00:00"/>
    <s v="Second Class"/>
    <s v="NC-18340"/>
    <s v="Nat Carroll"/>
    <x v="0"/>
    <s v="United States"/>
    <s v="Fargo"/>
    <x v="46"/>
    <n v="58103"/>
    <x v="2"/>
    <x v="1099"/>
    <x v="1"/>
    <x v="13"/>
    <s v="Staples"/>
    <x v="3233"/>
    <n v="3"/>
    <n v="0"/>
    <n v="3.4826999999999999"/>
  </r>
  <r>
    <n v="4367"/>
    <x v="2168"/>
    <x v="3"/>
    <x v="968"/>
    <d v="2014-05-23T00:00:00"/>
    <s v="Second Class"/>
    <s v="NC-18340"/>
    <s v="Nat Carroll"/>
    <x v="0"/>
    <s v="United States"/>
    <s v="Fargo"/>
    <x v="46"/>
    <n v="58103"/>
    <x v="2"/>
    <x v="1539"/>
    <x v="1"/>
    <x v="6"/>
    <s v="Binney &amp; Smith inkTank Desk Highlighter, Chisel Tip, Yellow, 12/Box"/>
    <x v="3234"/>
    <n v="10"/>
    <n v="0"/>
    <n v="7.0949999999999998"/>
  </r>
  <r>
    <n v="4368"/>
    <x v="2169"/>
    <x v="3"/>
    <x v="220"/>
    <d v="2014-09-14T00:00:00"/>
    <s v="Second Class"/>
    <s v="HA-14920"/>
    <s v="Helen Andreada"/>
    <x v="0"/>
    <s v="United States"/>
    <s v="Chicago"/>
    <x v="10"/>
    <n v="60623"/>
    <x v="2"/>
    <x v="1321"/>
    <x v="1"/>
    <x v="13"/>
    <s v="Acco Hot Clips Clips to Go"/>
    <x v="3235"/>
    <n v="4"/>
    <n v="0.2"/>
    <n v="3.29"/>
  </r>
  <r>
    <n v="4369"/>
    <x v="2169"/>
    <x v="3"/>
    <x v="220"/>
    <d v="2014-09-14T00:00:00"/>
    <s v="Second Class"/>
    <s v="HA-14920"/>
    <s v="Helen Andreada"/>
    <x v="0"/>
    <s v="United States"/>
    <s v="Chicago"/>
    <x v="10"/>
    <n v="60623"/>
    <x v="2"/>
    <x v="630"/>
    <x v="1"/>
    <x v="10"/>
    <s v="Xerox 1927"/>
    <x v="3236"/>
    <n v="6"/>
    <n v="0.2"/>
    <n v="6.42"/>
  </r>
  <r>
    <n v="4370"/>
    <x v="2170"/>
    <x v="0"/>
    <x v="732"/>
    <d v="2013-11-11T00:00:00"/>
    <s v="Standard Class"/>
    <s v="MA-17995"/>
    <s v="Michelle Arnett"/>
    <x v="2"/>
    <s v="United States"/>
    <s v="Lawrence"/>
    <x v="14"/>
    <n v="46226"/>
    <x v="2"/>
    <x v="542"/>
    <x v="1"/>
    <x v="8"/>
    <s v="Premium Transparent Presentation Covers by GBC"/>
    <x v="1716"/>
    <n v="5"/>
    <n v="0"/>
    <n v="50.351999999999997"/>
  </r>
  <r>
    <n v="4371"/>
    <x v="2170"/>
    <x v="0"/>
    <x v="732"/>
    <d v="2013-11-11T00:00:00"/>
    <s v="Standard Class"/>
    <s v="MA-17995"/>
    <s v="Michelle Arnett"/>
    <x v="2"/>
    <s v="United States"/>
    <s v="Lawrence"/>
    <x v="14"/>
    <n v="46226"/>
    <x v="2"/>
    <x v="1571"/>
    <x v="1"/>
    <x v="6"/>
    <s v="Prismacolor Color Pencil Set"/>
    <x v="1977"/>
    <n v="2"/>
    <n v="0"/>
    <n v="16.268799999999999"/>
  </r>
  <r>
    <n v="4372"/>
    <x v="2170"/>
    <x v="0"/>
    <x v="732"/>
    <d v="2013-11-11T00:00:00"/>
    <s v="Standard Class"/>
    <s v="MA-17995"/>
    <s v="Michelle Arnett"/>
    <x v="2"/>
    <s v="United States"/>
    <s v="Lawrence"/>
    <x v="14"/>
    <n v="46226"/>
    <x v="2"/>
    <x v="1655"/>
    <x v="1"/>
    <x v="2"/>
    <s v="Avery 503"/>
    <x v="2616"/>
    <n v="5"/>
    <n v="0"/>
    <n v="24.84"/>
  </r>
  <r>
    <n v="4373"/>
    <x v="2171"/>
    <x v="3"/>
    <x v="283"/>
    <d v="2014-07-26T00:00:00"/>
    <s v="Second Class"/>
    <s v="LH-16900"/>
    <s v="Lena Hernandez"/>
    <x v="0"/>
    <s v="United States"/>
    <s v="Elkhart"/>
    <x v="14"/>
    <n v="46514"/>
    <x v="2"/>
    <x v="241"/>
    <x v="1"/>
    <x v="6"/>
    <s v="Quartet Omega Colored Chalk, 12/Pack"/>
    <x v="2582"/>
    <n v="2"/>
    <n v="0"/>
    <n v="5.4896000000000003"/>
  </r>
  <r>
    <n v="4374"/>
    <x v="2171"/>
    <x v="3"/>
    <x v="283"/>
    <d v="2014-07-26T00:00:00"/>
    <s v="Second Class"/>
    <s v="LH-16900"/>
    <s v="Lena Hernandez"/>
    <x v="0"/>
    <s v="United States"/>
    <s v="Elkhart"/>
    <x v="14"/>
    <n v="46514"/>
    <x v="2"/>
    <x v="1365"/>
    <x v="2"/>
    <x v="11"/>
    <s v="Memorex 25GB 6X Branded Blu-Ray Recordable Disc, 30/Pack"/>
    <x v="3237"/>
    <n v="5"/>
    <n v="0"/>
    <n v="11.182499999999999"/>
  </r>
  <r>
    <n v="4375"/>
    <x v="2172"/>
    <x v="0"/>
    <x v="741"/>
    <d v="2013-11-25T00:00:00"/>
    <s v="Standard Class"/>
    <s v="SB-20290"/>
    <s v="Sean Braxton"/>
    <x v="1"/>
    <s v="United States"/>
    <s v="Kent"/>
    <x v="24"/>
    <n v="44240"/>
    <x v="3"/>
    <x v="1656"/>
    <x v="1"/>
    <x v="9"/>
    <s v="Holmes 99% HEPA Air Purifier"/>
    <x v="3238"/>
    <n v="6"/>
    <n v="0.2"/>
    <n v="16.8948"/>
  </r>
  <r>
    <n v="4376"/>
    <x v="2173"/>
    <x v="2"/>
    <x v="573"/>
    <d v="2011-04-30T00:00:00"/>
    <s v="Standard Class"/>
    <s v="BT-11305"/>
    <s v="Beth Thompson"/>
    <x v="2"/>
    <s v="United States"/>
    <s v="San Gabriel"/>
    <x v="1"/>
    <n v="91776"/>
    <x v="1"/>
    <x v="71"/>
    <x v="0"/>
    <x v="5"/>
    <s v="Tenex Traditional Chairmats for Medium Pile Carpet, Standard Lip, 36&quot; x 48&quot;"/>
    <x v="3239"/>
    <n v="5"/>
    <n v="0"/>
    <n v="63.682499999999997"/>
  </r>
  <r>
    <n v="4377"/>
    <x v="2173"/>
    <x v="2"/>
    <x v="573"/>
    <d v="2011-04-30T00:00:00"/>
    <s v="Standard Class"/>
    <s v="BT-11305"/>
    <s v="Beth Thompson"/>
    <x v="2"/>
    <s v="United States"/>
    <s v="San Gabriel"/>
    <x v="1"/>
    <n v="91776"/>
    <x v="1"/>
    <x v="1284"/>
    <x v="1"/>
    <x v="9"/>
    <s v="Kensington 6 Outlet MasterPiece HOMEOFFICE Power Control Center"/>
    <x v="3240"/>
    <n v="3"/>
    <n v="0"/>
    <n v="78.508799999999994"/>
  </r>
  <r>
    <n v="4378"/>
    <x v="2173"/>
    <x v="2"/>
    <x v="573"/>
    <d v="2011-04-30T00:00:00"/>
    <s v="Standard Class"/>
    <s v="BT-11305"/>
    <s v="Beth Thompson"/>
    <x v="2"/>
    <s v="United States"/>
    <s v="San Gabriel"/>
    <x v="1"/>
    <n v="91776"/>
    <x v="1"/>
    <x v="873"/>
    <x v="0"/>
    <x v="1"/>
    <s v="GuestStacker Chair with Chrome Finish Legs"/>
    <x v="3241"/>
    <n v="5"/>
    <n v="0.2"/>
    <n v="148.70400000000001"/>
  </r>
  <r>
    <n v="4379"/>
    <x v="2174"/>
    <x v="1"/>
    <x v="672"/>
    <d v="2012-12-02T00:00:00"/>
    <s v="Second Class"/>
    <s v="PS-18970"/>
    <s v="Paul Stevenson"/>
    <x v="2"/>
    <s v="United States"/>
    <s v="Henderson"/>
    <x v="0"/>
    <n v="42420"/>
    <x v="0"/>
    <x v="755"/>
    <x v="1"/>
    <x v="12"/>
    <s v="#10- 4 1/8&quot; x 9 1/2&quot; Recycled Envelopes"/>
    <x v="1897"/>
    <n v="2"/>
    <n v="0"/>
    <n v="8.2156000000000002"/>
  </r>
  <r>
    <n v="4380"/>
    <x v="2174"/>
    <x v="1"/>
    <x v="672"/>
    <d v="2012-12-02T00:00:00"/>
    <s v="Second Class"/>
    <s v="PS-18970"/>
    <s v="Paul Stevenson"/>
    <x v="2"/>
    <s v="United States"/>
    <s v="Henderson"/>
    <x v="0"/>
    <n v="42420"/>
    <x v="0"/>
    <x v="842"/>
    <x v="1"/>
    <x v="12"/>
    <s v="Tyvek Top-Opening Peel &amp; Seel Envelopes, Gray"/>
    <x v="3242"/>
    <n v="2"/>
    <n v="0"/>
    <n v="32.345999999999997"/>
  </r>
  <r>
    <n v="4381"/>
    <x v="2175"/>
    <x v="1"/>
    <x v="969"/>
    <d v="2012-10-30T00:00:00"/>
    <s v="Standard Class"/>
    <s v="TB-21625"/>
    <s v="Trudy Brown"/>
    <x v="0"/>
    <s v="United States"/>
    <s v="San Francisco"/>
    <x v="1"/>
    <n v="94110"/>
    <x v="1"/>
    <x v="626"/>
    <x v="1"/>
    <x v="6"/>
    <s v="Boston 19500 Mighty Mite Electric Pencil Sharpener"/>
    <x v="774"/>
    <n v="3"/>
    <n v="0"/>
    <n v="16.3215"/>
  </r>
  <r>
    <n v="4382"/>
    <x v="2175"/>
    <x v="1"/>
    <x v="969"/>
    <d v="2012-10-30T00:00:00"/>
    <s v="Standard Class"/>
    <s v="TB-21625"/>
    <s v="Trudy Brown"/>
    <x v="0"/>
    <s v="United States"/>
    <s v="San Francisco"/>
    <x v="1"/>
    <n v="94110"/>
    <x v="1"/>
    <x v="438"/>
    <x v="0"/>
    <x v="3"/>
    <s v="Balt Solid Wood Rectangular Table"/>
    <x v="3243"/>
    <n v="3"/>
    <n v="0.2"/>
    <n v="-31.646999999999998"/>
  </r>
  <r>
    <n v="4383"/>
    <x v="2176"/>
    <x v="1"/>
    <x v="603"/>
    <d v="2012-07-27T00:00:00"/>
    <s v="Standard Class"/>
    <s v="RA-19915"/>
    <s v="Russell Applegate"/>
    <x v="0"/>
    <s v="United States"/>
    <s v="Highland Park"/>
    <x v="10"/>
    <n v="60035"/>
    <x v="2"/>
    <x v="614"/>
    <x v="1"/>
    <x v="8"/>
    <s v="Avery Durable Binders"/>
    <x v="704"/>
    <n v="5"/>
    <n v="0.8"/>
    <n v="-4.4640000000000004"/>
  </r>
  <r>
    <n v="4384"/>
    <x v="2176"/>
    <x v="1"/>
    <x v="603"/>
    <d v="2012-07-27T00:00:00"/>
    <s v="Standard Class"/>
    <s v="RA-19915"/>
    <s v="Russell Applegate"/>
    <x v="0"/>
    <s v="United States"/>
    <s v="Highland Park"/>
    <x v="10"/>
    <n v="60035"/>
    <x v="2"/>
    <x v="1657"/>
    <x v="0"/>
    <x v="0"/>
    <s v="O'Sullivan Cherrywood Estates Traditional Barrister Bookcase"/>
    <x v="3244"/>
    <n v="4"/>
    <n v="0.3"/>
    <n v="-126.4816"/>
  </r>
  <r>
    <n v="4385"/>
    <x v="2176"/>
    <x v="1"/>
    <x v="603"/>
    <d v="2012-07-27T00:00:00"/>
    <s v="Standard Class"/>
    <s v="RA-19915"/>
    <s v="Russell Applegate"/>
    <x v="0"/>
    <s v="United States"/>
    <s v="Highland Park"/>
    <x v="10"/>
    <n v="60035"/>
    <x v="2"/>
    <x v="664"/>
    <x v="2"/>
    <x v="7"/>
    <s v="Pyle PMP37LED"/>
    <x v="2045"/>
    <n v="2"/>
    <n v="0.2"/>
    <n v="13.438599999999999"/>
  </r>
  <r>
    <n v="4386"/>
    <x v="2176"/>
    <x v="1"/>
    <x v="603"/>
    <d v="2012-07-27T00:00:00"/>
    <s v="Standard Class"/>
    <s v="RA-19915"/>
    <s v="Russell Applegate"/>
    <x v="0"/>
    <s v="United States"/>
    <s v="Highland Park"/>
    <x v="10"/>
    <n v="60035"/>
    <x v="2"/>
    <x v="37"/>
    <x v="0"/>
    <x v="0"/>
    <s v="Atlantic Metals Mobile 3-Shelf Bookcases, Custom Colors"/>
    <x v="3245"/>
    <n v="5"/>
    <n v="0.3"/>
    <n v="-52.195999999999998"/>
  </r>
  <r>
    <n v="4387"/>
    <x v="2177"/>
    <x v="0"/>
    <x v="189"/>
    <d v="2013-11-03T00:00:00"/>
    <s v="Standard Class"/>
    <s v="BP-11095"/>
    <s v="Bart Pistole"/>
    <x v="1"/>
    <s v="United States"/>
    <s v="San Francisco"/>
    <x v="1"/>
    <n v="94122"/>
    <x v="1"/>
    <x v="1644"/>
    <x v="1"/>
    <x v="9"/>
    <s v="Staples"/>
    <x v="2836"/>
    <n v="4"/>
    <n v="0"/>
    <n v="11.8584"/>
  </r>
  <r>
    <n v="4388"/>
    <x v="2177"/>
    <x v="0"/>
    <x v="189"/>
    <d v="2013-11-03T00:00:00"/>
    <s v="Standard Class"/>
    <s v="BP-11095"/>
    <s v="Bart Pistole"/>
    <x v="1"/>
    <s v="United States"/>
    <s v="San Francisco"/>
    <x v="1"/>
    <n v="94122"/>
    <x v="1"/>
    <x v="1124"/>
    <x v="1"/>
    <x v="8"/>
    <s v="Acco Data Flex Cable Posts For Top &amp; Bottom Load Binders, 6&quot; Capacity"/>
    <x v="3066"/>
    <n v="3"/>
    <n v="0.2"/>
    <n v="7.8224999999999998"/>
  </r>
  <r>
    <n v="4389"/>
    <x v="2178"/>
    <x v="3"/>
    <x v="225"/>
    <d v="2014-11-23T00:00:00"/>
    <s v="First Class"/>
    <s v="CD-11920"/>
    <s v="Carlos Daly"/>
    <x v="0"/>
    <s v="United States"/>
    <s v="New York City"/>
    <x v="15"/>
    <n v="10035"/>
    <x v="3"/>
    <x v="652"/>
    <x v="1"/>
    <x v="10"/>
    <s v="Xerox 1968"/>
    <x v="1160"/>
    <n v="7"/>
    <n v="0"/>
    <n v="22.444800000000001"/>
  </r>
  <r>
    <n v="4390"/>
    <x v="2178"/>
    <x v="3"/>
    <x v="225"/>
    <d v="2014-11-23T00:00:00"/>
    <s v="First Class"/>
    <s v="CD-11920"/>
    <s v="Carlos Daly"/>
    <x v="0"/>
    <s v="United States"/>
    <s v="New York City"/>
    <x v="15"/>
    <n v="10035"/>
    <x v="3"/>
    <x v="1121"/>
    <x v="0"/>
    <x v="0"/>
    <s v="Sauder Camden County Collection Libraries, Planked Cherry Finish"/>
    <x v="3246"/>
    <n v="2"/>
    <n v="0.2"/>
    <n v="-25.2956"/>
  </r>
  <r>
    <n v="4391"/>
    <x v="2178"/>
    <x v="3"/>
    <x v="225"/>
    <d v="2014-11-23T00:00:00"/>
    <s v="First Class"/>
    <s v="CD-11920"/>
    <s v="Carlos Daly"/>
    <x v="0"/>
    <s v="United States"/>
    <s v="New York City"/>
    <x v="15"/>
    <n v="10035"/>
    <x v="3"/>
    <x v="1461"/>
    <x v="2"/>
    <x v="7"/>
    <s v="Samsung Galaxy Mega 6.3"/>
    <x v="3247"/>
    <n v="3"/>
    <n v="0"/>
    <n v="327.59219999999999"/>
  </r>
  <r>
    <n v="4392"/>
    <x v="2178"/>
    <x v="3"/>
    <x v="225"/>
    <d v="2014-11-23T00:00:00"/>
    <s v="First Class"/>
    <s v="CD-11920"/>
    <s v="Carlos Daly"/>
    <x v="0"/>
    <s v="United States"/>
    <s v="New York City"/>
    <x v="15"/>
    <n v="10035"/>
    <x v="3"/>
    <x v="1243"/>
    <x v="1"/>
    <x v="6"/>
    <s v="Boston KS Multi-Size Manual Pencil Sharpener"/>
    <x v="3248"/>
    <n v="3"/>
    <n v="0"/>
    <n v="19.311599999999999"/>
  </r>
  <r>
    <n v="4393"/>
    <x v="2179"/>
    <x v="0"/>
    <x v="162"/>
    <d v="2013-09-13T00:00:00"/>
    <s v="Standard Class"/>
    <s v="KB-16585"/>
    <s v="Ken Black"/>
    <x v="1"/>
    <s v="United States"/>
    <s v="Dallas"/>
    <x v="5"/>
    <n v="75081"/>
    <x v="2"/>
    <x v="399"/>
    <x v="1"/>
    <x v="6"/>
    <s v="Boston 1645 Deluxe Heavier-Duty Electric Pencil Sharpener"/>
    <x v="464"/>
    <n v="2"/>
    <n v="0.2"/>
    <n v="6.1571999999999996"/>
  </r>
  <r>
    <n v="4394"/>
    <x v="2179"/>
    <x v="0"/>
    <x v="162"/>
    <d v="2013-09-13T00:00:00"/>
    <s v="Standard Class"/>
    <s v="KB-16585"/>
    <s v="Ken Black"/>
    <x v="1"/>
    <s v="United States"/>
    <s v="Dallas"/>
    <x v="5"/>
    <n v="75081"/>
    <x v="2"/>
    <x v="1250"/>
    <x v="2"/>
    <x v="7"/>
    <s v="Belkin SportFit Armband For iPhone 5s/5c, Fuchsia"/>
    <x v="3249"/>
    <n v="5"/>
    <n v="0.2"/>
    <n v="21.735499999999998"/>
  </r>
  <r>
    <n v="4395"/>
    <x v="2180"/>
    <x v="2"/>
    <x v="836"/>
    <d v="2011-07-20T00:00:00"/>
    <s v="Same Day"/>
    <s v="SW-20245"/>
    <s v="Scot Wooten"/>
    <x v="0"/>
    <s v="United States"/>
    <s v="Springfield"/>
    <x v="24"/>
    <n v="45503"/>
    <x v="3"/>
    <x v="571"/>
    <x v="1"/>
    <x v="4"/>
    <s v="Fellowes Neat Ideas Storage Cubes"/>
    <x v="3250"/>
    <n v="1"/>
    <n v="0.2"/>
    <n v="-5.1967999999999996"/>
  </r>
  <r>
    <n v="4396"/>
    <x v="2180"/>
    <x v="2"/>
    <x v="836"/>
    <d v="2011-07-20T00:00:00"/>
    <s v="Same Day"/>
    <s v="SW-20245"/>
    <s v="Scot Wooten"/>
    <x v="0"/>
    <s v="United States"/>
    <s v="Springfield"/>
    <x v="24"/>
    <n v="45503"/>
    <x v="3"/>
    <x v="999"/>
    <x v="1"/>
    <x v="8"/>
    <s v="Ibico Plastic Spiral Binding Combs"/>
    <x v="3251"/>
    <n v="3"/>
    <n v="0.7"/>
    <n v="-21.888000000000002"/>
  </r>
  <r>
    <n v="4397"/>
    <x v="2181"/>
    <x v="0"/>
    <x v="625"/>
    <d v="2013-11-20T00:00:00"/>
    <s v="Standard Class"/>
    <s v="AH-10690"/>
    <s v="Anna Häberlin"/>
    <x v="1"/>
    <s v="United States"/>
    <s v="San Diego"/>
    <x v="1"/>
    <n v="92024"/>
    <x v="1"/>
    <x v="944"/>
    <x v="2"/>
    <x v="7"/>
    <s v="Polycom SoundPoint IP 450 VoIP phone"/>
    <x v="3252"/>
    <n v="2"/>
    <n v="0.2"/>
    <n v="27.103200000000001"/>
  </r>
  <r>
    <n v="4398"/>
    <x v="2182"/>
    <x v="2"/>
    <x v="970"/>
    <d v="2011-07-11T00:00:00"/>
    <s v="Standard Class"/>
    <s v="JL-15835"/>
    <s v="John Lee"/>
    <x v="0"/>
    <s v="United States"/>
    <s v="Philadelphia"/>
    <x v="9"/>
    <n v="19120"/>
    <x v="3"/>
    <x v="812"/>
    <x v="0"/>
    <x v="1"/>
    <s v="Global High-Back Leather Tilter, Burgundy"/>
    <x v="3253"/>
    <n v="2"/>
    <n v="0.3"/>
    <n v="-46.736199999999997"/>
  </r>
  <r>
    <n v="4399"/>
    <x v="2182"/>
    <x v="2"/>
    <x v="970"/>
    <d v="2011-07-11T00:00:00"/>
    <s v="Standard Class"/>
    <s v="JL-15835"/>
    <s v="John Lee"/>
    <x v="0"/>
    <s v="United States"/>
    <s v="Philadelphia"/>
    <x v="9"/>
    <n v="19120"/>
    <x v="3"/>
    <x v="484"/>
    <x v="0"/>
    <x v="5"/>
    <s v="Howard Miller 11-1/2&quot; Diameter Grantwood Wall Clock"/>
    <x v="3254"/>
    <n v="2"/>
    <n v="0.2"/>
    <n v="12.0764"/>
  </r>
  <r>
    <n v="4400"/>
    <x v="2183"/>
    <x v="0"/>
    <x v="716"/>
    <d v="2013-03-18T00:00:00"/>
    <s v="Same Day"/>
    <s v="GZ-14470"/>
    <s v="Gary Zandusky"/>
    <x v="0"/>
    <s v="United States"/>
    <s v="Columbia"/>
    <x v="39"/>
    <n v="21044"/>
    <x v="3"/>
    <x v="889"/>
    <x v="1"/>
    <x v="12"/>
    <s v="Blue String-Tie &amp; Button Interoffice Envelopes, 10 x 13"/>
    <x v="3255"/>
    <n v="5"/>
    <n v="0"/>
    <n v="89.954999999999998"/>
  </r>
  <r>
    <n v="4401"/>
    <x v="2183"/>
    <x v="0"/>
    <x v="716"/>
    <d v="2013-03-18T00:00:00"/>
    <s v="Same Day"/>
    <s v="GZ-14470"/>
    <s v="Gary Zandusky"/>
    <x v="0"/>
    <s v="United States"/>
    <s v="Columbia"/>
    <x v="39"/>
    <n v="21044"/>
    <x v="3"/>
    <x v="227"/>
    <x v="1"/>
    <x v="9"/>
    <s v="Honeywell Enviracaire Portable HEPA Air Cleaner for 17' x 22' Room"/>
    <x v="3256"/>
    <n v="3"/>
    <n v="0"/>
    <n v="297.64350000000002"/>
  </r>
  <r>
    <n v="4402"/>
    <x v="2183"/>
    <x v="0"/>
    <x v="716"/>
    <d v="2013-03-18T00:00:00"/>
    <s v="Same Day"/>
    <s v="GZ-14470"/>
    <s v="Gary Zandusky"/>
    <x v="0"/>
    <s v="United States"/>
    <s v="Columbia"/>
    <x v="39"/>
    <n v="21044"/>
    <x v="3"/>
    <x v="622"/>
    <x v="0"/>
    <x v="5"/>
    <s v="Electrix Halogen Magnifier Lamp"/>
    <x v="3257"/>
    <n v="5"/>
    <n v="0"/>
    <n v="252.59"/>
  </r>
  <r>
    <n v="4403"/>
    <x v="2184"/>
    <x v="0"/>
    <x v="482"/>
    <d v="2013-12-28T00:00:00"/>
    <s v="First Class"/>
    <s v="RC-19825"/>
    <s v="Roy Collins"/>
    <x v="0"/>
    <s v="United States"/>
    <s v="Colorado Springs"/>
    <x v="22"/>
    <n v="80906"/>
    <x v="1"/>
    <x v="1658"/>
    <x v="1"/>
    <x v="6"/>
    <s v="SANFORD Major Accent Highlighters"/>
    <x v="3258"/>
    <n v="2"/>
    <n v="0.2"/>
    <n v="2.5488"/>
  </r>
  <r>
    <n v="4404"/>
    <x v="2185"/>
    <x v="2"/>
    <x v="814"/>
    <d v="2011-09-04T00:00:00"/>
    <s v="First Class"/>
    <s v="CL-12565"/>
    <s v="Clay Ludtke"/>
    <x v="0"/>
    <s v="United States"/>
    <s v="New York City"/>
    <x v="15"/>
    <n v="10009"/>
    <x v="3"/>
    <x v="1658"/>
    <x v="1"/>
    <x v="6"/>
    <s v="SANFORD Major Accent Highlighters"/>
    <x v="3259"/>
    <n v="3"/>
    <n v="0"/>
    <n v="8.0711999999999993"/>
  </r>
  <r>
    <n v="4405"/>
    <x v="2186"/>
    <x v="1"/>
    <x v="761"/>
    <d v="2012-07-10T00:00:00"/>
    <s v="Standard Class"/>
    <s v="MW-18220"/>
    <s v="Mitch Webber"/>
    <x v="0"/>
    <s v="United States"/>
    <s v="Philadelphia"/>
    <x v="9"/>
    <n v="19140"/>
    <x v="3"/>
    <x v="174"/>
    <x v="2"/>
    <x v="11"/>
    <s v="HP Standard 104 key PS/2 Keyboard"/>
    <x v="3260"/>
    <n v="3"/>
    <n v="0.2"/>
    <n v="2.1749999999999998"/>
  </r>
  <r>
    <n v="4406"/>
    <x v="2186"/>
    <x v="1"/>
    <x v="761"/>
    <d v="2012-07-10T00:00:00"/>
    <s v="Standard Class"/>
    <s v="MW-18220"/>
    <s v="Mitch Webber"/>
    <x v="0"/>
    <s v="United States"/>
    <s v="Philadelphia"/>
    <x v="9"/>
    <n v="19140"/>
    <x v="3"/>
    <x v="720"/>
    <x v="1"/>
    <x v="4"/>
    <s v="Acco Perma 4000 Stacking Storage Drawers"/>
    <x v="2316"/>
    <n v="3"/>
    <n v="0.2"/>
    <n v="-2.4359999999999999"/>
  </r>
  <r>
    <n v="4407"/>
    <x v="2187"/>
    <x v="0"/>
    <x v="73"/>
    <d v="2013-11-26T00:00:00"/>
    <s v="Standard Class"/>
    <s v="BF-10975"/>
    <s v="Barbara Fisher"/>
    <x v="1"/>
    <s v="United States"/>
    <s v="Columbus"/>
    <x v="14"/>
    <n v="47201"/>
    <x v="2"/>
    <x v="702"/>
    <x v="1"/>
    <x v="10"/>
    <s v="Ampad Poly Cover Wirebound Steno Book, 6&quot; x 9&quot; Assorted Colors, Gregg Ruled"/>
    <x v="3261"/>
    <n v="2"/>
    <n v="0"/>
    <n v="4.0860000000000003"/>
  </r>
  <r>
    <n v="4408"/>
    <x v="2187"/>
    <x v="0"/>
    <x v="73"/>
    <d v="2013-11-26T00:00:00"/>
    <s v="Standard Class"/>
    <s v="BF-10975"/>
    <s v="Barbara Fisher"/>
    <x v="1"/>
    <s v="United States"/>
    <s v="Columbus"/>
    <x v="14"/>
    <n v="47201"/>
    <x v="2"/>
    <x v="976"/>
    <x v="1"/>
    <x v="10"/>
    <s v="Xerox 189"/>
    <x v="1806"/>
    <n v="3"/>
    <n v="0"/>
    <n v="150.98400000000001"/>
  </r>
  <r>
    <n v="4409"/>
    <x v="2187"/>
    <x v="0"/>
    <x v="73"/>
    <d v="2013-11-26T00:00:00"/>
    <s v="Standard Class"/>
    <s v="BF-10975"/>
    <s v="Barbara Fisher"/>
    <x v="1"/>
    <s v="United States"/>
    <s v="Columbus"/>
    <x v="14"/>
    <n v="47201"/>
    <x v="2"/>
    <x v="185"/>
    <x v="1"/>
    <x v="8"/>
    <s v="Pressboard Covers with Storage Hooks, 9 1/2&quot; x 11&quot;, Light Blue"/>
    <x v="3262"/>
    <n v="1"/>
    <n v="0"/>
    <n v="2.3077000000000001"/>
  </r>
  <r>
    <n v="4410"/>
    <x v="2188"/>
    <x v="2"/>
    <x v="457"/>
    <d v="2011-05-11T00:00:00"/>
    <s v="Standard Class"/>
    <s v="SN-20710"/>
    <s v="Steve Nguyen"/>
    <x v="2"/>
    <s v="United States"/>
    <s v="Los Angeles"/>
    <x v="1"/>
    <n v="90004"/>
    <x v="1"/>
    <x v="865"/>
    <x v="1"/>
    <x v="2"/>
    <s v="Staples"/>
    <x v="396"/>
    <n v="2"/>
    <n v="0"/>
    <n v="2.7166000000000001"/>
  </r>
  <r>
    <n v="4411"/>
    <x v="2188"/>
    <x v="2"/>
    <x v="457"/>
    <d v="2011-05-11T00:00:00"/>
    <s v="Standard Class"/>
    <s v="SN-20710"/>
    <s v="Steve Nguyen"/>
    <x v="2"/>
    <s v="United States"/>
    <s v="Los Angeles"/>
    <x v="1"/>
    <n v="90004"/>
    <x v="1"/>
    <x v="646"/>
    <x v="1"/>
    <x v="6"/>
    <s v="Model L Table or Wall-Mount Pencil Sharpener"/>
    <x v="1533"/>
    <n v="6"/>
    <n v="0"/>
    <n v="30.223199999999999"/>
  </r>
  <r>
    <n v="4412"/>
    <x v="2189"/>
    <x v="2"/>
    <x v="261"/>
    <d v="2011-06-24T00:00:00"/>
    <s v="First Class"/>
    <s v="TB-21280"/>
    <s v="Toby Braunhardt"/>
    <x v="0"/>
    <s v="United States"/>
    <s v="New York City"/>
    <x v="15"/>
    <n v="10024"/>
    <x v="3"/>
    <x v="1254"/>
    <x v="1"/>
    <x v="10"/>
    <s v="Message Book, Phone, Wirebound Standard Line Memo, 2 3/4&quot; X 5&quot;"/>
    <x v="1783"/>
    <n v="3"/>
    <n v="0"/>
    <n v="9.0389999999999997"/>
  </r>
  <r>
    <n v="4413"/>
    <x v="2189"/>
    <x v="2"/>
    <x v="261"/>
    <d v="2011-06-24T00:00:00"/>
    <s v="First Class"/>
    <s v="TB-21280"/>
    <s v="Toby Braunhardt"/>
    <x v="0"/>
    <s v="United States"/>
    <s v="New York City"/>
    <x v="15"/>
    <n v="10024"/>
    <x v="3"/>
    <x v="517"/>
    <x v="2"/>
    <x v="7"/>
    <s v="GE 2-Jack Phone Line Splitter"/>
    <x v="896"/>
    <n v="3"/>
    <n v="0"/>
    <n v="160.6722"/>
  </r>
  <r>
    <n v="4414"/>
    <x v="2189"/>
    <x v="2"/>
    <x v="261"/>
    <d v="2011-06-24T00:00:00"/>
    <s v="First Class"/>
    <s v="TB-21280"/>
    <s v="Toby Braunhardt"/>
    <x v="0"/>
    <s v="United States"/>
    <s v="New York City"/>
    <x v="15"/>
    <n v="10024"/>
    <x v="3"/>
    <x v="941"/>
    <x v="1"/>
    <x v="9"/>
    <s v="Holmes Cool Mist Humidifier for the Whole House with 8-Gallon Output per Day, Extended Life Filter"/>
    <x v="3263"/>
    <n v="3"/>
    <n v="0"/>
    <n v="26.864999999999998"/>
  </r>
  <r>
    <n v="4415"/>
    <x v="2190"/>
    <x v="3"/>
    <x v="971"/>
    <d v="2014-08-24T00:00:00"/>
    <s v="Standard Class"/>
    <s v="JB-15400"/>
    <s v="Jennifer Braxton"/>
    <x v="1"/>
    <s v="United States"/>
    <s v="Lawrence"/>
    <x v="31"/>
    <n v="1841"/>
    <x v="3"/>
    <x v="760"/>
    <x v="1"/>
    <x v="8"/>
    <s v="Fellowes PB300 Plastic Comb Binding Machine"/>
    <x v="3264"/>
    <n v="1"/>
    <n v="0"/>
    <n v="182.3553"/>
  </r>
  <r>
    <n v="4416"/>
    <x v="2191"/>
    <x v="2"/>
    <x v="503"/>
    <d v="2011-12-06T00:00:00"/>
    <s v="Standard Class"/>
    <s v="AH-10210"/>
    <s v="Alan Hwang"/>
    <x v="0"/>
    <s v="United States"/>
    <s v="San Francisco"/>
    <x v="1"/>
    <n v="94122"/>
    <x v="1"/>
    <x v="907"/>
    <x v="2"/>
    <x v="7"/>
    <s v="Wilson SignalBoost 841262 DB PRO Amplifier Kit"/>
    <x v="1169"/>
    <n v="2"/>
    <n v="0.2"/>
    <n v="71.989999999999995"/>
  </r>
  <r>
    <n v="4417"/>
    <x v="2191"/>
    <x v="2"/>
    <x v="503"/>
    <d v="2011-12-06T00:00:00"/>
    <s v="Standard Class"/>
    <s v="AH-10210"/>
    <s v="Alan Hwang"/>
    <x v="0"/>
    <s v="United States"/>
    <s v="San Francisco"/>
    <x v="1"/>
    <n v="94122"/>
    <x v="1"/>
    <x v="829"/>
    <x v="1"/>
    <x v="13"/>
    <s v="Staples"/>
    <x v="3265"/>
    <n v="5"/>
    <n v="0"/>
    <n v="15.2"/>
  </r>
  <r>
    <n v="4418"/>
    <x v="2192"/>
    <x v="3"/>
    <x v="359"/>
    <d v="2014-04-13T00:00:00"/>
    <s v="Second Class"/>
    <s v="KL-16645"/>
    <s v="Ken Lonsdale"/>
    <x v="0"/>
    <s v="United States"/>
    <s v="Detroit"/>
    <x v="12"/>
    <n v="48205"/>
    <x v="2"/>
    <x v="979"/>
    <x v="1"/>
    <x v="8"/>
    <s v="GBC Recycled Regency Composition Covers"/>
    <x v="3266"/>
    <n v="8"/>
    <n v="0"/>
    <n v="219.99039999999999"/>
  </r>
  <r>
    <n v="4419"/>
    <x v="2193"/>
    <x v="2"/>
    <x v="414"/>
    <d v="2011-12-27T00:00:00"/>
    <s v="Standard Class"/>
    <s v="MH-17455"/>
    <s v="Mark Hamilton"/>
    <x v="0"/>
    <s v="United States"/>
    <s v="Hamilton"/>
    <x v="24"/>
    <n v="45011"/>
    <x v="3"/>
    <x v="124"/>
    <x v="0"/>
    <x v="5"/>
    <s v="Eldon Cleatmat Plus Chair Mats for High Pile Carpets"/>
    <x v="3267"/>
    <n v="3"/>
    <n v="0.2"/>
    <n v="-21.470400000000001"/>
  </r>
  <r>
    <n v="4420"/>
    <x v="2194"/>
    <x v="2"/>
    <x v="506"/>
    <d v="2011-12-24T00:00:00"/>
    <s v="Standard Class"/>
    <s v="EC-14050"/>
    <s v="Erin Creighton"/>
    <x v="0"/>
    <s v="United States"/>
    <s v="Columbus"/>
    <x v="24"/>
    <n v="43229"/>
    <x v="3"/>
    <x v="1203"/>
    <x v="1"/>
    <x v="8"/>
    <s v="Newell 3-Hole Punched Plastic Slotted Magazine Holders for Binders"/>
    <x v="3268"/>
    <n v="4"/>
    <n v="0.7"/>
    <n v="-4.0216000000000003"/>
  </r>
  <r>
    <n v="4421"/>
    <x v="2195"/>
    <x v="1"/>
    <x v="972"/>
    <d v="2012-11-21T00:00:00"/>
    <s v="Second Class"/>
    <s v="GH-14665"/>
    <s v="Greg Hansen"/>
    <x v="0"/>
    <s v="United States"/>
    <s v="Chicago"/>
    <x v="10"/>
    <n v="60610"/>
    <x v="2"/>
    <x v="682"/>
    <x v="1"/>
    <x v="14"/>
    <s v="Acme Box Cutter Scissors"/>
    <x v="3269"/>
    <n v="5"/>
    <n v="0.2"/>
    <n v="3.069"/>
  </r>
  <r>
    <n v="4422"/>
    <x v="2196"/>
    <x v="2"/>
    <x v="530"/>
    <d v="2011-03-09T00:00:00"/>
    <s v="Standard Class"/>
    <s v="SC-20095"/>
    <s v="Sanjit Chand"/>
    <x v="0"/>
    <s v="United States"/>
    <s v="Margate"/>
    <x v="2"/>
    <n v="33063"/>
    <x v="0"/>
    <x v="313"/>
    <x v="1"/>
    <x v="6"/>
    <s v="BIC Brite Liner Highlighters, Chisel Tip"/>
    <x v="12"/>
    <n v="3"/>
    <n v="0.2"/>
    <n v="2.3328000000000002"/>
  </r>
  <r>
    <n v="4423"/>
    <x v="2197"/>
    <x v="3"/>
    <x v="796"/>
    <d v="2014-05-20T00:00:00"/>
    <s v="First Class"/>
    <s v="TB-21355"/>
    <s v="Todd Boyes"/>
    <x v="1"/>
    <s v="United States"/>
    <s v="Sandy Springs"/>
    <x v="32"/>
    <n v="30328"/>
    <x v="0"/>
    <x v="22"/>
    <x v="1"/>
    <x v="9"/>
    <s v="Acco Six-Outlet Power Strip, 4' Cord Length"/>
    <x v="3270"/>
    <n v="2"/>
    <n v="0"/>
    <n v="4.4824000000000002"/>
  </r>
  <r>
    <n v="4424"/>
    <x v="2197"/>
    <x v="3"/>
    <x v="796"/>
    <d v="2014-05-20T00:00:00"/>
    <s v="First Class"/>
    <s v="TB-21355"/>
    <s v="Todd Boyes"/>
    <x v="1"/>
    <s v="United States"/>
    <s v="Sandy Springs"/>
    <x v="32"/>
    <n v="30328"/>
    <x v="0"/>
    <x v="1659"/>
    <x v="0"/>
    <x v="0"/>
    <s v="Hon 4-Shelf Metal Bookcases"/>
    <x v="3271"/>
    <n v="3"/>
    <n v="0"/>
    <n v="75.734999999999999"/>
  </r>
  <r>
    <n v="4425"/>
    <x v="2197"/>
    <x v="3"/>
    <x v="796"/>
    <d v="2014-05-20T00:00:00"/>
    <s v="First Class"/>
    <s v="TB-21355"/>
    <s v="Todd Boyes"/>
    <x v="1"/>
    <s v="United States"/>
    <s v="Sandy Springs"/>
    <x v="32"/>
    <n v="30328"/>
    <x v="0"/>
    <x v="1091"/>
    <x v="2"/>
    <x v="7"/>
    <s v="QVS USB Car Charger 2-Port 2.1Amp for iPod/iPhone/iPad/iPad 2/iPad 3"/>
    <x v="3272"/>
    <n v="5"/>
    <n v="0"/>
    <n v="15.637499999999999"/>
  </r>
  <r>
    <n v="4426"/>
    <x v="2197"/>
    <x v="3"/>
    <x v="796"/>
    <d v="2014-05-20T00:00:00"/>
    <s v="First Class"/>
    <s v="TB-21355"/>
    <s v="Todd Boyes"/>
    <x v="1"/>
    <s v="United States"/>
    <s v="Sandy Springs"/>
    <x v="32"/>
    <n v="30328"/>
    <x v="0"/>
    <x v="412"/>
    <x v="1"/>
    <x v="8"/>
    <s v="Poly Designer Cover &amp; Back"/>
    <x v="3273"/>
    <n v="6"/>
    <n v="0"/>
    <n v="54.691200000000002"/>
  </r>
  <r>
    <n v="4427"/>
    <x v="2197"/>
    <x v="3"/>
    <x v="796"/>
    <d v="2014-05-20T00:00:00"/>
    <s v="First Class"/>
    <s v="TB-21355"/>
    <s v="Todd Boyes"/>
    <x v="1"/>
    <s v="United States"/>
    <s v="Sandy Springs"/>
    <x v="32"/>
    <n v="30328"/>
    <x v="0"/>
    <x v="1480"/>
    <x v="2"/>
    <x v="7"/>
    <s v="Apple EarPods with Remote and Mic"/>
    <x v="389"/>
    <n v="2"/>
    <n v="0"/>
    <n v="15.6744"/>
  </r>
  <r>
    <n v="4428"/>
    <x v="2198"/>
    <x v="3"/>
    <x v="585"/>
    <d v="2014-09-29T00:00:00"/>
    <s v="Standard Class"/>
    <s v="DW-13195"/>
    <s v="David Wiener"/>
    <x v="1"/>
    <s v="United States"/>
    <s v="Albuquerque"/>
    <x v="27"/>
    <n v="87105"/>
    <x v="1"/>
    <x v="187"/>
    <x v="1"/>
    <x v="10"/>
    <s v="Southworth 25% Cotton Linen-Finish Paper &amp; Envelopes"/>
    <x v="3274"/>
    <n v="3"/>
    <n v="0"/>
    <n v="12.231"/>
  </r>
  <r>
    <n v="4429"/>
    <x v="2199"/>
    <x v="3"/>
    <x v="708"/>
    <d v="2014-03-28T00:00:00"/>
    <s v="Standard Class"/>
    <s v="CL-12565"/>
    <s v="Clay Ludtke"/>
    <x v="0"/>
    <s v="United States"/>
    <s v="Tulsa"/>
    <x v="26"/>
    <n v="74133"/>
    <x v="2"/>
    <x v="1496"/>
    <x v="0"/>
    <x v="1"/>
    <s v="Global Leather and Oak Executive Chair, Black"/>
    <x v="3275"/>
    <n v="6"/>
    <n v="0"/>
    <n v="523.70519999999999"/>
  </r>
  <r>
    <n v="4430"/>
    <x v="2200"/>
    <x v="3"/>
    <x v="32"/>
    <d v="2014-09-15T00:00:00"/>
    <s v="Same Day"/>
    <s v="LT-17110"/>
    <s v="Liz Thompson"/>
    <x v="0"/>
    <s v="United States"/>
    <s v="Orange"/>
    <x v="30"/>
    <n v="7050"/>
    <x v="3"/>
    <x v="1559"/>
    <x v="1"/>
    <x v="6"/>
    <s v="Boston Home &amp; Office Model 2000 Electric Pencil Sharpeners"/>
    <x v="418"/>
    <n v="3"/>
    <n v="0"/>
    <n v="18.446999999999999"/>
  </r>
  <r>
    <n v="4431"/>
    <x v="2201"/>
    <x v="0"/>
    <x v="54"/>
    <d v="2013-11-09T00:00:00"/>
    <s v="Second Class"/>
    <s v="AP-10915"/>
    <s v="Arthur Prichep"/>
    <x v="0"/>
    <s v="United States"/>
    <s v="Henderson"/>
    <x v="0"/>
    <n v="42420"/>
    <x v="0"/>
    <x v="659"/>
    <x v="1"/>
    <x v="13"/>
    <s v="Advantus Plastic Paper Clips"/>
    <x v="3276"/>
    <n v="4"/>
    <n v="0"/>
    <n v="9.6"/>
  </r>
  <r>
    <n v="4432"/>
    <x v="2201"/>
    <x v="0"/>
    <x v="54"/>
    <d v="2013-11-09T00:00:00"/>
    <s v="Second Class"/>
    <s v="AP-10915"/>
    <s v="Arthur Prichep"/>
    <x v="0"/>
    <s v="United States"/>
    <s v="Henderson"/>
    <x v="0"/>
    <n v="42420"/>
    <x v="0"/>
    <x v="1596"/>
    <x v="1"/>
    <x v="6"/>
    <s v="Economy #2 Pencils"/>
    <x v="3277"/>
    <n v="3"/>
    <n v="0"/>
    <n v="2.0748000000000002"/>
  </r>
  <r>
    <n v="4433"/>
    <x v="2201"/>
    <x v="0"/>
    <x v="54"/>
    <d v="2013-11-09T00:00:00"/>
    <s v="Second Class"/>
    <s v="AP-10915"/>
    <s v="Arthur Prichep"/>
    <x v="0"/>
    <s v="United States"/>
    <s v="Henderson"/>
    <x v="0"/>
    <n v="42420"/>
    <x v="0"/>
    <x v="763"/>
    <x v="0"/>
    <x v="5"/>
    <s v="Magna Visual Magnetic Picture Hangers"/>
    <x v="899"/>
    <n v="5"/>
    <n v="0"/>
    <n v="9.1579999999999995"/>
  </r>
  <r>
    <n v="4434"/>
    <x v="2201"/>
    <x v="0"/>
    <x v="54"/>
    <d v="2013-11-09T00:00:00"/>
    <s v="Second Class"/>
    <s v="AP-10915"/>
    <s v="Arthur Prichep"/>
    <x v="0"/>
    <s v="United States"/>
    <s v="Henderson"/>
    <x v="0"/>
    <n v="42420"/>
    <x v="0"/>
    <x v="1452"/>
    <x v="1"/>
    <x v="6"/>
    <s v="Boston 16750 Black Compact Battery Pencil Sharpener"/>
    <x v="3278"/>
    <n v="1"/>
    <n v="0"/>
    <n v="2.625"/>
  </r>
  <r>
    <n v="4435"/>
    <x v="2201"/>
    <x v="0"/>
    <x v="54"/>
    <d v="2013-11-09T00:00:00"/>
    <s v="Second Class"/>
    <s v="AP-10915"/>
    <s v="Arthur Prichep"/>
    <x v="0"/>
    <s v="United States"/>
    <s v="Henderson"/>
    <x v="0"/>
    <n v="42420"/>
    <x v="0"/>
    <x v="1660"/>
    <x v="0"/>
    <x v="3"/>
    <s v="Global Adaptabilities Conference Tables"/>
    <x v="3279"/>
    <n v="3"/>
    <n v="0"/>
    <n v="160.15860000000001"/>
  </r>
  <r>
    <n v="4436"/>
    <x v="2202"/>
    <x v="0"/>
    <x v="973"/>
    <d v="2013-05-09T00:00:00"/>
    <s v="Standard Class"/>
    <s v="CB-12415"/>
    <s v="Christy Brittain"/>
    <x v="0"/>
    <s v="United States"/>
    <s v="Chicago"/>
    <x v="10"/>
    <n v="60653"/>
    <x v="2"/>
    <x v="634"/>
    <x v="1"/>
    <x v="8"/>
    <s v="Heavy-Duty E-Z-D Binders"/>
    <x v="3280"/>
    <n v="1"/>
    <n v="0.8"/>
    <n v="-3.6002999999999998"/>
  </r>
  <r>
    <n v="4437"/>
    <x v="2202"/>
    <x v="0"/>
    <x v="973"/>
    <d v="2013-05-09T00:00:00"/>
    <s v="Standard Class"/>
    <s v="CB-12415"/>
    <s v="Christy Brittain"/>
    <x v="0"/>
    <s v="United States"/>
    <s v="Chicago"/>
    <x v="10"/>
    <n v="60653"/>
    <x v="2"/>
    <x v="1661"/>
    <x v="1"/>
    <x v="6"/>
    <s v="Newell 316"/>
    <x v="3281"/>
    <n v="7"/>
    <n v="0.2"/>
    <n v="2.7383999999999999"/>
  </r>
  <r>
    <n v="4438"/>
    <x v="2202"/>
    <x v="0"/>
    <x v="973"/>
    <d v="2013-05-09T00:00:00"/>
    <s v="Standard Class"/>
    <s v="CB-12415"/>
    <s v="Christy Brittain"/>
    <x v="0"/>
    <s v="United States"/>
    <s v="Chicago"/>
    <x v="10"/>
    <n v="60653"/>
    <x v="2"/>
    <x v="1324"/>
    <x v="1"/>
    <x v="9"/>
    <s v="Acco Smartsocket Color-Coded Six-Outlet AC Adapter Model Surge Protectors"/>
    <x v="3282"/>
    <n v="3"/>
    <n v="0.8"/>
    <n v="-71.296199999999999"/>
  </r>
  <r>
    <n v="4439"/>
    <x v="2203"/>
    <x v="0"/>
    <x v="797"/>
    <d v="2014-01-03T00:00:00"/>
    <s v="Standard Class"/>
    <s v="MT-17815"/>
    <s v="Meg Tillman"/>
    <x v="0"/>
    <s v="United States"/>
    <s v="Port Arthur"/>
    <x v="5"/>
    <n v="77642"/>
    <x v="2"/>
    <x v="1193"/>
    <x v="1"/>
    <x v="10"/>
    <s v="Xerox 214"/>
    <x v="559"/>
    <n v="2"/>
    <n v="0.2"/>
    <n v="3.6288"/>
  </r>
  <r>
    <n v="4440"/>
    <x v="2203"/>
    <x v="0"/>
    <x v="797"/>
    <d v="2014-01-03T00:00:00"/>
    <s v="Standard Class"/>
    <s v="MT-17815"/>
    <s v="Meg Tillman"/>
    <x v="0"/>
    <s v="United States"/>
    <s v="Port Arthur"/>
    <x v="5"/>
    <n v="77642"/>
    <x v="2"/>
    <x v="956"/>
    <x v="1"/>
    <x v="10"/>
    <s v="It's Hot Message Books with Stickers, 2 3/4&quot; x 5&quot;"/>
    <x v="208"/>
    <n v="4"/>
    <n v="0.2"/>
    <n v="7.4"/>
  </r>
  <r>
    <n v="4441"/>
    <x v="2204"/>
    <x v="0"/>
    <x v="405"/>
    <d v="2013-07-27T00:00:00"/>
    <s v="Standard Class"/>
    <s v="DK-13375"/>
    <s v="Dennis Kane"/>
    <x v="0"/>
    <s v="United States"/>
    <s v="Westland"/>
    <x v="12"/>
    <n v="48185"/>
    <x v="2"/>
    <x v="989"/>
    <x v="2"/>
    <x v="11"/>
    <s v="Plantronics Audio 995 Wireless Stereo Headset"/>
    <x v="3283"/>
    <n v="1"/>
    <n v="0"/>
    <n v="36.283499999999997"/>
  </r>
  <r>
    <n v="4442"/>
    <x v="2204"/>
    <x v="0"/>
    <x v="405"/>
    <d v="2013-07-27T00:00:00"/>
    <s v="Standard Class"/>
    <s v="DK-13375"/>
    <s v="Dennis Kane"/>
    <x v="0"/>
    <s v="United States"/>
    <s v="Westland"/>
    <x v="12"/>
    <n v="48185"/>
    <x v="2"/>
    <x v="1662"/>
    <x v="1"/>
    <x v="4"/>
    <s v="Fellowes Staxonsteel Drawer Files"/>
    <x v="3284"/>
    <n v="5"/>
    <n v="0"/>
    <n v="135.21899999999999"/>
  </r>
  <r>
    <n v="4443"/>
    <x v="2204"/>
    <x v="0"/>
    <x v="405"/>
    <d v="2013-07-27T00:00:00"/>
    <s v="Standard Class"/>
    <s v="DK-13375"/>
    <s v="Dennis Kane"/>
    <x v="0"/>
    <s v="United States"/>
    <s v="Westland"/>
    <x v="12"/>
    <n v="48185"/>
    <x v="2"/>
    <x v="1663"/>
    <x v="1"/>
    <x v="6"/>
    <s v="Avery Hi-Liter Smear-Safe Highlighters"/>
    <x v="2580"/>
    <n v="5"/>
    <n v="0"/>
    <n v="10.512"/>
  </r>
  <r>
    <n v="4444"/>
    <x v="2204"/>
    <x v="0"/>
    <x v="405"/>
    <d v="2013-07-27T00:00:00"/>
    <s v="Standard Class"/>
    <s v="DK-13375"/>
    <s v="Dennis Kane"/>
    <x v="0"/>
    <s v="United States"/>
    <s v="Westland"/>
    <x v="12"/>
    <n v="48185"/>
    <x v="2"/>
    <x v="1009"/>
    <x v="1"/>
    <x v="10"/>
    <s v="Xerox 192"/>
    <x v="56"/>
    <n v="5"/>
    <n v="0"/>
    <n v="15.552"/>
  </r>
  <r>
    <n v="4445"/>
    <x v="2205"/>
    <x v="2"/>
    <x v="912"/>
    <d v="2011-11-21T00:00:00"/>
    <s v="Standard Class"/>
    <s v="SR-20740"/>
    <s v="Steven Roelle"/>
    <x v="2"/>
    <s v="United States"/>
    <s v="Bloomington"/>
    <x v="14"/>
    <n v="47401"/>
    <x v="2"/>
    <x v="1358"/>
    <x v="1"/>
    <x v="12"/>
    <s v="#10 White Business Envelopes,4 1/8 x 9 1/2"/>
    <x v="2506"/>
    <n v="5"/>
    <n v="0"/>
    <n v="36.8245"/>
  </r>
  <r>
    <n v="4446"/>
    <x v="2205"/>
    <x v="2"/>
    <x v="912"/>
    <d v="2011-11-21T00:00:00"/>
    <s v="Standard Class"/>
    <s v="SR-20740"/>
    <s v="Steven Roelle"/>
    <x v="2"/>
    <s v="United States"/>
    <s v="Bloomington"/>
    <x v="14"/>
    <n v="47401"/>
    <x v="2"/>
    <x v="1436"/>
    <x v="1"/>
    <x v="10"/>
    <s v="Xerox 1954"/>
    <x v="2458"/>
    <n v="6"/>
    <n v="0"/>
    <n v="14.256"/>
  </r>
  <r>
    <n v="4447"/>
    <x v="2205"/>
    <x v="2"/>
    <x v="912"/>
    <d v="2011-11-21T00:00:00"/>
    <s v="Standard Class"/>
    <s v="SR-20740"/>
    <s v="Steven Roelle"/>
    <x v="2"/>
    <s v="United States"/>
    <s v="Bloomington"/>
    <x v="14"/>
    <n v="47401"/>
    <x v="2"/>
    <x v="24"/>
    <x v="1"/>
    <x v="8"/>
    <s v="Wilson Jones Active Use Binders"/>
    <x v="2021"/>
    <n v="4"/>
    <n v="0"/>
    <n v="14.268800000000001"/>
  </r>
  <r>
    <n v="4448"/>
    <x v="2205"/>
    <x v="2"/>
    <x v="912"/>
    <d v="2011-11-21T00:00:00"/>
    <s v="Standard Class"/>
    <s v="SR-20740"/>
    <s v="Steven Roelle"/>
    <x v="2"/>
    <s v="United States"/>
    <s v="Bloomington"/>
    <x v="14"/>
    <n v="47401"/>
    <x v="2"/>
    <x v="298"/>
    <x v="1"/>
    <x v="4"/>
    <s v="File Shuttle II and Handi-File, Black"/>
    <x v="3285"/>
    <n v="5"/>
    <n v="0"/>
    <n v="42.362499999999997"/>
  </r>
  <r>
    <n v="4449"/>
    <x v="2206"/>
    <x v="1"/>
    <x v="974"/>
    <d v="2012-06-23T00:00:00"/>
    <s v="Standard Class"/>
    <s v="LH-17155"/>
    <s v="Logan Haushalter"/>
    <x v="0"/>
    <s v="United States"/>
    <s v="Los Angeles"/>
    <x v="1"/>
    <n v="90032"/>
    <x v="1"/>
    <x v="545"/>
    <x v="0"/>
    <x v="5"/>
    <s v="Eldon 200 Class Desk Accessories"/>
    <x v="2345"/>
    <n v="2"/>
    <n v="0"/>
    <n v="4.0191999999999997"/>
  </r>
  <r>
    <n v="4450"/>
    <x v="2206"/>
    <x v="1"/>
    <x v="974"/>
    <d v="2012-06-23T00:00:00"/>
    <s v="Standard Class"/>
    <s v="LH-17155"/>
    <s v="Logan Haushalter"/>
    <x v="0"/>
    <s v="United States"/>
    <s v="Los Angeles"/>
    <x v="1"/>
    <n v="90032"/>
    <x v="1"/>
    <x v="1114"/>
    <x v="1"/>
    <x v="10"/>
    <s v="Xerox 231"/>
    <x v="90"/>
    <n v="1"/>
    <n v="0"/>
    <n v="3.1103999999999998"/>
  </r>
  <r>
    <n v="4451"/>
    <x v="2206"/>
    <x v="1"/>
    <x v="974"/>
    <d v="2012-06-23T00:00:00"/>
    <s v="Standard Class"/>
    <s v="LH-17155"/>
    <s v="Logan Haushalter"/>
    <x v="0"/>
    <s v="United States"/>
    <s v="Los Angeles"/>
    <x v="1"/>
    <n v="90032"/>
    <x v="1"/>
    <x v="633"/>
    <x v="1"/>
    <x v="12"/>
    <s v="Cameo Buff Policy Envelopes"/>
    <x v="731"/>
    <n v="3"/>
    <n v="0"/>
    <n v="87.744299999999996"/>
  </r>
  <r>
    <n v="4452"/>
    <x v="2207"/>
    <x v="0"/>
    <x v="975"/>
    <d v="2013-07-07T00:00:00"/>
    <s v="First Class"/>
    <s v="AA-10645"/>
    <s v="Anna Andreadi"/>
    <x v="0"/>
    <s v="United States"/>
    <s v="San Francisco"/>
    <x v="1"/>
    <n v="94109"/>
    <x v="1"/>
    <x v="534"/>
    <x v="0"/>
    <x v="5"/>
    <s v="Master Caster Door Stop, Brown"/>
    <x v="3286"/>
    <n v="5"/>
    <n v="0"/>
    <n v="8.6359999999999992"/>
  </r>
  <r>
    <n v="4453"/>
    <x v="2207"/>
    <x v="0"/>
    <x v="975"/>
    <d v="2013-07-07T00:00:00"/>
    <s v="First Class"/>
    <s v="AA-10645"/>
    <s v="Anna Andreadi"/>
    <x v="0"/>
    <s v="United States"/>
    <s v="San Francisco"/>
    <x v="1"/>
    <n v="94109"/>
    <x v="1"/>
    <x v="1664"/>
    <x v="1"/>
    <x v="12"/>
    <s v="Inter-Office Recycled Envelopes, Brown Kraft, Button-String,10&quot; x 13&quot; , 100/Box"/>
    <x v="3287"/>
    <n v="2"/>
    <n v="0"/>
    <n v="20.661200000000001"/>
  </r>
  <r>
    <n v="4454"/>
    <x v="2207"/>
    <x v="0"/>
    <x v="975"/>
    <d v="2013-07-07T00:00:00"/>
    <s v="First Class"/>
    <s v="AA-10645"/>
    <s v="Anna Andreadi"/>
    <x v="0"/>
    <s v="United States"/>
    <s v="San Francisco"/>
    <x v="1"/>
    <n v="94109"/>
    <x v="1"/>
    <x v="789"/>
    <x v="0"/>
    <x v="0"/>
    <s v="Atlantic Metals Mobile 5-Shelf Bookcases, Custom Colors"/>
    <x v="3288"/>
    <n v="5"/>
    <n v="0.15"/>
    <n v="225.73500000000001"/>
  </r>
  <r>
    <n v="4455"/>
    <x v="2207"/>
    <x v="0"/>
    <x v="975"/>
    <d v="2013-07-07T00:00:00"/>
    <s v="First Class"/>
    <s v="AA-10645"/>
    <s v="Anna Andreadi"/>
    <x v="0"/>
    <s v="United States"/>
    <s v="San Francisco"/>
    <x v="1"/>
    <n v="94109"/>
    <x v="1"/>
    <x v="700"/>
    <x v="1"/>
    <x v="4"/>
    <s v="Eldon Shelf Savers Cubes and Bins"/>
    <x v="3289"/>
    <n v="4"/>
    <n v="0"/>
    <n v="0.55840000000000001"/>
  </r>
  <r>
    <n v="4456"/>
    <x v="2208"/>
    <x v="1"/>
    <x v="37"/>
    <d v="2012-09-08T00:00:00"/>
    <s v="Standard Class"/>
    <s v="AS-10630"/>
    <s v="Ann Steele"/>
    <x v="2"/>
    <s v="United States"/>
    <s v="San Francisco"/>
    <x v="1"/>
    <n v="94110"/>
    <x v="1"/>
    <x v="394"/>
    <x v="0"/>
    <x v="1"/>
    <s v="Office Star - Ergonomically Designed Knee Chair"/>
    <x v="431"/>
    <n v="2"/>
    <n v="0.2"/>
    <n v="-12.956799999999999"/>
  </r>
  <r>
    <n v="4457"/>
    <x v="2208"/>
    <x v="1"/>
    <x v="37"/>
    <d v="2012-09-08T00:00:00"/>
    <s v="Standard Class"/>
    <s v="AS-10630"/>
    <s v="Ann Steele"/>
    <x v="2"/>
    <s v="United States"/>
    <s v="San Francisco"/>
    <x v="1"/>
    <n v="94110"/>
    <x v="1"/>
    <x v="122"/>
    <x v="1"/>
    <x v="8"/>
    <s v="Avery Durable Slant Ring Binders, No Labels"/>
    <x v="2850"/>
    <n v="2"/>
    <n v="0.2"/>
    <n v="2.1492"/>
  </r>
  <r>
    <n v="4458"/>
    <x v="2209"/>
    <x v="3"/>
    <x v="783"/>
    <d v="2014-08-13T00:00:00"/>
    <s v="Standard Class"/>
    <s v="MC-17575"/>
    <s v="Matt Collins"/>
    <x v="0"/>
    <s v="United States"/>
    <s v="San Jose"/>
    <x v="1"/>
    <n v="95123"/>
    <x v="1"/>
    <x v="1184"/>
    <x v="1"/>
    <x v="10"/>
    <s v="Xerox 1891"/>
    <x v="1644"/>
    <n v="5"/>
    <n v="0"/>
    <n v="114.9385"/>
  </r>
  <r>
    <n v="4459"/>
    <x v="2210"/>
    <x v="3"/>
    <x v="677"/>
    <d v="2014-03-21T00:00:00"/>
    <s v="Standard Class"/>
    <s v="SE-20110"/>
    <s v="Sanjit Engle"/>
    <x v="0"/>
    <s v="United States"/>
    <s v="Denver"/>
    <x v="22"/>
    <n v="80219"/>
    <x v="1"/>
    <x v="465"/>
    <x v="1"/>
    <x v="14"/>
    <s v="Martin Yale Chadless Opener Electric Letter Opener"/>
    <x v="3290"/>
    <n v="2"/>
    <n v="0.2"/>
    <n v="-299.8116"/>
  </r>
  <r>
    <n v="4460"/>
    <x v="2211"/>
    <x v="3"/>
    <x v="394"/>
    <d v="2014-10-02T00:00:00"/>
    <s v="First Class"/>
    <s v="DS-13030"/>
    <s v="Darrin Sayre"/>
    <x v="2"/>
    <s v="United States"/>
    <s v="Aurora"/>
    <x v="22"/>
    <n v="80013"/>
    <x v="1"/>
    <x v="514"/>
    <x v="0"/>
    <x v="5"/>
    <s v="Dana Halogen Swing-Arm Architect Lamp"/>
    <x v="3291"/>
    <n v="1"/>
    <n v="0.2"/>
    <n v="3.2776000000000001"/>
  </r>
  <r>
    <n v="4461"/>
    <x v="2211"/>
    <x v="3"/>
    <x v="394"/>
    <d v="2014-10-02T00:00:00"/>
    <s v="First Class"/>
    <s v="DS-13030"/>
    <s v="Darrin Sayre"/>
    <x v="2"/>
    <s v="United States"/>
    <s v="Aurora"/>
    <x v="22"/>
    <n v="80013"/>
    <x v="1"/>
    <x v="196"/>
    <x v="1"/>
    <x v="4"/>
    <s v="Gould Plastics 18-Pocket Panel Bin, 34w x 5-1/4d x 20-1/2h"/>
    <x v="2706"/>
    <n v="2"/>
    <n v="0.2"/>
    <n v="-29.436800000000002"/>
  </r>
  <r>
    <n v="4462"/>
    <x v="2211"/>
    <x v="3"/>
    <x v="394"/>
    <d v="2014-10-02T00:00:00"/>
    <s v="First Class"/>
    <s v="DS-13030"/>
    <s v="Darrin Sayre"/>
    <x v="2"/>
    <s v="United States"/>
    <s v="Aurora"/>
    <x v="22"/>
    <n v="80013"/>
    <x v="1"/>
    <x v="151"/>
    <x v="2"/>
    <x v="11"/>
    <s v="Lenovo 17-Key USB Numeric Keypad"/>
    <x v="157"/>
    <n v="2"/>
    <n v="0.2"/>
    <n v="1.3595999999999999"/>
  </r>
  <r>
    <n v="4463"/>
    <x v="2211"/>
    <x v="3"/>
    <x v="394"/>
    <d v="2014-10-02T00:00:00"/>
    <s v="First Class"/>
    <s v="DS-13030"/>
    <s v="Darrin Sayre"/>
    <x v="2"/>
    <s v="United States"/>
    <s v="Aurora"/>
    <x v="22"/>
    <n v="80013"/>
    <x v="1"/>
    <x v="1242"/>
    <x v="1"/>
    <x v="8"/>
    <s v="GBC DocuBind P50 Personal Binding Machine"/>
    <x v="1963"/>
    <n v="4"/>
    <n v="0.7"/>
    <n v="-58.861600000000003"/>
  </r>
  <r>
    <n v="4464"/>
    <x v="2211"/>
    <x v="3"/>
    <x v="394"/>
    <d v="2014-10-02T00:00:00"/>
    <s v="First Class"/>
    <s v="DS-13030"/>
    <s v="Darrin Sayre"/>
    <x v="2"/>
    <s v="United States"/>
    <s v="Aurora"/>
    <x v="22"/>
    <n v="80013"/>
    <x v="1"/>
    <x v="1665"/>
    <x v="1"/>
    <x v="10"/>
    <s v="Xerox 1992"/>
    <x v="642"/>
    <n v="3"/>
    <n v="0.2"/>
    <n v="5.2026000000000003"/>
  </r>
  <r>
    <n v="4465"/>
    <x v="2211"/>
    <x v="3"/>
    <x v="394"/>
    <d v="2014-10-02T00:00:00"/>
    <s v="First Class"/>
    <s v="DS-13030"/>
    <s v="Darrin Sayre"/>
    <x v="2"/>
    <s v="United States"/>
    <s v="Aurora"/>
    <x v="22"/>
    <n v="80013"/>
    <x v="1"/>
    <x v="164"/>
    <x v="1"/>
    <x v="9"/>
    <s v="Kensington 7 Outlet MasterPiece HOMEOFFICE Power Control Center"/>
    <x v="3292"/>
    <n v="2"/>
    <n v="0.2"/>
    <n v="26.224"/>
  </r>
  <r>
    <n v="4466"/>
    <x v="2212"/>
    <x v="1"/>
    <x v="976"/>
    <d v="2012-08-11T00:00:00"/>
    <s v="Standard Class"/>
    <s v="NS-18640"/>
    <s v="Noel Staavos"/>
    <x v="1"/>
    <s v="United States"/>
    <s v="Boise"/>
    <x v="45"/>
    <n v="83704"/>
    <x v="1"/>
    <x v="925"/>
    <x v="1"/>
    <x v="8"/>
    <s v="ACCOHIDE 3-Ring Binder, Blue, 1&quot;"/>
    <x v="106"/>
    <n v="1"/>
    <n v="0.2"/>
    <n v="1.1151"/>
  </r>
  <r>
    <n v="4467"/>
    <x v="2213"/>
    <x v="3"/>
    <x v="221"/>
    <d v="2014-12-02T00:00:00"/>
    <s v="Standard Class"/>
    <s v="KA-16525"/>
    <s v="Kelly Andreada"/>
    <x v="0"/>
    <s v="United States"/>
    <s v="New York City"/>
    <x v="15"/>
    <n v="10035"/>
    <x v="3"/>
    <x v="853"/>
    <x v="1"/>
    <x v="6"/>
    <s v="Crayola Anti Dust Chalk, 12/Pack"/>
    <x v="3293"/>
    <n v="9"/>
    <n v="0"/>
    <n v="7.3710000000000004"/>
  </r>
  <r>
    <n v="4468"/>
    <x v="2213"/>
    <x v="3"/>
    <x v="221"/>
    <d v="2014-12-02T00:00:00"/>
    <s v="Standard Class"/>
    <s v="KA-16525"/>
    <s v="Kelly Andreada"/>
    <x v="0"/>
    <s v="United States"/>
    <s v="New York City"/>
    <x v="15"/>
    <n v="10035"/>
    <x v="3"/>
    <x v="970"/>
    <x v="1"/>
    <x v="12"/>
    <s v="Ames Color-File Green Diamond Border X-ray Mailers"/>
    <x v="1229"/>
    <n v="2"/>
    <n v="0"/>
    <n v="78.941199999999995"/>
  </r>
  <r>
    <n v="4469"/>
    <x v="2213"/>
    <x v="3"/>
    <x v="221"/>
    <d v="2014-12-02T00:00:00"/>
    <s v="Standard Class"/>
    <s v="KA-16525"/>
    <s v="Kelly Andreada"/>
    <x v="0"/>
    <s v="United States"/>
    <s v="New York City"/>
    <x v="15"/>
    <n v="10035"/>
    <x v="3"/>
    <x v="1333"/>
    <x v="0"/>
    <x v="0"/>
    <s v="O'Sullivan Plantations 2-Door Library in Landvery Oak"/>
    <x v="243"/>
    <n v="2"/>
    <n v="0.2"/>
    <n v="-16.078399999999998"/>
  </r>
  <r>
    <n v="4470"/>
    <x v="2213"/>
    <x v="3"/>
    <x v="221"/>
    <d v="2014-12-02T00:00:00"/>
    <s v="Standard Class"/>
    <s v="KA-16525"/>
    <s v="Kelly Andreada"/>
    <x v="0"/>
    <s v="United States"/>
    <s v="New York City"/>
    <x v="15"/>
    <n v="10035"/>
    <x v="3"/>
    <x v="1193"/>
    <x v="1"/>
    <x v="10"/>
    <s v="Xerox 214"/>
    <x v="91"/>
    <n v="2"/>
    <n v="0"/>
    <n v="6.2207999999999997"/>
  </r>
  <r>
    <n v="4471"/>
    <x v="2214"/>
    <x v="3"/>
    <x v="540"/>
    <d v="2014-05-13T00:00:00"/>
    <s v="Standard Class"/>
    <s v="DJ-13510"/>
    <s v="Don Jones"/>
    <x v="1"/>
    <s v="United States"/>
    <s v="Philadelphia"/>
    <x v="9"/>
    <n v="19140"/>
    <x v="3"/>
    <x v="1534"/>
    <x v="0"/>
    <x v="1"/>
    <s v="Global Armless Task Chair, Royal Blue"/>
    <x v="3294"/>
    <n v="3"/>
    <n v="0.3"/>
    <n v="-23.7822"/>
  </r>
  <r>
    <n v="4472"/>
    <x v="2215"/>
    <x v="3"/>
    <x v="365"/>
    <d v="2014-09-30T00:00:00"/>
    <s v="Same Day"/>
    <s v="MG-17680"/>
    <s v="Maureen Gastineau"/>
    <x v="2"/>
    <s v="United States"/>
    <s v="Mentor"/>
    <x v="24"/>
    <n v="44060"/>
    <x v="3"/>
    <x v="1209"/>
    <x v="0"/>
    <x v="1"/>
    <s v="Global Wood Trimmed Manager's Task Chair, Khaki"/>
    <x v="1330"/>
    <n v="1"/>
    <n v="0.3"/>
    <n v="-15.4666"/>
  </r>
  <r>
    <n v="4473"/>
    <x v="2215"/>
    <x v="3"/>
    <x v="365"/>
    <d v="2014-09-30T00:00:00"/>
    <s v="Same Day"/>
    <s v="MG-17680"/>
    <s v="Maureen Gastineau"/>
    <x v="2"/>
    <s v="United States"/>
    <s v="Mentor"/>
    <x v="24"/>
    <n v="44060"/>
    <x v="3"/>
    <x v="409"/>
    <x v="2"/>
    <x v="11"/>
    <s v="Logitech G700s Rechargeable Gaming Mouse"/>
    <x v="1946"/>
    <n v="3"/>
    <n v="0.2"/>
    <n v="65.993399999999994"/>
  </r>
  <r>
    <n v="4474"/>
    <x v="2215"/>
    <x v="3"/>
    <x v="365"/>
    <d v="2014-09-30T00:00:00"/>
    <s v="Same Day"/>
    <s v="MG-17680"/>
    <s v="Maureen Gastineau"/>
    <x v="2"/>
    <s v="United States"/>
    <s v="Mentor"/>
    <x v="24"/>
    <n v="44060"/>
    <x v="3"/>
    <x v="1666"/>
    <x v="0"/>
    <x v="3"/>
    <s v="Riverside Furniture Stanwyck Manor Table Series"/>
    <x v="2408"/>
    <n v="2"/>
    <n v="0.4"/>
    <n v="-189.321"/>
  </r>
  <r>
    <n v="4475"/>
    <x v="2215"/>
    <x v="3"/>
    <x v="365"/>
    <d v="2014-09-30T00:00:00"/>
    <s v="Same Day"/>
    <s v="MG-17680"/>
    <s v="Maureen Gastineau"/>
    <x v="2"/>
    <s v="United States"/>
    <s v="Mentor"/>
    <x v="24"/>
    <n v="44060"/>
    <x v="3"/>
    <x v="1290"/>
    <x v="1"/>
    <x v="10"/>
    <s v="Xerox 227"/>
    <x v="12"/>
    <n v="3"/>
    <n v="0.2"/>
    <n v="5.4432"/>
  </r>
  <r>
    <n v="4476"/>
    <x v="2215"/>
    <x v="3"/>
    <x v="365"/>
    <d v="2014-09-30T00:00:00"/>
    <s v="Same Day"/>
    <s v="MG-17680"/>
    <s v="Maureen Gastineau"/>
    <x v="2"/>
    <s v="United States"/>
    <s v="Mentor"/>
    <x v="24"/>
    <n v="44060"/>
    <x v="3"/>
    <x v="1494"/>
    <x v="0"/>
    <x v="5"/>
    <s v="G.E. Longer-Life Indoor Recessed Floodlight Bulbs"/>
    <x v="3295"/>
    <n v="4"/>
    <n v="0.2"/>
    <n v="7.4367999999999999"/>
  </r>
  <r>
    <n v="4477"/>
    <x v="2215"/>
    <x v="3"/>
    <x v="365"/>
    <d v="2014-09-30T00:00:00"/>
    <s v="Same Day"/>
    <s v="MG-17680"/>
    <s v="Maureen Gastineau"/>
    <x v="2"/>
    <s v="United States"/>
    <s v="Mentor"/>
    <x v="24"/>
    <n v="44060"/>
    <x v="3"/>
    <x v="1610"/>
    <x v="1"/>
    <x v="10"/>
    <s v="Xerox 1928"/>
    <x v="578"/>
    <n v="2"/>
    <n v="0.2"/>
    <n v="2.64"/>
  </r>
  <r>
    <n v="4478"/>
    <x v="2216"/>
    <x v="3"/>
    <x v="760"/>
    <d v="2014-10-23T00:00:00"/>
    <s v="Same Day"/>
    <s v="BD-11620"/>
    <s v="Brian DeCherney"/>
    <x v="0"/>
    <s v="United States"/>
    <s v="Lawton"/>
    <x v="26"/>
    <n v="73505"/>
    <x v="2"/>
    <x v="1667"/>
    <x v="1"/>
    <x v="4"/>
    <s v="Fellowes Recycled Storage Drawers"/>
    <x v="3296"/>
    <n v="3"/>
    <n v="0"/>
    <n v="23.316299999999998"/>
  </r>
  <r>
    <n v="4479"/>
    <x v="2216"/>
    <x v="3"/>
    <x v="760"/>
    <d v="2014-10-23T00:00:00"/>
    <s v="Same Day"/>
    <s v="BD-11620"/>
    <s v="Brian DeCherney"/>
    <x v="0"/>
    <s v="United States"/>
    <s v="Lawton"/>
    <x v="26"/>
    <n v="73505"/>
    <x v="2"/>
    <x v="209"/>
    <x v="0"/>
    <x v="3"/>
    <s v="Bevis 36 x 72 Conference Tables"/>
    <x v="3297"/>
    <n v="2"/>
    <n v="0"/>
    <n v="54.775599999999997"/>
  </r>
  <r>
    <n v="4480"/>
    <x v="2217"/>
    <x v="2"/>
    <x v="977"/>
    <d v="2011-03-28T00:00:00"/>
    <s v="Standard Class"/>
    <s v="CD-11920"/>
    <s v="Carlos Daly"/>
    <x v="0"/>
    <s v="United States"/>
    <s v="New York City"/>
    <x v="15"/>
    <n v="10024"/>
    <x v="3"/>
    <x v="1668"/>
    <x v="1"/>
    <x v="10"/>
    <s v="Xerox 190"/>
    <x v="1663"/>
    <n v="5"/>
    <n v="0"/>
    <n v="11.702999999999999"/>
  </r>
  <r>
    <n v="4481"/>
    <x v="2218"/>
    <x v="0"/>
    <x v="54"/>
    <d v="2013-11-09T00:00:00"/>
    <s v="Standard Class"/>
    <s v="XP-21865"/>
    <s v="Xylona Preis"/>
    <x v="0"/>
    <s v="United States"/>
    <s v="Los Angeles"/>
    <x v="1"/>
    <n v="90049"/>
    <x v="1"/>
    <x v="845"/>
    <x v="1"/>
    <x v="13"/>
    <s v="Stockwell Push Pins"/>
    <x v="53"/>
    <n v="7"/>
    <n v="0"/>
    <n v="5.0358000000000001"/>
  </r>
  <r>
    <n v="4482"/>
    <x v="2218"/>
    <x v="0"/>
    <x v="54"/>
    <d v="2013-11-09T00:00:00"/>
    <s v="Standard Class"/>
    <s v="XP-21865"/>
    <s v="Xylona Preis"/>
    <x v="0"/>
    <s v="United States"/>
    <s v="Los Angeles"/>
    <x v="1"/>
    <n v="90049"/>
    <x v="1"/>
    <x v="1656"/>
    <x v="1"/>
    <x v="9"/>
    <s v="Holmes 99% HEPA Air Purifier"/>
    <x v="3298"/>
    <n v="2"/>
    <n v="0"/>
    <n v="14.2956"/>
  </r>
  <r>
    <n v="4483"/>
    <x v="2218"/>
    <x v="0"/>
    <x v="54"/>
    <d v="2013-11-09T00:00:00"/>
    <s v="Standard Class"/>
    <s v="XP-21865"/>
    <s v="Xylona Preis"/>
    <x v="0"/>
    <s v="United States"/>
    <s v="Los Angeles"/>
    <x v="1"/>
    <n v="90049"/>
    <x v="1"/>
    <x v="109"/>
    <x v="1"/>
    <x v="8"/>
    <s v="Avery Durable Plastic 1&quot; Binders"/>
    <x v="2185"/>
    <n v="12"/>
    <n v="0.2"/>
    <n v="15.799200000000001"/>
  </r>
  <r>
    <n v="4484"/>
    <x v="2218"/>
    <x v="0"/>
    <x v="54"/>
    <d v="2013-11-09T00:00:00"/>
    <s v="Standard Class"/>
    <s v="XP-21865"/>
    <s v="Xylona Preis"/>
    <x v="0"/>
    <s v="United States"/>
    <s v="Los Angeles"/>
    <x v="1"/>
    <n v="90049"/>
    <x v="1"/>
    <x v="1669"/>
    <x v="1"/>
    <x v="10"/>
    <s v="Xerox 1892"/>
    <x v="2207"/>
    <n v="3"/>
    <n v="0"/>
    <n v="56.977200000000003"/>
  </r>
  <r>
    <n v="4485"/>
    <x v="2218"/>
    <x v="0"/>
    <x v="54"/>
    <d v="2013-11-09T00:00:00"/>
    <s v="Standard Class"/>
    <s v="XP-21865"/>
    <s v="Xylona Preis"/>
    <x v="0"/>
    <s v="United States"/>
    <s v="Los Angeles"/>
    <x v="1"/>
    <n v="90049"/>
    <x v="1"/>
    <x v="699"/>
    <x v="1"/>
    <x v="8"/>
    <s v="Fellowes Black Plastic Comb Bindings"/>
    <x v="3299"/>
    <n v="2"/>
    <n v="0.2"/>
    <n v="3.0211999999999999"/>
  </r>
  <r>
    <n v="4486"/>
    <x v="2218"/>
    <x v="0"/>
    <x v="54"/>
    <d v="2013-11-09T00:00:00"/>
    <s v="Standard Class"/>
    <s v="XP-21865"/>
    <s v="Xylona Preis"/>
    <x v="0"/>
    <s v="United States"/>
    <s v="Los Angeles"/>
    <x v="1"/>
    <n v="90049"/>
    <x v="1"/>
    <x v="1231"/>
    <x v="1"/>
    <x v="10"/>
    <s v="Xerox 22"/>
    <x v="537"/>
    <n v="3"/>
    <n v="0"/>
    <n v="9.3312000000000008"/>
  </r>
  <r>
    <n v="4487"/>
    <x v="2218"/>
    <x v="0"/>
    <x v="54"/>
    <d v="2013-11-09T00:00:00"/>
    <s v="Standard Class"/>
    <s v="XP-21865"/>
    <s v="Xylona Preis"/>
    <x v="0"/>
    <s v="United States"/>
    <s v="Los Angeles"/>
    <x v="1"/>
    <n v="90049"/>
    <x v="1"/>
    <x v="1078"/>
    <x v="1"/>
    <x v="10"/>
    <s v="Multicolor Computer Printout Paper"/>
    <x v="1806"/>
    <n v="3"/>
    <n v="0"/>
    <n v="150.98400000000001"/>
  </r>
  <r>
    <n v="4488"/>
    <x v="2219"/>
    <x v="1"/>
    <x v="577"/>
    <d v="2012-09-11T00:00:00"/>
    <s v="Standard Class"/>
    <s v="CA-12055"/>
    <s v="Cathy Armstrong"/>
    <x v="2"/>
    <s v="United States"/>
    <s v="Houston"/>
    <x v="5"/>
    <n v="77036"/>
    <x v="2"/>
    <x v="1526"/>
    <x v="1"/>
    <x v="8"/>
    <s v="Acco Flexible ACCOHIDE Square Ring Data Binder, Dark Blue, 11 1/2&quot; X 14&quot; 7/8&quot;"/>
    <x v="3300"/>
    <n v="5"/>
    <n v="0.8"/>
    <n v="-25.218499999999999"/>
  </r>
  <r>
    <n v="4489"/>
    <x v="2219"/>
    <x v="1"/>
    <x v="577"/>
    <d v="2012-09-11T00:00:00"/>
    <s v="Standard Class"/>
    <s v="CA-12055"/>
    <s v="Cathy Armstrong"/>
    <x v="2"/>
    <s v="United States"/>
    <s v="Houston"/>
    <x v="5"/>
    <n v="77036"/>
    <x v="2"/>
    <x v="1511"/>
    <x v="1"/>
    <x v="14"/>
    <s v="Stiletto Hand Letter Openers"/>
    <x v="3301"/>
    <n v="9"/>
    <n v="0.2"/>
    <n v="-14.688000000000001"/>
  </r>
  <r>
    <n v="4490"/>
    <x v="2219"/>
    <x v="1"/>
    <x v="577"/>
    <d v="2012-09-11T00:00:00"/>
    <s v="Standard Class"/>
    <s v="CA-12055"/>
    <s v="Cathy Armstrong"/>
    <x v="2"/>
    <s v="United States"/>
    <s v="Houston"/>
    <x v="5"/>
    <n v="77036"/>
    <x v="2"/>
    <x v="985"/>
    <x v="1"/>
    <x v="8"/>
    <s v="Acco Four Pocket Poly Ring Binder with Label Holder, Smoke, 1&quot;"/>
    <x v="3302"/>
    <n v="3"/>
    <n v="0.8"/>
    <n v="-7.8224999999999998"/>
  </r>
  <r>
    <n v="4491"/>
    <x v="2220"/>
    <x v="3"/>
    <x v="718"/>
    <d v="2014-08-22T00:00:00"/>
    <s v="Standard Class"/>
    <s v="JM-15250"/>
    <s v="Janet Martin"/>
    <x v="0"/>
    <s v="United States"/>
    <s v="Los Angeles"/>
    <x v="1"/>
    <n v="90032"/>
    <x v="1"/>
    <x v="616"/>
    <x v="0"/>
    <x v="3"/>
    <s v="Chromcraft Round Conference Tables"/>
    <x v="3303"/>
    <n v="3"/>
    <n v="0.2"/>
    <n v="5.2286999999999999"/>
  </r>
  <r>
    <n v="4492"/>
    <x v="2221"/>
    <x v="2"/>
    <x v="588"/>
    <d v="2011-12-03T00:00:00"/>
    <s v="Second Class"/>
    <s v="JK-15730"/>
    <s v="Joe Kamberova"/>
    <x v="0"/>
    <s v="United States"/>
    <s v="Columbus"/>
    <x v="24"/>
    <n v="43229"/>
    <x v="3"/>
    <x v="1572"/>
    <x v="2"/>
    <x v="16"/>
    <s v="Sharp 1540cs Digital Laser Copier"/>
    <x v="3304"/>
    <n v="2"/>
    <n v="0.4"/>
    <n v="109.998"/>
  </r>
  <r>
    <n v="4493"/>
    <x v="2221"/>
    <x v="2"/>
    <x v="588"/>
    <d v="2011-12-03T00:00:00"/>
    <s v="Second Class"/>
    <s v="JK-15730"/>
    <s v="Joe Kamberova"/>
    <x v="0"/>
    <s v="United States"/>
    <s v="Columbus"/>
    <x v="24"/>
    <n v="43229"/>
    <x v="3"/>
    <x v="534"/>
    <x v="0"/>
    <x v="5"/>
    <s v="Master Caster Door Stop, Brown"/>
    <x v="3305"/>
    <n v="2"/>
    <n v="0.2"/>
    <n v="1.4224000000000001"/>
  </r>
  <r>
    <n v="4494"/>
    <x v="2221"/>
    <x v="2"/>
    <x v="588"/>
    <d v="2011-12-03T00:00:00"/>
    <s v="Second Class"/>
    <s v="JK-15730"/>
    <s v="Joe Kamberova"/>
    <x v="0"/>
    <s v="United States"/>
    <s v="Columbus"/>
    <x v="24"/>
    <n v="43229"/>
    <x v="3"/>
    <x v="1193"/>
    <x v="1"/>
    <x v="10"/>
    <s v="Xerox 214"/>
    <x v="1566"/>
    <n v="7"/>
    <n v="0.2"/>
    <n v="12.700799999999999"/>
  </r>
  <r>
    <n v="4495"/>
    <x v="2221"/>
    <x v="2"/>
    <x v="588"/>
    <d v="2011-12-03T00:00:00"/>
    <s v="Second Class"/>
    <s v="JK-15730"/>
    <s v="Joe Kamberova"/>
    <x v="0"/>
    <s v="United States"/>
    <s v="Columbus"/>
    <x v="24"/>
    <n v="43229"/>
    <x v="3"/>
    <x v="377"/>
    <x v="0"/>
    <x v="1"/>
    <s v="Hon Multipurpose Stacking Arm Chairs"/>
    <x v="3306"/>
    <n v="6"/>
    <n v="0.3"/>
    <n v="-51.984000000000002"/>
  </r>
  <r>
    <n v="4496"/>
    <x v="2222"/>
    <x v="3"/>
    <x v="978"/>
    <d v="2014-06-24T00:00:00"/>
    <s v="Standard Class"/>
    <s v="CC-12670"/>
    <s v="Craig Carreira"/>
    <x v="0"/>
    <s v="United States"/>
    <s v="Los Angeles"/>
    <x v="1"/>
    <n v="90032"/>
    <x v="1"/>
    <x v="574"/>
    <x v="0"/>
    <x v="0"/>
    <s v="Bush Andora Bookcase, Maple/Graphite Gray Finish"/>
    <x v="3307"/>
    <n v="9"/>
    <n v="0.15"/>
    <n v="75.593699999999998"/>
  </r>
  <r>
    <n v="4497"/>
    <x v="2222"/>
    <x v="3"/>
    <x v="978"/>
    <d v="2014-06-24T00:00:00"/>
    <s v="Standard Class"/>
    <s v="CC-12670"/>
    <s v="Craig Carreira"/>
    <x v="0"/>
    <s v="United States"/>
    <s v="Los Angeles"/>
    <x v="1"/>
    <n v="90032"/>
    <x v="1"/>
    <x v="329"/>
    <x v="1"/>
    <x v="10"/>
    <s v="Xerox 1930"/>
    <x v="783"/>
    <n v="6"/>
    <n v="0"/>
    <n v="19.051200000000001"/>
  </r>
  <r>
    <n v="4498"/>
    <x v="2223"/>
    <x v="3"/>
    <x v="574"/>
    <d v="2014-12-10T00:00:00"/>
    <s v="Standard Class"/>
    <s v="GW-14605"/>
    <s v="Giulietta Weimer"/>
    <x v="0"/>
    <s v="United States"/>
    <s v="Philadelphia"/>
    <x v="9"/>
    <n v="19140"/>
    <x v="3"/>
    <x v="115"/>
    <x v="1"/>
    <x v="8"/>
    <s v="GBC DocuBind 300 Electric Binding Machine"/>
    <x v="3308"/>
    <n v="4"/>
    <n v="0.7"/>
    <n v="-462.86239999999998"/>
  </r>
  <r>
    <n v="4499"/>
    <x v="2224"/>
    <x v="2"/>
    <x v="871"/>
    <d v="2011-11-26T00:00:00"/>
    <s v="Standard Class"/>
    <s v="GR-14560"/>
    <s v="Georgia Rosenberg"/>
    <x v="1"/>
    <s v="United States"/>
    <s v="San Francisco"/>
    <x v="1"/>
    <n v="94110"/>
    <x v="1"/>
    <x v="1165"/>
    <x v="1"/>
    <x v="10"/>
    <s v="Xerox 211"/>
    <x v="91"/>
    <n v="2"/>
    <n v="0"/>
    <n v="6.2207999999999997"/>
  </r>
  <r>
    <n v="4500"/>
    <x v="2225"/>
    <x v="0"/>
    <x v="342"/>
    <d v="2013-04-17T00:00:00"/>
    <s v="Standard Class"/>
    <s v="FM-14215"/>
    <s v="Filia McAdams"/>
    <x v="1"/>
    <s v="United States"/>
    <s v="Bakersfield"/>
    <x v="1"/>
    <n v="93309"/>
    <x v="1"/>
    <x v="1290"/>
    <x v="1"/>
    <x v="10"/>
    <s v="Xerox 227"/>
    <x v="91"/>
    <n v="2"/>
    <n v="0"/>
    <n v="6.2207999999999997"/>
  </r>
  <r>
    <n v="4501"/>
    <x v="2225"/>
    <x v="0"/>
    <x v="342"/>
    <d v="2013-04-17T00:00:00"/>
    <s v="Standard Class"/>
    <s v="FM-14215"/>
    <s v="Filia McAdams"/>
    <x v="1"/>
    <s v="United States"/>
    <s v="Bakersfield"/>
    <x v="1"/>
    <n v="93309"/>
    <x v="1"/>
    <x v="1458"/>
    <x v="1"/>
    <x v="8"/>
    <s v="Wilson Jones Clip &amp; Carry Folder Binder Tool for Ring Binders, Clear"/>
    <x v="347"/>
    <n v="5"/>
    <n v="0.2"/>
    <n v="8.1199999999999992"/>
  </r>
  <r>
    <n v="4502"/>
    <x v="2226"/>
    <x v="2"/>
    <x v="479"/>
    <d v="2011-07-04T00:00:00"/>
    <s v="Standard Class"/>
    <s v="MS-17980"/>
    <s v="Michael Stewart"/>
    <x v="1"/>
    <s v="United States"/>
    <s v="Houston"/>
    <x v="5"/>
    <n v="77095"/>
    <x v="2"/>
    <x v="510"/>
    <x v="1"/>
    <x v="10"/>
    <s v="Xerox 225"/>
    <x v="233"/>
    <n v="5"/>
    <n v="0.2"/>
    <n v="9.0719999999999992"/>
  </r>
  <r>
    <n v="4503"/>
    <x v="2226"/>
    <x v="2"/>
    <x v="479"/>
    <d v="2011-07-04T00:00:00"/>
    <s v="Standard Class"/>
    <s v="MS-17980"/>
    <s v="Michael Stewart"/>
    <x v="1"/>
    <s v="United States"/>
    <s v="Houston"/>
    <x v="5"/>
    <n v="77095"/>
    <x v="2"/>
    <x v="462"/>
    <x v="1"/>
    <x v="13"/>
    <s v="Staples"/>
    <x v="3309"/>
    <n v="6"/>
    <n v="0.2"/>
    <n v="7.1928000000000001"/>
  </r>
  <r>
    <n v="4504"/>
    <x v="2227"/>
    <x v="2"/>
    <x v="163"/>
    <d v="2011-12-29T00:00:00"/>
    <s v="Standard Class"/>
    <s v="BF-11170"/>
    <s v="Ben Ferrer"/>
    <x v="2"/>
    <s v="United States"/>
    <s v="Los Angeles"/>
    <x v="1"/>
    <n v="90045"/>
    <x v="1"/>
    <x v="1670"/>
    <x v="2"/>
    <x v="7"/>
    <s v="Seidio BD2-HK3IPH5-BK DILEX Case and Holster Combo for Apple iPhone 5/5s - Black"/>
    <x v="3310"/>
    <n v="7"/>
    <n v="0.2"/>
    <n v="17.365600000000001"/>
  </r>
  <r>
    <n v="4505"/>
    <x v="2227"/>
    <x v="2"/>
    <x v="163"/>
    <d v="2011-12-29T00:00:00"/>
    <s v="Standard Class"/>
    <s v="BF-11170"/>
    <s v="Ben Ferrer"/>
    <x v="2"/>
    <s v="United States"/>
    <s v="Los Angeles"/>
    <x v="1"/>
    <n v="90045"/>
    <x v="1"/>
    <x v="1107"/>
    <x v="1"/>
    <x v="9"/>
    <s v="Avanti 4.4 Cu. Ft. Refrigerator"/>
    <x v="2694"/>
    <n v="2"/>
    <n v="0"/>
    <n v="101.3488"/>
  </r>
  <r>
    <n v="4506"/>
    <x v="2227"/>
    <x v="2"/>
    <x v="163"/>
    <d v="2011-12-29T00:00:00"/>
    <s v="Standard Class"/>
    <s v="BF-11170"/>
    <s v="Ben Ferrer"/>
    <x v="2"/>
    <s v="United States"/>
    <s v="Los Angeles"/>
    <x v="1"/>
    <n v="90045"/>
    <x v="1"/>
    <x v="341"/>
    <x v="2"/>
    <x v="11"/>
    <s v="Sony 32GB Class 10 Micro SDHC R40 Memory Card"/>
    <x v="3311"/>
    <n v="3"/>
    <n v="0"/>
    <n v="13.198499999999999"/>
  </r>
  <r>
    <n v="4507"/>
    <x v="2227"/>
    <x v="2"/>
    <x v="163"/>
    <d v="2011-12-29T00:00:00"/>
    <s v="Standard Class"/>
    <s v="BF-11170"/>
    <s v="Ben Ferrer"/>
    <x v="2"/>
    <s v="United States"/>
    <s v="Los Angeles"/>
    <x v="1"/>
    <n v="90045"/>
    <x v="1"/>
    <x v="638"/>
    <x v="2"/>
    <x v="7"/>
    <s v="Cisco Unified IP Phone 7945G VoIP phone"/>
    <x v="3312"/>
    <n v="3"/>
    <n v="0.2"/>
    <n v="51.148499999999999"/>
  </r>
  <r>
    <n v="4508"/>
    <x v="2227"/>
    <x v="2"/>
    <x v="163"/>
    <d v="2011-12-29T00:00:00"/>
    <s v="Standard Class"/>
    <s v="BF-11170"/>
    <s v="Ben Ferrer"/>
    <x v="2"/>
    <s v="United States"/>
    <s v="Los Angeles"/>
    <x v="1"/>
    <n v="90045"/>
    <x v="1"/>
    <x v="1512"/>
    <x v="1"/>
    <x v="4"/>
    <s v="Tennsco Commercial Shelving"/>
    <x v="2373"/>
    <n v="1"/>
    <n v="0"/>
    <n v="0.2034"/>
  </r>
  <r>
    <n v="4509"/>
    <x v="2227"/>
    <x v="2"/>
    <x v="163"/>
    <d v="2011-12-29T00:00:00"/>
    <s v="Standard Class"/>
    <s v="BF-11170"/>
    <s v="Ben Ferrer"/>
    <x v="2"/>
    <s v="United States"/>
    <s v="Los Angeles"/>
    <x v="1"/>
    <n v="90045"/>
    <x v="1"/>
    <x v="928"/>
    <x v="0"/>
    <x v="5"/>
    <s v="Westinghouse Floor Lamp with Metal Mesh Shade, Black"/>
    <x v="1157"/>
    <n v="1"/>
    <n v="0"/>
    <n v="5.5176999999999996"/>
  </r>
  <r>
    <n v="4510"/>
    <x v="2228"/>
    <x v="3"/>
    <x v="979"/>
    <d v="2014-05-30T00:00:00"/>
    <s v="Standard Class"/>
    <s v="VS-21820"/>
    <s v="Vivek Sundaresam"/>
    <x v="0"/>
    <s v="United States"/>
    <s v="Los Angeles"/>
    <x v="1"/>
    <n v="90036"/>
    <x v="1"/>
    <x v="719"/>
    <x v="0"/>
    <x v="3"/>
    <s v="Lesro Sheffield Collection Coffee Table, End Table, Center Table, Corner Table"/>
    <x v="2422"/>
    <n v="3"/>
    <n v="0.2"/>
    <n v="-6.4233000000000002"/>
  </r>
  <r>
    <n v="4511"/>
    <x v="2229"/>
    <x v="0"/>
    <x v="338"/>
    <d v="2013-11-15T00:00:00"/>
    <s v="Standard Class"/>
    <s v="KM-16225"/>
    <s v="Kalyca Meade"/>
    <x v="1"/>
    <s v="United States"/>
    <s v="Springfield"/>
    <x v="25"/>
    <n v="65807"/>
    <x v="2"/>
    <x v="1608"/>
    <x v="0"/>
    <x v="5"/>
    <s v="3M Polarizing Light Filter Sleeves"/>
    <x v="3313"/>
    <n v="2"/>
    <n v="0"/>
    <n v="17.158000000000001"/>
  </r>
  <r>
    <n v="4512"/>
    <x v="2229"/>
    <x v="0"/>
    <x v="338"/>
    <d v="2013-11-15T00:00:00"/>
    <s v="Standard Class"/>
    <s v="KM-16225"/>
    <s v="Kalyca Meade"/>
    <x v="1"/>
    <s v="United States"/>
    <s v="Springfield"/>
    <x v="25"/>
    <n v="65807"/>
    <x v="2"/>
    <x v="800"/>
    <x v="1"/>
    <x v="8"/>
    <s v="Wilson Jones Ledger-Size, Piano-Hinge Binder, 2&quot;, Blue"/>
    <x v="3314"/>
    <n v="2"/>
    <n v="0"/>
    <n v="39.340800000000002"/>
  </r>
  <r>
    <n v="4513"/>
    <x v="2230"/>
    <x v="0"/>
    <x v="824"/>
    <d v="2013-10-04T00:00:00"/>
    <s v="First Class"/>
    <s v="LP-17095"/>
    <s v="Liz Preis"/>
    <x v="0"/>
    <s v="United States"/>
    <s v="Phoenix"/>
    <x v="16"/>
    <n v="85023"/>
    <x v="1"/>
    <x v="471"/>
    <x v="1"/>
    <x v="8"/>
    <s v="Premier Elliptical Ring Binder, Black"/>
    <x v="3315"/>
    <n v="6"/>
    <n v="0.7"/>
    <n v="-40.180799999999998"/>
  </r>
  <r>
    <n v="4514"/>
    <x v="2231"/>
    <x v="0"/>
    <x v="47"/>
    <d v="2013-09-09T00:00:00"/>
    <s v="First Class"/>
    <s v="BG-11740"/>
    <s v="Bruce Geld"/>
    <x v="0"/>
    <s v="United States"/>
    <s v="Houston"/>
    <x v="5"/>
    <n v="77070"/>
    <x v="2"/>
    <x v="146"/>
    <x v="1"/>
    <x v="4"/>
    <s v="Tenex Personal Project File with Scoop Front Design, Black"/>
    <x v="3316"/>
    <n v="1"/>
    <n v="0.2"/>
    <n v="0.80879999999999996"/>
  </r>
  <r>
    <n v="4515"/>
    <x v="2232"/>
    <x v="0"/>
    <x v="189"/>
    <d v="2013-11-02T00:00:00"/>
    <s v="Second Class"/>
    <s v="BW-11200"/>
    <s v="Ben Wallace"/>
    <x v="0"/>
    <s v="United States"/>
    <s v="Hampton"/>
    <x v="17"/>
    <n v="23666"/>
    <x v="0"/>
    <x v="1003"/>
    <x v="0"/>
    <x v="1"/>
    <s v="Global Executive Mid-Back Manager's Chair"/>
    <x v="3317"/>
    <n v="1"/>
    <n v="0"/>
    <n v="75.654799999999994"/>
  </r>
  <r>
    <n v="4516"/>
    <x v="2233"/>
    <x v="3"/>
    <x v="760"/>
    <d v="2014-10-27T00:00:00"/>
    <s v="Standard Class"/>
    <s v="PS-18970"/>
    <s v="Paul Stevenson"/>
    <x v="2"/>
    <s v="United States"/>
    <s v="Tulsa"/>
    <x v="26"/>
    <n v="74133"/>
    <x v="2"/>
    <x v="1583"/>
    <x v="1"/>
    <x v="6"/>
    <s v="Dixon Ticonderoga Core-Lock Colored Pencils"/>
    <x v="2900"/>
    <n v="4"/>
    <n v="0"/>
    <n v="12.0252"/>
  </r>
  <r>
    <n v="4517"/>
    <x v="2234"/>
    <x v="0"/>
    <x v="306"/>
    <d v="2013-09-21T00:00:00"/>
    <s v="Standard Class"/>
    <s v="RB-19570"/>
    <s v="Rob Beeghly"/>
    <x v="0"/>
    <s v="United States"/>
    <s v="Seattle"/>
    <x v="4"/>
    <n v="98105"/>
    <x v="1"/>
    <x v="1671"/>
    <x v="1"/>
    <x v="10"/>
    <s v="TOPS &quot;Important Message&quot; Pads, Canary, 4-1/4 x 5-1/2, 50 Sheets per Pad"/>
    <x v="1567"/>
    <n v="5"/>
    <n v="0"/>
    <n v="10.058"/>
  </r>
  <r>
    <n v="4518"/>
    <x v="2234"/>
    <x v="0"/>
    <x v="306"/>
    <d v="2013-09-21T00:00:00"/>
    <s v="Standard Class"/>
    <s v="RB-19570"/>
    <s v="Rob Beeghly"/>
    <x v="0"/>
    <s v="United States"/>
    <s v="Seattle"/>
    <x v="4"/>
    <n v="98105"/>
    <x v="1"/>
    <x v="530"/>
    <x v="1"/>
    <x v="8"/>
    <s v="Cardinal Slant-D Ring Binder, Heavy Gauge Vinyl"/>
    <x v="3318"/>
    <n v="7"/>
    <n v="0.2"/>
    <n v="15.815799999999999"/>
  </r>
  <r>
    <n v="4519"/>
    <x v="2235"/>
    <x v="0"/>
    <x v="477"/>
    <d v="2013-10-02T00:00:00"/>
    <s v="Standard Class"/>
    <s v="JW-16075"/>
    <s v="Julia West"/>
    <x v="0"/>
    <s v="United States"/>
    <s v="San Francisco"/>
    <x v="1"/>
    <n v="94109"/>
    <x v="1"/>
    <x v="154"/>
    <x v="1"/>
    <x v="6"/>
    <s v="BIC Brite Liner Highlighters"/>
    <x v="3319"/>
    <n v="4"/>
    <n v="0"/>
    <n v="6.9551999999999996"/>
  </r>
  <r>
    <n v="4520"/>
    <x v="2236"/>
    <x v="3"/>
    <x v="193"/>
    <d v="2014-06-15T00:00:00"/>
    <s v="Standard Class"/>
    <s v="ND-18460"/>
    <s v="Neil Ducich"/>
    <x v="1"/>
    <s v="United States"/>
    <s v="Jacksonville"/>
    <x v="2"/>
    <n v="32216"/>
    <x v="0"/>
    <x v="1672"/>
    <x v="1"/>
    <x v="4"/>
    <s v="24 Capacity Maxi Data Binder Racks, Pearl"/>
    <x v="3320"/>
    <n v="8"/>
    <n v="0.2"/>
    <n v="84.22"/>
  </r>
  <r>
    <n v="4521"/>
    <x v="2237"/>
    <x v="2"/>
    <x v="980"/>
    <d v="2011-02-27T00:00:00"/>
    <s v="Standard Class"/>
    <s v="LC-16930"/>
    <s v="Linda Cazamias"/>
    <x v="1"/>
    <s v="United States"/>
    <s v="Richmond"/>
    <x v="14"/>
    <n v="47374"/>
    <x v="2"/>
    <x v="1196"/>
    <x v="2"/>
    <x v="11"/>
    <s v="Enermax Briskie RF Wireless Keyboard and Mouse Combo"/>
    <x v="1030"/>
    <n v="3"/>
    <n v="0"/>
    <n v="22.4316"/>
  </r>
  <r>
    <n v="4522"/>
    <x v="2237"/>
    <x v="2"/>
    <x v="980"/>
    <d v="2011-02-27T00:00:00"/>
    <s v="Standard Class"/>
    <s v="LC-16930"/>
    <s v="Linda Cazamias"/>
    <x v="1"/>
    <s v="United States"/>
    <s v="Richmond"/>
    <x v="14"/>
    <n v="47374"/>
    <x v="2"/>
    <x v="534"/>
    <x v="0"/>
    <x v="5"/>
    <s v="Master Caster Door Stop, Brown"/>
    <x v="2308"/>
    <n v="4"/>
    <n v="0"/>
    <n v="6.9088000000000003"/>
  </r>
  <r>
    <n v="4523"/>
    <x v="2238"/>
    <x v="3"/>
    <x v="297"/>
    <d v="2014-02-26T00:00:00"/>
    <s v="Second Class"/>
    <s v="BP-11095"/>
    <s v="Bart Pistole"/>
    <x v="1"/>
    <s v="United States"/>
    <s v="Louisville"/>
    <x v="22"/>
    <n v="80027"/>
    <x v="1"/>
    <x v="1328"/>
    <x v="1"/>
    <x v="13"/>
    <s v="Staples"/>
    <x v="3321"/>
    <n v="3"/>
    <n v="0.2"/>
    <n v="3.0653999999999999"/>
  </r>
  <r>
    <n v="4524"/>
    <x v="2239"/>
    <x v="2"/>
    <x v="981"/>
    <d v="2011-11-06T00:00:00"/>
    <s v="Standard Class"/>
    <s v="RD-19720"/>
    <s v="Roger Demir"/>
    <x v="0"/>
    <s v="United States"/>
    <s v="New York City"/>
    <x v="15"/>
    <n v="10024"/>
    <x v="3"/>
    <x v="639"/>
    <x v="1"/>
    <x v="2"/>
    <s v="Avery 499"/>
    <x v="1950"/>
    <n v="7"/>
    <n v="0"/>
    <n v="16.035599999999999"/>
  </r>
  <r>
    <n v="4525"/>
    <x v="2239"/>
    <x v="2"/>
    <x v="981"/>
    <d v="2011-11-06T00:00:00"/>
    <s v="Standard Class"/>
    <s v="RD-19720"/>
    <s v="Roger Demir"/>
    <x v="0"/>
    <s v="United States"/>
    <s v="New York City"/>
    <x v="15"/>
    <n v="10024"/>
    <x v="3"/>
    <x v="943"/>
    <x v="0"/>
    <x v="5"/>
    <s v="Tensor Computer Mounted Lamp"/>
    <x v="3322"/>
    <n v="6"/>
    <n v="0"/>
    <n v="24.1218"/>
  </r>
  <r>
    <n v="4526"/>
    <x v="2240"/>
    <x v="3"/>
    <x v="729"/>
    <d v="2014-07-24T00:00:00"/>
    <s v="Standard Class"/>
    <s v="BE-11335"/>
    <s v="Bill Eplett"/>
    <x v="2"/>
    <s v="United States"/>
    <s v="Rome"/>
    <x v="15"/>
    <n v="13440"/>
    <x v="3"/>
    <x v="149"/>
    <x v="2"/>
    <x v="7"/>
    <s v="Avaya 5420 Digital phone"/>
    <x v="3323"/>
    <n v="2"/>
    <n v="0"/>
    <n v="67.495000000000005"/>
  </r>
  <r>
    <n v="4527"/>
    <x v="2240"/>
    <x v="3"/>
    <x v="729"/>
    <d v="2014-07-24T00:00:00"/>
    <s v="Standard Class"/>
    <s v="BE-11335"/>
    <s v="Bill Eplett"/>
    <x v="2"/>
    <s v="United States"/>
    <s v="Rome"/>
    <x v="15"/>
    <n v="13440"/>
    <x v="3"/>
    <x v="1673"/>
    <x v="1"/>
    <x v="10"/>
    <s v="Southworth 25% Cotton Premium Laser Paper and Envelopes"/>
    <x v="3324"/>
    <n v="5"/>
    <n v="0"/>
    <n v="47.951999999999998"/>
  </r>
  <r>
    <n v="4528"/>
    <x v="2240"/>
    <x v="3"/>
    <x v="729"/>
    <d v="2014-07-24T00:00:00"/>
    <s v="Standard Class"/>
    <s v="BE-11335"/>
    <s v="Bill Eplett"/>
    <x v="2"/>
    <s v="United States"/>
    <s v="Rome"/>
    <x v="15"/>
    <n v="13440"/>
    <x v="3"/>
    <x v="28"/>
    <x v="0"/>
    <x v="5"/>
    <s v="DAX Solid Wood Frames"/>
    <x v="3325"/>
    <n v="4"/>
    <n v="0"/>
    <n v="14.4596"/>
  </r>
  <r>
    <n v="4529"/>
    <x v="2241"/>
    <x v="3"/>
    <x v="565"/>
    <d v="2014-09-11T00:00:00"/>
    <s v="Second Class"/>
    <s v="RS-19765"/>
    <s v="Roland Schwarz"/>
    <x v="1"/>
    <s v="United States"/>
    <s v="Marion"/>
    <x v="24"/>
    <n v="43302"/>
    <x v="3"/>
    <x v="1312"/>
    <x v="2"/>
    <x v="11"/>
    <s v="Memorex Micro Travel Drive 32 GB"/>
    <x v="3326"/>
    <n v="4"/>
    <n v="0.2"/>
    <n v="33.589199999999998"/>
  </r>
  <r>
    <n v="4530"/>
    <x v="2242"/>
    <x v="0"/>
    <x v="696"/>
    <d v="2013-11-19T00:00:00"/>
    <s v="Standard Class"/>
    <s v="KC-16540"/>
    <s v="Kelly Collister"/>
    <x v="0"/>
    <s v="United States"/>
    <s v="Houston"/>
    <x v="5"/>
    <n v="77041"/>
    <x v="2"/>
    <x v="1212"/>
    <x v="1"/>
    <x v="8"/>
    <s v="Binder Posts"/>
    <x v="3327"/>
    <n v="2"/>
    <n v="0.8"/>
    <n v="-3.9032"/>
  </r>
  <r>
    <n v="4531"/>
    <x v="2243"/>
    <x v="0"/>
    <x v="696"/>
    <d v="2013-11-18T00:00:00"/>
    <s v="First Class"/>
    <s v="MB-17305"/>
    <s v="Maria Bertelson"/>
    <x v="0"/>
    <s v="United States"/>
    <s v="New York City"/>
    <x v="15"/>
    <n v="10009"/>
    <x v="3"/>
    <x v="629"/>
    <x v="0"/>
    <x v="1"/>
    <s v="Hon GuestStacker Chair"/>
    <x v="1247"/>
    <n v="2"/>
    <n v="0.1"/>
    <n v="72.534400000000005"/>
  </r>
  <r>
    <n v="4532"/>
    <x v="2243"/>
    <x v="0"/>
    <x v="696"/>
    <d v="2013-11-18T00:00:00"/>
    <s v="First Class"/>
    <s v="MB-17305"/>
    <s v="Maria Bertelson"/>
    <x v="0"/>
    <s v="United States"/>
    <s v="New York City"/>
    <x v="15"/>
    <n v="10009"/>
    <x v="3"/>
    <x v="146"/>
    <x v="1"/>
    <x v="4"/>
    <s v="Tenex Personal Project File with Scoop Front Design, Black"/>
    <x v="3328"/>
    <n v="3"/>
    <n v="0"/>
    <n v="10.5144"/>
  </r>
  <r>
    <n v="4533"/>
    <x v="2244"/>
    <x v="2"/>
    <x v="982"/>
    <d v="2011-10-10T00:00:00"/>
    <s v="Same Day"/>
    <s v="TN-21040"/>
    <s v="Tanja Norvell"/>
    <x v="2"/>
    <s v="United States"/>
    <s v="Manteca"/>
    <x v="1"/>
    <n v="95336"/>
    <x v="1"/>
    <x v="23"/>
    <x v="0"/>
    <x v="1"/>
    <s v="Global Deluxe Stacking Chair, Gray"/>
    <x v="1888"/>
    <n v="3"/>
    <n v="0.2"/>
    <n v="13.7646"/>
  </r>
  <r>
    <n v="4534"/>
    <x v="2244"/>
    <x v="2"/>
    <x v="982"/>
    <d v="2011-10-10T00:00:00"/>
    <s v="Same Day"/>
    <s v="TN-21040"/>
    <s v="Tanja Norvell"/>
    <x v="2"/>
    <s v="United States"/>
    <s v="Manteca"/>
    <x v="1"/>
    <n v="95336"/>
    <x v="1"/>
    <x v="588"/>
    <x v="1"/>
    <x v="12"/>
    <s v="#10- 4 1/8&quot; x 9 1/2&quot; Security-Tint Envelopes"/>
    <x v="764"/>
    <n v="2"/>
    <n v="0"/>
    <n v="7.4871999999999996"/>
  </r>
  <r>
    <n v="4535"/>
    <x v="2245"/>
    <x v="1"/>
    <x v="531"/>
    <d v="2012-03-26T00:00:00"/>
    <s v="Standard Class"/>
    <s v="MC-18130"/>
    <s v="Mike Caudle"/>
    <x v="1"/>
    <s v="United States"/>
    <s v="Los Angeles"/>
    <x v="1"/>
    <n v="90004"/>
    <x v="1"/>
    <x v="358"/>
    <x v="1"/>
    <x v="10"/>
    <s v="Xerox 1974"/>
    <x v="489"/>
    <n v="2"/>
    <n v="0"/>
    <n v="5.8604000000000003"/>
  </r>
  <r>
    <n v="4536"/>
    <x v="2246"/>
    <x v="3"/>
    <x v="141"/>
    <d v="2014-07-13T00:00:00"/>
    <s v="Standard Class"/>
    <s v="VF-21715"/>
    <s v="Vicky Freymann"/>
    <x v="2"/>
    <s v="United States"/>
    <s v="Seattle"/>
    <x v="4"/>
    <n v="98115"/>
    <x v="1"/>
    <x v="1226"/>
    <x v="0"/>
    <x v="5"/>
    <s v="Master Big Foot Doorstop, Beige"/>
    <x v="3329"/>
    <n v="3"/>
    <n v="0"/>
    <n v="4.9104000000000001"/>
  </r>
  <r>
    <n v="4537"/>
    <x v="2246"/>
    <x v="3"/>
    <x v="141"/>
    <d v="2014-07-13T00:00:00"/>
    <s v="Standard Class"/>
    <s v="VF-21715"/>
    <s v="Vicky Freymann"/>
    <x v="2"/>
    <s v="United States"/>
    <s v="Seattle"/>
    <x v="4"/>
    <n v="98115"/>
    <x v="1"/>
    <x v="379"/>
    <x v="1"/>
    <x v="8"/>
    <s v="GBC VeloBinder Manual Binding System"/>
    <x v="1779"/>
    <n v="3"/>
    <n v="0.2"/>
    <n v="30.2316"/>
  </r>
  <r>
    <n v="4538"/>
    <x v="2246"/>
    <x v="3"/>
    <x v="141"/>
    <d v="2014-07-13T00:00:00"/>
    <s v="Standard Class"/>
    <s v="VF-21715"/>
    <s v="Vicky Freymann"/>
    <x v="2"/>
    <s v="United States"/>
    <s v="Seattle"/>
    <x v="4"/>
    <n v="98115"/>
    <x v="1"/>
    <x v="487"/>
    <x v="1"/>
    <x v="6"/>
    <s v="Zebra Zazzle Fluorescent Highlighters"/>
    <x v="2556"/>
    <n v="3"/>
    <n v="0"/>
    <n v="6.2016"/>
  </r>
  <r>
    <n v="4539"/>
    <x v="2246"/>
    <x v="3"/>
    <x v="141"/>
    <d v="2014-07-13T00:00:00"/>
    <s v="Standard Class"/>
    <s v="VF-21715"/>
    <s v="Vicky Freymann"/>
    <x v="2"/>
    <s v="United States"/>
    <s v="Seattle"/>
    <x v="4"/>
    <n v="98115"/>
    <x v="1"/>
    <x v="346"/>
    <x v="1"/>
    <x v="6"/>
    <s v="Crayola Colored Pencils"/>
    <x v="1317"/>
    <n v="4"/>
    <n v="0"/>
    <n v="4.3296000000000001"/>
  </r>
  <r>
    <n v="4540"/>
    <x v="2247"/>
    <x v="1"/>
    <x v="914"/>
    <d v="2012-03-02T00:00:00"/>
    <s v="Standard Class"/>
    <s v="ES-14080"/>
    <s v="Erin Smith"/>
    <x v="1"/>
    <s v="United States"/>
    <s v="Providence"/>
    <x v="34"/>
    <n v="2908"/>
    <x v="3"/>
    <x v="509"/>
    <x v="2"/>
    <x v="7"/>
    <s v="i.Sound Portable Power - 8000 mAh"/>
    <x v="2746"/>
    <n v="2"/>
    <n v="0"/>
    <n v="1.0598000000000001"/>
  </r>
  <r>
    <n v="4541"/>
    <x v="2247"/>
    <x v="1"/>
    <x v="914"/>
    <d v="2012-03-02T00:00:00"/>
    <s v="Standard Class"/>
    <s v="ES-14080"/>
    <s v="Erin Smith"/>
    <x v="1"/>
    <s v="United States"/>
    <s v="Providence"/>
    <x v="34"/>
    <n v="2908"/>
    <x v="3"/>
    <x v="1529"/>
    <x v="0"/>
    <x v="3"/>
    <s v="Barricks 18&quot; x 48&quot; Non-Folding Utility Table with Bottom Storage Shelf"/>
    <x v="3330"/>
    <n v="7"/>
    <n v="0.3"/>
    <n v="-28.224"/>
  </r>
  <r>
    <n v="4542"/>
    <x v="2248"/>
    <x v="3"/>
    <x v="114"/>
    <d v="2014-06-22T00:00:00"/>
    <s v="Standard Class"/>
    <s v="MK-17905"/>
    <s v="Michael Kennedy"/>
    <x v="1"/>
    <s v="United States"/>
    <s v="Chicago"/>
    <x v="10"/>
    <n v="60653"/>
    <x v="2"/>
    <x v="15"/>
    <x v="1"/>
    <x v="8"/>
    <s v="Storex DuraTech Recycled Plastic Frosted Binders"/>
    <x v="3331"/>
    <n v="7"/>
    <n v="0.8"/>
    <n v="-8.9039999999999999"/>
  </r>
  <r>
    <n v="4543"/>
    <x v="2249"/>
    <x v="3"/>
    <x v="983"/>
    <d v="2014-04-01T00:00:00"/>
    <s v="First Class"/>
    <s v="TM-21490"/>
    <s v="Tony Molinari"/>
    <x v="0"/>
    <s v="United States"/>
    <s v="Oklahoma City"/>
    <x v="26"/>
    <n v="73120"/>
    <x v="2"/>
    <x v="1674"/>
    <x v="1"/>
    <x v="12"/>
    <s v="Multimedia Mailers"/>
    <x v="3332"/>
    <n v="2"/>
    <n v="0"/>
    <n v="149.8956"/>
  </r>
  <r>
    <n v="4544"/>
    <x v="2250"/>
    <x v="1"/>
    <x v="984"/>
    <d v="2012-07-17T00:00:00"/>
    <s v="Second Class"/>
    <s v="RL-19615"/>
    <s v="Rob Lucas"/>
    <x v="0"/>
    <s v="United States"/>
    <s v="Chicago"/>
    <x v="10"/>
    <n v="60610"/>
    <x v="2"/>
    <x v="212"/>
    <x v="0"/>
    <x v="1"/>
    <s v="Global Push Button Manager's Chair, Indigo"/>
    <x v="1600"/>
    <n v="9"/>
    <n v="0.3"/>
    <n v="-5.4801000000000002"/>
  </r>
  <r>
    <n v="4545"/>
    <x v="2250"/>
    <x v="1"/>
    <x v="984"/>
    <d v="2012-07-17T00:00:00"/>
    <s v="Second Class"/>
    <s v="RL-19615"/>
    <s v="Rob Lucas"/>
    <x v="0"/>
    <s v="United States"/>
    <s v="Chicago"/>
    <x v="10"/>
    <n v="60610"/>
    <x v="2"/>
    <x v="918"/>
    <x v="2"/>
    <x v="7"/>
    <s v="Geemarc AmpliPOWER60"/>
    <x v="1467"/>
    <n v="2"/>
    <n v="0.2"/>
    <n v="16.704000000000001"/>
  </r>
  <r>
    <n v="4546"/>
    <x v="2250"/>
    <x v="1"/>
    <x v="984"/>
    <d v="2012-07-17T00:00:00"/>
    <s v="Second Class"/>
    <s v="RL-19615"/>
    <s v="Rob Lucas"/>
    <x v="0"/>
    <s v="United States"/>
    <s v="Chicago"/>
    <x v="10"/>
    <n v="60610"/>
    <x v="2"/>
    <x v="1485"/>
    <x v="2"/>
    <x v="7"/>
    <s v="Vtech CS6719"/>
    <x v="3333"/>
    <n v="7"/>
    <n v="0.2"/>
    <n v="53.754399999999997"/>
  </r>
  <r>
    <n v="4547"/>
    <x v="2250"/>
    <x v="1"/>
    <x v="984"/>
    <d v="2012-07-17T00:00:00"/>
    <s v="Second Class"/>
    <s v="RL-19615"/>
    <s v="Rob Lucas"/>
    <x v="0"/>
    <s v="United States"/>
    <s v="Chicago"/>
    <x v="10"/>
    <n v="60610"/>
    <x v="2"/>
    <x v="308"/>
    <x v="1"/>
    <x v="8"/>
    <s v="Tuff Stuff Recycled Round Ring Binders"/>
    <x v="3334"/>
    <n v="2"/>
    <n v="0.8"/>
    <n v="-2.9883999999999999"/>
  </r>
  <r>
    <n v="4548"/>
    <x v="2250"/>
    <x v="1"/>
    <x v="984"/>
    <d v="2012-07-17T00:00:00"/>
    <s v="Second Class"/>
    <s v="RL-19615"/>
    <s v="Rob Lucas"/>
    <x v="0"/>
    <s v="United States"/>
    <s v="Chicago"/>
    <x v="10"/>
    <n v="60610"/>
    <x v="2"/>
    <x v="649"/>
    <x v="1"/>
    <x v="6"/>
    <s v="Newell 32"/>
    <x v="2721"/>
    <n v="3"/>
    <n v="0.2"/>
    <n v="0.69120000000000004"/>
  </r>
  <r>
    <n v="4549"/>
    <x v="2250"/>
    <x v="1"/>
    <x v="984"/>
    <d v="2012-07-17T00:00:00"/>
    <s v="Second Class"/>
    <s v="RL-19615"/>
    <s v="Rob Lucas"/>
    <x v="0"/>
    <s v="United States"/>
    <s v="Chicago"/>
    <x v="10"/>
    <n v="60610"/>
    <x v="2"/>
    <x v="275"/>
    <x v="0"/>
    <x v="5"/>
    <s v="Floodlight Indoor Halogen Bulbs, 1 Bulb per Pack, 60 Watts"/>
    <x v="3335"/>
    <n v="1"/>
    <n v="0.6"/>
    <n v="-2.1339999999999999"/>
  </r>
  <r>
    <n v="4550"/>
    <x v="2250"/>
    <x v="1"/>
    <x v="984"/>
    <d v="2012-07-17T00:00:00"/>
    <s v="Second Class"/>
    <s v="RL-19615"/>
    <s v="Rob Lucas"/>
    <x v="0"/>
    <s v="United States"/>
    <s v="Chicago"/>
    <x v="10"/>
    <n v="60610"/>
    <x v="2"/>
    <x v="517"/>
    <x v="2"/>
    <x v="7"/>
    <s v="GE 2-Jack Phone Line Splitter"/>
    <x v="3336"/>
    <n v="4"/>
    <n v="0.2"/>
    <n v="49.437600000000003"/>
  </r>
  <r>
    <n v="4551"/>
    <x v="2251"/>
    <x v="3"/>
    <x v="504"/>
    <d v="2014-05-03T00:00:00"/>
    <s v="First Class"/>
    <s v="NM-18520"/>
    <s v="Neoma Murray"/>
    <x v="0"/>
    <s v="United States"/>
    <s v="Manchester"/>
    <x v="29"/>
    <n v="6040"/>
    <x v="3"/>
    <x v="1675"/>
    <x v="1"/>
    <x v="2"/>
    <s v="Avery 5"/>
    <x v="1755"/>
    <n v="2"/>
    <n v="0"/>
    <n v="2.8224"/>
  </r>
  <r>
    <n v="4552"/>
    <x v="2252"/>
    <x v="2"/>
    <x v="985"/>
    <d v="2011-07-17T00:00:00"/>
    <s v="Standard Class"/>
    <s v="GK-14620"/>
    <s v="Grace Kelly"/>
    <x v="1"/>
    <s v="United States"/>
    <s v="Los Angeles"/>
    <x v="1"/>
    <n v="90049"/>
    <x v="1"/>
    <x v="1213"/>
    <x v="0"/>
    <x v="3"/>
    <s v="Bevis Round Conference Table Top &amp; Single Column Base"/>
    <x v="3337"/>
    <n v="3"/>
    <n v="0.2"/>
    <n v="4.3902000000000001"/>
  </r>
  <r>
    <n v="4553"/>
    <x v="2253"/>
    <x v="2"/>
    <x v="422"/>
    <d v="2012-01-02T00:00:00"/>
    <s v="Standard Class"/>
    <s v="JF-15490"/>
    <s v="Jeremy Farry"/>
    <x v="0"/>
    <s v="United States"/>
    <s v="San Francisco"/>
    <x v="1"/>
    <n v="94122"/>
    <x v="1"/>
    <x v="370"/>
    <x v="0"/>
    <x v="1"/>
    <s v="Bevis Steel Folding Chairs"/>
    <x v="2145"/>
    <n v="3"/>
    <n v="0.2"/>
    <n v="23.027999999999999"/>
  </r>
  <r>
    <n v="4554"/>
    <x v="2253"/>
    <x v="2"/>
    <x v="422"/>
    <d v="2012-01-02T00:00:00"/>
    <s v="Standard Class"/>
    <s v="JF-15490"/>
    <s v="Jeremy Farry"/>
    <x v="0"/>
    <s v="United States"/>
    <s v="San Francisco"/>
    <x v="1"/>
    <n v="94122"/>
    <x v="1"/>
    <x v="630"/>
    <x v="1"/>
    <x v="10"/>
    <s v="Xerox 1927"/>
    <x v="1371"/>
    <n v="3"/>
    <n v="0"/>
    <n v="5.7779999999999996"/>
  </r>
  <r>
    <n v="4555"/>
    <x v="2254"/>
    <x v="0"/>
    <x v="535"/>
    <d v="2013-03-02T00:00:00"/>
    <s v="Second Class"/>
    <s v="EB-13930"/>
    <s v="Eric Barreto"/>
    <x v="0"/>
    <s v="United States"/>
    <s v="La Crosse"/>
    <x v="6"/>
    <n v="54601"/>
    <x v="2"/>
    <x v="92"/>
    <x v="1"/>
    <x v="8"/>
    <s v="Flexible Leather- Look Classic Collection Ring Binder"/>
    <x v="3338"/>
    <n v="3"/>
    <n v="0"/>
    <n v="28.41"/>
  </r>
  <r>
    <n v="4556"/>
    <x v="2255"/>
    <x v="1"/>
    <x v="391"/>
    <d v="2012-03-26T00:00:00"/>
    <s v="First Class"/>
    <s v="SG-20470"/>
    <s v="Sheri Gordon"/>
    <x v="0"/>
    <s v="United States"/>
    <s v="Florence"/>
    <x v="20"/>
    <n v="29501"/>
    <x v="0"/>
    <x v="550"/>
    <x v="1"/>
    <x v="13"/>
    <s v="Staples"/>
    <x v="610"/>
    <n v="4"/>
    <n v="0"/>
    <n v="14.202"/>
  </r>
  <r>
    <n v="4557"/>
    <x v="2255"/>
    <x v="1"/>
    <x v="391"/>
    <d v="2012-03-26T00:00:00"/>
    <s v="First Class"/>
    <s v="SG-20470"/>
    <s v="Sheri Gordon"/>
    <x v="0"/>
    <s v="United States"/>
    <s v="Florence"/>
    <x v="20"/>
    <n v="29501"/>
    <x v="0"/>
    <x v="700"/>
    <x v="1"/>
    <x v="4"/>
    <s v="Eldon Shelf Savers Cubes and Bins"/>
    <x v="3289"/>
    <n v="4"/>
    <n v="0"/>
    <n v="0.55840000000000001"/>
  </r>
  <r>
    <n v="4558"/>
    <x v="2256"/>
    <x v="3"/>
    <x v="208"/>
    <d v="2014-10-29T00:00:00"/>
    <s v="Standard Class"/>
    <s v="ND-18370"/>
    <s v="Natalie DeCherney"/>
    <x v="0"/>
    <s v="United States"/>
    <s v="Glendale"/>
    <x v="16"/>
    <n v="85301"/>
    <x v="1"/>
    <x v="697"/>
    <x v="1"/>
    <x v="8"/>
    <s v="Lock-Up Easel 'Spel-Binder'"/>
    <x v="3339"/>
    <n v="1"/>
    <n v="0.7"/>
    <n v="-6.5618999999999996"/>
  </r>
  <r>
    <n v="4559"/>
    <x v="2257"/>
    <x v="2"/>
    <x v="520"/>
    <d v="2012-01-05T00:00:00"/>
    <s v="Standard Class"/>
    <s v="CM-11815"/>
    <s v="Candace McMahon"/>
    <x v="1"/>
    <s v="United States"/>
    <s v="El Paso"/>
    <x v="5"/>
    <n v="79907"/>
    <x v="2"/>
    <x v="1503"/>
    <x v="1"/>
    <x v="12"/>
    <s v="Staples"/>
    <x v="1967"/>
    <n v="2"/>
    <n v="0.2"/>
    <n v="17.968399999999999"/>
  </r>
  <r>
    <n v="4560"/>
    <x v="2258"/>
    <x v="2"/>
    <x v="952"/>
    <d v="2011-05-08T00:00:00"/>
    <s v="First Class"/>
    <s v="EB-13870"/>
    <s v="Emily Burns"/>
    <x v="0"/>
    <s v="United States"/>
    <s v="San Antonio"/>
    <x v="5"/>
    <n v="78207"/>
    <x v="2"/>
    <x v="64"/>
    <x v="0"/>
    <x v="1"/>
    <s v="Global Value Mid-Back Manager's Chair, Gray"/>
    <x v="3340"/>
    <n v="3"/>
    <n v="0.3"/>
    <n v="-9.1334999999999997"/>
  </r>
  <r>
    <n v="4561"/>
    <x v="2259"/>
    <x v="1"/>
    <x v="784"/>
    <d v="2012-12-09T00:00:00"/>
    <s v="Second Class"/>
    <s v="HM-14860"/>
    <s v="Harry Marie"/>
    <x v="1"/>
    <s v="United States"/>
    <s v="Los Angeles"/>
    <x v="1"/>
    <n v="90049"/>
    <x v="1"/>
    <x v="231"/>
    <x v="1"/>
    <x v="12"/>
    <s v="Tyvek Side-Opening Peel &amp; Seel Expanding Envelopes"/>
    <x v="3341"/>
    <n v="3"/>
    <n v="0"/>
    <n v="122.148"/>
  </r>
  <r>
    <n v="4562"/>
    <x v="2259"/>
    <x v="1"/>
    <x v="784"/>
    <d v="2012-12-09T00:00:00"/>
    <s v="Second Class"/>
    <s v="HM-14860"/>
    <s v="Harry Marie"/>
    <x v="1"/>
    <s v="United States"/>
    <s v="Los Angeles"/>
    <x v="1"/>
    <n v="90049"/>
    <x v="1"/>
    <x v="1676"/>
    <x v="2"/>
    <x v="7"/>
    <s v="Jensen SMPS-640 - speaker phone"/>
    <x v="3342"/>
    <n v="3"/>
    <n v="0.2"/>
    <n v="8.2764000000000006"/>
  </r>
  <r>
    <n v="4563"/>
    <x v="2259"/>
    <x v="1"/>
    <x v="784"/>
    <d v="2012-12-09T00:00:00"/>
    <s v="Second Class"/>
    <s v="HM-14860"/>
    <s v="Harry Marie"/>
    <x v="1"/>
    <s v="United States"/>
    <s v="Los Angeles"/>
    <x v="1"/>
    <n v="90049"/>
    <x v="1"/>
    <x v="1677"/>
    <x v="0"/>
    <x v="5"/>
    <s v="Master Caster Door Stop, Large Brown"/>
    <x v="3343"/>
    <n v="5"/>
    <n v="0"/>
    <n v="13.832000000000001"/>
  </r>
  <r>
    <n v="4564"/>
    <x v="2260"/>
    <x v="3"/>
    <x v="986"/>
    <d v="2014-10-01T00:00:00"/>
    <s v="Standard Class"/>
    <s v="SJ-20125"/>
    <s v="Sanjit Jacobs"/>
    <x v="2"/>
    <s v="United States"/>
    <s v="Miramar"/>
    <x v="2"/>
    <n v="33023"/>
    <x v="0"/>
    <x v="1585"/>
    <x v="0"/>
    <x v="1"/>
    <s v="Office Star - Contemporary Task Swivel chair with Loop Arms, Charcoal"/>
    <x v="3344"/>
    <n v="4"/>
    <n v="0.2"/>
    <n v="-57.6312"/>
  </r>
  <r>
    <n v="4565"/>
    <x v="2261"/>
    <x v="2"/>
    <x v="337"/>
    <d v="2011-12-14T00:00:00"/>
    <s v="Standard Class"/>
    <s v="DM-12955"/>
    <s v="Dario Medina"/>
    <x v="1"/>
    <s v="United States"/>
    <s v="Mesa"/>
    <x v="16"/>
    <n v="85204"/>
    <x v="1"/>
    <x v="1018"/>
    <x v="1"/>
    <x v="4"/>
    <s v="Acco Perma 3000 Stacking Storage Drawers"/>
    <x v="989"/>
    <n v="6"/>
    <n v="0.2"/>
    <n v="-1.2587999999999999"/>
  </r>
  <r>
    <n v="4566"/>
    <x v="2262"/>
    <x v="3"/>
    <x v="734"/>
    <d v="2014-12-11T00:00:00"/>
    <s v="Standard Class"/>
    <s v="MC-17575"/>
    <s v="Matt Collins"/>
    <x v="0"/>
    <s v="United States"/>
    <s v="Fayetteville"/>
    <x v="3"/>
    <n v="28314"/>
    <x v="0"/>
    <x v="551"/>
    <x v="1"/>
    <x v="9"/>
    <s v="Belkin F9H710-06 7 Outlet SurgeMaster Surge Protector"/>
    <x v="954"/>
    <n v="3"/>
    <n v="0.2"/>
    <n v="4.5216000000000003"/>
  </r>
  <r>
    <n v="4567"/>
    <x v="2262"/>
    <x v="3"/>
    <x v="734"/>
    <d v="2014-12-11T00:00:00"/>
    <s v="Standard Class"/>
    <s v="MC-17575"/>
    <s v="Matt Collins"/>
    <x v="0"/>
    <s v="United States"/>
    <s v="Fayetteville"/>
    <x v="3"/>
    <n v="28314"/>
    <x v="0"/>
    <x v="1399"/>
    <x v="1"/>
    <x v="8"/>
    <s v="GBC Pre-Punched Binding Paper, Plastic, White, 8-1/2&quot; x 11&quot;"/>
    <x v="3345"/>
    <n v="6"/>
    <n v="0.7"/>
    <n v="-21.1068"/>
  </r>
  <r>
    <n v="4568"/>
    <x v="2262"/>
    <x v="3"/>
    <x v="734"/>
    <d v="2014-12-11T00:00:00"/>
    <s v="Standard Class"/>
    <s v="MC-17575"/>
    <s v="Matt Collins"/>
    <x v="0"/>
    <s v="United States"/>
    <s v="Fayetteville"/>
    <x v="3"/>
    <n v="28314"/>
    <x v="0"/>
    <x v="827"/>
    <x v="1"/>
    <x v="10"/>
    <s v="Rediform Wirebound &quot;Phone Memo&quot; Message Book, 11 x 5-3/4"/>
    <x v="667"/>
    <n v="4"/>
    <n v="0.2"/>
    <n v="8.8623999999999992"/>
  </r>
  <r>
    <n v="4569"/>
    <x v="2263"/>
    <x v="1"/>
    <x v="627"/>
    <d v="2012-11-13T00:00:00"/>
    <s v="Standard Class"/>
    <s v="DB-13660"/>
    <s v="Duane Benoit"/>
    <x v="0"/>
    <s v="United States"/>
    <s v="Houston"/>
    <x v="5"/>
    <n v="77095"/>
    <x v="2"/>
    <x v="44"/>
    <x v="1"/>
    <x v="8"/>
    <s v="Wilson Jones Leather-Like Binders with DublLock Round Rings"/>
    <x v="3173"/>
    <n v="6"/>
    <n v="0.8"/>
    <n v="-17.285399999999999"/>
  </r>
  <r>
    <n v="4570"/>
    <x v="2264"/>
    <x v="2"/>
    <x v="987"/>
    <d v="2011-04-21T00:00:00"/>
    <s v="Second Class"/>
    <s v="NF-18595"/>
    <s v="Nicole Fjeld"/>
    <x v="2"/>
    <s v="United States"/>
    <s v="San Jose"/>
    <x v="1"/>
    <n v="95123"/>
    <x v="1"/>
    <x v="216"/>
    <x v="0"/>
    <x v="5"/>
    <s v="Executive Impressions 13&quot; Chairman Wall Clock"/>
    <x v="2922"/>
    <n v="3"/>
    <n v="0"/>
    <n v="26.649000000000001"/>
  </r>
  <r>
    <n v="4571"/>
    <x v="2265"/>
    <x v="1"/>
    <x v="442"/>
    <d v="2012-05-27T00:00:00"/>
    <s v="Second Class"/>
    <s v="NM-18445"/>
    <s v="Nathan Mautz"/>
    <x v="2"/>
    <s v="United States"/>
    <s v="Wichita"/>
    <x v="41"/>
    <n v="67212"/>
    <x v="2"/>
    <x v="1658"/>
    <x v="1"/>
    <x v="6"/>
    <s v="SANFORD Major Accent Highlighters"/>
    <x v="3259"/>
    <n v="3"/>
    <n v="0"/>
    <n v="8.0711999999999993"/>
  </r>
  <r>
    <n v="4572"/>
    <x v="2265"/>
    <x v="1"/>
    <x v="442"/>
    <d v="2012-05-27T00:00:00"/>
    <s v="Second Class"/>
    <s v="NM-18445"/>
    <s v="Nathan Mautz"/>
    <x v="2"/>
    <s v="United States"/>
    <s v="Wichita"/>
    <x v="41"/>
    <n v="67212"/>
    <x v="2"/>
    <x v="1242"/>
    <x v="1"/>
    <x v="8"/>
    <s v="GBC DocuBind P50 Personal Binding Machine"/>
    <x v="3346"/>
    <n v="2"/>
    <n v="0"/>
    <n v="60.141199999999998"/>
  </r>
  <r>
    <n v="4573"/>
    <x v="2266"/>
    <x v="3"/>
    <x v="729"/>
    <d v="2014-07-22T00:00:00"/>
    <s v="Standard Class"/>
    <s v="AB-10255"/>
    <s v="Alejandro Ballentine"/>
    <x v="2"/>
    <s v="United States"/>
    <s v="Los Angeles"/>
    <x v="1"/>
    <n v="90036"/>
    <x v="1"/>
    <x v="851"/>
    <x v="2"/>
    <x v="16"/>
    <s v="Brother DCP1000 Digital 3 in 1 Multifunction Machine"/>
    <x v="1973"/>
    <n v="2"/>
    <n v="0.2"/>
    <n v="89.997"/>
  </r>
  <r>
    <n v="4574"/>
    <x v="2267"/>
    <x v="0"/>
    <x v="939"/>
    <d v="2013-12-19T00:00:00"/>
    <s v="Standard Class"/>
    <s v="MG-17650"/>
    <s v="Matthew Grinstein"/>
    <x v="2"/>
    <s v="United States"/>
    <s v="Jackson"/>
    <x v="12"/>
    <n v="49201"/>
    <x v="2"/>
    <x v="539"/>
    <x v="2"/>
    <x v="7"/>
    <s v="Jabra SPEAK 410"/>
    <x v="2782"/>
    <n v="7"/>
    <n v="0"/>
    <n v="184.22040000000001"/>
  </r>
  <r>
    <n v="4575"/>
    <x v="2267"/>
    <x v="0"/>
    <x v="939"/>
    <d v="2013-12-19T00:00:00"/>
    <s v="Standard Class"/>
    <s v="MG-17650"/>
    <s v="Matthew Grinstein"/>
    <x v="2"/>
    <s v="United States"/>
    <s v="Jackson"/>
    <x v="12"/>
    <n v="49201"/>
    <x v="2"/>
    <x v="904"/>
    <x v="0"/>
    <x v="5"/>
    <s v="Westinghouse Clip-On Gooseneck Lamps"/>
    <x v="3347"/>
    <n v="4"/>
    <n v="0"/>
    <n v="8.7048000000000005"/>
  </r>
  <r>
    <n v="4576"/>
    <x v="2267"/>
    <x v="0"/>
    <x v="939"/>
    <d v="2013-12-19T00:00:00"/>
    <s v="Standard Class"/>
    <s v="MG-17650"/>
    <s v="Matthew Grinstein"/>
    <x v="2"/>
    <s v="United States"/>
    <s v="Jackson"/>
    <x v="12"/>
    <n v="49201"/>
    <x v="2"/>
    <x v="324"/>
    <x v="1"/>
    <x v="6"/>
    <s v="Newell 333"/>
    <x v="2213"/>
    <n v="5"/>
    <n v="0"/>
    <n v="3.6139999999999999"/>
  </r>
  <r>
    <n v="4577"/>
    <x v="2267"/>
    <x v="0"/>
    <x v="939"/>
    <d v="2013-12-19T00:00:00"/>
    <s v="Standard Class"/>
    <s v="MG-17650"/>
    <s v="Matthew Grinstein"/>
    <x v="2"/>
    <s v="United States"/>
    <s v="Jackson"/>
    <x v="12"/>
    <n v="49201"/>
    <x v="2"/>
    <x v="1678"/>
    <x v="1"/>
    <x v="4"/>
    <s v="Fellowes Desktop Hanging File Manager"/>
    <x v="3348"/>
    <n v="2"/>
    <n v="0"/>
    <n v="6.7149999999999999"/>
  </r>
  <r>
    <n v="4578"/>
    <x v="2268"/>
    <x v="2"/>
    <x v="909"/>
    <d v="2011-04-16T00:00:00"/>
    <s v="Standard Class"/>
    <s v="SE-20110"/>
    <s v="Sanjit Engle"/>
    <x v="0"/>
    <s v="United States"/>
    <s v="Lewiston"/>
    <x v="45"/>
    <n v="83501"/>
    <x v="1"/>
    <x v="1224"/>
    <x v="1"/>
    <x v="8"/>
    <s v="GBC Personal VeloBind Strips"/>
    <x v="2057"/>
    <n v="1"/>
    <n v="0.2"/>
    <n v="3.3544"/>
  </r>
  <r>
    <n v="4579"/>
    <x v="2269"/>
    <x v="1"/>
    <x v="988"/>
    <d v="2012-06-15T00:00:00"/>
    <s v="Standard Class"/>
    <s v="AG-10765"/>
    <s v="Anthony Garverick"/>
    <x v="2"/>
    <s v="United States"/>
    <s v="Hampton"/>
    <x v="17"/>
    <n v="23666"/>
    <x v="0"/>
    <x v="443"/>
    <x v="1"/>
    <x v="8"/>
    <s v="Vinyl Sectional Post Binders"/>
    <x v="3349"/>
    <n v="3"/>
    <n v="0"/>
    <n v="56.55"/>
  </r>
  <r>
    <n v="4580"/>
    <x v="2270"/>
    <x v="2"/>
    <x v="923"/>
    <d v="2011-08-02T00:00:00"/>
    <s v="Standard Class"/>
    <s v="AS-10045"/>
    <s v="Aaron Smayling"/>
    <x v="1"/>
    <s v="United States"/>
    <s v="New York City"/>
    <x v="15"/>
    <n v="10035"/>
    <x v="3"/>
    <x v="1679"/>
    <x v="1"/>
    <x v="10"/>
    <s v="Xerox 1956"/>
    <x v="3350"/>
    <n v="11"/>
    <n v="0"/>
    <n v="32.232199999999999"/>
  </r>
  <r>
    <n v="4581"/>
    <x v="2271"/>
    <x v="1"/>
    <x v="374"/>
    <d v="2012-08-06T00:00:00"/>
    <s v="Standard Class"/>
    <s v="AR-10405"/>
    <s v="Allen Rosenblatt"/>
    <x v="1"/>
    <s v="United States"/>
    <s v="Hattiesburg"/>
    <x v="35"/>
    <n v="39401"/>
    <x v="0"/>
    <x v="240"/>
    <x v="2"/>
    <x v="11"/>
    <s v="Microsoft Sculpt Comfort Mouse"/>
    <x v="3351"/>
    <n v="6"/>
    <n v="0"/>
    <n v="105.468"/>
  </r>
  <r>
    <n v="4582"/>
    <x v="2272"/>
    <x v="0"/>
    <x v="251"/>
    <d v="2013-09-23T00:00:00"/>
    <s v="First Class"/>
    <s v="AP-10720"/>
    <s v="Anne Pryor"/>
    <x v="2"/>
    <s v="United States"/>
    <s v="Philadelphia"/>
    <x v="9"/>
    <n v="19140"/>
    <x v="3"/>
    <x v="1680"/>
    <x v="0"/>
    <x v="5"/>
    <s v="Nu-Dell Oak Frame"/>
    <x v="3352"/>
    <n v="3"/>
    <n v="0.2"/>
    <n v="3.8448000000000002"/>
  </r>
  <r>
    <n v="4583"/>
    <x v="2273"/>
    <x v="0"/>
    <x v="224"/>
    <d v="2013-06-13T00:00:00"/>
    <s v="First Class"/>
    <s v="JB-16000"/>
    <s v="Joy Bell-"/>
    <x v="0"/>
    <s v="United States"/>
    <s v="Philadelphia"/>
    <x v="9"/>
    <n v="19140"/>
    <x v="3"/>
    <x v="1647"/>
    <x v="1"/>
    <x v="2"/>
    <s v="Avery 487"/>
    <x v="3353"/>
    <n v="8"/>
    <n v="0.2"/>
    <n v="7.9703999999999997"/>
  </r>
  <r>
    <n v="4584"/>
    <x v="2274"/>
    <x v="0"/>
    <x v="370"/>
    <d v="2013-08-29T00:00:00"/>
    <s v="Second Class"/>
    <s v="TS-21430"/>
    <s v="Tom Stivers"/>
    <x v="1"/>
    <s v="United States"/>
    <s v="Los Angeles"/>
    <x v="1"/>
    <n v="90045"/>
    <x v="1"/>
    <x v="105"/>
    <x v="1"/>
    <x v="6"/>
    <s v="Newell Chalk Holder"/>
    <x v="338"/>
    <n v="2"/>
    <n v="0"/>
    <n v="3.7995999999999999"/>
  </r>
  <r>
    <n v="4585"/>
    <x v="2275"/>
    <x v="3"/>
    <x v="808"/>
    <d v="2014-11-05T00:00:00"/>
    <s v="Second Class"/>
    <s v="NL-18310"/>
    <s v="Nancy Lomonaco"/>
    <x v="2"/>
    <s v="United States"/>
    <s v="Danville"/>
    <x v="1"/>
    <n v="94526"/>
    <x v="1"/>
    <x v="466"/>
    <x v="1"/>
    <x v="12"/>
    <s v="White Business Envelopes with Contemporary Seam, Recycled White Business Envelopes"/>
    <x v="3354"/>
    <n v="7"/>
    <n v="0"/>
    <n v="38.29"/>
  </r>
  <r>
    <n v="4586"/>
    <x v="2275"/>
    <x v="3"/>
    <x v="808"/>
    <d v="2014-11-05T00:00:00"/>
    <s v="Second Class"/>
    <s v="NL-18310"/>
    <s v="Nancy Lomonaco"/>
    <x v="2"/>
    <s v="United States"/>
    <s v="Danville"/>
    <x v="1"/>
    <n v="94526"/>
    <x v="1"/>
    <x v="1273"/>
    <x v="1"/>
    <x v="6"/>
    <s v="Nontoxic Chalk"/>
    <x v="3355"/>
    <n v="5"/>
    <n v="0"/>
    <n v="4.2240000000000002"/>
  </r>
  <r>
    <n v="4587"/>
    <x v="2275"/>
    <x v="3"/>
    <x v="808"/>
    <d v="2014-11-05T00:00:00"/>
    <s v="Second Class"/>
    <s v="NL-18310"/>
    <s v="Nancy Lomonaco"/>
    <x v="2"/>
    <s v="United States"/>
    <s v="Danville"/>
    <x v="1"/>
    <n v="94526"/>
    <x v="1"/>
    <x v="1681"/>
    <x v="1"/>
    <x v="8"/>
    <s v="GBC Therma-A-Bind 250T Electric Binding System"/>
    <x v="3356"/>
    <n v="6"/>
    <n v="0.2"/>
    <n v="206.6232"/>
  </r>
  <r>
    <n v="4588"/>
    <x v="2275"/>
    <x v="3"/>
    <x v="808"/>
    <d v="2014-11-05T00:00:00"/>
    <s v="Second Class"/>
    <s v="NL-18310"/>
    <s v="Nancy Lomonaco"/>
    <x v="2"/>
    <s v="United States"/>
    <s v="Danville"/>
    <x v="1"/>
    <n v="94526"/>
    <x v="1"/>
    <x v="802"/>
    <x v="1"/>
    <x v="13"/>
    <s v="Super Bands, 12/Pack"/>
    <x v="2228"/>
    <n v="3"/>
    <n v="0"/>
    <n v="0.16739999999999999"/>
  </r>
  <r>
    <n v="4589"/>
    <x v="2275"/>
    <x v="3"/>
    <x v="808"/>
    <d v="2014-11-05T00:00:00"/>
    <s v="Second Class"/>
    <s v="NL-18310"/>
    <s v="Nancy Lomonaco"/>
    <x v="2"/>
    <s v="United States"/>
    <s v="Danville"/>
    <x v="1"/>
    <n v="94526"/>
    <x v="1"/>
    <x v="1682"/>
    <x v="0"/>
    <x v="5"/>
    <s v="Document Clip Frames"/>
    <x v="3357"/>
    <n v="3"/>
    <n v="0"/>
    <n v="10.5084"/>
  </r>
  <r>
    <n v="4590"/>
    <x v="2275"/>
    <x v="3"/>
    <x v="808"/>
    <d v="2014-11-05T00:00:00"/>
    <s v="Second Class"/>
    <s v="NL-18310"/>
    <s v="Nancy Lomonaco"/>
    <x v="2"/>
    <s v="United States"/>
    <s v="Danville"/>
    <x v="1"/>
    <n v="94526"/>
    <x v="1"/>
    <x v="557"/>
    <x v="1"/>
    <x v="4"/>
    <s v="Space Solutions Commercial Steel Shelving"/>
    <x v="3358"/>
    <n v="7"/>
    <n v="0"/>
    <n v="22.627500000000001"/>
  </r>
  <r>
    <n v="4591"/>
    <x v="2276"/>
    <x v="0"/>
    <x v="482"/>
    <d v="2014-01-01T00:00:00"/>
    <s v="Standard Class"/>
    <s v="MC-18130"/>
    <s v="Mike Caudle"/>
    <x v="1"/>
    <s v="United States"/>
    <s v="Los Angeles"/>
    <x v="1"/>
    <n v="90004"/>
    <x v="1"/>
    <x v="1280"/>
    <x v="1"/>
    <x v="14"/>
    <s v="Fiskars Home &amp; Office Scissors"/>
    <x v="2720"/>
    <n v="2"/>
    <n v="0"/>
    <n v="4.9728000000000003"/>
  </r>
  <r>
    <n v="4592"/>
    <x v="2276"/>
    <x v="0"/>
    <x v="482"/>
    <d v="2014-01-01T00:00:00"/>
    <s v="Standard Class"/>
    <s v="MC-18130"/>
    <s v="Mike Caudle"/>
    <x v="1"/>
    <s v="United States"/>
    <s v="Los Angeles"/>
    <x v="1"/>
    <n v="90004"/>
    <x v="1"/>
    <x v="7"/>
    <x v="2"/>
    <x v="7"/>
    <s v="Mitel 5320 IP Phone VoIP phone"/>
    <x v="3081"/>
    <n v="2"/>
    <n v="0.2"/>
    <n v="30.238399999999999"/>
  </r>
  <r>
    <n v="4593"/>
    <x v="2276"/>
    <x v="0"/>
    <x v="482"/>
    <d v="2014-01-01T00:00:00"/>
    <s v="Standard Class"/>
    <s v="MC-18130"/>
    <s v="Mike Caudle"/>
    <x v="1"/>
    <s v="United States"/>
    <s v="Los Angeles"/>
    <x v="1"/>
    <n v="90004"/>
    <x v="1"/>
    <x v="1534"/>
    <x v="0"/>
    <x v="1"/>
    <s v="Global Armless Task Chair, Royal Blue"/>
    <x v="1741"/>
    <n v="3"/>
    <n v="0.2"/>
    <n v="-5.4882"/>
  </r>
  <r>
    <n v="4594"/>
    <x v="2276"/>
    <x v="0"/>
    <x v="482"/>
    <d v="2014-01-01T00:00:00"/>
    <s v="Standard Class"/>
    <s v="MC-18130"/>
    <s v="Mike Caudle"/>
    <x v="1"/>
    <s v="United States"/>
    <s v="Los Angeles"/>
    <x v="1"/>
    <n v="90004"/>
    <x v="1"/>
    <x v="1683"/>
    <x v="1"/>
    <x v="9"/>
    <s v="Hoover Replacement Belts For Soft Guard &amp; Commercial Ltweight Upright Vacs, 2/Pk"/>
    <x v="2263"/>
    <n v="2"/>
    <n v="0"/>
    <n v="2.0539999999999998"/>
  </r>
  <r>
    <n v="4595"/>
    <x v="2276"/>
    <x v="0"/>
    <x v="482"/>
    <d v="2014-01-01T00:00:00"/>
    <s v="Standard Class"/>
    <s v="MC-18130"/>
    <s v="Mike Caudle"/>
    <x v="1"/>
    <s v="United States"/>
    <s v="Los Angeles"/>
    <x v="1"/>
    <n v="90004"/>
    <x v="1"/>
    <x v="215"/>
    <x v="0"/>
    <x v="3"/>
    <s v="Bretford Rectangular Conference Table Tops"/>
    <x v="3359"/>
    <n v="3"/>
    <n v="0.2"/>
    <n v="33.851700000000001"/>
  </r>
  <r>
    <n v="4596"/>
    <x v="2276"/>
    <x v="0"/>
    <x v="482"/>
    <d v="2014-01-01T00:00:00"/>
    <s v="Standard Class"/>
    <s v="MC-18130"/>
    <s v="Mike Caudle"/>
    <x v="1"/>
    <s v="United States"/>
    <s v="Los Angeles"/>
    <x v="1"/>
    <n v="90004"/>
    <x v="1"/>
    <x v="646"/>
    <x v="1"/>
    <x v="6"/>
    <s v="Model L Table or Wall-Mount Pencil Sharpener"/>
    <x v="3360"/>
    <n v="3"/>
    <n v="0"/>
    <n v="15.111599999999999"/>
  </r>
  <r>
    <n v="4597"/>
    <x v="2277"/>
    <x v="0"/>
    <x v="5"/>
    <d v="2013-12-11T00:00:00"/>
    <s v="Second Class"/>
    <s v="TC-21475"/>
    <s v="Tony Chapman"/>
    <x v="2"/>
    <s v="United States"/>
    <s v="Washington"/>
    <x v="40"/>
    <n v="20016"/>
    <x v="3"/>
    <x v="753"/>
    <x v="1"/>
    <x v="6"/>
    <s v="BIC Brite Liner Grip Highlighters, Assorted, 5/Pack"/>
    <x v="3361"/>
    <n v="8"/>
    <n v="0"/>
    <n v="13.2288"/>
  </r>
  <r>
    <n v="4598"/>
    <x v="2278"/>
    <x v="3"/>
    <x v="735"/>
    <d v="2014-09-02T00:00:00"/>
    <s v="Standard Class"/>
    <s v="MG-17650"/>
    <s v="Matthew Grinstein"/>
    <x v="2"/>
    <s v="United States"/>
    <s v="Milwaukee"/>
    <x v="6"/>
    <n v="53209"/>
    <x v="2"/>
    <x v="515"/>
    <x v="1"/>
    <x v="14"/>
    <s v="Acme Stainless Steel Office Snips"/>
    <x v="3362"/>
    <n v="3"/>
    <n v="0"/>
    <n v="5.8887"/>
  </r>
  <r>
    <n v="4599"/>
    <x v="2278"/>
    <x v="3"/>
    <x v="735"/>
    <d v="2014-09-02T00:00:00"/>
    <s v="Standard Class"/>
    <s v="MG-17650"/>
    <s v="Matthew Grinstein"/>
    <x v="2"/>
    <s v="United States"/>
    <s v="Milwaukee"/>
    <x v="6"/>
    <n v="53209"/>
    <x v="2"/>
    <x v="1549"/>
    <x v="1"/>
    <x v="9"/>
    <s v="Acco 6 Outlet Guardian Premium Plus Surge Suppressor"/>
    <x v="3363"/>
    <n v="5"/>
    <n v="0"/>
    <n v="26.564"/>
  </r>
  <r>
    <n v="4600"/>
    <x v="2279"/>
    <x v="1"/>
    <x v="747"/>
    <d v="2012-07-20T00:00:00"/>
    <s v="Standard Class"/>
    <s v="MG-17890"/>
    <s v="Michael Granlund"/>
    <x v="2"/>
    <s v="United States"/>
    <s v="Baltimore"/>
    <x v="39"/>
    <n v="21215"/>
    <x v="3"/>
    <x v="531"/>
    <x v="0"/>
    <x v="1"/>
    <s v="Global Manager's Adjustable Task Chair, Storm"/>
    <x v="3364"/>
    <n v="1"/>
    <n v="0"/>
    <n v="43.784199999999998"/>
  </r>
  <r>
    <n v="4601"/>
    <x v="2279"/>
    <x v="1"/>
    <x v="747"/>
    <d v="2012-07-20T00:00:00"/>
    <s v="Standard Class"/>
    <s v="MG-17890"/>
    <s v="Michael Granlund"/>
    <x v="2"/>
    <s v="United States"/>
    <s v="Baltimore"/>
    <x v="39"/>
    <n v="21215"/>
    <x v="3"/>
    <x v="373"/>
    <x v="1"/>
    <x v="12"/>
    <s v="White Envelopes, White Envelopes with Clear Poly Window"/>
    <x v="3365"/>
    <n v="9"/>
    <n v="0"/>
    <n v="63.134999999999998"/>
  </r>
  <r>
    <n v="4602"/>
    <x v="2279"/>
    <x v="1"/>
    <x v="747"/>
    <d v="2012-07-20T00:00:00"/>
    <s v="Standard Class"/>
    <s v="MG-17890"/>
    <s v="Michael Granlund"/>
    <x v="2"/>
    <s v="United States"/>
    <s v="Baltimore"/>
    <x v="39"/>
    <n v="21215"/>
    <x v="3"/>
    <x v="1579"/>
    <x v="1"/>
    <x v="13"/>
    <s v="Acco Banker's Clasps, 5 3/4&quot;-Long"/>
    <x v="132"/>
    <n v="4"/>
    <n v="0"/>
    <n v="5.4143999999999997"/>
  </r>
  <r>
    <n v="4603"/>
    <x v="2280"/>
    <x v="1"/>
    <x v="989"/>
    <d v="2012-05-29T00:00:00"/>
    <s v="Second Class"/>
    <s v="BF-11170"/>
    <s v="Ben Ferrer"/>
    <x v="2"/>
    <s v="United States"/>
    <s v="Jacksonville"/>
    <x v="3"/>
    <n v="28540"/>
    <x v="0"/>
    <x v="1274"/>
    <x v="1"/>
    <x v="10"/>
    <s v="Xerox 1991"/>
    <x v="3366"/>
    <n v="1"/>
    <n v="0.2"/>
    <n v="5.9383999999999997"/>
  </r>
  <r>
    <n v="4604"/>
    <x v="2280"/>
    <x v="1"/>
    <x v="989"/>
    <d v="2012-05-29T00:00:00"/>
    <s v="Second Class"/>
    <s v="BF-11170"/>
    <s v="Ben Ferrer"/>
    <x v="2"/>
    <s v="United States"/>
    <s v="Jacksonville"/>
    <x v="3"/>
    <n v="28540"/>
    <x v="0"/>
    <x v="1684"/>
    <x v="1"/>
    <x v="10"/>
    <s v="Xerox 1937"/>
    <x v="3367"/>
    <n v="4"/>
    <n v="0.2"/>
    <n v="53.8048"/>
  </r>
  <r>
    <n v="4605"/>
    <x v="2280"/>
    <x v="1"/>
    <x v="989"/>
    <d v="2012-05-29T00:00:00"/>
    <s v="Second Class"/>
    <s v="BF-11170"/>
    <s v="Ben Ferrer"/>
    <x v="2"/>
    <s v="United States"/>
    <s v="Jacksonville"/>
    <x v="3"/>
    <n v="28540"/>
    <x v="0"/>
    <x v="661"/>
    <x v="1"/>
    <x v="12"/>
    <s v="Security-Tint Envelopes"/>
    <x v="2059"/>
    <n v="2"/>
    <n v="0.2"/>
    <n v="4.4311999999999996"/>
  </r>
  <r>
    <n v="4606"/>
    <x v="2280"/>
    <x v="1"/>
    <x v="989"/>
    <d v="2012-05-29T00:00:00"/>
    <s v="Second Class"/>
    <s v="BF-11170"/>
    <s v="Ben Ferrer"/>
    <x v="2"/>
    <s v="United States"/>
    <s v="Jacksonville"/>
    <x v="3"/>
    <n v="28540"/>
    <x v="0"/>
    <x v="246"/>
    <x v="2"/>
    <x v="11"/>
    <s v="Logitech 910-002974 M325 Wireless Mouse for Web Scrolling"/>
    <x v="3368"/>
    <n v="7"/>
    <n v="0.2"/>
    <n v="50.383200000000002"/>
  </r>
  <r>
    <n v="4607"/>
    <x v="2281"/>
    <x v="1"/>
    <x v="71"/>
    <d v="2012-06-02T00:00:00"/>
    <s v="Standard Class"/>
    <s v="MS-17770"/>
    <s v="Maxwell Schwartz"/>
    <x v="0"/>
    <s v="United States"/>
    <s v="Rochester"/>
    <x v="15"/>
    <n v="14609"/>
    <x v="3"/>
    <x v="40"/>
    <x v="2"/>
    <x v="7"/>
    <s v="Panasonic Kx-TS550"/>
    <x v="3369"/>
    <n v="1"/>
    <n v="0"/>
    <n v="13.3371"/>
  </r>
  <r>
    <n v="4608"/>
    <x v="2281"/>
    <x v="1"/>
    <x v="71"/>
    <d v="2012-06-02T00:00:00"/>
    <s v="Standard Class"/>
    <s v="MS-17770"/>
    <s v="Maxwell Schwartz"/>
    <x v="0"/>
    <s v="United States"/>
    <s v="Rochester"/>
    <x v="15"/>
    <n v="14609"/>
    <x v="3"/>
    <x v="518"/>
    <x v="1"/>
    <x v="4"/>
    <s v="Hot File 7-Pocket, Floor Stand"/>
    <x v="3370"/>
    <n v="3"/>
    <n v="0"/>
    <n v="160.62299999999999"/>
  </r>
  <r>
    <n v="4609"/>
    <x v="2281"/>
    <x v="1"/>
    <x v="71"/>
    <d v="2012-06-02T00:00:00"/>
    <s v="Standard Class"/>
    <s v="MS-17770"/>
    <s v="Maxwell Schwartz"/>
    <x v="0"/>
    <s v="United States"/>
    <s v="Rochester"/>
    <x v="15"/>
    <n v="14609"/>
    <x v="3"/>
    <x v="536"/>
    <x v="1"/>
    <x v="8"/>
    <s v="Acco Pressboard Covers with Storage Hooks, 9 1/2&quot; x 11&quot;, Executive Red"/>
    <x v="855"/>
    <n v="2"/>
    <n v="0.2"/>
    <n v="2.0573999999999999"/>
  </r>
  <r>
    <n v="4610"/>
    <x v="2281"/>
    <x v="1"/>
    <x v="71"/>
    <d v="2012-06-02T00:00:00"/>
    <s v="Standard Class"/>
    <s v="MS-17770"/>
    <s v="Maxwell Schwartz"/>
    <x v="0"/>
    <s v="United States"/>
    <s v="Rochester"/>
    <x v="15"/>
    <n v="14609"/>
    <x v="3"/>
    <x v="1330"/>
    <x v="1"/>
    <x v="10"/>
    <s v="Xerox 219"/>
    <x v="1544"/>
    <n v="7"/>
    <n v="0"/>
    <n v="21.7728"/>
  </r>
  <r>
    <n v="4611"/>
    <x v="2282"/>
    <x v="3"/>
    <x v="45"/>
    <d v="2014-11-15T00:00:00"/>
    <s v="Standard Class"/>
    <s v="JE-15745"/>
    <s v="Joel Eaton"/>
    <x v="0"/>
    <s v="United States"/>
    <s v="Oceanside"/>
    <x v="1"/>
    <n v="92054"/>
    <x v="1"/>
    <x v="325"/>
    <x v="0"/>
    <x v="5"/>
    <s v="Eldon Wave Desk Accessories"/>
    <x v="346"/>
    <n v="8"/>
    <n v="0"/>
    <n v="20.732800000000001"/>
  </r>
  <r>
    <n v="4612"/>
    <x v="2283"/>
    <x v="0"/>
    <x v="990"/>
    <d v="2013-01-26T00:00:00"/>
    <s v="Second Class"/>
    <s v="HG-14965"/>
    <s v="Henry Goldwyn"/>
    <x v="1"/>
    <s v="United States"/>
    <s v="Gulfport"/>
    <x v="35"/>
    <n v="39503"/>
    <x v="0"/>
    <x v="460"/>
    <x v="1"/>
    <x v="8"/>
    <s v="XtraLife ClearVue Slant-D Ring Binders by Cardinal"/>
    <x v="3371"/>
    <n v="4"/>
    <n v="0"/>
    <n v="15.68"/>
  </r>
  <r>
    <n v="4613"/>
    <x v="2284"/>
    <x v="3"/>
    <x v="413"/>
    <d v="2014-01-07T00:00:00"/>
    <s v="Standard Class"/>
    <s v="EP-13915"/>
    <s v="Emily Phan"/>
    <x v="0"/>
    <s v="United States"/>
    <s v="Jacksonville"/>
    <x v="2"/>
    <n v="32216"/>
    <x v="0"/>
    <x v="397"/>
    <x v="1"/>
    <x v="6"/>
    <s v="Newell 345"/>
    <x v="1634"/>
    <n v="3"/>
    <n v="0.2"/>
    <n v="3.5712000000000002"/>
  </r>
  <r>
    <n v="4614"/>
    <x v="2284"/>
    <x v="3"/>
    <x v="413"/>
    <d v="2014-01-07T00:00:00"/>
    <s v="Standard Class"/>
    <s v="EP-13915"/>
    <s v="Emily Phan"/>
    <x v="0"/>
    <s v="United States"/>
    <s v="Jacksonville"/>
    <x v="2"/>
    <n v="32216"/>
    <x v="0"/>
    <x v="707"/>
    <x v="1"/>
    <x v="10"/>
    <s v="Things To Do Today Pad"/>
    <x v="3372"/>
    <n v="5"/>
    <n v="0.2"/>
    <n v="8.218"/>
  </r>
  <r>
    <n v="4615"/>
    <x v="2285"/>
    <x v="0"/>
    <x v="64"/>
    <d v="2013-09-11T00:00:00"/>
    <s v="Standard Class"/>
    <s v="GH-14410"/>
    <s v="Gary Hansen"/>
    <x v="2"/>
    <s v="United States"/>
    <s v="Houston"/>
    <x v="5"/>
    <n v="77070"/>
    <x v="2"/>
    <x v="549"/>
    <x v="1"/>
    <x v="9"/>
    <s v="Eureka The Boss Plus 12-Amp Hard Box Upright Vacuum, Red"/>
    <x v="3373"/>
    <n v="3"/>
    <n v="0.8"/>
    <n v="-166.39349999999999"/>
  </r>
  <r>
    <n v="4616"/>
    <x v="2285"/>
    <x v="0"/>
    <x v="64"/>
    <d v="2013-09-11T00:00:00"/>
    <s v="Standard Class"/>
    <s v="GH-14410"/>
    <s v="Gary Hansen"/>
    <x v="2"/>
    <s v="United States"/>
    <s v="Houston"/>
    <x v="5"/>
    <n v="77070"/>
    <x v="2"/>
    <x v="1432"/>
    <x v="1"/>
    <x v="13"/>
    <s v="Advantus Map Pennant Flags and Round Head Tacks"/>
    <x v="2634"/>
    <n v="9"/>
    <n v="0.2"/>
    <n v="4.266"/>
  </r>
  <r>
    <n v="4617"/>
    <x v="2286"/>
    <x v="1"/>
    <x v="406"/>
    <d v="2012-09-07T00:00:00"/>
    <s v="Second Class"/>
    <s v="DS-13180"/>
    <s v="David Smith"/>
    <x v="1"/>
    <s v="United States"/>
    <s v="Houston"/>
    <x v="5"/>
    <n v="77095"/>
    <x v="2"/>
    <x v="201"/>
    <x v="2"/>
    <x v="11"/>
    <s v="Sony Micro Vault Click 16 GB USB 2.0 Flash Drive"/>
    <x v="3374"/>
    <n v="3"/>
    <n v="0.2"/>
    <n v="6.7187999999999999"/>
  </r>
  <r>
    <n v="4618"/>
    <x v="2287"/>
    <x v="1"/>
    <x v="481"/>
    <d v="2012-09-26T00:00:00"/>
    <s v="Standard Class"/>
    <s v="TH-21550"/>
    <s v="Tracy Hopkins"/>
    <x v="2"/>
    <s v="United States"/>
    <s v="Everett"/>
    <x v="31"/>
    <n v="2149"/>
    <x v="3"/>
    <x v="1538"/>
    <x v="2"/>
    <x v="7"/>
    <s v="Polycom VoiceStation 500 Conference phone"/>
    <x v="3375"/>
    <n v="2"/>
    <n v="0"/>
    <n v="147.47499999999999"/>
  </r>
  <r>
    <n v="4619"/>
    <x v="2287"/>
    <x v="1"/>
    <x v="481"/>
    <d v="2012-09-26T00:00:00"/>
    <s v="Standard Class"/>
    <s v="TH-21550"/>
    <s v="Tracy Hopkins"/>
    <x v="2"/>
    <s v="United States"/>
    <s v="Everett"/>
    <x v="31"/>
    <n v="2149"/>
    <x v="3"/>
    <x v="323"/>
    <x v="0"/>
    <x v="1"/>
    <s v="Global Ergonomic Managers Chair"/>
    <x v="3036"/>
    <n v="3"/>
    <n v="0"/>
    <n v="141.1644"/>
  </r>
  <r>
    <n v="4620"/>
    <x v="2288"/>
    <x v="3"/>
    <x v="165"/>
    <d v="2014-12-26T00:00:00"/>
    <s v="First Class"/>
    <s v="RM-19675"/>
    <s v="Robert Marley"/>
    <x v="2"/>
    <s v="United States"/>
    <s v="Los Angeles"/>
    <x v="1"/>
    <n v="90049"/>
    <x v="1"/>
    <x v="306"/>
    <x v="2"/>
    <x v="16"/>
    <s v="Hewlett Packard LaserJet 3310 Copier"/>
    <x v="3376"/>
    <n v="6"/>
    <n v="0.2"/>
    <n v="1007.9832"/>
  </r>
  <r>
    <n v="4621"/>
    <x v="2288"/>
    <x v="3"/>
    <x v="165"/>
    <d v="2014-12-26T00:00:00"/>
    <s v="First Class"/>
    <s v="RM-19675"/>
    <s v="Robert Marley"/>
    <x v="2"/>
    <s v="United States"/>
    <s v="Los Angeles"/>
    <x v="1"/>
    <n v="90049"/>
    <x v="1"/>
    <x v="443"/>
    <x v="1"/>
    <x v="8"/>
    <s v="Vinyl Sectional Post Binders"/>
    <x v="3377"/>
    <n v="3"/>
    <n v="0.2"/>
    <n v="33.93"/>
  </r>
  <r>
    <n v="4622"/>
    <x v="2289"/>
    <x v="1"/>
    <x v="348"/>
    <d v="2012-10-08T00:00:00"/>
    <s v="Second Class"/>
    <s v="SF-20965"/>
    <s v="Sylvia Foulston"/>
    <x v="1"/>
    <s v="United States"/>
    <s v="Wilmington"/>
    <x v="13"/>
    <n v="19805"/>
    <x v="3"/>
    <x v="177"/>
    <x v="1"/>
    <x v="4"/>
    <s v="Personal Filing Tote with Lid, Black/Gray"/>
    <x v="3378"/>
    <n v="5"/>
    <n v="0"/>
    <n v="21.713999999999999"/>
  </r>
  <r>
    <n v="4623"/>
    <x v="2290"/>
    <x v="3"/>
    <x v="428"/>
    <d v="2014-09-15T00:00:00"/>
    <s v="Standard Class"/>
    <s v="SO-20335"/>
    <s v="Sean O'Donnell"/>
    <x v="0"/>
    <s v="United States"/>
    <s v="Columbia"/>
    <x v="18"/>
    <n v="38401"/>
    <x v="0"/>
    <x v="327"/>
    <x v="1"/>
    <x v="14"/>
    <s v="Staples"/>
    <x v="3379"/>
    <n v="3"/>
    <n v="0.2"/>
    <n v="-1.9872000000000001"/>
  </r>
  <r>
    <n v="4624"/>
    <x v="2290"/>
    <x v="3"/>
    <x v="428"/>
    <d v="2014-09-15T00:00:00"/>
    <s v="Standard Class"/>
    <s v="SO-20335"/>
    <s v="Sean O'Donnell"/>
    <x v="0"/>
    <s v="United States"/>
    <s v="Columbia"/>
    <x v="18"/>
    <n v="38401"/>
    <x v="0"/>
    <x v="447"/>
    <x v="1"/>
    <x v="10"/>
    <s v="Xerox 1888"/>
    <x v="3380"/>
    <n v="4"/>
    <n v="0.2"/>
    <n v="62.137599999999999"/>
  </r>
  <r>
    <n v="4625"/>
    <x v="2290"/>
    <x v="3"/>
    <x v="428"/>
    <d v="2014-09-15T00:00:00"/>
    <s v="Standard Class"/>
    <s v="SO-20335"/>
    <s v="Sean O'Donnell"/>
    <x v="0"/>
    <s v="United States"/>
    <s v="Columbia"/>
    <x v="18"/>
    <n v="38401"/>
    <x v="0"/>
    <x v="765"/>
    <x v="1"/>
    <x v="4"/>
    <s v="Fellowes Super Stor/Drawer Files"/>
    <x v="3381"/>
    <n v="2"/>
    <n v="0.2"/>
    <n v="-3.2309999999999999"/>
  </r>
  <r>
    <n v="4626"/>
    <x v="2290"/>
    <x v="3"/>
    <x v="428"/>
    <d v="2014-09-15T00:00:00"/>
    <s v="Standard Class"/>
    <s v="SO-20335"/>
    <s v="Sean O'Donnell"/>
    <x v="0"/>
    <s v="United States"/>
    <s v="Columbia"/>
    <x v="18"/>
    <n v="38401"/>
    <x v="0"/>
    <x v="325"/>
    <x v="0"/>
    <x v="5"/>
    <s v="Eldon Wave Desk Accessories"/>
    <x v="2127"/>
    <n v="3"/>
    <n v="0.2"/>
    <n v="4.2408000000000001"/>
  </r>
  <r>
    <n v="4627"/>
    <x v="2291"/>
    <x v="0"/>
    <x v="373"/>
    <d v="2013-11-19T00:00:00"/>
    <s v="Standard Class"/>
    <s v="CK-12760"/>
    <s v="Cyma Kinney"/>
    <x v="1"/>
    <s v="United States"/>
    <s v="New York City"/>
    <x v="15"/>
    <n v="10011"/>
    <x v="3"/>
    <x v="170"/>
    <x v="1"/>
    <x v="4"/>
    <s v="Tenex File Box, Personal Filing Tote with Lid, Black"/>
    <x v="3378"/>
    <n v="5"/>
    <n v="0"/>
    <n v="20.163"/>
  </r>
  <r>
    <n v="4628"/>
    <x v="2291"/>
    <x v="0"/>
    <x v="373"/>
    <d v="2013-11-19T00:00:00"/>
    <s v="Standard Class"/>
    <s v="CK-12760"/>
    <s v="Cyma Kinney"/>
    <x v="1"/>
    <s v="United States"/>
    <s v="New York City"/>
    <x v="15"/>
    <n v="10011"/>
    <x v="3"/>
    <x v="253"/>
    <x v="1"/>
    <x v="4"/>
    <s v="Eldon Simplefile Box Office"/>
    <x v="3382"/>
    <n v="2"/>
    <n v="0"/>
    <n v="6.9664000000000001"/>
  </r>
  <r>
    <n v="4629"/>
    <x v="2291"/>
    <x v="0"/>
    <x v="373"/>
    <d v="2013-11-19T00:00:00"/>
    <s v="Standard Class"/>
    <s v="CK-12760"/>
    <s v="Cyma Kinney"/>
    <x v="1"/>
    <s v="United States"/>
    <s v="New York City"/>
    <x v="15"/>
    <n v="10011"/>
    <x v="3"/>
    <x v="1473"/>
    <x v="1"/>
    <x v="6"/>
    <s v="Boston Electric Pencil Sharpener, Model 1818, Charcoal Black"/>
    <x v="3383"/>
    <n v="5"/>
    <n v="0"/>
    <n v="39.409999999999997"/>
  </r>
  <r>
    <n v="4630"/>
    <x v="2291"/>
    <x v="0"/>
    <x v="373"/>
    <d v="2013-11-19T00:00:00"/>
    <s v="Standard Class"/>
    <s v="CK-12760"/>
    <s v="Cyma Kinney"/>
    <x v="1"/>
    <s v="United States"/>
    <s v="New York City"/>
    <x v="15"/>
    <n v="10011"/>
    <x v="3"/>
    <x v="762"/>
    <x v="1"/>
    <x v="4"/>
    <s v="Portable Personal File Box"/>
    <x v="898"/>
    <n v="3"/>
    <n v="0"/>
    <n v="9.8901000000000003"/>
  </r>
  <r>
    <n v="4631"/>
    <x v="2292"/>
    <x v="1"/>
    <x v="52"/>
    <d v="2012-10-15T00:00:00"/>
    <s v="Same Day"/>
    <s v="GA-14725"/>
    <s v="Guy Armstrong"/>
    <x v="0"/>
    <s v="United States"/>
    <s v="Mount Pleasant"/>
    <x v="12"/>
    <n v="48858"/>
    <x v="2"/>
    <x v="1685"/>
    <x v="0"/>
    <x v="5"/>
    <s v="DAX Cubicle Frames, 8-1/2 x 11"/>
    <x v="1790"/>
    <n v="2"/>
    <n v="0"/>
    <n v="6.1703999999999999"/>
  </r>
  <r>
    <n v="4632"/>
    <x v="2293"/>
    <x v="3"/>
    <x v="646"/>
    <d v="2014-08-09T00:00:00"/>
    <s v="Second Class"/>
    <s v="BD-11725"/>
    <s v="Bruce Degenhardt"/>
    <x v="0"/>
    <s v="United States"/>
    <s v="San Francisco"/>
    <x v="1"/>
    <n v="94122"/>
    <x v="1"/>
    <x v="488"/>
    <x v="1"/>
    <x v="2"/>
    <s v="Avery 473"/>
    <x v="2616"/>
    <n v="5"/>
    <n v="0"/>
    <n v="24.84"/>
  </r>
  <r>
    <n v="4633"/>
    <x v="2293"/>
    <x v="3"/>
    <x v="646"/>
    <d v="2014-08-09T00:00:00"/>
    <s v="Second Class"/>
    <s v="BD-11725"/>
    <s v="Bruce Degenhardt"/>
    <x v="0"/>
    <s v="United States"/>
    <s v="San Francisco"/>
    <x v="1"/>
    <n v="94122"/>
    <x v="1"/>
    <x v="479"/>
    <x v="0"/>
    <x v="5"/>
    <s v="Deflect-o EconoMat Studded, No Bevel Mat for Low Pile Carpeting"/>
    <x v="3384"/>
    <n v="3"/>
    <n v="0"/>
    <n v="11.1564"/>
  </r>
  <r>
    <n v="4634"/>
    <x v="2294"/>
    <x v="1"/>
    <x v="291"/>
    <d v="2012-08-26T00:00:00"/>
    <s v="Standard Class"/>
    <s v="DS-13180"/>
    <s v="David Smith"/>
    <x v="1"/>
    <s v="United States"/>
    <s v="San Francisco"/>
    <x v="1"/>
    <n v="94122"/>
    <x v="1"/>
    <x v="1686"/>
    <x v="0"/>
    <x v="0"/>
    <s v="Sauder Camden County Collection Library"/>
    <x v="3385"/>
    <n v="6"/>
    <n v="0.15"/>
    <n v="34.494"/>
  </r>
  <r>
    <n v="4635"/>
    <x v="2294"/>
    <x v="1"/>
    <x v="291"/>
    <d v="2012-08-26T00:00:00"/>
    <s v="Standard Class"/>
    <s v="DS-13180"/>
    <s v="David Smith"/>
    <x v="1"/>
    <s v="United States"/>
    <s v="San Francisco"/>
    <x v="1"/>
    <n v="94122"/>
    <x v="1"/>
    <x v="459"/>
    <x v="1"/>
    <x v="4"/>
    <s v="Carina Double Wide Media Storage Towers in Natural &amp; Black"/>
    <x v="1225"/>
    <n v="1"/>
    <n v="0"/>
    <n v="3.2391999999999999"/>
  </r>
  <r>
    <n v="4636"/>
    <x v="2295"/>
    <x v="3"/>
    <x v="846"/>
    <d v="2014-03-18T00:00:00"/>
    <s v="Standard Class"/>
    <s v="BS-11380"/>
    <s v="Bill Stewart"/>
    <x v="1"/>
    <s v="United States"/>
    <s v="San Francisco"/>
    <x v="1"/>
    <n v="94122"/>
    <x v="1"/>
    <x v="459"/>
    <x v="1"/>
    <x v="4"/>
    <s v="Carina Double Wide Media Storage Towers in Natural &amp; Black"/>
    <x v="420"/>
    <n v="3"/>
    <n v="0"/>
    <n v="9.7175999999999991"/>
  </r>
  <r>
    <n v="4637"/>
    <x v="2296"/>
    <x v="3"/>
    <x v="842"/>
    <d v="2014-04-30T00:00:00"/>
    <s v="First Class"/>
    <s v="AP-10915"/>
    <s v="Arthur Prichep"/>
    <x v="0"/>
    <s v="United States"/>
    <s v="Los Angeles"/>
    <x v="1"/>
    <n v="90045"/>
    <x v="1"/>
    <x v="290"/>
    <x v="1"/>
    <x v="6"/>
    <s v="Boston School Pro Electric Pencil Sharpener, 1670"/>
    <x v="1832"/>
    <n v="4"/>
    <n v="0"/>
    <n v="33.458399999999997"/>
  </r>
  <r>
    <n v="4638"/>
    <x v="2296"/>
    <x v="3"/>
    <x v="842"/>
    <d v="2014-04-30T00:00:00"/>
    <s v="First Class"/>
    <s v="AP-10915"/>
    <s v="Arthur Prichep"/>
    <x v="0"/>
    <s v="United States"/>
    <s v="Los Angeles"/>
    <x v="1"/>
    <n v="90045"/>
    <x v="1"/>
    <x v="105"/>
    <x v="1"/>
    <x v="6"/>
    <s v="Newell Chalk Holder"/>
    <x v="708"/>
    <n v="3"/>
    <n v="0"/>
    <n v="5.6993999999999998"/>
  </r>
  <r>
    <n v="4639"/>
    <x v="2296"/>
    <x v="3"/>
    <x v="842"/>
    <d v="2014-04-30T00:00:00"/>
    <s v="First Class"/>
    <s v="AP-10915"/>
    <s v="Arthur Prichep"/>
    <x v="0"/>
    <s v="United States"/>
    <s v="Los Angeles"/>
    <x v="1"/>
    <n v="90045"/>
    <x v="1"/>
    <x v="1559"/>
    <x v="1"/>
    <x v="6"/>
    <s v="Boston Home &amp; Office Model 2000 Electric Pencil Sharpeners"/>
    <x v="2812"/>
    <n v="2"/>
    <n v="0"/>
    <n v="12.298"/>
  </r>
  <r>
    <n v="4640"/>
    <x v="2297"/>
    <x v="0"/>
    <x v="108"/>
    <d v="2013-09-17T00:00:00"/>
    <s v="Standard Class"/>
    <s v="JF-15565"/>
    <s v="Jill Fjeld"/>
    <x v="0"/>
    <s v="United States"/>
    <s v="Newport News"/>
    <x v="17"/>
    <n v="23602"/>
    <x v="0"/>
    <x v="1687"/>
    <x v="2"/>
    <x v="16"/>
    <s v="Canon PC-428 Personal Copier"/>
    <x v="3386"/>
    <n v="8"/>
    <n v="0"/>
    <n v="751.9624"/>
  </r>
  <r>
    <n v="4641"/>
    <x v="2297"/>
    <x v="0"/>
    <x v="108"/>
    <d v="2013-09-17T00:00:00"/>
    <s v="Standard Class"/>
    <s v="JF-15565"/>
    <s v="Jill Fjeld"/>
    <x v="0"/>
    <s v="United States"/>
    <s v="Newport News"/>
    <x v="17"/>
    <n v="23602"/>
    <x v="0"/>
    <x v="1475"/>
    <x v="1"/>
    <x v="12"/>
    <s v="#10 Self-Seal White Envelopes"/>
    <x v="3387"/>
    <n v="1"/>
    <n v="0"/>
    <n v="5.4340999999999999"/>
  </r>
  <r>
    <n v="4642"/>
    <x v="2298"/>
    <x v="3"/>
    <x v="760"/>
    <d v="2014-10-25T00:00:00"/>
    <s v="Second Class"/>
    <s v="HA-14905"/>
    <s v="Helen Abelman"/>
    <x v="0"/>
    <s v="United States"/>
    <s v="Fort Collins"/>
    <x v="22"/>
    <n v="80525"/>
    <x v="1"/>
    <x v="446"/>
    <x v="1"/>
    <x v="8"/>
    <s v="Storex Flexible Poly Binders with Double Pockets"/>
    <x v="754"/>
    <n v="4"/>
    <n v="0.7"/>
    <n v="-2.5344000000000002"/>
  </r>
  <r>
    <n v="4643"/>
    <x v="2298"/>
    <x v="3"/>
    <x v="760"/>
    <d v="2014-10-25T00:00:00"/>
    <s v="Second Class"/>
    <s v="HA-14905"/>
    <s v="Helen Abelman"/>
    <x v="0"/>
    <s v="United States"/>
    <s v="Fort Collins"/>
    <x v="22"/>
    <n v="80525"/>
    <x v="1"/>
    <x v="1688"/>
    <x v="0"/>
    <x v="1"/>
    <s v="Office Star - Ergonomic Mid Back Chair with 2-Way Adjustable Arms"/>
    <x v="1077"/>
    <n v="4"/>
    <n v="0.2"/>
    <n v="-28.956800000000001"/>
  </r>
  <r>
    <n v="4644"/>
    <x v="2299"/>
    <x v="1"/>
    <x v="991"/>
    <d v="2012-08-06T00:00:00"/>
    <s v="Standard Class"/>
    <s v="Co-12640"/>
    <s v="Corey-Lock"/>
    <x v="0"/>
    <s v="United States"/>
    <s v="Seattle"/>
    <x v="4"/>
    <n v="98105"/>
    <x v="1"/>
    <x v="1406"/>
    <x v="1"/>
    <x v="8"/>
    <s v="Ibico Presentation Index for Binding Systems"/>
    <x v="2850"/>
    <n v="2"/>
    <n v="0.2"/>
    <n v="2.1492"/>
  </r>
  <r>
    <n v="4645"/>
    <x v="2299"/>
    <x v="1"/>
    <x v="991"/>
    <d v="2012-08-06T00:00:00"/>
    <s v="Standard Class"/>
    <s v="Co-12640"/>
    <s v="Corey-Lock"/>
    <x v="0"/>
    <s v="United States"/>
    <s v="Seattle"/>
    <x v="4"/>
    <n v="98105"/>
    <x v="1"/>
    <x v="1491"/>
    <x v="2"/>
    <x v="15"/>
    <s v="Okidata C331dn Printer"/>
    <x v="2666"/>
    <n v="2"/>
    <n v="0.2"/>
    <n v="41.88"/>
  </r>
  <r>
    <n v="4646"/>
    <x v="2300"/>
    <x v="0"/>
    <x v="399"/>
    <d v="2013-08-17T00:00:00"/>
    <s v="Standard Class"/>
    <s v="BC-11125"/>
    <s v="Becky Castell"/>
    <x v="2"/>
    <s v="United States"/>
    <s v="New York City"/>
    <x v="15"/>
    <n v="10011"/>
    <x v="3"/>
    <x v="405"/>
    <x v="0"/>
    <x v="1"/>
    <s v="Global Geo Office Task Chair, Gray"/>
    <x v="3388"/>
    <n v="2"/>
    <n v="0.1"/>
    <n v="-8.0980000000000008"/>
  </r>
  <r>
    <n v="4647"/>
    <x v="2301"/>
    <x v="2"/>
    <x v="992"/>
    <d v="2011-06-05T00:00:00"/>
    <s v="Standard Class"/>
    <s v="EB-13840"/>
    <s v="Ellis Ballard"/>
    <x v="1"/>
    <s v="United States"/>
    <s v="Richmond"/>
    <x v="17"/>
    <n v="23223"/>
    <x v="0"/>
    <x v="702"/>
    <x v="1"/>
    <x v="10"/>
    <s v="Ampad Poly Cover Wirebound Steno Book, 6&quot; x 9&quot; Assorted Colors, Gregg Ruled"/>
    <x v="3389"/>
    <n v="3"/>
    <n v="0"/>
    <n v="6.1289999999999996"/>
  </r>
  <r>
    <n v="4648"/>
    <x v="2302"/>
    <x v="0"/>
    <x v="993"/>
    <d v="2013-05-02T00:00:00"/>
    <s v="Standard Class"/>
    <s v="DB-13360"/>
    <s v="Dennis Bolton"/>
    <x v="2"/>
    <s v="United States"/>
    <s v="New York City"/>
    <x v="15"/>
    <n v="10009"/>
    <x v="3"/>
    <x v="1578"/>
    <x v="0"/>
    <x v="1"/>
    <s v="Office Star - Mid Back Dual function Ergonomic High Back Chair with 2-Way Adjustable Arms"/>
    <x v="3390"/>
    <n v="3"/>
    <n v="0.1"/>
    <n v="62.782200000000003"/>
  </r>
  <r>
    <n v="4649"/>
    <x v="2303"/>
    <x v="3"/>
    <x v="304"/>
    <d v="2014-05-20T00:00:00"/>
    <s v="Standard Class"/>
    <s v="KB-16585"/>
    <s v="Ken Black"/>
    <x v="1"/>
    <s v="United States"/>
    <s v="Seattle"/>
    <x v="4"/>
    <n v="98103"/>
    <x v="1"/>
    <x v="1689"/>
    <x v="1"/>
    <x v="10"/>
    <s v="Xerox 1917"/>
    <x v="3391"/>
    <n v="9"/>
    <n v="0"/>
    <n v="206.88929999999999"/>
  </r>
  <r>
    <n v="4650"/>
    <x v="2303"/>
    <x v="3"/>
    <x v="304"/>
    <d v="2014-05-20T00:00:00"/>
    <s v="Standard Class"/>
    <s v="KB-16585"/>
    <s v="Ken Black"/>
    <x v="1"/>
    <s v="United States"/>
    <s v="Seattle"/>
    <x v="4"/>
    <n v="98103"/>
    <x v="1"/>
    <x v="505"/>
    <x v="1"/>
    <x v="14"/>
    <s v="Martin-Yale Premier Letter Opener"/>
    <x v="3392"/>
    <n v="5"/>
    <n v="0"/>
    <n v="1.9319999999999999"/>
  </r>
  <r>
    <n v="4651"/>
    <x v="2304"/>
    <x v="3"/>
    <x v="798"/>
    <d v="2014-04-13T00:00:00"/>
    <s v="Standard Class"/>
    <s v="AH-10120"/>
    <s v="Adrian Hane"/>
    <x v="2"/>
    <s v="United States"/>
    <s v="San Francisco"/>
    <x v="1"/>
    <n v="94110"/>
    <x v="1"/>
    <x v="1184"/>
    <x v="1"/>
    <x v="10"/>
    <s v="Xerox 1891"/>
    <x v="1644"/>
    <n v="5"/>
    <n v="0"/>
    <n v="114.9385"/>
  </r>
  <r>
    <n v="4652"/>
    <x v="2304"/>
    <x v="3"/>
    <x v="798"/>
    <d v="2014-04-13T00:00:00"/>
    <s v="Standard Class"/>
    <s v="AH-10120"/>
    <s v="Adrian Hane"/>
    <x v="2"/>
    <s v="United States"/>
    <s v="San Francisco"/>
    <x v="1"/>
    <n v="94110"/>
    <x v="1"/>
    <x v="1438"/>
    <x v="1"/>
    <x v="10"/>
    <s v="Xerox 1942"/>
    <x v="3393"/>
    <n v="4"/>
    <n v="0"/>
    <n v="97.88"/>
  </r>
  <r>
    <n v="4653"/>
    <x v="2305"/>
    <x v="3"/>
    <x v="922"/>
    <d v="2014-02-24T00:00:00"/>
    <s v="Standard Class"/>
    <s v="GH-14410"/>
    <s v="Gary Hansen"/>
    <x v="2"/>
    <s v="United States"/>
    <s v="Perth Amboy"/>
    <x v="30"/>
    <n v="8861"/>
    <x v="3"/>
    <x v="1017"/>
    <x v="1"/>
    <x v="10"/>
    <s v="Adams Telephone Message Book W/Dividers/Space For Phone Numbers, 5 1/4&quot;X8 1/2&quot;, 300/Messages"/>
    <x v="2660"/>
    <n v="2"/>
    <n v="0"/>
    <n v="5.7624000000000004"/>
  </r>
  <r>
    <n v="4654"/>
    <x v="2305"/>
    <x v="3"/>
    <x v="922"/>
    <d v="2014-02-24T00:00:00"/>
    <s v="Standard Class"/>
    <s v="GH-14410"/>
    <s v="Gary Hansen"/>
    <x v="2"/>
    <s v="United States"/>
    <s v="Perth Amboy"/>
    <x v="30"/>
    <n v="8861"/>
    <x v="3"/>
    <x v="1291"/>
    <x v="1"/>
    <x v="4"/>
    <s v="Fellowes Bases and Tops For Staxonsteel/High-Stak Systems"/>
    <x v="3394"/>
    <n v="5"/>
    <n v="0"/>
    <n v="39.948"/>
  </r>
  <r>
    <n v="4655"/>
    <x v="2306"/>
    <x v="3"/>
    <x v="92"/>
    <d v="2014-06-27T00:00:00"/>
    <s v="Second Class"/>
    <s v="KT-16480"/>
    <s v="Kean Thornton"/>
    <x v="0"/>
    <s v="United States"/>
    <s v="San Francisco"/>
    <x v="1"/>
    <n v="94110"/>
    <x v="1"/>
    <x v="1579"/>
    <x v="1"/>
    <x v="13"/>
    <s v="Acco Banker's Clasps, 5 3/4&quot;-Long"/>
    <x v="704"/>
    <n v="1"/>
    <n v="0"/>
    <n v="1.3535999999999999"/>
  </r>
  <r>
    <n v="4656"/>
    <x v="2307"/>
    <x v="2"/>
    <x v="952"/>
    <d v="2011-05-10T00:00:00"/>
    <s v="Standard Class"/>
    <s v="KH-16330"/>
    <s v="Katharine Harms"/>
    <x v="1"/>
    <s v="United States"/>
    <s v="Freeport"/>
    <x v="10"/>
    <n v="61032"/>
    <x v="2"/>
    <x v="86"/>
    <x v="1"/>
    <x v="4"/>
    <s v="Eldon Portable Mobile Manager"/>
    <x v="3395"/>
    <n v="2"/>
    <n v="0.2"/>
    <n v="3.9592000000000001"/>
  </r>
  <r>
    <n v="4657"/>
    <x v="2308"/>
    <x v="1"/>
    <x v="910"/>
    <d v="2012-05-07T00:00:00"/>
    <s v="Standard Class"/>
    <s v="SV-20785"/>
    <s v="Stewart Visinsky"/>
    <x v="0"/>
    <s v="United States"/>
    <s v="Philadelphia"/>
    <x v="9"/>
    <n v="19140"/>
    <x v="3"/>
    <x v="726"/>
    <x v="1"/>
    <x v="6"/>
    <s v="Sanford Prismacolor Professional Thick Lead Art Pencils, 36-Color Set"/>
    <x v="3396"/>
    <n v="2"/>
    <n v="0.2"/>
    <n v="14.2272"/>
  </r>
  <r>
    <n v="4658"/>
    <x v="2308"/>
    <x v="1"/>
    <x v="910"/>
    <d v="2012-05-07T00:00:00"/>
    <s v="Standard Class"/>
    <s v="SV-20785"/>
    <s v="Stewart Visinsky"/>
    <x v="0"/>
    <s v="United States"/>
    <s v="Philadelphia"/>
    <x v="9"/>
    <n v="19140"/>
    <x v="3"/>
    <x v="667"/>
    <x v="1"/>
    <x v="9"/>
    <s v="Holmes Replacement Filter for HEPA Air Cleaner, Large Room"/>
    <x v="769"/>
    <n v="2"/>
    <n v="0.2"/>
    <n v="6.5164"/>
  </r>
  <r>
    <n v="4659"/>
    <x v="2308"/>
    <x v="1"/>
    <x v="910"/>
    <d v="2012-05-07T00:00:00"/>
    <s v="Standard Class"/>
    <s v="SV-20785"/>
    <s v="Stewart Visinsky"/>
    <x v="0"/>
    <s v="United States"/>
    <s v="Philadelphia"/>
    <x v="9"/>
    <n v="19140"/>
    <x v="3"/>
    <x v="388"/>
    <x v="1"/>
    <x v="10"/>
    <s v="Xerox 1897"/>
    <x v="885"/>
    <n v="2"/>
    <n v="0.2"/>
    <n v="2.8883999999999999"/>
  </r>
  <r>
    <n v="4660"/>
    <x v="2308"/>
    <x v="1"/>
    <x v="910"/>
    <d v="2012-05-07T00:00:00"/>
    <s v="Standard Class"/>
    <s v="SV-20785"/>
    <s v="Stewart Visinsky"/>
    <x v="0"/>
    <s v="United States"/>
    <s v="Philadelphia"/>
    <x v="9"/>
    <n v="19140"/>
    <x v="3"/>
    <x v="189"/>
    <x v="1"/>
    <x v="9"/>
    <s v="Bravo II Megaboss 12-Amp Hard Body Upright, Replacement Belts, 2 Belts per Pack"/>
    <x v="3397"/>
    <n v="7"/>
    <n v="0.2"/>
    <n v="2.0474999999999999"/>
  </r>
  <r>
    <n v="4661"/>
    <x v="2308"/>
    <x v="1"/>
    <x v="910"/>
    <d v="2012-05-07T00:00:00"/>
    <s v="Standard Class"/>
    <s v="SV-20785"/>
    <s v="Stewart Visinsky"/>
    <x v="0"/>
    <s v="United States"/>
    <s v="Philadelphia"/>
    <x v="9"/>
    <n v="19140"/>
    <x v="3"/>
    <x v="1690"/>
    <x v="2"/>
    <x v="11"/>
    <s v="SanDisk Cruzer 16 GB USB Flash Drive"/>
    <x v="288"/>
    <n v="3"/>
    <n v="0.2"/>
    <n v="-0.34439999999999998"/>
  </r>
  <r>
    <n v="4662"/>
    <x v="2308"/>
    <x v="1"/>
    <x v="910"/>
    <d v="2012-05-07T00:00:00"/>
    <s v="Standard Class"/>
    <s v="SV-20785"/>
    <s v="Stewart Visinsky"/>
    <x v="0"/>
    <s v="United States"/>
    <s v="Philadelphia"/>
    <x v="9"/>
    <n v="19140"/>
    <x v="3"/>
    <x v="228"/>
    <x v="0"/>
    <x v="1"/>
    <s v="Global Leather Highback Executive Chair with Pneumatic Height Adjustment, Black"/>
    <x v="2749"/>
    <n v="6"/>
    <n v="0.3"/>
    <n v="-36.176400000000001"/>
  </r>
  <r>
    <n v="4663"/>
    <x v="2308"/>
    <x v="1"/>
    <x v="910"/>
    <d v="2012-05-07T00:00:00"/>
    <s v="Standard Class"/>
    <s v="SV-20785"/>
    <s v="Stewart Visinsky"/>
    <x v="0"/>
    <s v="United States"/>
    <s v="Philadelphia"/>
    <x v="9"/>
    <n v="19140"/>
    <x v="3"/>
    <x v="911"/>
    <x v="1"/>
    <x v="4"/>
    <s v="Fellowes Bankers Box Stor/Drawer Steel Plus"/>
    <x v="3398"/>
    <n v="3"/>
    <n v="0.2"/>
    <n v="-9.5939999999999994"/>
  </r>
  <r>
    <n v="4664"/>
    <x v="2309"/>
    <x v="0"/>
    <x v="31"/>
    <d v="2013-09-23T00:00:00"/>
    <s v="Standard Class"/>
    <s v="PO-18850"/>
    <s v="Patrick O'Brill"/>
    <x v="0"/>
    <s v="United States"/>
    <s v="Jacksonville"/>
    <x v="2"/>
    <n v="32216"/>
    <x v="0"/>
    <x v="547"/>
    <x v="1"/>
    <x v="2"/>
    <s v="Avery 480"/>
    <x v="3399"/>
    <n v="1"/>
    <n v="0.2"/>
    <n v="1.05"/>
  </r>
  <r>
    <n v="4665"/>
    <x v="2310"/>
    <x v="0"/>
    <x v="897"/>
    <d v="2013-09-27T00:00:00"/>
    <s v="Standard Class"/>
    <s v="AC-10450"/>
    <s v="Amy Cox"/>
    <x v="0"/>
    <s v="United States"/>
    <s v="Pembroke Pines"/>
    <x v="2"/>
    <n v="33024"/>
    <x v="0"/>
    <x v="757"/>
    <x v="1"/>
    <x v="8"/>
    <s v="Acco Suede Grain Vinyl Round Ring Binder"/>
    <x v="3400"/>
    <n v="9"/>
    <n v="0.7"/>
    <n v="-6.0048000000000004"/>
  </r>
  <r>
    <n v="4666"/>
    <x v="2310"/>
    <x v="0"/>
    <x v="897"/>
    <d v="2013-09-27T00:00:00"/>
    <s v="Standard Class"/>
    <s v="AC-10450"/>
    <s v="Amy Cox"/>
    <x v="0"/>
    <s v="United States"/>
    <s v="Pembroke Pines"/>
    <x v="2"/>
    <n v="33024"/>
    <x v="0"/>
    <x v="322"/>
    <x v="1"/>
    <x v="2"/>
    <s v="Avery Address/Shipping Labels for Typewriters, 4&quot; x 2&quot;"/>
    <x v="3319"/>
    <n v="2"/>
    <n v="0.2"/>
    <n v="5.7960000000000003"/>
  </r>
  <r>
    <n v="4667"/>
    <x v="2311"/>
    <x v="0"/>
    <x v="994"/>
    <d v="2013-01-17T00:00:00"/>
    <s v="Standard Class"/>
    <s v="KB-16585"/>
    <s v="Ken Black"/>
    <x v="1"/>
    <s v="United States"/>
    <s v="Seattle"/>
    <x v="4"/>
    <n v="98115"/>
    <x v="1"/>
    <x v="891"/>
    <x v="0"/>
    <x v="5"/>
    <s v="24-Hour Round Wall Clock"/>
    <x v="705"/>
    <n v="4"/>
    <n v="0"/>
    <n v="34.365600000000001"/>
  </r>
  <r>
    <n v="4668"/>
    <x v="2311"/>
    <x v="0"/>
    <x v="994"/>
    <d v="2013-01-17T00:00:00"/>
    <s v="Standard Class"/>
    <s v="KB-16585"/>
    <s v="Ken Black"/>
    <x v="1"/>
    <s v="United States"/>
    <s v="Seattle"/>
    <x v="4"/>
    <n v="98115"/>
    <x v="1"/>
    <x v="343"/>
    <x v="2"/>
    <x v="11"/>
    <s v="Logitech Media Keyboard K200"/>
    <x v="3401"/>
    <n v="2"/>
    <n v="0"/>
    <n v="13.296200000000001"/>
  </r>
  <r>
    <n v="4669"/>
    <x v="2312"/>
    <x v="3"/>
    <x v="636"/>
    <d v="2014-05-12T00:00:00"/>
    <s v="Standard Class"/>
    <s v="DB-13555"/>
    <s v="Dorothy Badders"/>
    <x v="1"/>
    <s v="United States"/>
    <s v="Fort Worth"/>
    <x v="5"/>
    <n v="76106"/>
    <x v="2"/>
    <x v="555"/>
    <x v="1"/>
    <x v="8"/>
    <s v="Avery Durable Poly Binders"/>
    <x v="3402"/>
    <n v="10"/>
    <n v="0.8"/>
    <n v="-18.802"/>
  </r>
  <r>
    <n v="4670"/>
    <x v="2312"/>
    <x v="3"/>
    <x v="636"/>
    <d v="2014-05-12T00:00:00"/>
    <s v="Standard Class"/>
    <s v="DB-13555"/>
    <s v="Dorothy Badders"/>
    <x v="1"/>
    <s v="United States"/>
    <s v="Fort Worth"/>
    <x v="5"/>
    <n v="76106"/>
    <x v="2"/>
    <x v="419"/>
    <x v="0"/>
    <x v="0"/>
    <s v="Sauder Mission Library with Doors, Fruitwood Finish"/>
    <x v="3403"/>
    <n v="7"/>
    <n v="0.32"/>
    <n v="-119.1918"/>
  </r>
  <r>
    <n v="4671"/>
    <x v="2312"/>
    <x v="3"/>
    <x v="636"/>
    <d v="2014-05-12T00:00:00"/>
    <s v="Standard Class"/>
    <s v="DB-13555"/>
    <s v="Dorothy Badders"/>
    <x v="1"/>
    <s v="United States"/>
    <s v="Fort Worth"/>
    <x v="5"/>
    <n v="76106"/>
    <x v="2"/>
    <x v="1662"/>
    <x v="1"/>
    <x v="4"/>
    <s v="Fellowes Staxonsteel Drawer Files"/>
    <x v="3404"/>
    <n v="5"/>
    <n v="0.2"/>
    <n v="-57.951000000000001"/>
  </r>
  <r>
    <n v="4672"/>
    <x v="2313"/>
    <x v="0"/>
    <x v="995"/>
    <d v="2013-08-07T00:00:00"/>
    <s v="Standard Class"/>
    <s v="KL-16645"/>
    <s v="Ken Lonsdale"/>
    <x v="0"/>
    <s v="United States"/>
    <s v="Detroit"/>
    <x v="12"/>
    <n v="48205"/>
    <x v="2"/>
    <x v="1152"/>
    <x v="1"/>
    <x v="9"/>
    <s v="Honeywell Quietcare HEPA Air Cleaner"/>
    <x v="3405"/>
    <n v="4"/>
    <n v="0.1"/>
    <n v="72.358000000000004"/>
  </r>
  <r>
    <n v="4673"/>
    <x v="2313"/>
    <x v="0"/>
    <x v="995"/>
    <d v="2013-08-07T00:00:00"/>
    <s v="Standard Class"/>
    <s v="KL-16645"/>
    <s v="Ken Lonsdale"/>
    <x v="0"/>
    <s v="United States"/>
    <s v="Detroit"/>
    <x v="12"/>
    <n v="48205"/>
    <x v="2"/>
    <x v="559"/>
    <x v="2"/>
    <x v="7"/>
    <s v="ClearOne Communications CHAT 70 OC Speaker Phone"/>
    <x v="3406"/>
    <n v="4"/>
    <n v="0"/>
    <n v="165.34960000000001"/>
  </r>
  <r>
    <n v="4674"/>
    <x v="2313"/>
    <x v="0"/>
    <x v="995"/>
    <d v="2013-08-07T00:00:00"/>
    <s v="Standard Class"/>
    <s v="KL-16645"/>
    <s v="Ken Lonsdale"/>
    <x v="0"/>
    <s v="United States"/>
    <s v="Detroit"/>
    <x v="12"/>
    <n v="48205"/>
    <x v="2"/>
    <x v="1270"/>
    <x v="2"/>
    <x v="7"/>
    <s v="Polycom SoundPoint Pro SE-225 Corded phone"/>
    <x v="3407"/>
    <n v="1"/>
    <n v="0"/>
    <n v="33.3172"/>
  </r>
  <r>
    <n v="4675"/>
    <x v="2313"/>
    <x v="0"/>
    <x v="995"/>
    <d v="2013-08-07T00:00:00"/>
    <s v="Standard Class"/>
    <s v="KL-16645"/>
    <s v="Ken Lonsdale"/>
    <x v="0"/>
    <s v="United States"/>
    <s v="Detroit"/>
    <x v="12"/>
    <n v="48205"/>
    <x v="2"/>
    <x v="269"/>
    <x v="0"/>
    <x v="5"/>
    <s v="Eldon ClusterMat Chair Mat with Cordless Antistatic Protection"/>
    <x v="1042"/>
    <n v="3"/>
    <n v="0"/>
    <n v="30.023399999999999"/>
  </r>
  <r>
    <n v="4676"/>
    <x v="2314"/>
    <x v="3"/>
    <x v="996"/>
    <d v="2014-03-30T00:00:00"/>
    <s v="Second Class"/>
    <s v="AG-10270"/>
    <s v="Alejandro Grove"/>
    <x v="0"/>
    <s v="United States"/>
    <s v="Philadelphia"/>
    <x v="9"/>
    <n v="19120"/>
    <x v="3"/>
    <x v="1441"/>
    <x v="0"/>
    <x v="5"/>
    <s v="Eldon Expressions Punched Metal &amp; Wood Desk Accessories, Black &amp; Cherry"/>
    <x v="1632"/>
    <n v="2"/>
    <n v="0.2"/>
    <n v="1.5007999999999999"/>
  </r>
  <r>
    <n v="4677"/>
    <x v="2315"/>
    <x v="2"/>
    <x v="619"/>
    <d v="2011-03-19T00:00:00"/>
    <s v="Standard Class"/>
    <s v="JF-15295"/>
    <s v="Jason Fortune-"/>
    <x v="0"/>
    <s v="United States"/>
    <s v="Logan"/>
    <x v="7"/>
    <n v="84321"/>
    <x v="1"/>
    <x v="1339"/>
    <x v="1"/>
    <x v="8"/>
    <s v="GBC Wire Binding Combs"/>
    <x v="3408"/>
    <n v="4"/>
    <n v="0.2"/>
    <n v="11.167199999999999"/>
  </r>
  <r>
    <n v="4678"/>
    <x v="2315"/>
    <x v="2"/>
    <x v="619"/>
    <d v="2011-03-19T00:00:00"/>
    <s v="Standard Class"/>
    <s v="JF-15295"/>
    <s v="Jason Fortune-"/>
    <x v="0"/>
    <s v="United States"/>
    <s v="Logan"/>
    <x v="7"/>
    <n v="84321"/>
    <x v="1"/>
    <x v="459"/>
    <x v="1"/>
    <x v="4"/>
    <s v="Carina Double Wide Media Storage Towers in Natural &amp; Black"/>
    <x v="1225"/>
    <n v="1"/>
    <n v="0"/>
    <n v="3.2391999999999999"/>
  </r>
  <r>
    <n v="4679"/>
    <x v="2315"/>
    <x v="2"/>
    <x v="619"/>
    <d v="2011-03-19T00:00:00"/>
    <s v="Standard Class"/>
    <s v="JF-15295"/>
    <s v="Jason Fortune-"/>
    <x v="0"/>
    <s v="United States"/>
    <s v="Logan"/>
    <x v="7"/>
    <n v="84321"/>
    <x v="1"/>
    <x v="1691"/>
    <x v="2"/>
    <x v="11"/>
    <s v="Imation 30456 USB Flash Drive 8GB"/>
    <x v="137"/>
    <n v="12"/>
    <n v="0"/>
    <n v="6.6239999999999997"/>
  </r>
  <r>
    <n v="4680"/>
    <x v="2315"/>
    <x v="2"/>
    <x v="619"/>
    <d v="2011-03-19T00:00:00"/>
    <s v="Standard Class"/>
    <s v="JF-15295"/>
    <s v="Jason Fortune-"/>
    <x v="0"/>
    <s v="United States"/>
    <s v="Logan"/>
    <x v="7"/>
    <n v="84321"/>
    <x v="1"/>
    <x v="683"/>
    <x v="1"/>
    <x v="4"/>
    <s v="Staples"/>
    <x v="788"/>
    <n v="2"/>
    <n v="0"/>
    <n v="5.7671999999999999"/>
  </r>
  <r>
    <n v="4681"/>
    <x v="2315"/>
    <x v="2"/>
    <x v="619"/>
    <d v="2011-03-19T00:00:00"/>
    <s v="Standard Class"/>
    <s v="JF-15295"/>
    <s v="Jason Fortune-"/>
    <x v="0"/>
    <s v="United States"/>
    <s v="Logan"/>
    <x v="7"/>
    <n v="84321"/>
    <x v="1"/>
    <x v="1561"/>
    <x v="1"/>
    <x v="8"/>
    <s v="Premium Transparent Presentation Covers, No Pattern/Clear, 8 1/2&quot; x 11&quot;"/>
    <x v="3409"/>
    <n v="2"/>
    <n v="0.2"/>
    <n v="20.165600000000001"/>
  </r>
  <r>
    <n v="4682"/>
    <x v="2316"/>
    <x v="0"/>
    <x v="216"/>
    <d v="2013-07-19T00:00:00"/>
    <s v="Second Class"/>
    <s v="RE-19450"/>
    <s v="Richard Eichhorn"/>
    <x v="0"/>
    <s v="United States"/>
    <s v="Auburn"/>
    <x v="15"/>
    <n v="13021"/>
    <x v="3"/>
    <x v="1321"/>
    <x v="1"/>
    <x v="13"/>
    <s v="Acco Hot Clips Clips to Go"/>
    <x v="3410"/>
    <n v="9"/>
    <n v="0"/>
    <n v="13.3245"/>
  </r>
  <r>
    <n v="4683"/>
    <x v="2317"/>
    <x v="0"/>
    <x v="49"/>
    <d v="2013-12-02T00:00:00"/>
    <s v="Same Day"/>
    <s v="MV-18190"/>
    <s v="Mike Vittorini"/>
    <x v="0"/>
    <s v="United States"/>
    <s v="Raleigh"/>
    <x v="3"/>
    <n v="27604"/>
    <x v="0"/>
    <x v="1211"/>
    <x v="2"/>
    <x v="7"/>
    <s v="Jabra Supreme Plus Driver Edition Headset"/>
    <x v="3411"/>
    <n v="9"/>
    <n v="0.2"/>
    <n v="86.392799999999994"/>
  </r>
  <r>
    <n v="4684"/>
    <x v="2318"/>
    <x v="0"/>
    <x v="48"/>
    <d v="2013-09-04T00:00:00"/>
    <s v="Standard Class"/>
    <s v="GB-14530"/>
    <s v="George Bell"/>
    <x v="1"/>
    <s v="United States"/>
    <s v="Philadelphia"/>
    <x v="9"/>
    <n v="19120"/>
    <x v="3"/>
    <x v="1529"/>
    <x v="0"/>
    <x v="3"/>
    <s v="Barricks 18&quot; x 48&quot; Non-Folding Utility Table with Bottom Storage Shelf"/>
    <x v="3412"/>
    <n v="4"/>
    <n v="0.4"/>
    <n v="-56.448"/>
  </r>
  <r>
    <n v="4685"/>
    <x v="2318"/>
    <x v="0"/>
    <x v="48"/>
    <d v="2013-09-04T00:00:00"/>
    <s v="Standard Class"/>
    <s v="GB-14530"/>
    <s v="George Bell"/>
    <x v="1"/>
    <s v="United States"/>
    <s v="Philadelphia"/>
    <x v="9"/>
    <n v="19120"/>
    <x v="3"/>
    <x v="1632"/>
    <x v="0"/>
    <x v="0"/>
    <s v="O'Sullivan 5-Shelf Heavy-Duty Bookcases"/>
    <x v="3413"/>
    <n v="4"/>
    <n v="0.5"/>
    <n v="-81.94"/>
  </r>
  <r>
    <n v="4686"/>
    <x v="2318"/>
    <x v="0"/>
    <x v="48"/>
    <d v="2013-09-04T00:00:00"/>
    <s v="Standard Class"/>
    <s v="GB-14530"/>
    <s v="George Bell"/>
    <x v="1"/>
    <s v="United States"/>
    <s v="Philadelphia"/>
    <x v="9"/>
    <n v="19120"/>
    <x v="3"/>
    <x v="699"/>
    <x v="1"/>
    <x v="8"/>
    <s v="Fellowes Black Plastic Comb Bindings"/>
    <x v="3414"/>
    <n v="2"/>
    <n v="0.7"/>
    <n v="-2.7888000000000002"/>
  </r>
  <r>
    <n v="4687"/>
    <x v="2318"/>
    <x v="0"/>
    <x v="48"/>
    <d v="2013-09-04T00:00:00"/>
    <s v="Standard Class"/>
    <s v="GB-14530"/>
    <s v="George Bell"/>
    <x v="1"/>
    <s v="United States"/>
    <s v="Philadelphia"/>
    <x v="9"/>
    <n v="19120"/>
    <x v="3"/>
    <x v="969"/>
    <x v="1"/>
    <x v="13"/>
    <s v="Revere Boxed Rubber Bands by Revere"/>
    <x v="1785"/>
    <n v="7"/>
    <n v="0.2"/>
    <n v="-2.3814000000000002"/>
  </r>
  <r>
    <n v="4688"/>
    <x v="2319"/>
    <x v="0"/>
    <x v="890"/>
    <d v="2013-07-01T00:00:00"/>
    <s v="Standard Class"/>
    <s v="HL-15040"/>
    <s v="Hunter Lopez"/>
    <x v="0"/>
    <s v="United States"/>
    <s v="Richmond"/>
    <x v="14"/>
    <n v="47374"/>
    <x v="2"/>
    <x v="1692"/>
    <x v="2"/>
    <x v="7"/>
    <s v="Panasonic KX TS208W Corded phone"/>
    <x v="3415"/>
    <n v="9"/>
    <n v="0"/>
    <n v="123.45480000000001"/>
  </r>
  <r>
    <n v="4689"/>
    <x v="2320"/>
    <x v="3"/>
    <x v="983"/>
    <d v="2014-04-04T00:00:00"/>
    <s v="Standard Class"/>
    <s v="BP-11155"/>
    <s v="Becky Pak"/>
    <x v="0"/>
    <s v="United States"/>
    <s v="Lancaster"/>
    <x v="9"/>
    <n v="17602"/>
    <x v="3"/>
    <x v="31"/>
    <x v="1"/>
    <x v="8"/>
    <s v="Acco Pressboard Covers with Storage Hooks, 14 7/8&quot; x 11&quot;, Executive Red"/>
    <x v="3416"/>
    <n v="5"/>
    <n v="0.7"/>
    <n v="-4.7625000000000002"/>
  </r>
  <r>
    <n v="4690"/>
    <x v="2321"/>
    <x v="2"/>
    <x v="414"/>
    <d v="2011-12-22T00:00:00"/>
    <s v="First Class"/>
    <s v="CT-11995"/>
    <s v="Carol Triggs"/>
    <x v="0"/>
    <s v="United States"/>
    <s v="Tucson"/>
    <x v="16"/>
    <n v="85705"/>
    <x v="1"/>
    <x v="1416"/>
    <x v="0"/>
    <x v="5"/>
    <s v="Computer Room Manger, 14&quot;"/>
    <x v="3417"/>
    <n v="2"/>
    <n v="0.2"/>
    <n v="10.393599999999999"/>
  </r>
  <r>
    <n v="4691"/>
    <x v="2321"/>
    <x v="2"/>
    <x v="414"/>
    <d v="2011-12-22T00:00:00"/>
    <s v="First Class"/>
    <s v="CT-11995"/>
    <s v="Carol Triggs"/>
    <x v="0"/>
    <s v="United States"/>
    <s v="Tucson"/>
    <x v="16"/>
    <n v="85705"/>
    <x v="1"/>
    <x v="246"/>
    <x v="2"/>
    <x v="11"/>
    <s v="Logitech 910-002974 M325 Wireless Mouse for Web Scrolling"/>
    <x v="973"/>
    <n v="3"/>
    <n v="0.2"/>
    <n v="21.5928"/>
  </r>
  <r>
    <n v="4692"/>
    <x v="2321"/>
    <x v="2"/>
    <x v="414"/>
    <d v="2011-12-22T00:00:00"/>
    <s v="First Class"/>
    <s v="CT-11995"/>
    <s v="Carol Triggs"/>
    <x v="0"/>
    <s v="United States"/>
    <s v="Tucson"/>
    <x v="16"/>
    <n v="85705"/>
    <x v="1"/>
    <x v="211"/>
    <x v="0"/>
    <x v="1"/>
    <s v="Global Low Back Tilter Chair"/>
    <x v="2463"/>
    <n v="3"/>
    <n v="0.2"/>
    <n v="-42.4116"/>
  </r>
  <r>
    <n v="4693"/>
    <x v="2321"/>
    <x v="2"/>
    <x v="414"/>
    <d v="2011-12-22T00:00:00"/>
    <s v="First Class"/>
    <s v="CT-11995"/>
    <s v="Carol Triggs"/>
    <x v="0"/>
    <s v="United States"/>
    <s v="Tucson"/>
    <x v="16"/>
    <n v="85705"/>
    <x v="1"/>
    <x v="447"/>
    <x v="1"/>
    <x v="10"/>
    <s v="Xerox 1888"/>
    <x v="1765"/>
    <n v="5"/>
    <n v="0.2"/>
    <n v="77.671999999999997"/>
  </r>
  <r>
    <n v="4694"/>
    <x v="2321"/>
    <x v="2"/>
    <x v="414"/>
    <d v="2011-12-22T00:00:00"/>
    <s v="First Class"/>
    <s v="CT-11995"/>
    <s v="Carol Triggs"/>
    <x v="0"/>
    <s v="United States"/>
    <s v="Tucson"/>
    <x v="16"/>
    <n v="85705"/>
    <x v="1"/>
    <x v="1436"/>
    <x v="1"/>
    <x v="10"/>
    <s v="Xerox 1954"/>
    <x v="578"/>
    <n v="2"/>
    <n v="0.2"/>
    <n v="2.64"/>
  </r>
  <r>
    <n v="4695"/>
    <x v="2322"/>
    <x v="1"/>
    <x v="997"/>
    <d v="2012-12-17T00:00:00"/>
    <s v="Same Day"/>
    <s v="JL-15835"/>
    <s v="John Lee"/>
    <x v="0"/>
    <s v="United States"/>
    <s v="Detroit"/>
    <x v="12"/>
    <n v="48205"/>
    <x v="2"/>
    <x v="777"/>
    <x v="1"/>
    <x v="8"/>
    <s v="GBC Plastic Binding Combs"/>
    <x v="3418"/>
    <n v="4"/>
    <n v="0"/>
    <n v="14.4648"/>
  </r>
  <r>
    <n v="4696"/>
    <x v="2322"/>
    <x v="1"/>
    <x v="997"/>
    <d v="2012-12-17T00:00:00"/>
    <s v="Same Day"/>
    <s v="JL-15835"/>
    <s v="John Lee"/>
    <x v="0"/>
    <s v="United States"/>
    <s v="Detroit"/>
    <x v="12"/>
    <n v="48205"/>
    <x v="2"/>
    <x v="931"/>
    <x v="0"/>
    <x v="1"/>
    <s v="Hon Valutask Swivel Chairs"/>
    <x v="3271"/>
    <n v="3"/>
    <n v="0"/>
    <n v="48.470399999999998"/>
  </r>
  <r>
    <n v="4697"/>
    <x v="2322"/>
    <x v="1"/>
    <x v="997"/>
    <d v="2012-12-17T00:00:00"/>
    <s v="Same Day"/>
    <s v="JL-15835"/>
    <s v="John Lee"/>
    <x v="0"/>
    <s v="United States"/>
    <s v="Detroit"/>
    <x v="12"/>
    <n v="48205"/>
    <x v="2"/>
    <x v="1459"/>
    <x v="0"/>
    <x v="1"/>
    <s v="Harbour Creations 67200 Series Stacking Chairs"/>
    <x v="3419"/>
    <n v="2"/>
    <n v="0"/>
    <n v="38.437199999999997"/>
  </r>
  <r>
    <n v="4698"/>
    <x v="2322"/>
    <x v="1"/>
    <x v="997"/>
    <d v="2012-12-17T00:00:00"/>
    <s v="Same Day"/>
    <s v="JL-15835"/>
    <s v="John Lee"/>
    <x v="0"/>
    <s v="United States"/>
    <s v="Detroit"/>
    <x v="12"/>
    <n v="48205"/>
    <x v="2"/>
    <x v="163"/>
    <x v="0"/>
    <x v="1"/>
    <s v="Global Value Steno Chair, Gray"/>
    <x v="3420"/>
    <n v="9"/>
    <n v="0"/>
    <n v="136.66499999999999"/>
  </r>
  <r>
    <n v="4699"/>
    <x v="2322"/>
    <x v="1"/>
    <x v="997"/>
    <d v="2012-12-17T00:00:00"/>
    <s v="Same Day"/>
    <s v="JL-15835"/>
    <s v="John Lee"/>
    <x v="0"/>
    <s v="United States"/>
    <s v="Detroit"/>
    <x v="12"/>
    <n v="48205"/>
    <x v="2"/>
    <x v="1454"/>
    <x v="0"/>
    <x v="5"/>
    <s v="Tenex Carpeted, Granite-Look or Clear Contemporary Contour Shape Chair Mats"/>
    <x v="3421"/>
    <n v="3"/>
    <n v="0"/>
    <n v="14.8491"/>
  </r>
  <r>
    <n v="4700"/>
    <x v="2323"/>
    <x v="3"/>
    <x v="943"/>
    <d v="2014-05-18T00:00:00"/>
    <s v="Standard Class"/>
    <s v="JK-16120"/>
    <s v="Julie Kriz"/>
    <x v="2"/>
    <s v="United States"/>
    <s v="Austin"/>
    <x v="5"/>
    <n v="78745"/>
    <x v="2"/>
    <x v="1609"/>
    <x v="1"/>
    <x v="6"/>
    <s v="Newell 348"/>
    <x v="791"/>
    <n v="2"/>
    <n v="0.2"/>
    <n v="0.59040000000000004"/>
  </r>
  <r>
    <n v="4701"/>
    <x v="2323"/>
    <x v="3"/>
    <x v="943"/>
    <d v="2014-05-18T00:00:00"/>
    <s v="Standard Class"/>
    <s v="JK-16120"/>
    <s v="Julie Kriz"/>
    <x v="2"/>
    <s v="United States"/>
    <s v="Austin"/>
    <x v="5"/>
    <n v="78745"/>
    <x v="2"/>
    <x v="243"/>
    <x v="1"/>
    <x v="4"/>
    <s v="Safco Commercial Shelving"/>
    <x v="3422"/>
    <n v="2"/>
    <n v="0.2"/>
    <n v="-14.8832"/>
  </r>
  <r>
    <n v="4702"/>
    <x v="2323"/>
    <x v="3"/>
    <x v="943"/>
    <d v="2014-05-18T00:00:00"/>
    <s v="Standard Class"/>
    <s v="JK-16120"/>
    <s v="Julie Kriz"/>
    <x v="2"/>
    <s v="United States"/>
    <s v="Austin"/>
    <x v="5"/>
    <n v="78745"/>
    <x v="2"/>
    <x v="630"/>
    <x v="1"/>
    <x v="10"/>
    <s v="Xerox 1927"/>
    <x v="1297"/>
    <n v="2"/>
    <n v="0.2"/>
    <n v="2.14"/>
  </r>
  <r>
    <n v="4703"/>
    <x v="2323"/>
    <x v="3"/>
    <x v="943"/>
    <d v="2014-05-18T00:00:00"/>
    <s v="Standard Class"/>
    <s v="JK-16120"/>
    <s v="Julie Kriz"/>
    <x v="2"/>
    <s v="United States"/>
    <s v="Austin"/>
    <x v="5"/>
    <n v="78745"/>
    <x v="2"/>
    <x v="296"/>
    <x v="0"/>
    <x v="5"/>
    <s v="Telescoping Adjustable Floor Lamp"/>
    <x v="3423"/>
    <n v="1"/>
    <n v="0.6"/>
    <n v="-6.9965000000000002"/>
  </r>
  <r>
    <n v="4704"/>
    <x v="2324"/>
    <x v="0"/>
    <x v="890"/>
    <d v="2013-06-29T00:00:00"/>
    <s v="Standard Class"/>
    <s v="DH-13075"/>
    <s v="Dave Hallsten"/>
    <x v="1"/>
    <s v="United States"/>
    <s v="Houston"/>
    <x v="5"/>
    <n v="77095"/>
    <x v="2"/>
    <x v="1112"/>
    <x v="1"/>
    <x v="9"/>
    <s v="Holmes HEPA Air Purifier"/>
    <x v="3424"/>
    <n v="2"/>
    <n v="0.8"/>
    <n v="-19.602"/>
  </r>
  <r>
    <n v="4705"/>
    <x v="2325"/>
    <x v="0"/>
    <x v="624"/>
    <d v="2013-05-19T00:00:00"/>
    <s v="First Class"/>
    <s v="AG-10900"/>
    <s v="Arthur Gainer"/>
    <x v="0"/>
    <s v="United States"/>
    <s v="Waterbury"/>
    <x v="29"/>
    <n v="6708"/>
    <x v="3"/>
    <x v="660"/>
    <x v="1"/>
    <x v="14"/>
    <s v="Acme Forged Steel Scissors with Black Enamel Handles"/>
    <x v="3425"/>
    <n v="7"/>
    <n v="0"/>
    <n v="18.8993"/>
  </r>
  <r>
    <n v="4706"/>
    <x v="2325"/>
    <x v="0"/>
    <x v="624"/>
    <d v="2013-05-19T00:00:00"/>
    <s v="First Class"/>
    <s v="AG-10900"/>
    <s v="Arthur Gainer"/>
    <x v="0"/>
    <s v="United States"/>
    <s v="Waterbury"/>
    <x v="29"/>
    <n v="6708"/>
    <x v="3"/>
    <x v="148"/>
    <x v="1"/>
    <x v="2"/>
    <s v="Avery 519"/>
    <x v="2"/>
    <n v="2"/>
    <n v="0"/>
    <n v="6.8714000000000004"/>
  </r>
  <r>
    <n v="4707"/>
    <x v="2325"/>
    <x v="0"/>
    <x v="624"/>
    <d v="2013-05-19T00:00:00"/>
    <s v="First Class"/>
    <s v="AG-10900"/>
    <s v="Arthur Gainer"/>
    <x v="0"/>
    <s v="United States"/>
    <s v="Waterbury"/>
    <x v="29"/>
    <n v="6708"/>
    <x v="3"/>
    <x v="784"/>
    <x v="0"/>
    <x v="5"/>
    <s v="Eldon Advantage Chair Mats for Low to Medium Pile Carpets"/>
    <x v="3426"/>
    <n v="4"/>
    <n v="0"/>
    <n v="17.324000000000002"/>
  </r>
  <r>
    <n v="4708"/>
    <x v="2326"/>
    <x v="3"/>
    <x v="222"/>
    <d v="2014-07-01T00:00:00"/>
    <s v="First Class"/>
    <s v="WB-21850"/>
    <s v="William Brown"/>
    <x v="0"/>
    <s v="United States"/>
    <s v="Los Angeles"/>
    <x v="1"/>
    <n v="90049"/>
    <x v="1"/>
    <x v="1188"/>
    <x v="1"/>
    <x v="8"/>
    <s v="GBC DocuBind TL200 Manual Binding Machine"/>
    <x v="1630"/>
    <n v="5"/>
    <n v="0.2"/>
    <n v="302.37299999999999"/>
  </r>
  <r>
    <n v="4709"/>
    <x v="2326"/>
    <x v="3"/>
    <x v="222"/>
    <d v="2014-07-01T00:00:00"/>
    <s v="First Class"/>
    <s v="WB-21850"/>
    <s v="William Brown"/>
    <x v="0"/>
    <s v="United States"/>
    <s v="Los Angeles"/>
    <x v="1"/>
    <n v="90049"/>
    <x v="1"/>
    <x v="123"/>
    <x v="1"/>
    <x v="4"/>
    <s v="Trav-L-File Heavy-Duty Shuttle II, Black"/>
    <x v="3427"/>
    <n v="3"/>
    <n v="0"/>
    <n v="39.213000000000001"/>
  </r>
  <r>
    <n v="4710"/>
    <x v="2326"/>
    <x v="3"/>
    <x v="222"/>
    <d v="2014-07-01T00:00:00"/>
    <s v="First Class"/>
    <s v="WB-21850"/>
    <s v="William Brown"/>
    <x v="0"/>
    <s v="United States"/>
    <s v="Los Angeles"/>
    <x v="1"/>
    <n v="90049"/>
    <x v="1"/>
    <x v="809"/>
    <x v="1"/>
    <x v="6"/>
    <s v="Newell 328"/>
    <x v="2582"/>
    <n v="2"/>
    <n v="0"/>
    <n v="3.0367999999999999"/>
  </r>
  <r>
    <n v="4711"/>
    <x v="2326"/>
    <x v="3"/>
    <x v="222"/>
    <d v="2014-07-01T00:00:00"/>
    <s v="First Class"/>
    <s v="WB-21850"/>
    <s v="William Brown"/>
    <x v="0"/>
    <s v="United States"/>
    <s v="Los Angeles"/>
    <x v="1"/>
    <n v="90049"/>
    <x v="1"/>
    <x v="1196"/>
    <x v="2"/>
    <x v="11"/>
    <s v="Enermax Briskie RF Wireless Keyboard and Mouse Combo"/>
    <x v="1030"/>
    <n v="3"/>
    <n v="0"/>
    <n v="22.4316"/>
  </r>
  <r>
    <n v="4712"/>
    <x v="2327"/>
    <x v="2"/>
    <x v="691"/>
    <d v="2011-03-31T00:00:00"/>
    <s v="Same Day"/>
    <s v="JO-15280"/>
    <s v="Jas O'Carroll"/>
    <x v="0"/>
    <s v="United States"/>
    <s v="Philadelphia"/>
    <x v="9"/>
    <n v="19120"/>
    <x v="3"/>
    <x v="798"/>
    <x v="1"/>
    <x v="8"/>
    <s v="Avery Round Ring Poly Binders"/>
    <x v="3428"/>
    <n v="1"/>
    <n v="0.7"/>
    <n v="-0.59640000000000004"/>
  </r>
  <r>
    <n v="4713"/>
    <x v="2328"/>
    <x v="2"/>
    <x v="757"/>
    <d v="2011-12-21T00:00:00"/>
    <s v="Standard Class"/>
    <s v="EJ-13720"/>
    <s v="Ed Jacobs"/>
    <x v="0"/>
    <s v="United States"/>
    <s v="Huntsville"/>
    <x v="5"/>
    <n v="77340"/>
    <x v="2"/>
    <x v="815"/>
    <x v="1"/>
    <x v="10"/>
    <s v="Xerox 224"/>
    <x v="1566"/>
    <n v="7"/>
    <n v="0.2"/>
    <n v="12.700799999999999"/>
  </r>
  <r>
    <n v="4714"/>
    <x v="2328"/>
    <x v="2"/>
    <x v="757"/>
    <d v="2011-12-21T00:00:00"/>
    <s v="Standard Class"/>
    <s v="EJ-13720"/>
    <s v="Ed Jacobs"/>
    <x v="0"/>
    <s v="United States"/>
    <s v="Huntsville"/>
    <x v="5"/>
    <n v="77340"/>
    <x v="2"/>
    <x v="1454"/>
    <x v="0"/>
    <x v="5"/>
    <s v="Tenex Carpeted, Granite-Look or Clear Contemporary Contour Shape Chair Mats"/>
    <x v="3429"/>
    <n v="2"/>
    <n v="0.6"/>
    <n v="-74.952600000000004"/>
  </r>
  <r>
    <n v="4715"/>
    <x v="2329"/>
    <x v="3"/>
    <x v="796"/>
    <d v="2014-05-21T00:00:00"/>
    <s v="First Class"/>
    <s v="AB-10105"/>
    <s v="Adrian Barton"/>
    <x v="0"/>
    <s v="United States"/>
    <s v="Portland"/>
    <x v="21"/>
    <n v="97206"/>
    <x v="1"/>
    <x v="883"/>
    <x v="2"/>
    <x v="7"/>
    <s v="Aastra 6757i CT Wireless VoIP phone"/>
    <x v="3430"/>
    <n v="2"/>
    <n v="0.2"/>
    <n v="38.779200000000003"/>
  </r>
  <r>
    <n v="4716"/>
    <x v="2330"/>
    <x v="1"/>
    <x v="793"/>
    <d v="2012-05-16T00:00:00"/>
    <s v="Standard Class"/>
    <s v="LT-16765"/>
    <s v="Larry Tron"/>
    <x v="0"/>
    <s v="United States"/>
    <s v="Louisville"/>
    <x v="22"/>
    <n v="80027"/>
    <x v="1"/>
    <x v="1066"/>
    <x v="2"/>
    <x v="7"/>
    <s v="VTech DS6151"/>
    <x v="1212"/>
    <n v="2"/>
    <n v="0.2"/>
    <n v="20.1584"/>
  </r>
  <r>
    <n v="4717"/>
    <x v="2331"/>
    <x v="3"/>
    <x v="734"/>
    <d v="2014-12-08T00:00:00"/>
    <s v="Second Class"/>
    <s v="CM-12655"/>
    <s v="Corinna Mitchell"/>
    <x v="2"/>
    <s v="United States"/>
    <s v="Seattle"/>
    <x v="4"/>
    <n v="98115"/>
    <x v="1"/>
    <x v="971"/>
    <x v="0"/>
    <x v="3"/>
    <s v="Bevis Oval Conference Table, Walnut"/>
    <x v="3431"/>
    <n v="2"/>
    <n v="0"/>
    <n v="88.733199999999997"/>
  </r>
  <r>
    <n v="4718"/>
    <x v="2332"/>
    <x v="1"/>
    <x v="295"/>
    <d v="2012-12-17T00:00:00"/>
    <s v="Standard Class"/>
    <s v="EM-13960"/>
    <s v="Eric Murdock"/>
    <x v="0"/>
    <s v="United States"/>
    <s v="Baltimore"/>
    <x v="39"/>
    <n v="21215"/>
    <x v="3"/>
    <x v="448"/>
    <x v="1"/>
    <x v="6"/>
    <s v="Rogers Handheld Barrel Pencil Sharpener"/>
    <x v="3432"/>
    <n v="3"/>
    <n v="0"/>
    <n v="2.2193999999999998"/>
  </r>
  <r>
    <n v="4719"/>
    <x v="2333"/>
    <x v="1"/>
    <x v="998"/>
    <d v="2012-10-11T00:00:00"/>
    <s v="First Class"/>
    <s v="DJ-13420"/>
    <s v="Denny Joy"/>
    <x v="1"/>
    <s v="United States"/>
    <s v="San Francisco"/>
    <x v="1"/>
    <n v="94109"/>
    <x v="1"/>
    <x v="511"/>
    <x v="1"/>
    <x v="10"/>
    <s v="Xerox 1894"/>
    <x v="1544"/>
    <n v="7"/>
    <n v="0"/>
    <n v="21.7728"/>
  </r>
  <r>
    <n v="4720"/>
    <x v="2334"/>
    <x v="1"/>
    <x v="24"/>
    <d v="2012-04-20T00:00:00"/>
    <s v="Second Class"/>
    <s v="DE-13255"/>
    <s v="Deanra Eno"/>
    <x v="2"/>
    <s v="United States"/>
    <s v="Los Angeles"/>
    <x v="1"/>
    <n v="90004"/>
    <x v="1"/>
    <x v="273"/>
    <x v="1"/>
    <x v="4"/>
    <s v="Tennsco Stur-D-Stor Boltless Shelving, 5 Shelves, 24&quot; Deep, Sand"/>
    <x v="3433"/>
    <n v="7"/>
    <n v="0"/>
    <n v="9.4717000000000002"/>
  </r>
  <r>
    <n v="4721"/>
    <x v="2334"/>
    <x v="1"/>
    <x v="24"/>
    <d v="2012-04-20T00:00:00"/>
    <s v="Second Class"/>
    <s v="DE-13255"/>
    <s v="Deanra Eno"/>
    <x v="2"/>
    <s v="United States"/>
    <s v="Los Angeles"/>
    <x v="1"/>
    <n v="90004"/>
    <x v="1"/>
    <x v="1693"/>
    <x v="1"/>
    <x v="10"/>
    <s v="Xerox 19"/>
    <x v="1156"/>
    <n v="2"/>
    <n v="0"/>
    <n v="27.882000000000001"/>
  </r>
  <r>
    <n v="4722"/>
    <x v="2335"/>
    <x v="2"/>
    <x v="159"/>
    <d v="2011-06-11T00:00:00"/>
    <s v="Second Class"/>
    <s v="NR-18550"/>
    <s v="Nick Radford"/>
    <x v="0"/>
    <s v="United States"/>
    <s v="Aurora"/>
    <x v="10"/>
    <n v="60505"/>
    <x v="2"/>
    <x v="363"/>
    <x v="0"/>
    <x v="3"/>
    <s v="Bevis Round Conference Table Top, X-Base"/>
    <x v="3434"/>
    <n v="3"/>
    <n v="0.5"/>
    <n v="-209.76929999999999"/>
  </r>
  <r>
    <n v="4723"/>
    <x v="2336"/>
    <x v="3"/>
    <x v="853"/>
    <d v="2014-09-08T00:00:00"/>
    <s v="Standard Class"/>
    <s v="CK-12325"/>
    <s v="Christine Kargatis"/>
    <x v="2"/>
    <s v="United States"/>
    <s v="Seattle"/>
    <x v="4"/>
    <n v="98103"/>
    <x v="1"/>
    <x v="773"/>
    <x v="1"/>
    <x v="6"/>
    <s v="Staples"/>
    <x v="3435"/>
    <n v="1"/>
    <n v="0"/>
    <n v="2.9561999999999999"/>
  </r>
  <r>
    <n v="4724"/>
    <x v="2337"/>
    <x v="0"/>
    <x v="730"/>
    <d v="2013-05-23T00:00:00"/>
    <s v="Same Day"/>
    <s v="JF-15490"/>
    <s v="Jeremy Farry"/>
    <x v="0"/>
    <s v="United States"/>
    <s v="Athens"/>
    <x v="32"/>
    <n v="30605"/>
    <x v="0"/>
    <x v="522"/>
    <x v="1"/>
    <x v="2"/>
    <s v="Avery 493"/>
    <x v="1646"/>
    <n v="3"/>
    <n v="0"/>
    <n v="7.2176999999999998"/>
  </r>
  <r>
    <n v="4725"/>
    <x v="2338"/>
    <x v="0"/>
    <x v="583"/>
    <d v="2013-11-16T00:00:00"/>
    <s v="Standard Class"/>
    <s v="LB-16795"/>
    <s v="Laurel Beltran"/>
    <x v="2"/>
    <s v="United States"/>
    <s v="Apopka"/>
    <x v="2"/>
    <n v="32712"/>
    <x v="0"/>
    <x v="91"/>
    <x v="1"/>
    <x v="8"/>
    <s v="Ibico Standard Transparent Covers"/>
    <x v="3436"/>
    <n v="2"/>
    <n v="0.7"/>
    <n v="-6.9215999999999998"/>
  </r>
  <r>
    <n v="4726"/>
    <x v="2338"/>
    <x v="0"/>
    <x v="583"/>
    <d v="2013-11-16T00:00:00"/>
    <s v="Standard Class"/>
    <s v="LB-16795"/>
    <s v="Laurel Beltran"/>
    <x v="2"/>
    <s v="United States"/>
    <s v="Apopka"/>
    <x v="2"/>
    <n v="32712"/>
    <x v="0"/>
    <x v="137"/>
    <x v="1"/>
    <x v="9"/>
    <s v="Sanyo 2.5 Cubic Foot Mid-Size Office Refrigerators"/>
    <x v="3437"/>
    <n v="3"/>
    <n v="0.2"/>
    <n v="50.3658"/>
  </r>
  <r>
    <n v="4727"/>
    <x v="2339"/>
    <x v="2"/>
    <x v="641"/>
    <d v="2011-11-29T00:00:00"/>
    <s v="Second Class"/>
    <s v="MP-18175"/>
    <s v="Mike Pelletier"/>
    <x v="2"/>
    <s v="United States"/>
    <s v="New York City"/>
    <x v="15"/>
    <n v="10009"/>
    <x v="3"/>
    <x v="1362"/>
    <x v="1"/>
    <x v="4"/>
    <s v="Tennsco Snap-Together Open Shelving Units, Starter Sets and Add-On Units"/>
    <x v="2068"/>
    <n v="4"/>
    <n v="0"/>
    <n v="55.896000000000001"/>
  </r>
  <r>
    <n v="4728"/>
    <x v="2339"/>
    <x v="2"/>
    <x v="641"/>
    <d v="2011-11-29T00:00:00"/>
    <s v="Second Class"/>
    <s v="MP-18175"/>
    <s v="Mike Pelletier"/>
    <x v="2"/>
    <s v="United States"/>
    <s v="New York City"/>
    <x v="15"/>
    <n v="10009"/>
    <x v="3"/>
    <x v="1121"/>
    <x v="0"/>
    <x v="0"/>
    <s v="Sauder Camden County Collection Libraries, Planked Cherry Finish"/>
    <x v="3438"/>
    <n v="3"/>
    <n v="0.2"/>
    <n v="-37.943399999999997"/>
  </r>
  <r>
    <n v="4729"/>
    <x v="2340"/>
    <x v="2"/>
    <x v="845"/>
    <d v="2011-11-12T00:00:00"/>
    <s v="Standard Class"/>
    <s v="LH-16900"/>
    <s v="Lena Hernandez"/>
    <x v="0"/>
    <s v="United States"/>
    <s v="San Francisco"/>
    <x v="1"/>
    <n v="94110"/>
    <x v="1"/>
    <x v="715"/>
    <x v="1"/>
    <x v="8"/>
    <s v="Wilson Jones Legal Size Ring Binders"/>
    <x v="3439"/>
    <n v="7"/>
    <n v="0.2"/>
    <n v="46.179000000000002"/>
  </r>
  <r>
    <n v="4730"/>
    <x v="2341"/>
    <x v="0"/>
    <x v="427"/>
    <d v="2013-07-24T00:00:00"/>
    <s v="Second Class"/>
    <s v="SV-20935"/>
    <s v="Susan Vittorini"/>
    <x v="0"/>
    <s v="United States"/>
    <s v="Dallas"/>
    <x v="5"/>
    <n v="75217"/>
    <x v="2"/>
    <x v="1694"/>
    <x v="2"/>
    <x v="11"/>
    <s v="SanDisk Cruzer 4 GB USB Flash Drive"/>
    <x v="3440"/>
    <n v="3"/>
    <n v="0.2"/>
    <n v="3.3098999999999998"/>
  </r>
  <r>
    <n v="4731"/>
    <x v="2342"/>
    <x v="1"/>
    <x v="368"/>
    <d v="2012-03-31T00:00:00"/>
    <s v="Second Class"/>
    <s v="RB-19435"/>
    <s v="Richard Bierner"/>
    <x v="0"/>
    <s v="United States"/>
    <s v="San Diego"/>
    <x v="1"/>
    <n v="92105"/>
    <x v="1"/>
    <x v="129"/>
    <x v="1"/>
    <x v="10"/>
    <s v="Xerox 1880"/>
    <x v="3441"/>
    <n v="6"/>
    <n v="0"/>
    <n v="99.940799999999996"/>
  </r>
  <r>
    <n v="4732"/>
    <x v="2342"/>
    <x v="1"/>
    <x v="368"/>
    <d v="2012-03-31T00:00:00"/>
    <s v="Second Class"/>
    <s v="RB-19435"/>
    <s v="Richard Bierner"/>
    <x v="0"/>
    <s v="United States"/>
    <s v="San Diego"/>
    <x v="1"/>
    <n v="92105"/>
    <x v="1"/>
    <x v="1128"/>
    <x v="1"/>
    <x v="10"/>
    <s v="Tops Wirebound Message Log Books"/>
    <x v="3442"/>
    <n v="3"/>
    <n v="0"/>
    <n v="4.5401999999999996"/>
  </r>
  <r>
    <n v="4733"/>
    <x v="2342"/>
    <x v="1"/>
    <x v="368"/>
    <d v="2012-03-31T00:00:00"/>
    <s v="Second Class"/>
    <s v="RB-19435"/>
    <s v="Richard Bierner"/>
    <x v="0"/>
    <s v="United States"/>
    <s v="San Diego"/>
    <x v="1"/>
    <n v="92105"/>
    <x v="1"/>
    <x v="936"/>
    <x v="2"/>
    <x v="11"/>
    <s v="Memorex Froggy Flash Drive 8 GB"/>
    <x v="3443"/>
    <n v="3"/>
    <n v="0"/>
    <n v="20.767499999999998"/>
  </r>
  <r>
    <n v="4734"/>
    <x v="2342"/>
    <x v="1"/>
    <x v="368"/>
    <d v="2012-03-31T00:00:00"/>
    <s v="Second Class"/>
    <s v="RB-19435"/>
    <s v="Richard Bierner"/>
    <x v="0"/>
    <s v="United States"/>
    <s v="San Diego"/>
    <x v="1"/>
    <n v="92105"/>
    <x v="1"/>
    <x v="1494"/>
    <x v="0"/>
    <x v="5"/>
    <s v="G.E. Longer-Life Indoor Recessed Floodlight Bulbs"/>
    <x v="544"/>
    <n v="3"/>
    <n v="0"/>
    <n v="9.5616000000000003"/>
  </r>
  <r>
    <n v="4735"/>
    <x v="2343"/>
    <x v="0"/>
    <x v="281"/>
    <d v="2013-04-13T00:00:00"/>
    <s v="Standard Class"/>
    <s v="Dl-13600"/>
    <s v="Dorris liebe"/>
    <x v="1"/>
    <s v="United States"/>
    <s v="New York City"/>
    <x v="15"/>
    <n v="10035"/>
    <x v="3"/>
    <x v="1"/>
    <x v="0"/>
    <x v="1"/>
    <s v="Hon Deluxe Fabric Upholstered Stacking Chairs, Rounded Back"/>
    <x v="3444"/>
    <n v="3"/>
    <n v="0.1"/>
    <n v="146.38800000000001"/>
  </r>
  <r>
    <n v="4736"/>
    <x v="2344"/>
    <x v="1"/>
    <x v="385"/>
    <d v="2012-06-19T00:00:00"/>
    <s v="Standard Class"/>
    <s v="PS-19045"/>
    <s v="Penelope Sewall"/>
    <x v="2"/>
    <s v="United States"/>
    <s v="Lewiston"/>
    <x v="43"/>
    <n v="4240"/>
    <x v="3"/>
    <x v="925"/>
    <x v="1"/>
    <x v="8"/>
    <s v="ACCOHIDE 3-Ring Binder, Blue, 1&quot;"/>
    <x v="338"/>
    <n v="2"/>
    <n v="0"/>
    <n v="3.8822000000000001"/>
  </r>
  <r>
    <n v="4737"/>
    <x v="2344"/>
    <x v="1"/>
    <x v="385"/>
    <d v="2012-06-19T00:00:00"/>
    <s v="Standard Class"/>
    <s v="PS-19045"/>
    <s v="Penelope Sewall"/>
    <x v="2"/>
    <s v="United States"/>
    <s v="Lewiston"/>
    <x v="43"/>
    <n v="4240"/>
    <x v="3"/>
    <x v="528"/>
    <x v="1"/>
    <x v="8"/>
    <s v="Recycled Easel Ring Binders"/>
    <x v="3445"/>
    <n v="2"/>
    <n v="0"/>
    <n v="13.428000000000001"/>
  </r>
  <r>
    <n v="4738"/>
    <x v="2344"/>
    <x v="1"/>
    <x v="385"/>
    <d v="2012-06-19T00:00:00"/>
    <s v="Standard Class"/>
    <s v="PS-19045"/>
    <s v="Penelope Sewall"/>
    <x v="2"/>
    <s v="United States"/>
    <s v="Lewiston"/>
    <x v="43"/>
    <n v="4240"/>
    <x v="3"/>
    <x v="151"/>
    <x v="2"/>
    <x v="11"/>
    <s v="Lenovo 17-Key USB Numeric Keypad"/>
    <x v="3446"/>
    <n v="2"/>
    <n v="0"/>
    <n v="14.9556"/>
  </r>
  <r>
    <n v="4739"/>
    <x v="2345"/>
    <x v="1"/>
    <x v="954"/>
    <d v="2012-02-24T00:00:00"/>
    <s v="Standard Class"/>
    <s v="GT-14755"/>
    <s v="Guy Thornton"/>
    <x v="0"/>
    <s v="United States"/>
    <s v="Long Beach"/>
    <x v="1"/>
    <n v="90805"/>
    <x v="1"/>
    <x v="580"/>
    <x v="1"/>
    <x v="2"/>
    <s v="Avery 4027 File Folder Labels for Dot Matrix Printers, 5000 Labels per Box, White"/>
    <x v="3447"/>
    <n v="2"/>
    <n v="0"/>
    <n v="28.087599999999998"/>
  </r>
  <r>
    <n v="4740"/>
    <x v="2345"/>
    <x v="1"/>
    <x v="954"/>
    <d v="2012-02-24T00:00:00"/>
    <s v="Standard Class"/>
    <s v="GT-14755"/>
    <s v="Guy Thornton"/>
    <x v="0"/>
    <s v="United States"/>
    <s v="Long Beach"/>
    <x v="1"/>
    <n v="90805"/>
    <x v="1"/>
    <x v="972"/>
    <x v="0"/>
    <x v="3"/>
    <s v="Hon 61000 Series Interactive Training Tables"/>
    <x v="3448"/>
    <n v="1"/>
    <n v="0.2"/>
    <n v="-0.88859999999999995"/>
  </r>
  <r>
    <n v="4741"/>
    <x v="2346"/>
    <x v="3"/>
    <x v="105"/>
    <d v="2014-11-17T00:00:00"/>
    <s v="Standard Class"/>
    <s v="CS-12355"/>
    <s v="Christine Sundaresam"/>
    <x v="0"/>
    <s v="United States"/>
    <s v="Seattle"/>
    <x v="4"/>
    <n v="98115"/>
    <x v="1"/>
    <x v="690"/>
    <x v="1"/>
    <x v="2"/>
    <s v="Avery 483"/>
    <x v="739"/>
    <n v="2"/>
    <n v="0"/>
    <n v="4.5815999999999999"/>
  </r>
  <r>
    <n v="4742"/>
    <x v="2346"/>
    <x v="3"/>
    <x v="105"/>
    <d v="2014-11-17T00:00:00"/>
    <s v="Standard Class"/>
    <s v="CS-12355"/>
    <s v="Christine Sundaresam"/>
    <x v="0"/>
    <s v="United States"/>
    <s v="Seattle"/>
    <x v="4"/>
    <n v="98115"/>
    <x v="1"/>
    <x v="1320"/>
    <x v="1"/>
    <x v="6"/>
    <s v="Dixon Ticonderoga Maple Cedar Pencil, #2"/>
    <x v="3214"/>
    <n v="3"/>
    <n v="0"/>
    <n v="2.3025000000000002"/>
  </r>
  <r>
    <n v="4743"/>
    <x v="2346"/>
    <x v="3"/>
    <x v="105"/>
    <d v="2014-11-17T00:00:00"/>
    <s v="Standard Class"/>
    <s v="CS-12355"/>
    <s v="Christine Sundaresam"/>
    <x v="0"/>
    <s v="United States"/>
    <s v="Seattle"/>
    <x v="4"/>
    <n v="98115"/>
    <x v="1"/>
    <x v="660"/>
    <x v="1"/>
    <x v="14"/>
    <s v="Acme Forged Steel Scissors with Black Enamel Handles"/>
    <x v="1048"/>
    <n v="3"/>
    <n v="0"/>
    <n v="8.0997000000000003"/>
  </r>
  <r>
    <n v="4744"/>
    <x v="2347"/>
    <x v="3"/>
    <x v="916"/>
    <d v="2014-03-06T00:00:00"/>
    <s v="Same Day"/>
    <s v="JD-16060"/>
    <s v="Julia Dunbar"/>
    <x v="0"/>
    <s v="United States"/>
    <s v="Rochester"/>
    <x v="11"/>
    <n v="55901"/>
    <x v="2"/>
    <x v="1432"/>
    <x v="1"/>
    <x v="13"/>
    <s v="Advantus Map Pennant Flags and Round Head Tacks"/>
    <x v="2263"/>
    <n v="2"/>
    <n v="0"/>
    <n v="2.528"/>
  </r>
  <r>
    <n v="4745"/>
    <x v="2347"/>
    <x v="3"/>
    <x v="916"/>
    <d v="2014-03-06T00:00:00"/>
    <s v="Same Day"/>
    <s v="JD-16060"/>
    <s v="Julia Dunbar"/>
    <x v="0"/>
    <s v="United States"/>
    <s v="Rochester"/>
    <x v="11"/>
    <n v="55901"/>
    <x v="2"/>
    <x v="1125"/>
    <x v="1"/>
    <x v="4"/>
    <s v="Recycled Steel Personal File for Standard File Folders"/>
    <x v="3449"/>
    <n v="4"/>
    <n v="0"/>
    <n v="57.501600000000003"/>
  </r>
  <r>
    <n v="4746"/>
    <x v="2347"/>
    <x v="3"/>
    <x v="916"/>
    <d v="2014-03-06T00:00:00"/>
    <s v="Same Day"/>
    <s v="JD-16060"/>
    <s v="Julia Dunbar"/>
    <x v="0"/>
    <s v="United States"/>
    <s v="Rochester"/>
    <x v="11"/>
    <n v="55901"/>
    <x v="2"/>
    <x v="669"/>
    <x v="1"/>
    <x v="8"/>
    <s v="GBC ProClick Punch Binding System"/>
    <x v="3346"/>
    <n v="2"/>
    <n v="0"/>
    <n v="62.700400000000002"/>
  </r>
  <r>
    <n v="4747"/>
    <x v="2347"/>
    <x v="3"/>
    <x v="916"/>
    <d v="2014-03-06T00:00:00"/>
    <s v="Same Day"/>
    <s v="JD-16060"/>
    <s v="Julia Dunbar"/>
    <x v="0"/>
    <s v="United States"/>
    <s v="Rochester"/>
    <x v="11"/>
    <n v="55901"/>
    <x v="2"/>
    <x v="799"/>
    <x v="1"/>
    <x v="8"/>
    <s v="Avery Hole Reinforcements"/>
    <x v="3450"/>
    <n v="3"/>
    <n v="0"/>
    <n v="9.1580999999999992"/>
  </r>
  <r>
    <n v="4748"/>
    <x v="2348"/>
    <x v="0"/>
    <x v="840"/>
    <d v="2013-03-04T00:00:00"/>
    <s v="Same Day"/>
    <s v="TS-21160"/>
    <s v="Theresa Swint"/>
    <x v="1"/>
    <s v="United States"/>
    <s v="San Francisco"/>
    <x v="1"/>
    <n v="94110"/>
    <x v="1"/>
    <x v="1566"/>
    <x v="1"/>
    <x v="14"/>
    <s v="Elite 5&quot; Scissors"/>
    <x v="3451"/>
    <n v="3"/>
    <n v="0"/>
    <n v="7.6050000000000004"/>
  </r>
  <r>
    <n v="4749"/>
    <x v="2348"/>
    <x v="0"/>
    <x v="840"/>
    <d v="2013-03-04T00:00:00"/>
    <s v="Same Day"/>
    <s v="TS-21160"/>
    <s v="Theresa Swint"/>
    <x v="1"/>
    <s v="United States"/>
    <s v="San Francisco"/>
    <x v="1"/>
    <n v="94110"/>
    <x v="1"/>
    <x v="1530"/>
    <x v="0"/>
    <x v="5"/>
    <s v="Executive Impressions 10&quot; Spectator Wall Clock"/>
    <x v="2629"/>
    <n v="3"/>
    <n v="0"/>
    <n v="11.995200000000001"/>
  </r>
  <r>
    <n v="4750"/>
    <x v="2349"/>
    <x v="0"/>
    <x v="435"/>
    <d v="2013-12-26T00:00:00"/>
    <s v="First Class"/>
    <s v="BV-11245"/>
    <s v="Benjamin Venier"/>
    <x v="1"/>
    <s v="United States"/>
    <s v="Seattle"/>
    <x v="4"/>
    <n v="98103"/>
    <x v="1"/>
    <x v="481"/>
    <x v="1"/>
    <x v="10"/>
    <s v="Xerox 1898"/>
    <x v="653"/>
    <n v="5"/>
    <n v="0"/>
    <n v="16.032"/>
  </r>
  <r>
    <n v="4751"/>
    <x v="2350"/>
    <x v="0"/>
    <x v="877"/>
    <d v="2013-10-10T00:00:00"/>
    <s v="First Class"/>
    <s v="DL-13495"/>
    <s v="Dionis Lloyd"/>
    <x v="1"/>
    <s v="United States"/>
    <s v="Spokane"/>
    <x v="4"/>
    <n v="99207"/>
    <x v="1"/>
    <x v="1491"/>
    <x v="2"/>
    <x v="15"/>
    <s v="Okidata C331dn Printer"/>
    <x v="2471"/>
    <n v="3"/>
    <n v="0.2"/>
    <n v="62.82"/>
  </r>
  <r>
    <n v="4752"/>
    <x v="2351"/>
    <x v="0"/>
    <x v="10"/>
    <d v="2013-12-14T00:00:00"/>
    <s v="Standard Class"/>
    <s v="EB-13870"/>
    <s v="Emily Burns"/>
    <x v="0"/>
    <s v="United States"/>
    <s v="Franklin"/>
    <x v="18"/>
    <n v="37064"/>
    <x v="0"/>
    <x v="1049"/>
    <x v="2"/>
    <x v="7"/>
    <s v="ARKON Windshield Dashboard Air Vent Car Mount Holder"/>
    <x v="1374"/>
    <n v="3"/>
    <n v="0.2"/>
    <n v="-9.1530000000000005"/>
  </r>
  <r>
    <n v="4753"/>
    <x v="2352"/>
    <x v="3"/>
    <x v="225"/>
    <d v="2014-11-25T00:00:00"/>
    <s v="Standard Class"/>
    <s v="ES-14020"/>
    <s v="Erica Smith"/>
    <x v="0"/>
    <s v="United States"/>
    <s v="Jackson"/>
    <x v="18"/>
    <n v="38301"/>
    <x v="0"/>
    <x v="541"/>
    <x v="0"/>
    <x v="1"/>
    <s v="Office Star - Mesh Screen back chair with Vinyl seat"/>
    <x v="3452"/>
    <n v="2"/>
    <n v="0.2"/>
    <n v="-23.5764"/>
  </r>
  <r>
    <n v="4754"/>
    <x v="2353"/>
    <x v="1"/>
    <x v="295"/>
    <d v="2012-12-16T00:00:00"/>
    <s v="Standard Class"/>
    <s v="JB-15925"/>
    <s v="Joni Blumstein"/>
    <x v="0"/>
    <s v="United States"/>
    <s v="Austin"/>
    <x v="5"/>
    <n v="78745"/>
    <x v="2"/>
    <x v="1695"/>
    <x v="2"/>
    <x v="11"/>
    <s v="AmazonBasics 3-Button USB Wired Mouse"/>
    <x v="4"/>
    <n v="4"/>
    <n v="0.2"/>
    <n v="6.4307999999999996"/>
  </r>
  <r>
    <n v="4755"/>
    <x v="2354"/>
    <x v="3"/>
    <x v="447"/>
    <d v="2014-02-09T00:00:00"/>
    <s v="Standard Class"/>
    <s v="SC-20380"/>
    <s v="Shahid Collister"/>
    <x v="0"/>
    <s v="United States"/>
    <s v="Pembroke Pines"/>
    <x v="2"/>
    <n v="33024"/>
    <x v="0"/>
    <x v="625"/>
    <x v="1"/>
    <x v="8"/>
    <s v="GBC Instant Report Kit"/>
    <x v="2350"/>
    <n v="2"/>
    <n v="0.7"/>
    <n v="-2.5880000000000001"/>
  </r>
  <r>
    <n v="4756"/>
    <x v="2354"/>
    <x v="3"/>
    <x v="447"/>
    <d v="2014-02-09T00:00:00"/>
    <s v="Standard Class"/>
    <s v="SC-20380"/>
    <s v="Shahid Collister"/>
    <x v="0"/>
    <s v="United States"/>
    <s v="Pembroke Pines"/>
    <x v="2"/>
    <n v="33024"/>
    <x v="0"/>
    <x v="1696"/>
    <x v="1"/>
    <x v="10"/>
    <s v="14-7/8 x 11 Blue Bar Computer Printout Paper"/>
    <x v="905"/>
    <n v="3"/>
    <n v="0.2"/>
    <n v="40.3536"/>
  </r>
  <r>
    <n v="4757"/>
    <x v="2355"/>
    <x v="3"/>
    <x v="296"/>
    <d v="2014-09-26T00:00:00"/>
    <s v="Standard Class"/>
    <s v="EB-13870"/>
    <s v="Emily Burns"/>
    <x v="0"/>
    <s v="United States"/>
    <s v="Philadelphia"/>
    <x v="9"/>
    <n v="19143"/>
    <x v="3"/>
    <x v="1310"/>
    <x v="1"/>
    <x v="8"/>
    <s v="Insertable Tab Indexes For Data Binders"/>
    <x v="3453"/>
    <n v="2"/>
    <n v="0.7"/>
    <n v="-1.5264"/>
  </r>
  <r>
    <n v="4758"/>
    <x v="2356"/>
    <x v="3"/>
    <x v="504"/>
    <d v="2014-05-06T00:00:00"/>
    <s v="Standard Class"/>
    <s v="TC-21475"/>
    <s v="Tony Chapman"/>
    <x v="2"/>
    <s v="United States"/>
    <s v="Danville"/>
    <x v="10"/>
    <n v="61832"/>
    <x v="2"/>
    <x v="582"/>
    <x v="1"/>
    <x v="8"/>
    <s v="GBC Linen Binding Covers"/>
    <x v="3454"/>
    <n v="7"/>
    <n v="0.8"/>
    <n v="-69.395200000000003"/>
  </r>
  <r>
    <n v="4759"/>
    <x v="2357"/>
    <x v="2"/>
    <x v="935"/>
    <d v="2011-11-07T00:00:00"/>
    <s v="Standard Class"/>
    <s v="SG-20605"/>
    <s v="Speros Goranitis"/>
    <x v="0"/>
    <s v="United States"/>
    <s v="New York City"/>
    <x v="15"/>
    <n v="10009"/>
    <x v="3"/>
    <x v="469"/>
    <x v="2"/>
    <x v="7"/>
    <s v="Panasonic KX-TG9471B"/>
    <x v="2243"/>
    <n v="4"/>
    <n v="0"/>
    <n v="219.50880000000001"/>
  </r>
  <r>
    <n v="4760"/>
    <x v="2357"/>
    <x v="2"/>
    <x v="935"/>
    <d v="2011-11-07T00:00:00"/>
    <s v="Standard Class"/>
    <s v="SG-20605"/>
    <s v="Speros Goranitis"/>
    <x v="0"/>
    <s v="United States"/>
    <s v="New York City"/>
    <x v="15"/>
    <n v="10009"/>
    <x v="3"/>
    <x v="997"/>
    <x v="1"/>
    <x v="8"/>
    <s v="Surelock Post Binders"/>
    <x v="780"/>
    <n v="2"/>
    <n v="0.2"/>
    <n v="18.335999999999999"/>
  </r>
  <r>
    <n v="4761"/>
    <x v="2357"/>
    <x v="2"/>
    <x v="935"/>
    <d v="2011-11-07T00:00:00"/>
    <s v="Standard Class"/>
    <s v="SG-20605"/>
    <s v="Speros Goranitis"/>
    <x v="0"/>
    <s v="United States"/>
    <s v="New York City"/>
    <x v="15"/>
    <n v="10009"/>
    <x v="3"/>
    <x v="696"/>
    <x v="1"/>
    <x v="8"/>
    <s v="Acco Pressboard Covers with Storage Hooks, 14 7/8&quot; x 11&quot;, Light Blue"/>
    <x v="3455"/>
    <n v="2"/>
    <n v="0.2"/>
    <n v="2.8477999999999999"/>
  </r>
  <r>
    <n v="4762"/>
    <x v="2358"/>
    <x v="0"/>
    <x v="945"/>
    <d v="2014-01-05T00:00:00"/>
    <s v="Standard Class"/>
    <s v="BM-11785"/>
    <s v="Bryan Mills"/>
    <x v="0"/>
    <s v="United States"/>
    <s v="Columbus"/>
    <x v="24"/>
    <n v="43229"/>
    <x v="3"/>
    <x v="1647"/>
    <x v="1"/>
    <x v="2"/>
    <s v="Avery 487"/>
    <x v="2144"/>
    <n v="2"/>
    <n v="0.2"/>
    <n v="1.9925999999999999"/>
  </r>
  <r>
    <n v="4763"/>
    <x v="2358"/>
    <x v="0"/>
    <x v="945"/>
    <d v="2014-01-05T00:00:00"/>
    <s v="Standard Class"/>
    <s v="BM-11785"/>
    <s v="Bryan Mills"/>
    <x v="0"/>
    <s v="United States"/>
    <s v="Columbus"/>
    <x v="24"/>
    <n v="43229"/>
    <x v="3"/>
    <x v="1257"/>
    <x v="1"/>
    <x v="14"/>
    <s v="Acme Office Executive Series Stainless Steel Trimmers"/>
    <x v="3456"/>
    <n v="2"/>
    <n v="0.2"/>
    <n v="1.0284"/>
  </r>
  <r>
    <n v="4764"/>
    <x v="2359"/>
    <x v="2"/>
    <x v="328"/>
    <d v="2011-09-21T00:00:00"/>
    <s v="Standard Class"/>
    <s v="NR-18550"/>
    <s v="Nick Radford"/>
    <x v="0"/>
    <s v="United States"/>
    <s v="Chula Vista"/>
    <x v="1"/>
    <n v="91911"/>
    <x v="1"/>
    <x v="1697"/>
    <x v="1"/>
    <x v="12"/>
    <s v="Tyvek Interoffice Envelopes, 9 1/2&quot; x 12 1/2&quot;, 100/Box"/>
    <x v="1091"/>
    <n v="3"/>
    <n v="0"/>
    <n v="85.981800000000007"/>
  </r>
  <r>
    <n v="4765"/>
    <x v="2360"/>
    <x v="3"/>
    <x v="221"/>
    <d v="2014-11-28T00:00:00"/>
    <s v="First Class"/>
    <s v="PG-18820"/>
    <s v="Patrick Gardner"/>
    <x v="0"/>
    <s v="United States"/>
    <s v="San Francisco"/>
    <x v="1"/>
    <n v="94110"/>
    <x v="1"/>
    <x v="924"/>
    <x v="1"/>
    <x v="6"/>
    <s v="BIC Liqua Brite Liner"/>
    <x v="3457"/>
    <n v="4"/>
    <n v="0"/>
    <n v="9.9936000000000007"/>
  </r>
  <r>
    <n v="4766"/>
    <x v="2361"/>
    <x v="1"/>
    <x v="999"/>
    <d v="2012-04-28T00:00:00"/>
    <s v="Standard Class"/>
    <s v="DB-13270"/>
    <s v="Deborah Brumfield"/>
    <x v="2"/>
    <s v="United States"/>
    <s v="New York City"/>
    <x v="15"/>
    <n v="10009"/>
    <x v="3"/>
    <x v="1062"/>
    <x v="1"/>
    <x v="6"/>
    <s v="BOSTON Ranger #55 Pencil Sharpener, Black"/>
    <x v="2416"/>
    <n v="1"/>
    <n v="0"/>
    <n v="7.5370999999999997"/>
  </r>
  <r>
    <n v="4767"/>
    <x v="2362"/>
    <x v="1"/>
    <x v="1000"/>
    <d v="2012-03-12T00:00:00"/>
    <s v="First Class"/>
    <s v="NS-18640"/>
    <s v="Noel Staavos"/>
    <x v="1"/>
    <s v="United States"/>
    <s v="San Antonio"/>
    <x v="5"/>
    <n v="78207"/>
    <x v="2"/>
    <x v="721"/>
    <x v="2"/>
    <x v="11"/>
    <s v="Maxell 4.7GB DVD-R"/>
    <x v="3458"/>
    <n v="5"/>
    <n v="0.2"/>
    <n v="29.798999999999999"/>
  </r>
  <r>
    <n v="4768"/>
    <x v="2362"/>
    <x v="1"/>
    <x v="1000"/>
    <d v="2012-03-12T00:00:00"/>
    <s v="First Class"/>
    <s v="NS-18640"/>
    <s v="Noel Staavos"/>
    <x v="1"/>
    <s v="United States"/>
    <s v="San Antonio"/>
    <x v="5"/>
    <n v="78207"/>
    <x v="2"/>
    <x v="1187"/>
    <x v="2"/>
    <x v="7"/>
    <s v="Panasonic KX T7736-B Digital phone"/>
    <x v="3459"/>
    <n v="3"/>
    <n v="0.2"/>
    <n v="22.4925"/>
  </r>
  <r>
    <n v="4769"/>
    <x v="2363"/>
    <x v="3"/>
    <x v="455"/>
    <d v="2014-06-04T00:00:00"/>
    <s v="Same Day"/>
    <s v="CS-11860"/>
    <s v="Cari Schnelling"/>
    <x v="0"/>
    <s v="United States"/>
    <s v="Jacksonville"/>
    <x v="3"/>
    <n v="28540"/>
    <x v="0"/>
    <x v="1588"/>
    <x v="1"/>
    <x v="10"/>
    <s v="Things To Do Today Spiral Book"/>
    <x v="863"/>
    <n v="4"/>
    <n v="0.2"/>
    <n v="9.1872000000000007"/>
  </r>
  <r>
    <n v="4770"/>
    <x v="2364"/>
    <x v="0"/>
    <x v="251"/>
    <d v="2013-09-25T00:00:00"/>
    <s v="Second Class"/>
    <s v="CC-12430"/>
    <s v="Chuck Clark"/>
    <x v="2"/>
    <s v="United States"/>
    <s v="San Francisco"/>
    <x v="1"/>
    <n v="94109"/>
    <x v="1"/>
    <x v="591"/>
    <x v="1"/>
    <x v="8"/>
    <s v="Cardinal Holdit Business Card Pockets"/>
    <x v="1627"/>
    <n v="3"/>
    <n v="0.2"/>
    <n v="4.1832000000000003"/>
  </r>
  <r>
    <n v="4771"/>
    <x v="2364"/>
    <x v="0"/>
    <x v="251"/>
    <d v="2013-09-25T00:00:00"/>
    <s v="Second Class"/>
    <s v="CC-12430"/>
    <s v="Chuck Clark"/>
    <x v="2"/>
    <s v="United States"/>
    <s v="San Francisco"/>
    <x v="1"/>
    <n v="94109"/>
    <x v="1"/>
    <x v="1698"/>
    <x v="1"/>
    <x v="14"/>
    <s v="Kleencut Forged Office Shears by Acme United Corporation"/>
    <x v="869"/>
    <n v="3"/>
    <n v="0"/>
    <n v="1.8720000000000001"/>
  </r>
  <r>
    <n v="4772"/>
    <x v="2365"/>
    <x v="2"/>
    <x v="656"/>
    <d v="2011-11-03T00:00:00"/>
    <s v="Second Class"/>
    <s v="AC-10450"/>
    <s v="Amy Cox"/>
    <x v="0"/>
    <s v="United States"/>
    <s v="Avondale"/>
    <x v="16"/>
    <n v="85323"/>
    <x v="1"/>
    <x v="39"/>
    <x v="2"/>
    <x v="7"/>
    <s v="Plantronics HL10 Handset Lifter"/>
    <x v="3460"/>
    <n v="8"/>
    <n v="0.2"/>
    <n v="83.512799999999999"/>
  </r>
  <r>
    <n v="4773"/>
    <x v="2366"/>
    <x v="3"/>
    <x v="51"/>
    <d v="2014-11-28T00:00:00"/>
    <s v="Standard Class"/>
    <s v="CM-12385"/>
    <s v="Christopher Martinez"/>
    <x v="0"/>
    <s v="United States"/>
    <s v="Chicago"/>
    <x v="10"/>
    <n v="60610"/>
    <x v="2"/>
    <x v="1372"/>
    <x v="0"/>
    <x v="5"/>
    <s v="Contemporary Wood/Metal Frame"/>
    <x v="3461"/>
    <n v="1"/>
    <n v="0.6"/>
    <n v="-4.04"/>
  </r>
  <r>
    <n v="4774"/>
    <x v="2366"/>
    <x v="3"/>
    <x v="51"/>
    <d v="2014-11-28T00:00:00"/>
    <s v="Standard Class"/>
    <s v="CM-12385"/>
    <s v="Christopher Martinez"/>
    <x v="0"/>
    <s v="United States"/>
    <s v="Chicago"/>
    <x v="10"/>
    <n v="60610"/>
    <x v="2"/>
    <x v="745"/>
    <x v="1"/>
    <x v="2"/>
    <s v="Avery File Folder Labels"/>
    <x v="132"/>
    <n v="5"/>
    <n v="0.2"/>
    <n v="4.1760000000000002"/>
  </r>
  <r>
    <n v="4775"/>
    <x v="2366"/>
    <x v="3"/>
    <x v="51"/>
    <d v="2014-11-28T00:00:00"/>
    <s v="Standard Class"/>
    <s v="CM-12385"/>
    <s v="Christopher Martinez"/>
    <x v="0"/>
    <s v="United States"/>
    <s v="Chicago"/>
    <x v="10"/>
    <n v="60610"/>
    <x v="2"/>
    <x v="872"/>
    <x v="2"/>
    <x v="7"/>
    <s v="Toshiba IPT2010-SD IP Telephone"/>
    <x v="2643"/>
    <n v="2"/>
    <n v="0.2"/>
    <n v="16.678799999999999"/>
  </r>
  <r>
    <n v="4776"/>
    <x v="2367"/>
    <x v="3"/>
    <x v="673"/>
    <d v="2014-11-22T00:00:00"/>
    <s v="Standard Class"/>
    <s v="EK-13795"/>
    <s v="Eileen Kiefer"/>
    <x v="2"/>
    <s v="United States"/>
    <s v="Escondido"/>
    <x v="1"/>
    <n v="92025"/>
    <x v="1"/>
    <x v="809"/>
    <x v="1"/>
    <x v="6"/>
    <s v="Newell 328"/>
    <x v="368"/>
    <n v="4"/>
    <n v="0"/>
    <n v="6.0735999999999999"/>
  </r>
  <r>
    <n v="4777"/>
    <x v="2368"/>
    <x v="0"/>
    <x v="317"/>
    <d v="2013-02-23T00:00:00"/>
    <s v="Second Class"/>
    <s v="CK-12760"/>
    <s v="Cyma Kinney"/>
    <x v="1"/>
    <s v="United States"/>
    <s v="Long Beach"/>
    <x v="15"/>
    <n v="11561"/>
    <x v="3"/>
    <x v="865"/>
    <x v="1"/>
    <x v="2"/>
    <s v="Staples"/>
    <x v="1298"/>
    <n v="3"/>
    <n v="0"/>
    <n v="4.0749000000000004"/>
  </r>
  <r>
    <n v="4778"/>
    <x v="2368"/>
    <x v="0"/>
    <x v="317"/>
    <d v="2013-02-23T00:00:00"/>
    <s v="Second Class"/>
    <s v="CK-12760"/>
    <s v="Cyma Kinney"/>
    <x v="1"/>
    <s v="United States"/>
    <s v="Long Beach"/>
    <x v="15"/>
    <n v="11561"/>
    <x v="3"/>
    <x v="1257"/>
    <x v="1"/>
    <x v="14"/>
    <s v="Acme Office Executive Series Stainless Steel Trimmers"/>
    <x v="3462"/>
    <n v="3"/>
    <n v="0"/>
    <n v="6.6845999999999997"/>
  </r>
  <r>
    <n v="4779"/>
    <x v="2369"/>
    <x v="3"/>
    <x v="659"/>
    <d v="2014-11-12T00:00:00"/>
    <s v="Standard Class"/>
    <s v="PK-19075"/>
    <s v="Pete Kriz"/>
    <x v="0"/>
    <s v="United States"/>
    <s v="Newark"/>
    <x v="13"/>
    <n v="19711"/>
    <x v="3"/>
    <x v="336"/>
    <x v="1"/>
    <x v="9"/>
    <s v="Holmes Odor Grabber"/>
    <x v="3463"/>
    <n v="7"/>
    <n v="0"/>
    <n v="33.310200000000002"/>
  </r>
  <r>
    <n v="4780"/>
    <x v="2370"/>
    <x v="2"/>
    <x v="1001"/>
    <d v="2011-07-10T00:00:00"/>
    <s v="First Class"/>
    <s v="MH-18025"/>
    <s v="Michelle Huthwaite"/>
    <x v="0"/>
    <s v="United States"/>
    <s v="Buffalo"/>
    <x v="15"/>
    <n v="14215"/>
    <x v="3"/>
    <x v="474"/>
    <x v="0"/>
    <x v="1"/>
    <s v="Situations Contoured Folding Chairs, 4/Set"/>
    <x v="3464"/>
    <n v="1"/>
    <n v="0.1"/>
    <n v="10.647"/>
  </r>
  <r>
    <n v="4781"/>
    <x v="2371"/>
    <x v="2"/>
    <x v="845"/>
    <d v="2011-11-12T00:00:00"/>
    <s v="Standard Class"/>
    <s v="SC-20725"/>
    <s v="Steven Cartwright"/>
    <x v="0"/>
    <s v="United States"/>
    <s v="Houston"/>
    <x v="5"/>
    <n v="77070"/>
    <x v="2"/>
    <x v="1423"/>
    <x v="0"/>
    <x v="1"/>
    <s v="Hon Deluxe Fabric Upholstered Stacking Chairs, Squared Back"/>
    <x v="3465"/>
    <n v="4"/>
    <n v="0.3"/>
    <n v="0"/>
  </r>
  <r>
    <n v="4782"/>
    <x v="2371"/>
    <x v="2"/>
    <x v="845"/>
    <d v="2011-11-12T00:00:00"/>
    <s v="Standard Class"/>
    <s v="SC-20725"/>
    <s v="Steven Cartwright"/>
    <x v="0"/>
    <s v="United States"/>
    <s v="Houston"/>
    <x v="5"/>
    <n v="77070"/>
    <x v="2"/>
    <x v="1699"/>
    <x v="1"/>
    <x v="8"/>
    <s v="Avery Triangle Shaped Sheet Lifters, Black, 2/Pack"/>
    <x v="3466"/>
    <n v="3"/>
    <n v="0.8"/>
    <n v="-2.214"/>
  </r>
  <r>
    <n v="4783"/>
    <x v="2371"/>
    <x v="2"/>
    <x v="845"/>
    <d v="2011-11-12T00:00:00"/>
    <s v="Standard Class"/>
    <s v="SC-20725"/>
    <s v="Steven Cartwright"/>
    <x v="0"/>
    <s v="United States"/>
    <s v="Houston"/>
    <x v="5"/>
    <n v="77070"/>
    <x v="2"/>
    <x v="515"/>
    <x v="1"/>
    <x v="14"/>
    <s v="Acme Stainless Steel Office Snips"/>
    <x v="3467"/>
    <n v="7"/>
    <n v="0.2"/>
    <n v="3.5623"/>
  </r>
  <r>
    <n v="4784"/>
    <x v="2372"/>
    <x v="3"/>
    <x v="480"/>
    <d v="2014-02-02T00:00:00"/>
    <s v="Standard Class"/>
    <s v="GB-14575"/>
    <s v="Giulietta Baptist"/>
    <x v="0"/>
    <s v="United States"/>
    <s v="Wichita"/>
    <x v="41"/>
    <n v="67212"/>
    <x v="2"/>
    <x v="964"/>
    <x v="1"/>
    <x v="10"/>
    <s v="Xerox 1934"/>
    <x v="999"/>
    <n v="5"/>
    <n v="0"/>
    <n v="137.15100000000001"/>
  </r>
  <r>
    <n v="4785"/>
    <x v="2373"/>
    <x v="1"/>
    <x v="555"/>
    <d v="2012-12-16T00:00:00"/>
    <s v="Standard Class"/>
    <s v="IM-15070"/>
    <s v="Irene Maddox"/>
    <x v="0"/>
    <s v="United States"/>
    <s v="Colorado Springs"/>
    <x v="22"/>
    <n v="80906"/>
    <x v="1"/>
    <x v="1355"/>
    <x v="1"/>
    <x v="6"/>
    <s v="Newell 313"/>
    <x v="1317"/>
    <n v="5"/>
    <n v="0.2"/>
    <n v="1.1479999999999999"/>
  </r>
  <r>
    <n v="4786"/>
    <x v="2373"/>
    <x v="1"/>
    <x v="555"/>
    <d v="2012-12-16T00:00:00"/>
    <s v="Standard Class"/>
    <s v="IM-15070"/>
    <s v="Irene Maddox"/>
    <x v="0"/>
    <s v="United States"/>
    <s v="Colorado Springs"/>
    <x v="22"/>
    <n v="80906"/>
    <x v="1"/>
    <x v="1368"/>
    <x v="0"/>
    <x v="0"/>
    <s v="Bush Westfield Collection Bookcases, Dark Cherry Finish"/>
    <x v="3468"/>
    <n v="4"/>
    <n v="0.7"/>
    <n v="-143.79040000000001"/>
  </r>
  <r>
    <n v="4787"/>
    <x v="2373"/>
    <x v="1"/>
    <x v="555"/>
    <d v="2012-12-16T00:00:00"/>
    <s v="Standard Class"/>
    <s v="IM-15070"/>
    <s v="Irene Maddox"/>
    <x v="0"/>
    <s v="United States"/>
    <s v="Colorado Springs"/>
    <x v="22"/>
    <n v="80906"/>
    <x v="1"/>
    <x v="824"/>
    <x v="1"/>
    <x v="6"/>
    <s v="Newell 326"/>
    <x v="1700"/>
    <n v="3"/>
    <n v="0.2"/>
    <n v="0.47520000000000001"/>
  </r>
  <r>
    <n v="4788"/>
    <x v="2373"/>
    <x v="1"/>
    <x v="555"/>
    <d v="2012-12-16T00:00:00"/>
    <s v="Standard Class"/>
    <s v="IM-15070"/>
    <s v="Irene Maddox"/>
    <x v="0"/>
    <s v="United States"/>
    <s v="Colorado Springs"/>
    <x v="22"/>
    <n v="80906"/>
    <x v="1"/>
    <x v="1700"/>
    <x v="2"/>
    <x v="11"/>
    <s v="Logitech Keyboard K120"/>
    <x v="3469"/>
    <n v="4"/>
    <n v="0.2"/>
    <n v="-6.5339999999999998"/>
  </r>
  <r>
    <n v="4789"/>
    <x v="2373"/>
    <x v="1"/>
    <x v="555"/>
    <d v="2012-12-16T00:00:00"/>
    <s v="Standard Class"/>
    <s v="IM-15070"/>
    <s v="Irene Maddox"/>
    <x v="0"/>
    <s v="United States"/>
    <s v="Colorado Springs"/>
    <x v="22"/>
    <n v="80906"/>
    <x v="1"/>
    <x v="1027"/>
    <x v="0"/>
    <x v="5"/>
    <s v="Master Caster Door Stop, Large Neon Orange"/>
    <x v="3470"/>
    <n v="9"/>
    <n v="0.2"/>
    <n v="15.069599999999999"/>
  </r>
  <r>
    <n v="4790"/>
    <x v="2373"/>
    <x v="1"/>
    <x v="555"/>
    <d v="2012-12-16T00:00:00"/>
    <s v="Standard Class"/>
    <s v="IM-15070"/>
    <s v="Irene Maddox"/>
    <x v="0"/>
    <s v="United States"/>
    <s v="Colorado Springs"/>
    <x v="22"/>
    <n v="80906"/>
    <x v="1"/>
    <x v="1001"/>
    <x v="0"/>
    <x v="5"/>
    <s v="DAX Wood Document Frame"/>
    <x v="3471"/>
    <n v="5"/>
    <n v="0.2"/>
    <n v="10.984"/>
  </r>
  <r>
    <n v="4791"/>
    <x v="2373"/>
    <x v="1"/>
    <x v="555"/>
    <d v="2012-12-16T00:00:00"/>
    <s v="Standard Class"/>
    <s v="IM-15070"/>
    <s v="Irene Maddox"/>
    <x v="0"/>
    <s v="United States"/>
    <s v="Colorado Springs"/>
    <x v="22"/>
    <n v="80906"/>
    <x v="1"/>
    <x v="1342"/>
    <x v="0"/>
    <x v="3"/>
    <s v="Bevis Rectangular Conference Tables"/>
    <x v="3472"/>
    <n v="5"/>
    <n v="0.5"/>
    <n v="-248.166"/>
  </r>
  <r>
    <n v="4792"/>
    <x v="2373"/>
    <x v="1"/>
    <x v="555"/>
    <d v="2012-12-16T00:00:00"/>
    <s v="Standard Class"/>
    <s v="IM-15070"/>
    <s v="Irene Maddox"/>
    <x v="0"/>
    <s v="United States"/>
    <s v="Colorado Springs"/>
    <x v="22"/>
    <n v="80906"/>
    <x v="1"/>
    <x v="778"/>
    <x v="1"/>
    <x v="10"/>
    <s v="Xerox 1932"/>
    <x v="629"/>
    <n v="3"/>
    <n v="0.2"/>
    <n v="28.706399999999999"/>
  </r>
  <r>
    <n v="4793"/>
    <x v="2373"/>
    <x v="1"/>
    <x v="555"/>
    <d v="2012-12-16T00:00:00"/>
    <s v="Standard Class"/>
    <s v="IM-15070"/>
    <s v="Irene Maddox"/>
    <x v="0"/>
    <s v="United States"/>
    <s v="Colorado Springs"/>
    <x v="22"/>
    <n v="80906"/>
    <x v="1"/>
    <x v="96"/>
    <x v="1"/>
    <x v="10"/>
    <s v="Avery Personal Creations Heavyweight Cards"/>
    <x v="3473"/>
    <n v="3"/>
    <n v="0.2"/>
    <n v="9.6936"/>
  </r>
  <r>
    <n v="4794"/>
    <x v="2374"/>
    <x v="1"/>
    <x v="685"/>
    <d v="2012-07-04T00:00:00"/>
    <s v="Standard Class"/>
    <s v="MM-18055"/>
    <s v="Michelle Moray"/>
    <x v="0"/>
    <s v="United States"/>
    <s v="New York City"/>
    <x v="15"/>
    <n v="10011"/>
    <x v="3"/>
    <x v="910"/>
    <x v="1"/>
    <x v="10"/>
    <s v="Ampad Phone Message Book, Recycled, 400 Message Capacity, 5 ¾” x 11”"/>
    <x v="1589"/>
    <n v="4"/>
    <n v="0"/>
    <n v="11.231999999999999"/>
  </r>
  <r>
    <n v="4795"/>
    <x v="2375"/>
    <x v="1"/>
    <x v="199"/>
    <d v="2012-03-23T00:00:00"/>
    <s v="Standard Class"/>
    <s v="MF-18250"/>
    <s v="Monica Federle"/>
    <x v="1"/>
    <s v="United States"/>
    <s v="Los Angeles"/>
    <x v="1"/>
    <n v="90036"/>
    <x v="1"/>
    <x v="1618"/>
    <x v="0"/>
    <x v="5"/>
    <s v="Howard Miller 11-1/2&quot; Diameter Brentwood Wall Clock"/>
    <x v="3474"/>
    <n v="1"/>
    <n v="0"/>
    <n v="18.114599999999999"/>
  </r>
  <r>
    <n v="4796"/>
    <x v="2376"/>
    <x v="1"/>
    <x v="863"/>
    <d v="2012-08-17T00:00:00"/>
    <s v="Standard Class"/>
    <s v="CK-12595"/>
    <s v="Clytie Kelty"/>
    <x v="0"/>
    <s v="United States"/>
    <s v="Marietta"/>
    <x v="32"/>
    <n v="30062"/>
    <x v="0"/>
    <x v="620"/>
    <x v="1"/>
    <x v="8"/>
    <s v="Staples"/>
    <x v="713"/>
    <n v="3"/>
    <n v="0"/>
    <n v="2.7071999999999998"/>
  </r>
  <r>
    <n v="4797"/>
    <x v="2377"/>
    <x v="0"/>
    <x v="675"/>
    <d v="2013-05-20T00:00:00"/>
    <s v="Standard Class"/>
    <s v="MK-17905"/>
    <s v="Michael Kennedy"/>
    <x v="1"/>
    <s v="United States"/>
    <s v="Jacksonville"/>
    <x v="2"/>
    <n v="32216"/>
    <x v="0"/>
    <x v="1242"/>
    <x v="1"/>
    <x v="8"/>
    <s v="GBC DocuBind P50 Personal Binding Machine"/>
    <x v="3475"/>
    <n v="3"/>
    <n v="0.7"/>
    <n v="-44.1462"/>
  </r>
  <r>
    <n v="4798"/>
    <x v="2377"/>
    <x v="0"/>
    <x v="675"/>
    <d v="2013-05-20T00:00:00"/>
    <s v="Standard Class"/>
    <s v="MK-17905"/>
    <s v="Michael Kennedy"/>
    <x v="1"/>
    <s v="United States"/>
    <s v="Jacksonville"/>
    <x v="2"/>
    <n v="32216"/>
    <x v="0"/>
    <x v="1347"/>
    <x v="1"/>
    <x v="10"/>
    <s v="Xerox 23"/>
    <x v="276"/>
    <n v="6"/>
    <n v="0.2"/>
    <n v="10.8864"/>
  </r>
  <r>
    <n v="4799"/>
    <x v="2377"/>
    <x v="0"/>
    <x v="675"/>
    <d v="2013-05-20T00:00:00"/>
    <s v="Standard Class"/>
    <s v="MK-17905"/>
    <s v="Michael Kennedy"/>
    <x v="1"/>
    <s v="United States"/>
    <s v="Jacksonville"/>
    <x v="2"/>
    <n v="32216"/>
    <x v="0"/>
    <x v="1598"/>
    <x v="0"/>
    <x v="5"/>
    <s v="DAX Copper Panel Document Frame, 5 x 7 Size"/>
    <x v="3476"/>
    <n v="3"/>
    <n v="0.2"/>
    <n v="8.3027999999999995"/>
  </r>
  <r>
    <n v="4800"/>
    <x v="2377"/>
    <x v="0"/>
    <x v="675"/>
    <d v="2013-05-20T00:00:00"/>
    <s v="Standard Class"/>
    <s v="MK-17905"/>
    <s v="Michael Kennedy"/>
    <x v="1"/>
    <s v="United States"/>
    <s v="Jacksonville"/>
    <x v="2"/>
    <n v="32216"/>
    <x v="0"/>
    <x v="47"/>
    <x v="2"/>
    <x v="7"/>
    <s v="LF Elite 3D Dazzle Designer Hard Case Cover, Lf Stylus Pen and Wiper For Apple Iphone 5c Mini Lite"/>
    <x v="3477"/>
    <n v="5"/>
    <n v="0.2"/>
    <n v="4.3600000000000003"/>
  </r>
  <r>
    <n v="4801"/>
    <x v="2377"/>
    <x v="0"/>
    <x v="675"/>
    <d v="2013-05-20T00:00:00"/>
    <s v="Standard Class"/>
    <s v="MK-17905"/>
    <s v="Michael Kennedy"/>
    <x v="1"/>
    <s v="United States"/>
    <s v="Jacksonville"/>
    <x v="2"/>
    <n v="32216"/>
    <x v="0"/>
    <x v="1701"/>
    <x v="1"/>
    <x v="6"/>
    <s v="Dixon Ticonderoga Pencils"/>
    <x v="408"/>
    <n v="2"/>
    <n v="0.2"/>
    <n v="0.41720000000000002"/>
  </r>
  <r>
    <n v="4802"/>
    <x v="2377"/>
    <x v="0"/>
    <x v="675"/>
    <d v="2013-05-20T00:00:00"/>
    <s v="Standard Class"/>
    <s v="MK-17905"/>
    <s v="Michael Kennedy"/>
    <x v="1"/>
    <s v="United States"/>
    <s v="Jacksonville"/>
    <x v="2"/>
    <n v="32216"/>
    <x v="0"/>
    <x v="153"/>
    <x v="1"/>
    <x v="8"/>
    <s v="Wilson Jones International Size A4 Ring Binders"/>
    <x v="3478"/>
    <n v="2"/>
    <n v="0.7"/>
    <n v="-7.6120000000000001"/>
  </r>
  <r>
    <n v="4803"/>
    <x v="2377"/>
    <x v="0"/>
    <x v="675"/>
    <d v="2013-05-20T00:00:00"/>
    <s v="Standard Class"/>
    <s v="MK-17905"/>
    <s v="Michael Kennedy"/>
    <x v="1"/>
    <s v="United States"/>
    <s v="Jacksonville"/>
    <x v="2"/>
    <n v="32216"/>
    <x v="0"/>
    <x v="78"/>
    <x v="1"/>
    <x v="8"/>
    <s v="Avery Heavy-Duty EZD Binder With Locking Rings"/>
    <x v="2513"/>
    <n v="8"/>
    <n v="0.7"/>
    <n v="-9.8208000000000002"/>
  </r>
  <r>
    <n v="4804"/>
    <x v="2378"/>
    <x v="3"/>
    <x v="1002"/>
    <d v="2014-07-18T00:00:00"/>
    <s v="Second Class"/>
    <s v="MH-17455"/>
    <s v="Mark Hamilton"/>
    <x v="0"/>
    <s v="United States"/>
    <s v="Philadelphia"/>
    <x v="9"/>
    <n v="19140"/>
    <x v="3"/>
    <x v="781"/>
    <x v="2"/>
    <x v="7"/>
    <s v="Cisco SPA508G"/>
    <x v="3479"/>
    <n v="1"/>
    <n v="0.4"/>
    <n v="-7.2588999999999997"/>
  </r>
  <r>
    <n v="4805"/>
    <x v="2378"/>
    <x v="3"/>
    <x v="1002"/>
    <d v="2014-07-18T00:00:00"/>
    <s v="Second Class"/>
    <s v="MH-17455"/>
    <s v="Mark Hamilton"/>
    <x v="0"/>
    <s v="United States"/>
    <s v="Philadelphia"/>
    <x v="9"/>
    <n v="19140"/>
    <x v="3"/>
    <x v="1308"/>
    <x v="0"/>
    <x v="5"/>
    <s v="Nu-Dell Executive Frame"/>
    <x v="3480"/>
    <n v="9"/>
    <n v="0.2"/>
    <n v="19.339200000000002"/>
  </r>
  <r>
    <n v="4806"/>
    <x v="2379"/>
    <x v="1"/>
    <x v="6"/>
    <d v="2012-11-25T00:00:00"/>
    <s v="Second Class"/>
    <s v="NG-18430"/>
    <s v="Nathan Gelder"/>
    <x v="0"/>
    <s v="United States"/>
    <s v="Los Angeles"/>
    <x v="1"/>
    <n v="90008"/>
    <x v="1"/>
    <x v="640"/>
    <x v="1"/>
    <x v="10"/>
    <s v="Xerox 1887"/>
    <x v="2428"/>
    <n v="2"/>
    <n v="0"/>
    <n v="18.211200000000002"/>
  </r>
  <r>
    <n v="4807"/>
    <x v="2379"/>
    <x v="1"/>
    <x v="6"/>
    <d v="2012-11-25T00:00:00"/>
    <s v="Second Class"/>
    <s v="NG-18430"/>
    <s v="Nathan Gelder"/>
    <x v="0"/>
    <s v="United States"/>
    <s v="Los Angeles"/>
    <x v="1"/>
    <n v="90008"/>
    <x v="1"/>
    <x v="1450"/>
    <x v="1"/>
    <x v="10"/>
    <s v="Xerox 1971"/>
    <x v="3481"/>
    <n v="10"/>
    <n v="0"/>
    <n v="19.260000000000002"/>
  </r>
  <r>
    <n v="4808"/>
    <x v="2379"/>
    <x v="1"/>
    <x v="6"/>
    <d v="2012-11-25T00:00:00"/>
    <s v="Second Class"/>
    <s v="NG-18430"/>
    <s v="Nathan Gelder"/>
    <x v="0"/>
    <s v="United States"/>
    <s v="Los Angeles"/>
    <x v="1"/>
    <n v="90008"/>
    <x v="1"/>
    <x v="602"/>
    <x v="1"/>
    <x v="4"/>
    <s v="Personal Folder Holder, Ebony"/>
    <x v="683"/>
    <n v="3"/>
    <n v="0"/>
    <n v="10.089"/>
  </r>
  <r>
    <n v="4809"/>
    <x v="2380"/>
    <x v="2"/>
    <x v="533"/>
    <d v="2011-11-28T00:00:00"/>
    <s v="Standard Class"/>
    <s v="PB-19210"/>
    <s v="Phillip Breyer"/>
    <x v="1"/>
    <s v="United States"/>
    <s v="Philadelphia"/>
    <x v="9"/>
    <n v="19134"/>
    <x v="3"/>
    <x v="1249"/>
    <x v="1"/>
    <x v="12"/>
    <s v="Quality Park Security Envelopes"/>
    <x v="3482"/>
    <n v="3"/>
    <n v="0.2"/>
    <n v="21.197700000000001"/>
  </r>
  <r>
    <n v="4810"/>
    <x v="2381"/>
    <x v="1"/>
    <x v="17"/>
    <d v="2012-12-30T00:00:00"/>
    <s v="First Class"/>
    <s v="RE-19450"/>
    <s v="Richard Eichhorn"/>
    <x v="0"/>
    <s v="United States"/>
    <s v="Eau Claire"/>
    <x v="6"/>
    <n v="54703"/>
    <x v="2"/>
    <x v="1689"/>
    <x v="1"/>
    <x v="10"/>
    <s v="Xerox 1917"/>
    <x v="3483"/>
    <n v="4"/>
    <n v="0"/>
    <n v="91.950800000000001"/>
  </r>
  <r>
    <n v="4811"/>
    <x v="2381"/>
    <x v="1"/>
    <x v="17"/>
    <d v="2012-12-30T00:00:00"/>
    <s v="First Class"/>
    <s v="RE-19450"/>
    <s v="Richard Eichhorn"/>
    <x v="0"/>
    <s v="United States"/>
    <s v="Eau Claire"/>
    <x v="6"/>
    <n v="54703"/>
    <x v="2"/>
    <x v="1191"/>
    <x v="2"/>
    <x v="7"/>
    <s v="Cisco SPA 502G IP Phone"/>
    <x v="3484"/>
    <n v="2"/>
    <n v="0"/>
    <n v="71.97"/>
  </r>
  <r>
    <n v="4812"/>
    <x v="2382"/>
    <x v="0"/>
    <x v="696"/>
    <d v="2013-11-20T00:00:00"/>
    <s v="Second Class"/>
    <s v="EB-14110"/>
    <s v="Eugene Barchas"/>
    <x v="0"/>
    <s v="United States"/>
    <s v="Philadelphia"/>
    <x v="9"/>
    <n v="19134"/>
    <x v="3"/>
    <x v="323"/>
    <x v="0"/>
    <x v="1"/>
    <s v="Global Ergonomic Managers Chair"/>
    <x v="3485"/>
    <n v="3"/>
    <n v="0.3"/>
    <n v="-21.717600000000001"/>
  </r>
  <r>
    <n v="4813"/>
    <x v="2382"/>
    <x v="0"/>
    <x v="696"/>
    <d v="2013-11-20T00:00:00"/>
    <s v="Second Class"/>
    <s v="EB-14110"/>
    <s v="Eugene Barchas"/>
    <x v="0"/>
    <s v="United States"/>
    <s v="Philadelphia"/>
    <x v="9"/>
    <n v="19134"/>
    <x v="3"/>
    <x v="361"/>
    <x v="2"/>
    <x v="16"/>
    <s v="Sharp AL-1530CS Digital Copier"/>
    <x v="384"/>
    <n v="4"/>
    <n v="0.4"/>
    <n v="179.99639999999999"/>
  </r>
  <r>
    <n v="4814"/>
    <x v="2382"/>
    <x v="0"/>
    <x v="696"/>
    <d v="2013-11-20T00:00:00"/>
    <s v="Second Class"/>
    <s v="EB-14110"/>
    <s v="Eugene Barchas"/>
    <x v="0"/>
    <s v="United States"/>
    <s v="Philadelphia"/>
    <x v="9"/>
    <n v="19134"/>
    <x v="3"/>
    <x v="1702"/>
    <x v="0"/>
    <x v="5"/>
    <s v="DAX Contemporary Wood Frame with Silver Metal Mat, Desktop, 11 x 14 Size"/>
    <x v="3486"/>
    <n v="3"/>
    <n v="0.2"/>
    <n v="9.7151999999999994"/>
  </r>
  <r>
    <n v="4815"/>
    <x v="2383"/>
    <x v="0"/>
    <x v="541"/>
    <d v="2013-05-11T00:00:00"/>
    <s v="First Class"/>
    <s v="TB-21625"/>
    <s v="Trudy Brown"/>
    <x v="0"/>
    <s v="United States"/>
    <s v="Los Angeles"/>
    <x v="1"/>
    <n v="90004"/>
    <x v="1"/>
    <x v="150"/>
    <x v="1"/>
    <x v="10"/>
    <s v="Xerox 1920"/>
    <x v="1444"/>
    <n v="3"/>
    <n v="0"/>
    <n v="8.0730000000000004"/>
  </r>
  <r>
    <n v="4816"/>
    <x v="2384"/>
    <x v="2"/>
    <x v="58"/>
    <d v="2011-12-31T00:00:00"/>
    <s v="Standard Class"/>
    <s v="MG-17695"/>
    <s v="Maureen Gnade"/>
    <x v="0"/>
    <s v="United States"/>
    <s v="Philadelphia"/>
    <x v="9"/>
    <n v="19134"/>
    <x v="3"/>
    <x v="229"/>
    <x v="1"/>
    <x v="10"/>
    <s v="Wirebound Message Books, Two 4 1/4&quot; x 5&quot; Forms per Page"/>
    <x v="3487"/>
    <n v="3"/>
    <n v="0.2"/>
    <n v="6.1641000000000004"/>
  </r>
  <r>
    <n v="4817"/>
    <x v="2384"/>
    <x v="2"/>
    <x v="58"/>
    <d v="2011-12-31T00:00:00"/>
    <s v="Standard Class"/>
    <s v="MG-17695"/>
    <s v="Maureen Gnade"/>
    <x v="0"/>
    <s v="United States"/>
    <s v="Philadelphia"/>
    <x v="9"/>
    <n v="19134"/>
    <x v="3"/>
    <x v="1656"/>
    <x v="1"/>
    <x v="9"/>
    <s v="Holmes 99% HEPA Air Purifier"/>
    <x v="3488"/>
    <n v="2"/>
    <n v="0.2"/>
    <n v="5.6315999999999997"/>
  </r>
  <r>
    <n v="4818"/>
    <x v="2384"/>
    <x v="2"/>
    <x v="58"/>
    <d v="2011-12-31T00:00:00"/>
    <s v="Standard Class"/>
    <s v="MG-17695"/>
    <s v="Maureen Gnade"/>
    <x v="0"/>
    <s v="United States"/>
    <s v="Philadelphia"/>
    <x v="9"/>
    <n v="19134"/>
    <x v="3"/>
    <x v="543"/>
    <x v="1"/>
    <x v="9"/>
    <s v="Tripp Lite TLP810NET Broadband Surge for Modem/Fax"/>
    <x v="3489"/>
    <n v="2"/>
    <n v="0.2"/>
    <n v="8.1552000000000007"/>
  </r>
  <r>
    <n v="4819"/>
    <x v="2384"/>
    <x v="2"/>
    <x v="58"/>
    <d v="2011-12-31T00:00:00"/>
    <s v="Standard Class"/>
    <s v="MG-17695"/>
    <s v="Maureen Gnade"/>
    <x v="0"/>
    <s v="United States"/>
    <s v="Philadelphia"/>
    <x v="9"/>
    <n v="19134"/>
    <x v="3"/>
    <x v="1043"/>
    <x v="1"/>
    <x v="4"/>
    <s v="Sensible Storage WireTech Storage Systems"/>
    <x v="3490"/>
    <n v="4"/>
    <n v="0.2"/>
    <n v="-42.588000000000001"/>
  </r>
  <r>
    <n v="4820"/>
    <x v="2385"/>
    <x v="3"/>
    <x v="110"/>
    <d v="2014-06-15T00:00:00"/>
    <s v="Standard Class"/>
    <s v="LW-17125"/>
    <s v="Liz Willingham"/>
    <x v="0"/>
    <s v="United States"/>
    <s v="Norwich"/>
    <x v="29"/>
    <n v="6360"/>
    <x v="3"/>
    <x v="1499"/>
    <x v="1"/>
    <x v="8"/>
    <s v="Wilson Jones Impact Binders"/>
    <x v="3491"/>
    <n v="2"/>
    <n v="0"/>
    <n v="5.0763999999999996"/>
  </r>
  <r>
    <n v="4821"/>
    <x v="2386"/>
    <x v="1"/>
    <x v="1003"/>
    <d v="2012-04-11T00:00:00"/>
    <s v="Standard Class"/>
    <s v="PF-19120"/>
    <s v="Peter Fuller"/>
    <x v="0"/>
    <s v="United States"/>
    <s v="San Antonio"/>
    <x v="5"/>
    <n v="78207"/>
    <x v="2"/>
    <x v="1364"/>
    <x v="1"/>
    <x v="9"/>
    <s v="Hoover Upright Vacuum With Dirt Cup"/>
    <x v="3492"/>
    <n v="8"/>
    <n v="0.8"/>
    <n v="-1181.2824000000001"/>
  </r>
  <r>
    <n v="4822"/>
    <x v="2386"/>
    <x v="1"/>
    <x v="1003"/>
    <d v="2012-04-11T00:00:00"/>
    <s v="Standard Class"/>
    <s v="PF-19120"/>
    <s v="Peter Fuller"/>
    <x v="0"/>
    <s v="United States"/>
    <s v="San Antonio"/>
    <x v="5"/>
    <n v="78207"/>
    <x v="2"/>
    <x v="657"/>
    <x v="2"/>
    <x v="11"/>
    <s v="Razer Kraken PRO Over Ear PC and Music Headset"/>
    <x v="3050"/>
    <n v="6"/>
    <n v="0.2"/>
    <n v="47.994"/>
  </r>
  <r>
    <n v="4823"/>
    <x v="2387"/>
    <x v="0"/>
    <x v="212"/>
    <d v="2013-07-12T00:00:00"/>
    <s v="Same Day"/>
    <s v="NZ-18565"/>
    <s v="Nick Zandusky"/>
    <x v="2"/>
    <s v="United States"/>
    <s v="Yuma"/>
    <x v="16"/>
    <n v="85364"/>
    <x v="1"/>
    <x v="444"/>
    <x v="1"/>
    <x v="8"/>
    <s v="GBC Standard Therm-A-Bind Covers"/>
    <x v="3493"/>
    <n v="6"/>
    <n v="0.7"/>
    <n v="-35.884799999999998"/>
  </r>
  <r>
    <n v="4824"/>
    <x v="2388"/>
    <x v="0"/>
    <x v="831"/>
    <d v="2013-11-27T00:00:00"/>
    <s v="Standard Class"/>
    <s v="CK-12205"/>
    <s v="Chloris Kastensmidt"/>
    <x v="0"/>
    <s v="United States"/>
    <s v="Columbus"/>
    <x v="24"/>
    <n v="43229"/>
    <x v="3"/>
    <x v="1703"/>
    <x v="2"/>
    <x v="15"/>
    <s v="Texas Instrument TI-15 Fraction Calculator"/>
    <x v="3494"/>
    <n v="7"/>
    <n v="0.7"/>
    <n v="-24.276"/>
  </r>
  <r>
    <n v="4825"/>
    <x v="2388"/>
    <x v="0"/>
    <x v="831"/>
    <d v="2013-11-27T00:00:00"/>
    <s v="Standard Class"/>
    <s v="CK-12205"/>
    <s v="Chloris Kastensmidt"/>
    <x v="0"/>
    <s v="United States"/>
    <s v="Columbus"/>
    <x v="24"/>
    <n v="43229"/>
    <x v="3"/>
    <x v="163"/>
    <x v="0"/>
    <x v="1"/>
    <s v="Global Value Steno Chair, Gray"/>
    <x v="3495"/>
    <n v="3"/>
    <n v="0.3"/>
    <n v="-9.1110000000000007"/>
  </r>
  <r>
    <n v="4826"/>
    <x v="2388"/>
    <x v="0"/>
    <x v="831"/>
    <d v="2013-11-27T00:00:00"/>
    <s v="Standard Class"/>
    <s v="CK-12205"/>
    <s v="Chloris Kastensmidt"/>
    <x v="0"/>
    <s v="United States"/>
    <s v="Columbus"/>
    <x v="24"/>
    <n v="43229"/>
    <x v="3"/>
    <x v="1416"/>
    <x v="0"/>
    <x v="5"/>
    <s v="Computer Room Manger, 14&quot;"/>
    <x v="2486"/>
    <n v="3"/>
    <n v="0.2"/>
    <n v="15.590400000000001"/>
  </r>
  <r>
    <n v="4827"/>
    <x v="2389"/>
    <x v="3"/>
    <x v="105"/>
    <d v="2014-11-16T00:00:00"/>
    <s v="First Class"/>
    <s v="JE-15610"/>
    <s v="Jim Epp"/>
    <x v="1"/>
    <s v="United States"/>
    <s v="Los Angeles"/>
    <x v="1"/>
    <n v="90036"/>
    <x v="1"/>
    <x v="236"/>
    <x v="1"/>
    <x v="8"/>
    <s v="Acco 3-Hole Punch"/>
    <x v="260"/>
    <n v="4"/>
    <n v="0.2"/>
    <n v="4.9055999999999997"/>
  </r>
  <r>
    <n v="4828"/>
    <x v="2390"/>
    <x v="2"/>
    <x v="301"/>
    <d v="2011-11-08T00:00:00"/>
    <s v="Standard Class"/>
    <s v="JO-15145"/>
    <s v="Jack O'Briant"/>
    <x v="1"/>
    <s v="United States"/>
    <s v="Richmond"/>
    <x v="0"/>
    <n v="40475"/>
    <x v="0"/>
    <x v="1156"/>
    <x v="1"/>
    <x v="4"/>
    <s v="Multi-Use Personal File Cart and Caster Set, Three Stacking Bins"/>
    <x v="2803"/>
    <n v="2"/>
    <n v="0"/>
    <n v="19.465599999999998"/>
  </r>
  <r>
    <n v="4829"/>
    <x v="2390"/>
    <x v="2"/>
    <x v="301"/>
    <d v="2011-11-08T00:00:00"/>
    <s v="Standard Class"/>
    <s v="JO-15145"/>
    <s v="Jack O'Briant"/>
    <x v="1"/>
    <s v="United States"/>
    <s v="Richmond"/>
    <x v="0"/>
    <n v="40475"/>
    <x v="0"/>
    <x v="868"/>
    <x v="1"/>
    <x v="6"/>
    <s v="OIC #2 Pencils, Medium Soft"/>
    <x v="713"/>
    <n v="3"/>
    <n v="0"/>
    <n v="1.6355999999999999"/>
  </r>
  <r>
    <n v="4830"/>
    <x v="2391"/>
    <x v="0"/>
    <x v="666"/>
    <d v="2013-05-22T00:00:00"/>
    <s v="Standard Class"/>
    <s v="TT-21220"/>
    <s v="Thomas Thornton"/>
    <x v="0"/>
    <s v="United States"/>
    <s v="New York City"/>
    <x v="15"/>
    <n v="10035"/>
    <x v="3"/>
    <x v="1212"/>
    <x v="1"/>
    <x v="8"/>
    <s v="Binder Posts"/>
    <x v="2638"/>
    <n v="3"/>
    <n v="0.2"/>
    <n v="4.4771999999999998"/>
  </r>
  <r>
    <n v="4831"/>
    <x v="2392"/>
    <x v="2"/>
    <x v="845"/>
    <d v="2011-11-12T00:00:00"/>
    <s v="Standard Class"/>
    <s v="MS-17365"/>
    <s v="Maribeth Schnelling"/>
    <x v="0"/>
    <s v="United States"/>
    <s v="Wausau"/>
    <x v="6"/>
    <n v="54401"/>
    <x v="2"/>
    <x v="1360"/>
    <x v="1"/>
    <x v="9"/>
    <s v="Belkin 8 Outlet Surge Protector"/>
    <x v="3496"/>
    <n v="6"/>
    <n v="0"/>
    <n v="68.846400000000003"/>
  </r>
  <r>
    <n v="4832"/>
    <x v="2392"/>
    <x v="2"/>
    <x v="845"/>
    <d v="2011-11-12T00:00:00"/>
    <s v="Standard Class"/>
    <s v="MS-17365"/>
    <s v="Maribeth Schnelling"/>
    <x v="0"/>
    <s v="United States"/>
    <s v="Wausau"/>
    <x v="6"/>
    <n v="54401"/>
    <x v="2"/>
    <x v="762"/>
    <x v="1"/>
    <x v="4"/>
    <s v="Portable Personal File Box"/>
    <x v="898"/>
    <n v="3"/>
    <n v="0"/>
    <n v="9.8901000000000003"/>
  </r>
  <r>
    <n v="4833"/>
    <x v="2392"/>
    <x v="2"/>
    <x v="845"/>
    <d v="2011-11-12T00:00:00"/>
    <s v="Standard Class"/>
    <s v="MS-17365"/>
    <s v="Maribeth Schnelling"/>
    <x v="0"/>
    <s v="United States"/>
    <s v="Wausau"/>
    <x v="6"/>
    <n v="54401"/>
    <x v="2"/>
    <x v="1011"/>
    <x v="1"/>
    <x v="4"/>
    <s v="X-Rack File for Hanging Folders"/>
    <x v="2383"/>
    <n v="2"/>
    <n v="0"/>
    <n v="5.8708"/>
  </r>
  <r>
    <n v="4834"/>
    <x v="2392"/>
    <x v="2"/>
    <x v="845"/>
    <d v="2011-11-12T00:00:00"/>
    <s v="Standard Class"/>
    <s v="MS-17365"/>
    <s v="Maribeth Schnelling"/>
    <x v="0"/>
    <s v="United States"/>
    <s v="Wausau"/>
    <x v="6"/>
    <n v="54401"/>
    <x v="2"/>
    <x v="925"/>
    <x v="1"/>
    <x v="8"/>
    <s v="ACCOHIDE 3-Ring Binder, Blue, 1&quot;"/>
    <x v="708"/>
    <n v="3"/>
    <n v="0"/>
    <n v="5.8232999999999997"/>
  </r>
  <r>
    <n v="4835"/>
    <x v="2393"/>
    <x v="3"/>
    <x v="361"/>
    <d v="2014-10-11T00:00:00"/>
    <s v="Standard Class"/>
    <s v="MP-18175"/>
    <s v="Mike Pelletier"/>
    <x v="2"/>
    <s v="United States"/>
    <s v="San Francisco"/>
    <x v="1"/>
    <n v="94110"/>
    <x v="1"/>
    <x v="1230"/>
    <x v="1"/>
    <x v="8"/>
    <s v="Avery Framed View Binder, EZD Ring (Locking), Navy, 1 1/2&quot;"/>
    <x v="3009"/>
    <n v="5"/>
    <n v="0.2"/>
    <n v="13.473000000000001"/>
  </r>
  <r>
    <n v="4836"/>
    <x v="2393"/>
    <x v="3"/>
    <x v="361"/>
    <d v="2014-10-11T00:00:00"/>
    <s v="Standard Class"/>
    <s v="MP-18175"/>
    <s v="Mike Pelletier"/>
    <x v="2"/>
    <s v="United States"/>
    <s v="San Francisco"/>
    <x v="1"/>
    <n v="94110"/>
    <x v="1"/>
    <x v="1323"/>
    <x v="1"/>
    <x v="10"/>
    <s v="Xerox 1951"/>
    <x v="1156"/>
    <n v="2"/>
    <n v="0"/>
    <n v="27.882000000000001"/>
  </r>
  <r>
    <n v="4837"/>
    <x v="2393"/>
    <x v="3"/>
    <x v="361"/>
    <d v="2014-10-11T00:00:00"/>
    <s v="Standard Class"/>
    <s v="MP-18175"/>
    <s v="Mike Pelletier"/>
    <x v="2"/>
    <s v="United States"/>
    <s v="San Francisco"/>
    <x v="1"/>
    <n v="94110"/>
    <x v="1"/>
    <x v="799"/>
    <x v="1"/>
    <x v="8"/>
    <s v="Avery Hole Reinforcements"/>
    <x v="950"/>
    <n v="4"/>
    <n v="0.2"/>
    <n v="7.2267999999999999"/>
  </r>
  <r>
    <n v="4838"/>
    <x v="2394"/>
    <x v="3"/>
    <x v="702"/>
    <d v="2014-06-04T00:00:00"/>
    <s v="First Class"/>
    <s v="FH-14350"/>
    <s v="Fred Harton"/>
    <x v="0"/>
    <s v="United States"/>
    <s v="Dublin"/>
    <x v="24"/>
    <n v="43017"/>
    <x v="3"/>
    <x v="858"/>
    <x v="1"/>
    <x v="8"/>
    <s v="Cardinal HOLDit! Binder Insert Strips,Extra Strips"/>
    <x v="3497"/>
    <n v="2"/>
    <n v="0.7"/>
    <n v="-2.6585999999999999"/>
  </r>
  <r>
    <n v="4839"/>
    <x v="2394"/>
    <x v="3"/>
    <x v="702"/>
    <d v="2014-06-04T00:00:00"/>
    <s v="First Class"/>
    <s v="FH-14350"/>
    <s v="Fred Harton"/>
    <x v="0"/>
    <s v="United States"/>
    <s v="Dublin"/>
    <x v="24"/>
    <n v="43017"/>
    <x v="3"/>
    <x v="874"/>
    <x v="1"/>
    <x v="10"/>
    <s v="Xerox 1924"/>
    <x v="3498"/>
    <n v="6"/>
    <n v="0.2"/>
    <n v="10.0572"/>
  </r>
  <r>
    <n v="4840"/>
    <x v="2394"/>
    <x v="3"/>
    <x v="702"/>
    <d v="2014-06-04T00:00:00"/>
    <s v="First Class"/>
    <s v="FH-14350"/>
    <s v="Fred Harton"/>
    <x v="0"/>
    <s v="United States"/>
    <s v="Dublin"/>
    <x v="24"/>
    <n v="43017"/>
    <x v="3"/>
    <x v="194"/>
    <x v="2"/>
    <x v="7"/>
    <s v="Panasonic KX-TG6844B Expandable Digital Cordless Telephone"/>
    <x v="3097"/>
    <n v="4"/>
    <n v="0.4"/>
    <n v="-34.314799999999998"/>
  </r>
  <r>
    <n v="4841"/>
    <x v="2395"/>
    <x v="3"/>
    <x v="225"/>
    <d v="2014-11-26T00:00:00"/>
    <s v="Standard Class"/>
    <s v="SC-20050"/>
    <s v="Sample Company A"/>
    <x v="2"/>
    <s v="United States"/>
    <s v="Henderson"/>
    <x v="0"/>
    <n v="42420"/>
    <x v="0"/>
    <x v="93"/>
    <x v="0"/>
    <x v="5"/>
    <s v="9-3/4 Diameter Round Wall Clock"/>
    <x v="3499"/>
    <n v="2"/>
    <n v="0"/>
    <n v="11.583600000000001"/>
  </r>
  <r>
    <n v="4842"/>
    <x v="2396"/>
    <x v="0"/>
    <x v="443"/>
    <d v="2013-12-29T00:00:00"/>
    <s v="Standard Class"/>
    <s v="NM-18520"/>
    <s v="Neoma Murray"/>
    <x v="0"/>
    <s v="United States"/>
    <s v="Bowling Green"/>
    <x v="24"/>
    <n v="43402"/>
    <x v="3"/>
    <x v="1488"/>
    <x v="1"/>
    <x v="8"/>
    <s v="Universal Recycled Hanging Pressboard Report Binders, Letter Size"/>
    <x v="3500"/>
    <n v="3"/>
    <n v="0.7"/>
    <n v="-4.0721999999999996"/>
  </r>
  <r>
    <n v="4843"/>
    <x v="2397"/>
    <x v="3"/>
    <x v="365"/>
    <d v="2014-10-05T00:00:00"/>
    <s v="Standard Class"/>
    <s v="JO-15280"/>
    <s v="Jas O'Carroll"/>
    <x v="0"/>
    <s v="United States"/>
    <s v="Memphis"/>
    <x v="18"/>
    <n v="38109"/>
    <x v="0"/>
    <x v="886"/>
    <x v="1"/>
    <x v="4"/>
    <s v="Carina Media Storage Towers in Natural &amp; Black"/>
    <x v="3501"/>
    <n v="5"/>
    <n v="0.2"/>
    <n v="-54.881999999999998"/>
  </r>
  <r>
    <n v="4844"/>
    <x v="2398"/>
    <x v="0"/>
    <x v="77"/>
    <d v="2013-11-10T00:00:00"/>
    <s v="First Class"/>
    <s v="CC-12475"/>
    <s v="Cindy Chapman"/>
    <x v="0"/>
    <s v="United States"/>
    <s v="Lakewood"/>
    <x v="30"/>
    <n v="8701"/>
    <x v="3"/>
    <x v="1028"/>
    <x v="1"/>
    <x v="13"/>
    <s v="Rubber Band Ball"/>
    <x v="3502"/>
    <n v="4"/>
    <n v="0"/>
    <n v="0.29920000000000002"/>
  </r>
  <r>
    <n v="4845"/>
    <x v="2399"/>
    <x v="2"/>
    <x v="527"/>
    <d v="2011-04-05T00:00:00"/>
    <s v="First Class"/>
    <s v="MZ-17515"/>
    <s v="Mary Zewe"/>
    <x v="1"/>
    <s v="United States"/>
    <s v="Los Angeles"/>
    <x v="1"/>
    <n v="90008"/>
    <x v="1"/>
    <x v="307"/>
    <x v="1"/>
    <x v="8"/>
    <s v="Avery Non-Stick Binders"/>
    <x v="1576"/>
    <n v="2"/>
    <n v="0.2"/>
    <n v="2.2450000000000001"/>
  </r>
  <r>
    <n v="4846"/>
    <x v="2400"/>
    <x v="1"/>
    <x v="862"/>
    <d v="2012-07-26T00:00:00"/>
    <s v="Second Class"/>
    <s v="MS-17830"/>
    <s v="Melanie Seite"/>
    <x v="0"/>
    <s v="United States"/>
    <s v="Rochester"/>
    <x v="15"/>
    <n v="14609"/>
    <x v="3"/>
    <x v="236"/>
    <x v="1"/>
    <x v="8"/>
    <s v="Acco 3-Hole Punch"/>
    <x v="3503"/>
    <n v="3"/>
    <n v="0.2"/>
    <n v="3.6791999999999998"/>
  </r>
  <r>
    <n v="4847"/>
    <x v="2401"/>
    <x v="2"/>
    <x v="402"/>
    <d v="2011-06-27T00:00:00"/>
    <s v="Second Class"/>
    <s v="GK-14620"/>
    <s v="Grace Kelly"/>
    <x v="1"/>
    <s v="United States"/>
    <s v="Salem"/>
    <x v="21"/>
    <n v="97301"/>
    <x v="1"/>
    <x v="803"/>
    <x v="2"/>
    <x v="7"/>
    <s v="Plantronics 81402"/>
    <x v="1259"/>
    <n v="5"/>
    <n v="0.2"/>
    <n v="19.797000000000001"/>
  </r>
  <r>
    <n v="4848"/>
    <x v="2401"/>
    <x v="2"/>
    <x v="402"/>
    <d v="2011-06-27T00:00:00"/>
    <s v="Second Class"/>
    <s v="GK-14620"/>
    <s v="Grace Kelly"/>
    <x v="1"/>
    <s v="United States"/>
    <s v="Salem"/>
    <x v="21"/>
    <n v="97301"/>
    <x v="1"/>
    <x v="359"/>
    <x v="1"/>
    <x v="6"/>
    <s v="Avery Hi-Liter EverBold Pen Style Fluorescent Highlighters, 4/Pack"/>
    <x v="3504"/>
    <n v="11"/>
    <n v="0.2"/>
    <n v="17.908000000000001"/>
  </r>
  <r>
    <n v="4849"/>
    <x v="2401"/>
    <x v="2"/>
    <x v="402"/>
    <d v="2011-06-27T00:00:00"/>
    <s v="Second Class"/>
    <s v="GK-14620"/>
    <s v="Grace Kelly"/>
    <x v="1"/>
    <s v="United States"/>
    <s v="Salem"/>
    <x v="21"/>
    <n v="97301"/>
    <x v="1"/>
    <x v="1132"/>
    <x v="1"/>
    <x v="6"/>
    <s v="Hunt BOSTON Vista Battery-Operated Pencil Sharpener, Black"/>
    <x v="1719"/>
    <n v="1"/>
    <n v="0.2"/>
    <n v="0.81620000000000004"/>
  </r>
  <r>
    <n v="4850"/>
    <x v="2402"/>
    <x v="2"/>
    <x v="78"/>
    <d v="2011-09-14T00:00:00"/>
    <s v="Standard Class"/>
    <s v="MC-17275"/>
    <s v="Marc Crier"/>
    <x v="0"/>
    <s v="United States"/>
    <s v="Pasco"/>
    <x v="4"/>
    <n v="99301"/>
    <x v="1"/>
    <x v="425"/>
    <x v="1"/>
    <x v="6"/>
    <s v="Prang Colored Pencils"/>
    <x v="486"/>
    <n v="2"/>
    <n v="0"/>
    <n v="2.6459999999999999"/>
  </r>
  <r>
    <n v="4851"/>
    <x v="2402"/>
    <x v="2"/>
    <x v="78"/>
    <d v="2011-09-14T00:00:00"/>
    <s v="Standard Class"/>
    <s v="MC-17275"/>
    <s v="Marc Crier"/>
    <x v="0"/>
    <s v="United States"/>
    <s v="Pasco"/>
    <x v="4"/>
    <n v="99301"/>
    <x v="1"/>
    <x v="1"/>
    <x v="0"/>
    <x v="1"/>
    <s v="Hon Deluxe Fabric Upholstered Stacking Chairs, Rounded Back"/>
    <x v="3505"/>
    <n v="5"/>
    <n v="0.2"/>
    <n v="121.99"/>
  </r>
  <r>
    <n v="4852"/>
    <x v="2402"/>
    <x v="2"/>
    <x v="78"/>
    <d v="2011-09-14T00:00:00"/>
    <s v="Standard Class"/>
    <s v="MC-17275"/>
    <s v="Marc Crier"/>
    <x v="0"/>
    <s v="United States"/>
    <s v="Pasco"/>
    <x v="4"/>
    <n v="99301"/>
    <x v="1"/>
    <x v="108"/>
    <x v="1"/>
    <x v="6"/>
    <s v="Hunt PowerHouse Electric Pencil Sharpener, Blue"/>
    <x v="3506"/>
    <n v="8"/>
    <n v="0"/>
    <n v="91.152000000000001"/>
  </r>
  <r>
    <n v="4853"/>
    <x v="2402"/>
    <x v="2"/>
    <x v="78"/>
    <d v="2011-09-14T00:00:00"/>
    <s v="Standard Class"/>
    <s v="MC-17275"/>
    <s v="Marc Crier"/>
    <x v="0"/>
    <s v="United States"/>
    <s v="Pasco"/>
    <x v="4"/>
    <n v="99301"/>
    <x v="1"/>
    <x v="459"/>
    <x v="1"/>
    <x v="4"/>
    <s v="Carina Double Wide Media Storage Towers in Natural &amp; Black"/>
    <x v="1056"/>
    <n v="6"/>
    <n v="0"/>
    <n v="19.435199999999998"/>
  </r>
  <r>
    <n v="4854"/>
    <x v="2403"/>
    <x v="2"/>
    <x v="432"/>
    <d v="2011-12-15T00:00:00"/>
    <s v="Second Class"/>
    <s v="LH-17155"/>
    <s v="Logan Haushalter"/>
    <x v="0"/>
    <s v="United States"/>
    <s v="Oakland"/>
    <x v="1"/>
    <n v="94601"/>
    <x v="1"/>
    <x v="1006"/>
    <x v="0"/>
    <x v="5"/>
    <s v="Eldon Image Series Desk Accessories, Burgundy"/>
    <x v="3507"/>
    <n v="3"/>
    <n v="0"/>
    <n v="4.5144000000000002"/>
  </r>
  <r>
    <n v="4855"/>
    <x v="2403"/>
    <x v="2"/>
    <x v="432"/>
    <d v="2011-12-15T00:00:00"/>
    <s v="Second Class"/>
    <s v="LH-17155"/>
    <s v="Logan Haushalter"/>
    <x v="0"/>
    <s v="United States"/>
    <s v="Oakland"/>
    <x v="1"/>
    <n v="94601"/>
    <x v="1"/>
    <x v="383"/>
    <x v="1"/>
    <x v="4"/>
    <s v="Woodgrain Magazine Files by Perma"/>
    <x v="3010"/>
    <n v="3"/>
    <n v="0"/>
    <n v="0.62580000000000002"/>
  </r>
  <r>
    <n v="4856"/>
    <x v="2403"/>
    <x v="2"/>
    <x v="432"/>
    <d v="2011-12-15T00:00:00"/>
    <s v="Second Class"/>
    <s v="LH-17155"/>
    <s v="Logan Haushalter"/>
    <x v="0"/>
    <s v="United States"/>
    <s v="Oakland"/>
    <x v="1"/>
    <n v="94601"/>
    <x v="1"/>
    <x v="50"/>
    <x v="0"/>
    <x v="5"/>
    <s v="Longer-Life Soft White Bulbs"/>
    <x v="354"/>
    <n v="3"/>
    <n v="0"/>
    <n v="4.4352"/>
  </r>
  <r>
    <n v="4857"/>
    <x v="2404"/>
    <x v="1"/>
    <x v="1004"/>
    <d v="2012-01-17T00:00:00"/>
    <s v="Standard Class"/>
    <s v="PB-19150"/>
    <s v="Philip Brown"/>
    <x v="0"/>
    <s v="United States"/>
    <s v="Los Angeles"/>
    <x v="1"/>
    <n v="90004"/>
    <x v="1"/>
    <x v="705"/>
    <x v="1"/>
    <x v="8"/>
    <s v="Binding Machine Supplies"/>
    <x v="817"/>
    <n v="3"/>
    <n v="0.2"/>
    <n v="24.502800000000001"/>
  </r>
  <r>
    <n v="4858"/>
    <x v="2404"/>
    <x v="1"/>
    <x v="1004"/>
    <d v="2012-01-17T00:00:00"/>
    <s v="Standard Class"/>
    <s v="PB-19150"/>
    <s v="Philip Brown"/>
    <x v="0"/>
    <s v="United States"/>
    <s v="Los Angeles"/>
    <x v="1"/>
    <n v="90004"/>
    <x v="1"/>
    <x v="275"/>
    <x v="0"/>
    <x v="5"/>
    <s v="Floodlight Indoor Halogen Bulbs, 1 Bulb per Pack, 60 Watts"/>
    <x v="291"/>
    <n v="4"/>
    <n v="0"/>
    <n v="38.024000000000001"/>
  </r>
  <r>
    <n v="4859"/>
    <x v="2404"/>
    <x v="1"/>
    <x v="1004"/>
    <d v="2012-01-17T00:00:00"/>
    <s v="Standard Class"/>
    <s v="PB-19150"/>
    <s v="Philip Brown"/>
    <x v="0"/>
    <s v="United States"/>
    <s v="Los Angeles"/>
    <x v="1"/>
    <n v="90004"/>
    <x v="1"/>
    <x v="1704"/>
    <x v="0"/>
    <x v="5"/>
    <s v="Deflect-o EconoMat Nonstudded, No Bevel Mat"/>
    <x v="3508"/>
    <n v="9"/>
    <n v="0"/>
    <n v="92.97"/>
  </r>
  <r>
    <n v="4860"/>
    <x v="2405"/>
    <x v="3"/>
    <x v="934"/>
    <d v="2014-12-20T00:00:00"/>
    <s v="Standard Class"/>
    <s v="SS-20140"/>
    <s v="Saphhira Shifley"/>
    <x v="1"/>
    <s v="United States"/>
    <s v="Oak Park"/>
    <x v="10"/>
    <n v="60302"/>
    <x v="2"/>
    <x v="1063"/>
    <x v="1"/>
    <x v="6"/>
    <s v="Newell 307"/>
    <x v="1315"/>
    <n v="7"/>
    <n v="0.2"/>
    <n v="1.0192000000000001"/>
  </r>
  <r>
    <n v="4861"/>
    <x v="2406"/>
    <x v="0"/>
    <x v="122"/>
    <d v="2013-12-25T00:00:00"/>
    <s v="Standard Class"/>
    <s v="GK-14620"/>
    <s v="Grace Kelly"/>
    <x v="1"/>
    <s v="United States"/>
    <s v="Morristown"/>
    <x v="30"/>
    <n v="7960"/>
    <x v="3"/>
    <x v="1176"/>
    <x v="1"/>
    <x v="8"/>
    <s v="GBC DocuBind TL300 Electric Binding System"/>
    <x v="1612"/>
    <n v="2"/>
    <n v="0"/>
    <n v="843.17060000000004"/>
  </r>
  <r>
    <n v="4862"/>
    <x v="2407"/>
    <x v="2"/>
    <x v="909"/>
    <d v="2011-04-16T00:00:00"/>
    <s v="Second Class"/>
    <s v="GM-14455"/>
    <s v="Gary Mitchum"/>
    <x v="2"/>
    <s v="United States"/>
    <s v="Austin"/>
    <x v="5"/>
    <n v="78745"/>
    <x v="2"/>
    <x v="1356"/>
    <x v="2"/>
    <x v="7"/>
    <s v="Jawbone JAMBOX Wireless Bluetooth Speaker"/>
    <x v="3509"/>
    <n v="6"/>
    <n v="0.2"/>
    <n v="265.42320000000001"/>
  </r>
  <r>
    <n v="4863"/>
    <x v="2408"/>
    <x v="0"/>
    <x v="338"/>
    <d v="2013-11-15T00:00:00"/>
    <s v="Standard Class"/>
    <s v="SH-19975"/>
    <s v="Sally Hughsby"/>
    <x v="1"/>
    <s v="United States"/>
    <s v="New York City"/>
    <x v="15"/>
    <n v="10011"/>
    <x v="3"/>
    <x v="986"/>
    <x v="1"/>
    <x v="8"/>
    <s v="Canvas Sectional Post Binders"/>
    <x v="3510"/>
    <n v="1"/>
    <n v="0.2"/>
    <n v="7.3834"/>
  </r>
  <r>
    <n v="4864"/>
    <x v="2408"/>
    <x v="0"/>
    <x v="338"/>
    <d v="2013-11-15T00:00:00"/>
    <s v="Standard Class"/>
    <s v="SH-19975"/>
    <s v="Sally Hughsby"/>
    <x v="1"/>
    <s v="United States"/>
    <s v="New York City"/>
    <x v="15"/>
    <n v="10011"/>
    <x v="3"/>
    <x v="350"/>
    <x v="1"/>
    <x v="8"/>
    <s v="Wilson Jones Century Plastic Molded Ring Binders"/>
    <x v="3511"/>
    <n v="3"/>
    <n v="0.2"/>
    <n v="16.823699999999999"/>
  </r>
  <r>
    <n v="4865"/>
    <x v="2409"/>
    <x v="3"/>
    <x v="335"/>
    <d v="2014-07-01T00:00:00"/>
    <s v="Standard Class"/>
    <s v="SC-20725"/>
    <s v="Steven Cartwright"/>
    <x v="0"/>
    <s v="United States"/>
    <s v="New York City"/>
    <x v="15"/>
    <n v="10024"/>
    <x v="3"/>
    <x v="516"/>
    <x v="2"/>
    <x v="7"/>
    <s v="Mophie Juice Pack Helium for iPhone"/>
    <x v="758"/>
    <n v="3"/>
    <n v="0"/>
    <n v="67.191599999999994"/>
  </r>
  <r>
    <n v="4866"/>
    <x v="2410"/>
    <x v="3"/>
    <x v="38"/>
    <d v="2014-11-19T00:00:00"/>
    <s v="Standard Class"/>
    <s v="TT-21070"/>
    <s v="Ted Trevino"/>
    <x v="0"/>
    <s v="United States"/>
    <s v="Seattle"/>
    <x v="4"/>
    <n v="98103"/>
    <x v="1"/>
    <x v="445"/>
    <x v="0"/>
    <x v="1"/>
    <s v="Global Troy Executive Leather Low-Back Tilter"/>
    <x v="3512"/>
    <n v="6"/>
    <n v="0.2"/>
    <n v="150.29400000000001"/>
  </r>
  <r>
    <n v="4867"/>
    <x v="2410"/>
    <x v="3"/>
    <x v="38"/>
    <d v="2014-11-19T00:00:00"/>
    <s v="Standard Class"/>
    <s v="TT-21070"/>
    <s v="Ted Trevino"/>
    <x v="0"/>
    <s v="United States"/>
    <s v="Seattle"/>
    <x v="4"/>
    <n v="98103"/>
    <x v="1"/>
    <x v="1242"/>
    <x v="1"/>
    <x v="8"/>
    <s v="GBC DocuBind P50 Personal Binding Machine"/>
    <x v="3513"/>
    <n v="11"/>
    <n v="0.2"/>
    <n v="190.0206"/>
  </r>
  <r>
    <n v="4868"/>
    <x v="2410"/>
    <x v="3"/>
    <x v="38"/>
    <d v="2014-11-19T00:00:00"/>
    <s v="Standard Class"/>
    <s v="TT-21070"/>
    <s v="Ted Trevino"/>
    <x v="0"/>
    <s v="United States"/>
    <s v="Seattle"/>
    <x v="4"/>
    <n v="98103"/>
    <x v="1"/>
    <x v="156"/>
    <x v="1"/>
    <x v="4"/>
    <s v="Space Solutions HD Industrial Steel Shelving."/>
    <x v="3129"/>
    <n v="3"/>
    <n v="0"/>
    <n v="10.347300000000001"/>
  </r>
  <r>
    <n v="4869"/>
    <x v="2410"/>
    <x v="3"/>
    <x v="38"/>
    <d v="2014-11-19T00:00:00"/>
    <s v="Standard Class"/>
    <s v="TT-21070"/>
    <s v="Ted Trevino"/>
    <x v="0"/>
    <s v="United States"/>
    <s v="Seattle"/>
    <x v="4"/>
    <n v="98103"/>
    <x v="1"/>
    <x v="745"/>
    <x v="1"/>
    <x v="2"/>
    <s v="Avery File Folder Labels"/>
    <x v="874"/>
    <n v="3"/>
    <n v="0"/>
    <n v="4.2336"/>
  </r>
  <r>
    <n v="4870"/>
    <x v="2411"/>
    <x v="3"/>
    <x v="221"/>
    <d v="2014-11-30T00:00:00"/>
    <s v="Standard Class"/>
    <s v="SC-20440"/>
    <s v="Shaun Chance"/>
    <x v="1"/>
    <s v="United States"/>
    <s v="Lancaster"/>
    <x v="9"/>
    <n v="17602"/>
    <x v="3"/>
    <x v="929"/>
    <x v="2"/>
    <x v="7"/>
    <s v="Blue Parrot B250XT Professional Grade Wireless Bluetooth Headset with"/>
    <x v="3514"/>
    <n v="2"/>
    <n v="0.4"/>
    <n v="-14.997999999999999"/>
  </r>
  <r>
    <n v="4871"/>
    <x v="2411"/>
    <x v="3"/>
    <x v="221"/>
    <d v="2014-11-30T00:00:00"/>
    <s v="Standard Class"/>
    <s v="SC-20440"/>
    <s v="Shaun Chance"/>
    <x v="1"/>
    <s v="United States"/>
    <s v="Lancaster"/>
    <x v="9"/>
    <n v="17602"/>
    <x v="3"/>
    <x v="1127"/>
    <x v="1"/>
    <x v="10"/>
    <s v="Xerox 1919"/>
    <x v="2299"/>
    <n v="7"/>
    <n v="0.2"/>
    <n v="83.209699999999998"/>
  </r>
  <r>
    <n v="4872"/>
    <x v="2412"/>
    <x v="3"/>
    <x v="979"/>
    <d v="2014-05-28T00:00:00"/>
    <s v="Standard Class"/>
    <s v="KL-16645"/>
    <s v="Ken Lonsdale"/>
    <x v="0"/>
    <s v="United States"/>
    <s v="Houston"/>
    <x v="5"/>
    <n v="77095"/>
    <x v="2"/>
    <x v="1705"/>
    <x v="1"/>
    <x v="13"/>
    <s v="OIC Thumb-Tacks"/>
    <x v="3515"/>
    <n v="2"/>
    <n v="0.2"/>
    <n v="0.61560000000000004"/>
  </r>
  <r>
    <n v="4873"/>
    <x v="2412"/>
    <x v="3"/>
    <x v="979"/>
    <d v="2014-05-28T00:00:00"/>
    <s v="Standard Class"/>
    <s v="KL-16645"/>
    <s v="Ken Lonsdale"/>
    <x v="0"/>
    <s v="United States"/>
    <s v="Houston"/>
    <x v="5"/>
    <n v="77095"/>
    <x v="2"/>
    <x v="1549"/>
    <x v="1"/>
    <x v="9"/>
    <s v="Acco 6 Outlet Guardian Premium Plus Surge Suppressor"/>
    <x v="3516"/>
    <n v="5"/>
    <n v="0.8"/>
    <n v="-46.716000000000001"/>
  </r>
  <r>
    <n v="4874"/>
    <x v="2412"/>
    <x v="3"/>
    <x v="979"/>
    <d v="2014-05-28T00:00:00"/>
    <s v="Standard Class"/>
    <s v="KL-16645"/>
    <s v="Ken Lonsdale"/>
    <x v="0"/>
    <s v="United States"/>
    <s v="Houston"/>
    <x v="5"/>
    <n v="77095"/>
    <x v="2"/>
    <x v="1512"/>
    <x v="1"/>
    <x v="4"/>
    <s v="Tennsco Commercial Shelving"/>
    <x v="3517"/>
    <n v="3"/>
    <n v="0.2"/>
    <n v="-11.5938"/>
  </r>
  <r>
    <n v="4875"/>
    <x v="2412"/>
    <x v="3"/>
    <x v="979"/>
    <d v="2014-05-28T00:00:00"/>
    <s v="Standard Class"/>
    <s v="KL-16645"/>
    <s v="Ken Lonsdale"/>
    <x v="0"/>
    <s v="United States"/>
    <s v="Houston"/>
    <x v="5"/>
    <n v="77095"/>
    <x v="2"/>
    <x v="305"/>
    <x v="1"/>
    <x v="8"/>
    <s v="Storex Dura Pro Binders"/>
    <x v="1452"/>
    <n v="1"/>
    <n v="0.8"/>
    <n v="-1.9601999999999999"/>
  </r>
  <r>
    <n v="4876"/>
    <x v="2413"/>
    <x v="2"/>
    <x v="266"/>
    <d v="2011-12-07T00:00:00"/>
    <s v="Standard Class"/>
    <s v="KN-16390"/>
    <s v="Katherine Nockton"/>
    <x v="1"/>
    <s v="United States"/>
    <s v="Columbus"/>
    <x v="24"/>
    <n v="43229"/>
    <x v="3"/>
    <x v="538"/>
    <x v="2"/>
    <x v="11"/>
    <s v="Imation 32GB Pocket Pro USB 3.0 Flash Drive - 32 GB - Black - 1 P ..."/>
    <x v="596"/>
    <n v="5"/>
    <n v="0.2"/>
    <n v="29.95"/>
  </r>
  <r>
    <n v="4877"/>
    <x v="2414"/>
    <x v="2"/>
    <x v="462"/>
    <d v="2011-10-09T00:00:00"/>
    <s v="Standard Class"/>
    <s v="SL-20155"/>
    <s v="Sara Luxemburg"/>
    <x v="2"/>
    <s v="United States"/>
    <s v="Durham"/>
    <x v="3"/>
    <n v="27707"/>
    <x v="0"/>
    <x v="1424"/>
    <x v="1"/>
    <x v="4"/>
    <s v="Advantus Rolling Drawer Organizers"/>
    <x v="3518"/>
    <n v="2"/>
    <n v="0.2"/>
    <n v="4.6176000000000004"/>
  </r>
  <r>
    <n v="4878"/>
    <x v="2414"/>
    <x v="2"/>
    <x v="462"/>
    <d v="2011-10-09T00:00:00"/>
    <s v="Standard Class"/>
    <s v="SL-20155"/>
    <s v="Sara Luxemburg"/>
    <x v="2"/>
    <s v="United States"/>
    <s v="Durham"/>
    <x v="3"/>
    <n v="27707"/>
    <x v="0"/>
    <x v="679"/>
    <x v="1"/>
    <x v="6"/>
    <s v="DIXON Oriole Pencils"/>
    <x v="3519"/>
    <n v="3"/>
    <n v="0.2"/>
    <n v="0.46439999999999998"/>
  </r>
  <r>
    <n v="4879"/>
    <x v="2415"/>
    <x v="0"/>
    <x v="875"/>
    <d v="2013-08-01T00:00:00"/>
    <s v="First Class"/>
    <s v="PW-19240"/>
    <s v="Pierre Wener"/>
    <x v="0"/>
    <s v="United States"/>
    <s v="Pensacola"/>
    <x v="2"/>
    <n v="32503"/>
    <x v="0"/>
    <x v="1699"/>
    <x v="1"/>
    <x v="8"/>
    <s v="Avery Triangle Shaped Sheet Lifters, Black, 2/Pack"/>
    <x v="3520"/>
    <n v="3"/>
    <n v="0.7"/>
    <n v="-1.476"/>
  </r>
  <r>
    <n v="4880"/>
    <x v="2416"/>
    <x v="3"/>
    <x v="808"/>
    <d v="2014-11-06T00:00:00"/>
    <s v="Second Class"/>
    <s v="TB-21175"/>
    <s v="Thomas Boland"/>
    <x v="1"/>
    <s v="United States"/>
    <s v="Henderson"/>
    <x v="0"/>
    <n v="42420"/>
    <x v="0"/>
    <x v="1510"/>
    <x v="1"/>
    <x v="12"/>
    <s v="Letter or Legal Size Expandable Poly String Tie Envelopes"/>
    <x v="3521"/>
    <n v="2"/>
    <n v="0"/>
    <n v="2.6067999999999998"/>
  </r>
  <r>
    <n v="4881"/>
    <x v="2416"/>
    <x v="3"/>
    <x v="808"/>
    <d v="2014-11-06T00:00:00"/>
    <s v="Second Class"/>
    <s v="TB-21175"/>
    <s v="Thomas Boland"/>
    <x v="1"/>
    <s v="United States"/>
    <s v="Henderson"/>
    <x v="0"/>
    <n v="42420"/>
    <x v="0"/>
    <x v="1"/>
    <x v="0"/>
    <x v="1"/>
    <s v="Hon Deluxe Fabric Upholstered Stacking Chairs, Rounded Back"/>
    <x v="3505"/>
    <n v="4"/>
    <n v="0"/>
    <n v="292.77600000000001"/>
  </r>
  <r>
    <n v="4882"/>
    <x v="2416"/>
    <x v="3"/>
    <x v="808"/>
    <d v="2014-11-06T00:00:00"/>
    <s v="Second Class"/>
    <s v="TB-21175"/>
    <s v="Thomas Boland"/>
    <x v="1"/>
    <s v="United States"/>
    <s v="Henderson"/>
    <x v="0"/>
    <n v="42420"/>
    <x v="0"/>
    <x v="1287"/>
    <x v="2"/>
    <x v="11"/>
    <s v="Logitech diNovo Edge Keyboard"/>
    <x v="3522"/>
    <n v="9"/>
    <n v="0"/>
    <n v="517.47929999999997"/>
  </r>
  <r>
    <n v="4883"/>
    <x v="2416"/>
    <x v="3"/>
    <x v="808"/>
    <d v="2014-11-06T00:00:00"/>
    <s v="Second Class"/>
    <s v="TB-21175"/>
    <s v="Thomas Boland"/>
    <x v="1"/>
    <s v="United States"/>
    <s v="Henderson"/>
    <x v="0"/>
    <n v="42420"/>
    <x v="0"/>
    <x v="355"/>
    <x v="1"/>
    <x v="4"/>
    <s v="Super Decoflex Portable Personal File"/>
    <x v="3523"/>
    <n v="4"/>
    <n v="0"/>
    <n v="16.7776"/>
  </r>
  <r>
    <n v="4884"/>
    <x v="2417"/>
    <x v="3"/>
    <x v="144"/>
    <d v="2014-03-16T00:00:00"/>
    <s v="Standard Class"/>
    <s v="AH-10210"/>
    <s v="Alan Hwang"/>
    <x v="0"/>
    <s v="United States"/>
    <s v="Anaheim"/>
    <x v="1"/>
    <n v="92804"/>
    <x v="1"/>
    <x v="1636"/>
    <x v="1"/>
    <x v="8"/>
    <s v="Green Canvas Binder for 8-1/2&quot; x 14&quot; Sheets"/>
    <x v="3524"/>
    <n v="5"/>
    <n v="0.2"/>
    <n v="64.2"/>
  </r>
  <r>
    <n v="4885"/>
    <x v="2417"/>
    <x v="3"/>
    <x v="144"/>
    <d v="2014-03-16T00:00:00"/>
    <s v="Standard Class"/>
    <s v="AH-10210"/>
    <s v="Alan Hwang"/>
    <x v="0"/>
    <s v="United States"/>
    <s v="Anaheim"/>
    <x v="1"/>
    <n v="92804"/>
    <x v="1"/>
    <x v="1642"/>
    <x v="1"/>
    <x v="6"/>
    <s v="Newell 323"/>
    <x v="3525"/>
    <n v="2"/>
    <n v="0"/>
    <n v="0.87360000000000004"/>
  </r>
  <r>
    <n v="4886"/>
    <x v="2418"/>
    <x v="2"/>
    <x v="757"/>
    <d v="2011-12-20T00:00:00"/>
    <s v="Standard Class"/>
    <s v="SC-20695"/>
    <s v="Steve Chapman"/>
    <x v="1"/>
    <s v="United States"/>
    <s v="Detroit"/>
    <x v="12"/>
    <n v="48227"/>
    <x v="2"/>
    <x v="1138"/>
    <x v="1"/>
    <x v="10"/>
    <s v="Xerox 1929"/>
    <x v="1147"/>
    <n v="5"/>
    <n v="0"/>
    <n v="52.531999999999996"/>
  </r>
  <r>
    <n v="4887"/>
    <x v="2419"/>
    <x v="0"/>
    <x v="85"/>
    <d v="2013-12-02T00:00:00"/>
    <s v="Second Class"/>
    <s v="RF-19345"/>
    <s v="Randy Ferguson"/>
    <x v="1"/>
    <s v="United States"/>
    <s v="Marietta"/>
    <x v="32"/>
    <n v="30062"/>
    <x v="0"/>
    <x v="212"/>
    <x v="0"/>
    <x v="1"/>
    <s v="Global Push Button Manager's Chair, Indigo"/>
    <x v="3526"/>
    <n v="3"/>
    <n v="0"/>
    <n v="52.974299999999999"/>
  </r>
  <r>
    <n v="4888"/>
    <x v="2419"/>
    <x v="0"/>
    <x v="85"/>
    <d v="2013-12-02T00:00:00"/>
    <s v="Second Class"/>
    <s v="RF-19345"/>
    <s v="Randy Ferguson"/>
    <x v="1"/>
    <s v="United States"/>
    <s v="Marietta"/>
    <x v="32"/>
    <n v="30062"/>
    <x v="0"/>
    <x v="658"/>
    <x v="2"/>
    <x v="11"/>
    <s v="Kingston Digital DataTraveler 32GB USB 2.0"/>
    <x v="3527"/>
    <n v="6"/>
    <n v="0"/>
    <n v="6.1020000000000003"/>
  </r>
  <r>
    <n v="4889"/>
    <x v="2419"/>
    <x v="0"/>
    <x v="85"/>
    <d v="2013-12-02T00:00:00"/>
    <s v="Second Class"/>
    <s v="RF-19345"/>
    <s v="Randy Ferguson"/>
    <x v="1"/>
    <s v="United States"/>
    <s v="Marietta"/>
    <x v="32"/>
    <n v="30062"/>
    <x v="0"/>
    <x v="458"/>
    <x v="1"/>
    <x v="4"/>
    <s v="Tennsco Single-Tier Lockers"/>
    <x v="490"/>
    <n v="3"/>
    <n v="0"/>
    <n v="56.301000000000002"/>
  </r>
  <r>
    <n v="4890"/>
    <x v="2419"/>
    <x v="0"/>
    <x v="85"/>
    <d v="2013-12-02T00:00:00"/>
    <s v="Second Class"/>
    <s v="RF-19345"/>
    <s v="Randy Ferguson"/>
    <x v="1"/>
    <s v="United States"/>
    <s v="Marietta"/>
    <x v="32"/>
    <n v="30062"/>
    <x v="0"/>
    <x v="1672"/>
    <x v="1"/>
    <x v="4"/>
    <s v="24 Capacity Maxi Data Binder Racks, Pearl"/>
    <x v="3528"/>
    <n v="6"/>
    <n v="0"/>
    <n v="315.82499999999999"/>
  </r>
  <r>
    <n v="4891"/>
    <x v="2420"/>
    <x v="0"/>
    <x v="443"/>
    <d v="2013-12-31T00:00:00"/>
    <s v="Standard Class"/>
    <s v="EH-13765"/>
    <s v="Edward Hooks"/>
    <x v="1"/>
    <s v="United States"/>
    <s v="Seattle"/>
    <x v="4"/>
    <n v="98103"/>
    <x v="1"/>
    <x v="454"/>
    <x v="1"/>
    <x v="6"/>
    <s v="Newell 317"/>
    <x v="138"/>
    <n v="3"/>
    <n v="0"/>
    <n v="2.5577999999999999"/>
  </r>
  <r>
    <n v="4892"/>
    <x v="2420"/>
    <x v="0"/>
    <x v="443"/>
    <d v="2013-12-31T00:00:00"/>
    <s v="Standard Class"/>
    <s v="EH-13765"/>
    <s v="Edward Hooks"/>
    <x v="1"/>
    <s v="United States"/>
    <s v="Seattle"/>
    <x v="4"/>
    <n v="98103"/>
    <x v="1"/>
    <x v="1237"/>
    <x v="1"/>
    <x v="10"/>
    <s v="Computer Printout Paper with Letter-Trim Perforations"/>
    <x v="2428"/>
    <n v="2"/>
    <n v="0"/>
    <n v="18.211200000000002"/>
  </r>
  <r>
    <n v="4893"/>
    <x v="2420"/>
    <x v="0"/>
    <x v="443"/>
    <d v="2013-12-31T00:00:00"/>
    <s v="Standard Class"/>
    <s v="EH-13765"/>
    <s v="Edward Hooks"/>
    <x v="1"/>
    <s v="United States"/>
    <s v="Seattle"/>
    <x v="4"/>
    <n v="98103"/>
    <x v="1"/>
    <x v="1706"/>
    <x v="1"/>
    <x v="6"/>
    <s v="Sanford EarthWrite Recycled Pencils, Medium Soft, #2"/>
    <x v="3529"/>
    <n v="2"/>
    <n v="0"/>
    <n v="1.1759999999999999"/>
  </r>
  <r>
    <n v="4894"/>
    <x v="2420"/>
    <x v="0"/>
    <x v="443"/>
    <d v="2013-12-31T00:00:00"/>
    <s v="Standard Class"/>
    <s v="EH-13765"/>
    <s v="Edward Hooks"/>
    <x v="1"/>
    <s v="United States"/>
    <s v="Seattle"/>
    <x v="4"/>
    <n v="98103"/>
    <x v="1"/>
    <x v="418"/>
    <x v="1"/>
    <x v="4"/>
    <s v="SAFCO Boltless Steel Shelving"/>
    <x v="3530"/>
    <n v="2"/>
    <n v="0"/>
    <n v="2.2728000000000002"/>
  </r>
  <r>
    <n v="4895"/>
    <x v="2420"/>
    <x v="0"/>
    <x v="443"/>
    <d v="2013-12-31T00:00:00"/>
    <s v="Standard Class"/>
    <s v="EH-13765"/>
    <s v="Edward Hooks"/>
    <x v="1"/>
    <s v="United States"/>
    <s v="Seattle"/>
    <x v="4"/>
    <n v="98103"/>
    <x v="1"/>
    <x v="136"/>
    <x v="1"/>
    <x v="10"/>
    <s v="Xerox 1911"/>
    <x v="3531"/>
    <n v="1"/>
    <n v="0"/>
    <n v="22.992000000000001"/>
  </r>
  <r>
    <n v="4896"/>
    <x v="2420"/>
    <x v="0"/>
    <x v="443"/>
    <d v="2013-12-31T00:00:00"/>
    <s v="Standard Class"/>
    <s v="EH-13765"/>
    <s v="Edward Hooks"/>
    <x v="1"/>
    <s v="United States"/>
    <s v="Seattle"/>
    <x v="4"/>
    <n v="98103"/>
    <x v="1"/>
    <x v="1503"/>
    <x v="1"/>
    <x v="12"/>
    <s v="Staples"/>
    <x v="1156"/>
    <n v="2"/>
    <n v="0"/>
    <n v="30.360399999999998"/>
  </r>
  <r>
    <n v="4897"/>
    <x v="2420"/>
    <x v="0"/>
    <x v="443"/>
    <d v="2013-12-31T00:00:00"/>
    <s v="Standard Class"/>
    <s v="EH-13765"/>
    <s v="Edward Hooks"/>
    <x v="1"/>
    <s v="United States"/>
    <s v="Seattle"/>
    <x v="4"/>
    <n v="98103"/>
    <x v="1"/>
    <x v="1362"/>
    <x v="1"/>
    <x v="4"/>
    <s v="Tennsco Snap-Together Open Shelving Units, Starter Sets and Add-On Units"/>
    <x v="2068"/>
    <n v="4"/>
    <n v="0"/>
    <n v="55.896000000000001"/>
  </r>
  <r>
    <n v="4898"/>
    <x v="2421"/>
    <x v="2"/>
    <x v="771"/>
    <d v="2011-10-17T00:00:00"/>
    <s v="First Class"/>
    <s v="AC-10660"/>
    <s v="Anna Chung"/>
    <x v="0"/>
    <s v="United States"/>
    <s v="Parma"/>
    <x v="24"/>
    <n v="44134"/>
    <x v="3"/>
    <x v="1401"/>
    <x v="0"/>
    <x v="1"/>
    <s v="Global Italian Leather Office Chair"/>
    <x v="1699"/>
    <n v="2"/>
    <n v="0.3"/>
    <n v="-7.8587999999999996"/>
  </r>
  <r>
    <n v="4899"/>
    <x v="2421"/>
    <x v="2"/>
    <x v="771"/>
    <d v="2011-10-17T00:00:00"/>
    <s v="First Class"/>
    <s v="AC-10660"/>
    <s v="Anna Chung"/>
    <x v="0"/>
    <s v="United States"/>
    <s v="Parma"/>
    <x v="24"/>
    <n v="44134"/>
    <x v="3"/>
    <x v="388"/>
    <x v="1"/>
    <x v="10"/>
    <s v="Xerox 1897"/>
    <x v="885"/>
    <n v="2"/>
    <n v="0.2"/>
    <n v="2.8883999999999999"/>
  </r>
  <r>
    <n v="4900"/>
    <x v="2422"/>
    <x v="0"/>
    <x v="250"/>
    <d v="2013-08-28T00:00:00"/>
    <s v="Standard Class"/>
    <s v="SG-20470"/>
    <s v="Sheri Gordon"/>
    <x v="0"/>
    <s v="United States"/>
    <s v="Gresham"/>
    <x v="21"/>
    <n v="97030"/>
    <x v="1"/>
    <x v="1045"/>
    <x v="1"/>
    <x v="8"/>
    <s v="GBC Imprintable Covers"/>
    <x v="3532"/>
    <n v="8"/>
    <n v="0.7"/>
    <n v="-18.446400000000001"/>
  </r>
  <r>
    <n v="4901"/>
    <x v="2423"/>
    <x v="3"/>
    <x v="94"/>
    <d v="2014-12-22T00:00:00"/>
    <s v="Standard Class"/>
    <s v="CA-12310"/>
    <s v="Christine Abelman"/>
    <x v="1"/>
    <s v="United States"/>
    <s v="Anaheim"/>
    <x v="1"/>
    <n v="92804"/>
    <x v="1"/>
    <x v="772"/>
    <x v="1"/>
    <x v="4"/>
    <s v="Iceberg Mobile Mega Data/Printer Cart"/>
    <x v="2246"/>
    <n v="4"/>
    <n v="0"/>
    <n v="125.14319999999999"/>
  </r>
  <r>
    <n v="4902"/>
    <x v="2423"/>
    <x v="3"/>
    <x v="94"/>
    <d v="2014-12-22T00:00:00"/>
    <s v="Standard Class"/>
    <s v="CA-12310"/>
    <s v="Christine Abelman"/>
    <x v="1"/>
    <s v="United States"/>
    <s v="Anaheim"/>
    <x v="1"/>
    <n v="92804"/>
    <x v="1"/>
    <x v="1352"/>
    <x v="1"/>
    <x v="14"/>
    <s v="Fiskars Spring-Action Scissors"/>
    <x v="62"/>
    <n v="1"/>
    <n v="0"/>
    <n v="3.6347999999999998"/>
  </r>
  <r>
    <n v="4903"/>
    <x v="2424"/>
    <x v="3"/>
    <x v="469"/>
    <d v="2014-03-13T00:00:00"/>
    <s v="Standard Class"/>
    <s v="SH-20395"/>
    <s v="Shahid Hopkins"/>
    <x v="0"/>
    <s v="United States"/>
    <s v="New York City"/>
    <x v="15"/>
    <n v="10035"/>
    <x v="3"/>
    <x v="806"/>
    <x v="1"/>
    <x v="8"/>
    <s v="3M Organizer Strips"/>
    <x v="233"/>
    <n v="6"/>
    <n v="0.2"/>
    <n v="9.0719999999999992"/>
  </r>
  <r>
    <n v="4904"/>
    <x v="2424"/>
    <x v="3"/>
    <x v="469"/>
    <d v="2014-03-13T00:00:00"/>
    <s v="Standard Class"/>
    <s v="SH-20395"/>
    <s v="Shahid Hopkins"/>
    <x v="0"/>
    <s v="United States"/>
    <s v="New York City"/>
    <x v="15"/>
    <n v="10035"/>
    <x v="3"/>
    <x v="580"/>
    <x v="1"/>
    <x v="2"/>
    <s v="Avery 4027 File Folder Labels for Dot Matrix Printers, 5000 Labels per Box, White"/>
    <x v="3533"/>
    <n v="3"/>
    <n v="0"/>
    <n v="42.131399999999999"/>
  </r>
  <r>
    <n v="4905"/>
    <x v="2425"/>
    <x v="2"/>
    <x v="588"/>
    <d v="2011-12-03T00:00:00"/>
    <s v="Second Class"/>
    <s v="MC-17605"/>
    <s v="Matt Connell"/>
    <x v="1"/>
    <s v="United States"/>
    <s v="Houston"/>
    <x v="5"/>
    <n v="77070"/>
    <x v="2"/>
    <x v="623"/>
    <x v="0"/>
    <x v="1"/>
    <s v="Hon 4070 Series Pagoda Round Back Stacking Chairs"/>
    <x v="3534"/>
    <n v="3"/>
    <n v="0.3"/>
    <n v="-19.258800000000001"/>
  </r>
  <r>
    <n v="4906"/>
    <x v="2426"/>
    <x v="2"/>
    <x v="1005"/>
    <d v="2011-10-16T00:00:00"/>
    <s v="Second Class"/>
    <s v="JE-15610"/>
    <s v="Jim Epp"/>
    <x v="1"/>
    <s v="United States"/>
    <s v="Concord"/>
    <x v="38"/>
    <n v="3301"/>
    <x v="3"/>
    <x v="1547"/>
    <x v="1"/>
    <x v="8"/>
    <s v="Avery Metallic Poly Binders"/>
    <x v="988"/>
    <n v="4"/>
    <n v="0"/>
    <n v="11.0016"/>
  </r>
  <r>
    <n v="4907"/>
    <x v="2426"/>
    <x v="2"/>
    <x v="1005"/>
    <d v="2011-10-16T00:00:00"/>
    <s v="Second Class"/>
    <s v="JE-15610"/>
    <s v="Jim Epp"/>
    <x v="1"/>
    <s v="United States"/>
    <s v="Concord"/>
    <x v="38"/>
    <n v="3301"/>
    <x v="3"/>
    <x v="398"/>
    <x v="1"/>
    <x v="4"/>
    <s v="Fellowes Bankers Box Recycled Super Stor/Drawer"/>
    <x v="3535"/>
    <n v="5"/>
    <n v="0"/>
    <n v="16.193999999999999"/>
  </r>
  <r>
    <n v="4908"/>
    <x v="2427"/>
    <x v="2"/>
    <x v="728"/>
    <d v="2011-11-23T00:00:00"/>
    <s v="Second Class"/>
    <s v="MS-17530"/>
    <s v="MaryBeth Skach"/>
    <x v="0"/>
    <s v="United States"/>
    <s v="Fairfield"/>
    <x v="24"/>
    <n v="45014"/>
    <x v="3"/>
    <x v="1181"/>
    <x v="1"/>
    <x v="8"/>
    <s v="Pressboard Hanging Data Binders for Unburst Sheets"/>
    <x v="921"/>
    <n v="8"/>
    <n v="0.7"/>
    <n v="-8.6592000000000002"/>
  </r>
  <r>
    <n v="4909"/>
    <x v="2427"/>
    <x v="2"/>
    <x v="728"/>
    <d v="2011-11-23T00:00:00"/>
    <s v="Second Class"/>
    <s v="MS-17530"/>
    <s v="MaryBeth Skach"/>
    <x v="0"/>
    <s v="United States"/>
    <s v="Fairfield"/>
    <x v="24"/>
    <n v="45014"/>
    <x v="3"/>
    <x v="1707"/>
    <x v="2"/>
    <x v="7"/>
    <s v="PNY Rapid USB Car Charger - Black"/>
    <x v="3536"/>
    <n v="2"/>
    <n v="0.4"/>
    <n v="-2.0773999999999999"/>
  </r>
  <r>
    <n v="4910"/>
    <x v="2428"/>
    <x v="3"/>
    <x v="424"/>
    <d v="2014-01-19T00:00:00"/>
    <s v="Standard Class"/>
    <s v="BH-11710"/>
    <s v="Brosina Hoffman"/>
    <x v="0"/>
    <s v="United States"/>
    <s v="Johnson City"/>
    <x v="18"/>
    <n v="37604"/>
    <x v="0"/>
    <x v="588"/>
    <x v="1"/>
    <x v="12"/>
    <s v="#10- 4 1/8&quot; x 9 1/2&quot; Security-Tint Envelopes"/>
    <x v="823"/>
    <n v="3"/>
    <n v="0.2"/>
    <n v="6.6467999999999998"/>
  </r>
  <r>
    <n v="4911"/>
    <x v="2428"/>
    <x v="3"/>
    <x v="424"/>
    <d v="2014-01-19T00:00:00"/>
    <s v="Standard Class"/>
    <s v="BH-11710"/>
    <s v="Brosina Hoffman"/>
    <x v="0"/>
    <s v="United States"/>
    <s v="Johnson City"/>
    <x v="18"/>
    <n v="37604"/>
    <x v="0"/>
    <x v="712"/>
    <x v="1"/>
    <x v="10"/>
    <s v="Xerox 1931"/>
    <x v="1566"/>
    <n v="7"/>
    <n v="0.2"/>
    <n v="12.700799999999999"/>
  </r>
  <r>
    <n v="4912"/>
    <x v="2428"/>
    <x v="3"/>
    <x v="424"/>
    <d v="2014-01-19T00:00:00"/>
    <s v="Standard Class"/>
    <s v="BH-11710"/>
    <s v="Brosina Hoffman"/>
    <x v="0"/>
    <s v="United States"/>
    <s v="Johnson City"/>
    <x v="18"/>
    <n v="37604"/>
    <x v="0"/>
    <x v="431"/>
    <x v="2"/>
    <x v="7"/>
    <s v="iHome FM Clock Radio with Lightning Dock"/>
    <x v="1752"/>
    <n v="2"/>
    <n v="0.2"/>
    <n v="6.9989999999999997"/>
  </r>
  <r>
    <n v="4913"/>
    <x v="2428"/>
    <x v="3"/>
    <x v="424"/>
    <d v="2014-01-19T00:00:00"/>
    <s v="Standard Class"/>
    <s v="BH-11710"/>
    <s v="Brosina Hoffman"/>
    <x v="0"/>
    <s v="United States"/>
    <s v="Johnson City"/>
    <x v="18"/>
    <n v="37604"/>
    <x v="0"/>
    <x v="1406"/>
    <x v="1"/>
    <x v="8"/>
    <s v="Ibico Presentation Index for Binding Systems"/>
    <x v="3537"/>
    <n v="5"/>
    <n v="0.7"/>
    <n v="-4.577"/>
  </r>
  <r>
    <n v="4914"/>
    <x v="2428"/>
    <x v="3"/>
    <x v="424"/>
    <d v="2014-01-19T00:00:00"/>
    <s v="Standard Class"/>
    <s v="BH-11710"/>
    <s v="Brosina Hoffman"/>
    <x v="0"/>
    <s v="United States"/>
    <s v="Johnson City"/>
    <x v="18"/>
    <n v="37604"/>
    <x v="0"/>
    <x v="807"/>
    <x v="1"/>
    <x v="8"/>
    <s v="Avery Durable Slant Ring Binders With Label Holder"/>
    <x v="3538"/>
    <n v="2"/>
    <n v="0.7"/>
    <n v="-1.8391999999999999"/>
  </r>
  <r>
    <n v="4915"/>
    <x v="2429"/>
    <x v="1"/>
    <x v="496"/>
    <d v="2012-09-26T00:00:00"/>
    <s v="Second Class"/>
    <s v="ME-17725"/>
    <s v="Max Engle"/>
    <x v="0"/>
    <s v="United States"/>
    <s v="Seattle"/>
    <x v="4"/>
    <n v="98105"/>
    <x v="1"/>
    <x v="30"/>
    <x v="1"/>
    <x v="6"/>
    <s v="BOSTON Model 1800 Electric Pencil Sharpeners, Putty/Woodgrain"/>
    <x v="3539"/>
    <n v="2"/>
    <n v="0"/>
    <n v="10.4284"/>
  </r>
  <r>
    <n v="4916"/>
    <x v="2429"/>
    <x v="1"/>
    <x v="496"/>
    <d v="2012-09-26T00:00:00"/>
    <s v="Second Class"/>
    <s v="ME-17725"/>
    <s v="Max Engle"/>
    <x v="0"/>
    <s v="United States"/>
    <s v="Seattle"/>
    <x v="4"/>
    <n v="98105"/>
    <x v="1"/>
    <x v="799"/>
    <x v="1"/>
    <x v="8"/>
    <s v="Avery Hole Reinforcements"/>
    <x v="475"/>
    <n v="3"/>
    <n v="0.2"/>
    <n v="5.4200999999999997"/>
  </r>
  <r>
    <n v="4917"/>
    <x v="2430"/>
    <x v="3"/>
    <x v="449"/>
    <d v="2014-10-12T00:00:00"/>
    <s v="Second Class"/>
    <s v="MB-17305"/>
    <s v="Maria Bertelson"/>
    <x v="0"/>
    <s v="United States"/>
    <s v="League City"/>
    <x v="5"/>
    <n v="77573"/>
    <x v="2"/>
    <x v="369"/>
    <x v="1"/>
    <x v="6"/>
    <s v="Bulldog Vacuum Base Pencil Sharpener"/>
    <x v="3540"/>
    <n v="7"/>
    <n v="0.2"/>
    <n v="5.8750999999999998"/>
  </r>
  <r>
    <n v="4918"/>
    <x v="2430"/>
    <x v="3"/>
    <x v="449"/>
    <d v="2014-10-12T00:00:00"/>
    <s v="Second Class"/>
    <s v="MB-17305"/>
    <s v="Maria Bertelson"/>
    <x v="0"/>
    <s v="United States"/>
    <s v="League City"/>
    <x v="5"/>
    <n v="77573"/>
    <x v="2"/>
    <x v="1708"/>
    <x v="0"/>
    <x v="1"/>
    <s v="Hon Every-Day Chair Series Swivel Task Chairs"/>
    <x v="277"/>
    <n v="3"/>
    <n v="0.3"/>
    <n v="-32.6646"/>
  </r>
  <r>
    <n v="4919"/>
    <x v="2431"/>
    <x v="0"/>
    <x v="1006"/>
    <d v="2013-01-07T00:00:00"/>
    <s v="Standard Class"/>
    <s v="BM-11575"/>
    <s v="Brendan Murry"/>
    <x v="1"/>
    <s v="United States"/>
    <s v="Gaithersburg"/>
    <x v="39"/>
    <n v="20877"/>
    <x v="3"/>
    <x v="266"/>
    <x v="0"/>
    <x v="0"/>
    <s v="Bush Westfield Collection Bookcases, Medium Cherry Finish"/>
    <x v="2093"/>
    <n v="3"/>
    <n v="0"/>
    <n v="38.266800000000003"/>
  </r>
  <r>
    <n v="4920"/>
    <x v="2431"/>
    <x v="0"/>
    <x v="1006"/>
    <d v="2013-01-07T00:00:00"/>
    <s v="Standard Class"/>
    <s v="BM-11575"/>
    <s v="Brendan Murry"/>
    <x v="1"/>
    <s v="United States"/>
    <s v="Gaithersburg"/>
    <x v="39"/>
    <n v="20877"/>
    <x v="3"/>
    <x v="1133"/>
    <x v="2"/>
    <x v="7"/>
    <s v="GE 30522EE2"/>
    <x v="3541"/>
    <n v="2"/>
    <n v="0"/>
    <n v="67.274199999999993"/>
  </r>
  <r>
    <n v="4921"/>
    <x v="2432"/>
    <x v="3"/>
    <x v="971"/>
    <d v="2014-08-24T00:00:00"/>
    <s v="Standard Class"/>
    <s v="SC-20575"/>
    <s v="Sonia Cooley"/>
    <x v="0"/>
    <s v="United States"/>
    <s v="Chicago"/>
    <x v="10"/>
    <n v="60653"/>
    <x v="2"/>
    <x v="1212"/>
    <x v="1"/>
    <x v="8"/>
    <s v="Binder Posts"/>
    <x v="3327"/>
    <n v="2"/>
    <n v="0.8"/>
    <n v="-3.9032"/>
  </r>
  <r>
    <n v="4922"/>
    <x v="2433"/>
    <x v="3"/>
    <x v="53"/>
    <d v="2014-12-30T00:00:00"/>
    <s v="Second Class"/>
    <s v="MH-18115"/>
    <s v="Mick Hernandez"/>
    <x v="2"/>
    <s v="United States"/>
    <s v="Huntsville"/>
    <x v="19"/>
    <n v="35810"/>
    <x v="0"/>
    <x v="1696"/>
    <x v="1"/>
    <x v="10"/>
    <s v="14-7/8 x 11 Blue Bar Computer Printout Paper"/>
    <x v="3542"/>
    <n v="2"/>
    <n v="0"/>
    <n v="46.118400000000001"/>
  </r>
  <r>
    <n v="4923"/>
    <x v="2433"/>
    <x v="3"/>
    <x v="53"/>
    <d v="2014-12-30T00:00:00"/>
    <s v="Second Class"/>
    <s v="MH-18115"/>
    <s v="Mick Hernandez"/>
    <x v="2"/>
    <s v="United States"/>
    <s v="Huntsville"/>
    <x v="19"/>
    <n v="35810"/>
    <x v="0"/>
    <x v="804"/>
    <x v="1"/>
    <x v="13"/>
    <s v="Assorted Color Push Pins"/>
    <x v="3543"/>
    <n v="2"/>
    <n v="0"/>
    <n v="1.1946000000000001"/>
  </r>
  <r>
    <n v="4924"/>
    <x v="2433"/>
    <x v="3"/>
    <x v="53"/>
    <d v="2014-12-30T00:00:00"/>
    <s v="Second Class"/>
    <s v="MH-18115"/>
    <s v="Mick Hernandez"/>
    <x v="2"/>
    <s v="United States"/>
    <s v="Huntsville"/>
    <x v="19"/>
    <n v="35810"/>
    <x v="0"/>
    <x v="921"/>
    <x v="1"/>
    <x v="10"/>
    <s v="Xerox 1915"/>
    <x v="2651"/>
    <n v="6"/>
    <n v="0"/>
    <n v="301.96800000000002"/>
  </r>
  <r>
    <n v="4925"/>
    <x v="2433"/>
    <x v="3"/>
    <x v="53"/>
    <d v="2014-12-30T00:00:00"/>
    <s v="Second Class"/>
    <s v="MH-18115"/>
    <s v="Mick Hernandez"/>
    <x v="2"/>
    <s v="United States"/>
    <s v="Huntsville"/>
    <x v="19"/>
    <n v="35810"/>
    <x v="0"/>
    <x v="1409"/>
    <x v="2"/>
    <x v="7"/>
    <s v="AT&amp;T 17929 Lendline Telephone"/>
    <x v="3377"/>
    <n v="2"/>
    <n v="0"/>
    <n v="23.524799999999999"/>
  </r>
  <r>
    <n v="4926"/>
    <x v="2434"/>
    <x v="3"/>
    <x v="18"/>
    <d v="2014-09-14T00:00:00"/>
    <s v="First Class"/>
    <s v="AR-10345"/>
    <s v="Alex Russell"/>
    <x v="1"/>
    <s v="United States"/>
    <s v="Lawrence"/>
    <x v="31"/>
    <n v="1841"/>
    <x v="3"/>
    <x v="1453"/>
    <x v="1"/>
    <x v="6"/>
    <s v="Eberhard Faber 3 1/2&quot; Golf Pencils"/>
    <x v="3544"/>
    <n v="2"/>
    <n v="0"/>
    <n v="3.72"/>
  </r>
  <r>
    <n v="4927"/>
    <x v="2435"/>
    <x v="3"/>
    <x v="15"/>
    <d v="2014-10-24T00:00:00"/>
    <s v="Standard Class"/>
    <s v="MO-17500"/>
    <s v="Mary O'Rourke"/>
    <x v="0"/>
    <s v="United States"/>
    <s v="Chicago"/>
    <x v="10"/>
    <n v="60623"/>
    <x v="2"/>
    <x v="962"/>
    <x v="0"/>
    <x v="3"/>
    <s v="Lesro Round Back Collection Coffee Table, End Table"/>
    <x v="3545"/>
    <n v="1"/>
    <n v="0.5"/>
    <n v="-67.543499999999995"/>
  </r>
  <r>
    <n v="4928"/>
    <x v="2436"/>
    <x v="3"/>
    <x v="96"/>
    <d v="2014-12-07T00:00:00"/>
    <s v="Standard Class"/>
    <s v="AD-10180"/>
    <s v="Alan Dominguez"/>
    <x v="2"/>
    <s v="United States"/>
    <s v="Fairfield"/>
    <x v="29"/>
    <n v="6824"/>
    <x v="3"/>
    <x v="1193"/>
    <x v="1"/>
    <x v="10"/>
    <s v="Xerox 214"/>
    <x v="537"/>
    <n v="3"/>
    <n v="0"/>
    <n v="9.3312000000000008"/>
  </r>
  <r>
    <n v="4929"/>
    <x v="2436"/>
    <x v="3"/>
    <x v="96"/>
    <d v="2014-12-07T00:00:00"/>
    <s v="Standard Class"/>
    <s v="AD-10180"/>
    <s v="Alan Dominguez"/>
    <x v="2"/>
    <s v="United States"/>
    <s v="Fairfield"/>
    <x v="29"/>
    <n v="6824"/>
    <x v="3"/>
    <x v="1180"/>
    <x v="0"/>
    <x v="1"/>
    <s v="Global Comet Stacking Armless Chair"/>
    <x v="3546"/>
    <n v="3"/>
    <n v="0"/>
    <n v="251.202"/>
  </r>
  <r>
    <n v="4930"/>
    <x v="2437"/>
    <x v="2"/>
    <x v="814"/>
    <d v="2011-09-03T00:00:00"/>
    <s v="First Class"/>
    <s v="KD-16345"/>
    <s v="Katherine Ducich"/>
    <x v="0"/>
    <s v="United States"/>
    <s v="New York City"/>
    <x v="15"/>
    <n v="10009"/>
    <x v="3"/>
    <x v="332"/>
    <x v="1"/>
    <x v="6"/>
    <s v="Newell 324"/>
    <x v="2444"/>
    <n v="5"/>
    <n v="0"/>
    <n v="16.170000000000002"/>
  </r>
  <r>
    <n v="4931"/>
    <x v="2437"/>
    <x v="2"/>
    <x v="814"/>
    <d v="2011-09-03T00:00:00"/>
    <s v="First Class"/>
    <s v="KD-16345"/>
    <s v="Katherine Ducich"/>
    <x v="0"/>
    <s v="United States"/>
    <s v="New York City"/>
    <x v="15"/>
    <n v="10009"/>
    <x v="3"/>
    <x v="811"/>
    <x v="1"/>
    <x v="10"/>
    <s v="Staples"/>
    <x v="1801"/>
    <n v="3"/>
    <n v="0"/>
    <n v="7.0217999999999998"/>
  </r>
  <r>
    <n v="4932"/>
    <x v="2438"/>
    <x v="3"/>
    <x v="613"/>
    <d v="2014-03-31T00:00:00"/>
    <s v="Standard Class"/>
    <s v="FM-14215"/>
    <s v="Filia McAdams"/>
    <x v="1"/>
    <s v="United States"/>
    <s v="Seattle"/>
    <x v="4"/>
    <n v="98103"/>
    <x v="1"/>
    <x v="1175"/>
    <x v="1"/>
    <x v="6"/>
    <s v="Newell 309"/>
    <x v="789"/>
    <n v="2"/>
    <n v="0"/>
    <n v="6.93"/>
  </r>
  <r>
    <n v="4933"/>
    <x v="2439"/>
    <x v="1"/>
    <x v="694"/>
    <d v="2012-10-04T00:00:00"/>
    <s v="Standard Class"/>
    <s v="ZC-21910"/>
    <s v="Zuschuss Carroll"/>
    <x v="0"/>
    <s v="United States"/>
    <s v="Aurora"/>
    <x v="22"/>
    <n v="80013"/>
    <x v="1"/>
    <x v="1358"/>
    <x v="1"/>
    <x v="12"/>
    <s v="#10 White Business Envelopes,4 1/8 x 9 1/2"/>
    <x v="3547"/>
    <n v="1"/>
    <n v="0.2"/>
    <n v="4.2309000000000001"/>
  </r>
  <r>
    <n v="4934"/>
    <x v="2439"/>
    <x v="1"/>
    <x v="694"/>
    <d v="2012-10-04T00:00:00"/>
    <s v="Standard Class"/>
    <s v="ZC-21910"/>
    <s v="Zuschuss Carroll"/>
    <x v="0"/>
    <s v="United States"/>
    <s v="Aurora"/>
    <x v="22"/>
    <n v="80013"/>
    <x v="1"/>
    <x v="751"/>
    <x v="1"/>
    <x v="8"/>
    <s v="Wilson Jones Easy Flow II Sheet Lifters"/>
    <x v="879"/>
    <n v="2"/>
    <n v="0.7"/>
    <n v="-0.79200000000000004"/>
  </r>
  <r>
    <n v="4935"/>
    <x v="2439"/>
    <x v="1"/>
    <x v="694"/>
    <d v="2012-10-04T00:00:00"/>
    <s v="Standard Class"/>
    <s v="ZC-21910"/>
    <s v="Zuschuss Carroll"/>
    <x v="0"/>
    <s v="United States"/>
    <s v="Aurora"/>
    <x v="22"/>
    <n v="80013"/>
    <x v="1"/>
    <x v="1014"/>
    <x v="1"/>
    <x v="13"/>
    <s v="Staples"/>
    <x v="3548"/>
    <n v="3"/>
    <n v="0.2"/>
    <n v="0.84599999999999997"/>
  </r>
  <r>
    <n v="4936"/>
    <x v="2440"/>
    <x v="1"/>
    <x v="1007"/>
    <d v="2012-03-21T00:00:00"/>
    <s v="Standard Class"/>
    <s v="KS-16300"/>
    <s v="Karen Seio"/>
    <x v="1"/>
    <s v="United States"/>
    <s v="Lehi"/>
    <x v="7"/>
    <n v="84043"/>
    <x v="1"/>
    <x v="1709"/>
    <x v="2"/>
    <x v="7"/>
    <s v="SmartStand Mobile Device Holder, Assorted Colors"/>
    <x v="3549"/>
    <n v="3"/>
    <n v="0.2"/>
    <n v="1.6776"/>
  </r>
  <r>
    <n v="4937"/>
    <x v="2441"/>
    <x v="3"/>
    <x v="1008"/>
    <d v="2014-01-14T00:00:00"/>
    <s v="Standard Class"/>
    <s v="DP-13390"/>
    <s v="Dennis Pardue"/>
    <x v="2"/>
    <s v="United States"/>
    <s v="Tuscaloosa"/>
    <x v="19"/>
    <n v="35401"/>
    <x v="0"/>
    <x v="544"/>
    <x v="1"/>
    <x v="8"/>
    <s v="Wilson Jones Turn Tabs Binder Tool for Ring Binders"/>
    <x v="3550"/>
    <n v="7"/>
    <n v="0"/>
    <n v="15.5204"/>
  </r>
  <r>
    <n v="4938"/>
    <x v="2442"/>
    <x v="2"/>
    <x v="286"/>
    <d v="2011-01-19T00:00:00"/>
    <s v="Standard Class"/>
    <s v="BD-11605"/>
    <s v="Brian Dahlen"/>
    <x v="0"/>
    <s v="United States"/>
    <s v="San Francisco"/>
    <x v="1"/>
    <n v="94109"/>
    <x v="1"/>
    <x v="1244"/>
    <x v="1"/>
    <x v="4"/>
    <s v="Tennsco 6- and 18-Compartment Lockers"/>
    <x v="2184"/>
    <n v="5"/>
    <n v="0"/>
    <n v="238.65299999999999"/>
  </r>
  <r>
    <n v="4939"/>
    <x v="2442"/>
    <x v="2"/>
    <x v="286"/>
    <d v="2011-01-19T00:00:00"/>
    <s v="Standard Class"/>
    <s v="BD-11605"/>
    <s v="Brian Dahlen"/>
    <x v="0"/>
    <s v="United States"/>
    <s v="San Francisco"/>
    <x v="1"/>
    <n v="94109"/>
    <x v="1"/>
    <x v="1219"/>
    <x v="0"/>
    <x v="0"/>
    <s v="O'Sullivan Elevations Bookcase, Cherry Finish"/>
    <x v="3551"/>
    <n v="3"/>
    <n v="0.15"/>
    <n v="3.9293999999999998"/>
  </r>
  <r>
    <n v="4940"/>
    <x v="2442"/>
    <x v="2"/>
    <x v="286"/>
    <d v="2011-01-19T00:00:00"/>
    <s v="Standard Class"/>
    <s v="BD-11605"/>
    <s v="Brian Dahlen"/>
    <x v="0"/>
    <s v="United States"/>
    <s v="San Francisco"/>
    <x v="1"/>
    <n v="94109"/>
    <x v="1"/>
    <x v="181"/>
    <x v="1"/>
    <x v="6"/>
    <s v="4009 Highlighters by Sanford"/>
    <x v="189"/>
    <n v="5"/>
    <n v="0"/>
    <n v="6.5670000000000002"/>
  </r>
  <r>
    <n v="4941"/>
    <x v="2443"/>
    <x v="1"/>
    <x v="525"/>
    <d v="2012-02-13T00:00:00"/>
    <s v="Standard Class"/>
    <s v="IL-15100"/>
    <s v="Ivan Liston"/>
    <x v="0"/>
    <s v="United States"/>
    <s v="Wilmington"/>
    <x v="13"/>
    <n v="19805"/>
    <x v="3"/>
    <x v="901"/>
    <x v="0"/>
    <x v="1"/>
    <s v="Office Star - Contemporary Swivel Chair with Padded Adjustable Arms and Flex Back"/>
    <x v="3552"/>
    <n v="9"/>
    <n v="0"/>
    <n v="266.4522"/>
  </r>
  <r>
    <n v="4942"/>
    <x v="2443"/>
    <x v="1"/>
    <x v="525"/>
    <d v="2012-02-13T00:00:00"/>
    <s v="Standard Class"/>
    <s v="IL-15100"/>
    <s v="Ivan Liston"/>
    <x v="0"/>
    <s v="United States"/>
    <s v="Wilmington"/>
    <x v="13"/>
    <n v="19805"/>
    <x v="3"/>
    <x v="1531"/>
    <x v="0"/>
    <x v="0"/>
    <s v="Hon Metal Bookcases, Putty"/>
    <x v="510"/>
    <n v="4"/>
    <n v="0"/>
    <n v="82.336799999999997"/>
  </r>
  <r>
    <n v="4943"/>
    <x v="2443"/>
    <x v="1"/>
    <x v="525"/>
    <d v="2012-02-13T00:00:00"/>
    <s v="Standard Class"/>
    <s v="IL-15100"/>
    <s v="Ivan Liston"/>
    <x v="0"/>
    <s v="United States"/>
    <s v="Wilmington"/>
    <x v="13"/>
    <n v="19805"/>
    <x v="3"/>
    <x v="888"/>
    <x v="1"/>
    <x v="6"/>
    <s v="SANFORD Liquid Accent Tank-Style Highlighters"/>
    <x v="1093"/>
    <n v="2"/>
    <n v="0"/>
    <n v="1.7607999999999999"/>
  </r>
  <r>
    <n v="4944"/>
    <x v="2444"/>
    <x v="3"/>
    <x v="202"/>
    <d v="2014-12-28T00:00:00"/>
    <s v="Standard Class"/>
    <s v="LP-17095"/>
    <s v="Liz Preis"/>
    <x v="0"/>
    <s v="United States"/>
    <s v="Lafayette"/>
    <x v="14"/>
    <n v="47905"/>
    <x v="2"/>
    <x v="458"/>
    <x v="1"/>
    <x v="4"/>
    <s v="Tennsco Single-Tier Lockers"/>
    <x v="2545"/>
    <n v="1"/>
    <n v="0"/>
    <n v="18.766999999999999"/>
  </r>
  <r>
    <n v="4945"/>
    <x v="2445"/>
    <x v="0"/>
    <x v="64"/>
    <d v="2013-09-07T00:00:00"/>
    <s v="First Class"/>
    <s v="JH-15985"/>
    <s v="Joseph Holt"/>
    <x v="0"/>
    <s v="United States"/>
    <s v="Redondo Beach"/>
    <x v="1"/>
    <n v="90278"/>
    <x v="1"/>
    <x v="1696"/>
    <x v="1"/>
    <x v="10"/>
    <s v="14-7/8 x 11 Blue Bar Computer Printout Paper"/>
    <x v="3542"/>
    <n v="2"/>
    <n v="0"/>
    <n v="46.118400000000001"/>
  </r>
  <r>
    <n v="4946"/>
    <x v="2445"/>
    <x v="0"/>
    <x v="64"/>
    <d v="2013-09-07T00:00:00"/>
    <s v="First Class"/>
    <s v="JH-15985"/>
    <s v="Joseph Holt"/>
    <x v="0"/>
    <s v="United States"/>
    <s v="Redondo Beach"/>
    <x v="1"/>
    <n v="90278"/>
    <x v="1"/>
    <x v="347"/>
    <x v="1"/>
    <x v="8"/>
    <s v="Angle-D Binders with Locking Rings, Label Holders"/>
    <x v="2582"/>
    <n v="2"/>
    <n v="0.2"/>
    <n v="3.9420000000000002"/>
  </r>
  <r>
    <n v="4947"/>
    <x v="2445"/>
    <x v="0"/>
    <x v="64"/>
    <d v="2013-09-07T00:00:00"/>
    <s v="First Class"/>
    <s v="JH-15985"/>
    <s v="Joseph Holt"/>
    <x v="0"/>
    <s v="United States"/>
    <s v="Redondo Beach"/>
    <x v="1"/>
    <n v="90278"/>
    <x v="1"/>
    <x v="52"/>
    <x v="1"/>
    <x v="13"/>
    <s v="Advantus Push Pins"/>
    <x v="1001"/>
    <n v="2"/>
    <n v="0"/>
    <n v="1.7876000000000001"/>
  </r>
  <r>
    <n v="4948"/>
    <x v="2446"/>
    <x v="2"/>
    <x v="777"/>
    <d v="2011-10-09T00:00:00"/>
    <s v="Standard Class"/>
    <s v="JD-16015"/>
    <s v="Joy Daniels"/>
    <x v="0"/>
    <s v="United States"/>
    <s v="Seattle"/>
    <x v="4"/>
    <n v="98115"/>
    <x v="1"/>
    <x v="148"/>
    <x v="1"/>
    <x v="2"/>
    <s v="Avery 519"/>
    <x v="3119"/>
    <n v="4"/>
    <n v="0"/>
    <n v="13.742800000000001"/>
  </r>
  <r>
    <n v="4949"/>
    <x v="2447"/>
    <x v="3"/>
    <x v="344"/>
    <d v="2014-12-03T00:00:00"/>
    <s v="Standard Class"/>
    <s v="BD-11320"/>
    <s v="Bill Donatelli"/>
    <x v="0"/>
    <s v="United States"/>
    <s v="Los Angeles"/>
    <x v="1"/>
    <n v="90045"/>
    <x v="1"/>
    <x v="542"/>
    <x v="1"/>
    <x v="8"/>
    <s v="Premium Transparent Presentation Covers by GBC"/>
    <x v="3553"/>
    <n v="7"/>
    <n v="0.2"/>
    <n v="41.120800000000003"/>
  </r>
  <r>
    <n v="4950"/>
    <x v="2447"/>
    <x v="3"/>
    <x v="344"/>
    <d v="2014-12-03T00:00:00"/>
    <s v="Standard Class"/>
    <s v="BD-11320"/>
    <s v="Bill Donatelli"/>
    <x v="0"/>
    <s v="United States"/>
    <s v="Los Angeles"/>
    <x v="1"/>
    <n v="90045"/>
    <x v="1"/>
    <x v="545"/>
    <x v="0"/>
    <x v="5"/>
    <s v="Eldon 200 Class Desk Accessories"/>
    <x v="605"/>
    <n v="3"/>
    <n v="0"/>
    <n v="6.0288000000000004"/>
  </r>
  <r>
    <n v="4951"/>
    <x v="2448"/>
    <x v="0"/>
    <x v="99"/>
    <d v="2013-11-02T00:00:00"/>
    <s v="Second Class"/>
    <s v="DL-13330"/>
    <s v="Denise Leinenbach"/>
    <x v="0"/>
    <s v="United States"/>
    <s v="New York City"/>
    <x v="15"/>
    <n v="10009"/>
    <x v="3"/>
    <x v="154"/>
    <x v="1"/>
    <x v="6"/>
    <s v="BIC Brite Liner Highlighters"/>
    <x v="2122"/>
    <n v="3"/>
    <n v="0"/>
    <n v="5.2164000000000001"/>
  </r>
  <r>
    <n v="4952"/>
    <x v="2449"/>
    <x v="1"/>
    <x v="988"/>
    <d v="2012-06-13T00:00:00"/>
    <s v="Standard Class"/>
    <s v="NC-18415"/>
    <s v="Nathan Cano"/>
    <x v="0"/>
    <s v="United States"/>
    <s v="Royal Oak"/>
    <x v="12"/>
    <n v="48073"/>
    <x v="2"/>
    <x v="88"/>
    <x v="1"/>
    <x v="10"/>
    <s v="Xerox 1995"/>
    <x v="91"/>
    <n v="2"/>
    <n v="0"/>
    <n v="6.2207999999999997"/>
  </r>
  <r>
    <n v="4953"/>
    <x v="2450"/>
    <x v="3"/>
    <x v="166"/>
    <d v="2014-12-13T00:00:00"/>
    <s v="Second Class"/>
    <s v="AS-10225"/>
    <s v="Alan Schoenberger"/>
    <x v="1"/>
    <s v="United States"/>
    <s v="San Francisco"/>
    <x v="1"/>
    <n v="94109"/>
    <x v="1"/>
    <x v="1710"/>
    <x v="1"/>
    <x v="9"/>
    <s v="Belkin 8-Outlet Premiere SurgeMaster II Surge Protectors"/>
    <x v="3554"/>
    <n v="1"/>
    <n v="0"/>
    <n v="20.844000000000001"/>
  </r>
  <r>
    <n v="4954"/>
    <x v="2451"/>
    <x v="1"/>
    <x v="199"/>
    <d v="2012-03-20T00:00:00"/>
    <s v="Standard Class"/>
    <s v="MS-17980"/>
    <s v="Michael Stewart"/>
    <x v="1"/>
    <s v="United States"/>
    <s v="New York City"/>
    <x v="15"/>
    <n v="10009"/>
    <x v="3"/>
    <x v="1300"/>
    <x v="2"/>
    <x v="7"/>
    <s v="Plantronics MX500i Earset"/>
    <x v="3555"/>
    <n v="2"/>
    <n v="0"/>
    <n v="2.577"/>
  </r>
  <r>
    <n v="4955"/>
    <x v="2452"/>
    <x v="2"/>
    <x v="3"/>
    <d v="2011-06-13T00:00:00"/>
    <s v="Second Class"/>
    <s v="TS-21205"/>
    <s v="Thomas Seio"/>
    <x v="1"/>
    <s v="United States"/>
    <s v="North Las Vegas"/>
    <x v="33"/>
    <n v="89031"/>
    <x v="1"/>
    <x v="679"/>
    <x v="1"/>
    <x v="6"/>
    <s v="DIXON Oriole Pencils"/>
    <x v="3556"/>
    <n v="7"/>
    <n v="0"/>
    <n v="4.6955999999999998"/>
  </r>
  <r>
    <n v="4956"/>
    <x v="2452"/>
    <x v="2"/>
    <x v="3"/>
    <d v="2011-06-13T00:00:00"/>
    <s v="Second Class"/>
    <s v="TS-21205"/>
    <s v="Thomas Seio"/>
    <x v="1"/>
    <s v="United States"/>
    <s v="North Las Vegas"/>
    <x v="33"/>
    <n v="89031"/>
    <x v="1"/>
    <x v="954"/>
    <x v="1"/>
    <x v="10"/>
    <s v="Xerox 1909"/>
    <x v="1204"/>
    <n v="3"/>
    <n v="0"/>
    <n v="36.404400000000003"/>
  </r>
  <r>
    <n v="4957"/>
    <x v="2452"/>
    <x v="2"/>
    <x v="3"/>
    <d v="2011-06-13T00:00:00"/>
    <s v="Second Class"/>
    <s v="TS-21205"/>
    <s v="Thomas Seio"/>
    <x v="1"/>
    <s v="United States"/>
    <s v="North Las Vegas"/>
    <x v="33"/>
    <n v="89031"/>
    <x v="1"/>
    <x v="1456"/>
    <x v="0"/>
    <x v="5"/>
    <s v="Executive Impressions 13-1/2&quot; Indoor/Outdoor Wall Clock"/>
    <x v="3557"/>
    <n v="2"/>
    <n v="0"/>
    <n v="14.212"/>
  </r>
  <r>
    <n v="4958"/>
    <x v="2453"/>
    <x v="1"/>
    <x v="305"/>
    <d v="2012-03-26T00:00:00"/>
    <s v="Standard Class"/>
    <s v="JK-15730"/>
    <s v="Joe Kamberova"/>
    <x v="0"/>
    <s v="United States"/>
    <s v="Carrollton"/>
    <x v="5"/>
    <n v="75007"/>
    <x v="2"/>
    <x v="1375"/>
    <x v="1"/>
    <x v="8"/>
    <s v="GBC Standard Plastic Binding Systems' Combs"/>
    <x v="3558"/>
    <n v="2"/>
    <n v="0.8"/>
    <n v="-4.3959999999999999"/>
  </r>
  <r>
    <n v="4959"/>
    <x v="2453"/>
    <x v="1"/>
    <x v="305"/>
    <d v="2012-03-26T00:00:00"/>
    <s v="Standard Class"/>
    <s v="JK-15730"/>
    <s v="Joe Kamberova"/>
    <x v="0"/>
    <s v="United States"/>
    <s v="Carrollton"/>
    <x v="5"/>
    <n v="75007"/>
    <x v="2"/>
    <x v="1711"/>
    <x v="1"/>
    <x v="13"/>
    <s v="Staples"/>
    <x v="3559"/>
    <n v="9"/>
    <n v="0.2"/>
    <n v="6.1307999999999998"/>
  </r>
  <r>
    <n v="4960"/>
    <x v="2454"/>
    <x v="0"/>
    <x v="741"/>
    <d v="2013-11-23T00:00:00"/>
    <s v="Standard Class"/>
    <s v="TC-21535"/>
    <s v="Tracy Collins"/>
    <x v="2"/>
    <s v="United States"/>
    <s v="Los Angeles"/>
    <x v="1"/>
    <n v="90008"/>
    <x v="1"/>
    <x v="1081"/>
    <x v="2"/>
    <x v="7"/>
    <s v="Grandstream GXP2100 Mainstream Business Phone"/>
    <x v="3560"/>
    <n v="1"/>
    <n v="0.2"/>
    <n v="6.1192000000000002"/>
  </r>
  <r>
    <n v="4961"/>
    <x v="2454"/>
    <x v="0"/>
    <x v="741"/>
    <d v="2013-11-23T00:00:00"/>
    <s v="Standard Class"/>
    <s v="TC-21535"/>
    <s v="Tracy Collins"/>
    <x v="2"/>
    <s v="United States"/>
    <s v="Los Angeles"/>
    <x v="1"/>
    <n v="90008"/>
    <x v="1"/>
    <x v="1527"/>
    <x v="1"/>
    <x v="9"/>
    <s v="Fellowes Command Center 5-outlet power strip"/>
    <x v="3561"/>
    <n v="1"/>
    <n v="0"/>
    <n v="18.316800000000001"/>
  </r>
  <r>
    <n v="4962"/>
    <x v="2455"/>
    <x v="2"/>
    <x v="1009"/>
    <d v="2011-03-08T00:00:00"/>
    <s v="First Class"/>
    <s v="AB-10015"/>
    <s v="Aaron Bergman"/>
    <x v="0"/>
    <s v="United States"/>
    <s v="Seattle"/>
    <x v="4"/>
    <n v="98103"/>
    <x v="1"/>
    <x v="212"/>
    <x v="0"/>
    <x v="1"/>
    <s v="Global Push Button Manager's Chair, Indigo"/>
    <x v="3562"/>
    <n v="1"/>
    <n v="0.2"/>
    <n v="5.4801000000000002"/>
  </r>
  <r>
    <n v="4963"/>
    <x v="2455"/>
    <x v="2"/>
    <x v="1009"/>
    <d v="2011-03-08T00:00:00"/>
    <s v="First Class"/>
    <s v="AB-10015"/>
    <s v="Aaron Bergman"/>
    <x v="0"/>
    <s v="United States"/>
    <s v="Seattle"/>
    <x v="4"/>
    <n v="98103"/>
    <x v="1"/>
    <x v="250"/>
    <x v="1"/>
    <x v="6"/>
    <s v="Newell 330"/>
    <x v="1444"/>
    <n v="3"/>
    <n v="0"/>
    <n v="4.6643999999999997"/>
  </r>
  <r>
    <n v="4964"/>
    <x v="2455"/>
    <x v="2"/>
    <x v="1009"/>
    <d v="2011-03-08T00:00:00"/>
    <s v="First Class"/>
    <s v="AB-10015"/>
    <s v="Aaron Bergman"/>
    <x v="0"/>
    <s v="United States"/>
    <s v="Seattle"/>
    <x v="4"/>
    <n v="98103"/>
    <x v="1"/>
    <x v="871"/>
    <x v="1"/>
    <x v="4"/>
    <s v="Carina 42&quot;Hx23 3/4&quot;W Media Storage Unit"/>
    <x v="420"/>
    <n v="3"/>
    <n v="0"/>
    <n v="4.8587999999999996"/>
  </r>
  <r>
    <n v="4965"/>
    <x v="2456"/>
    <x v="0"/>
    <x v="666"/>
    <d v="2013-05-20T00:00:00"/>
    <s v="Second Class"/>
    <s v="DP-13000"/>
    <s v="Darren Powers"/>
    <x v="0"/>
    <s v="United States"/>
    <s v="Fort Lauderdale"/>
    <x v="2"/>
    <n v="33311"/>
    <x v="0"/>
    <x v="625"/>
    <x v="1"/>
    <x v="8"/>
    <s v="GBC Instant Report Kit"/>
    <x v="3563"/>
    <n v="4"/>
    <n v="0.7"/>
    <n v="-5.1760000000000002"/>
  </r>
  <r>
    <n v="4966"/>
    <x v="2457"/>
    <x v="1"/>
    <x v="442"/>
    <d v="2012-05-28T00:00:00"/>
    <s v="Second Class"/>
    <s v="CY-12745"/>
    <s v="Craig Yedwab"/>
    <x v="1"/>
    <s v="United States"/>
    <s v="Columbia"/>
    <x v="18"/>
    <n v="38401"/>
    <x v="0"/>
    <x v="1285"/>
    <x v="2"/>
    <x v="7"/>
    <s v="Wi-Ex zBoost YX540 Cellular Phone Signal Booster"/>
    <x v="3564"/>
    <n v="4"/>
    <n v="0.2"/>
    <n v="58.38"/>
  </r>
  <r>
    <n v="4967"/>
    <x v="2458"/>
    <x v="1"/>
    <x v="991"/>
    <d v="2012-08-05T00:00:00"/>
    <s v="Second Class"/>
    <s v="BE-11455"/>
    <s v="Brad Eason"/>
    <x v="2"/>
    <s v="United States"/>
    <s v="Providence"/>
    <x v="34"/>
    <n v="2908"/>
    <x v="3"/>
    <x v="1300"/>
    <x v="2"/>
    <x v="7"/>
    <s v="Plantronics MX500i Earset"/>
    <x v="3565"/>
    <n v="3"/>
    <n v="0"/>
    <n v="3.8654999999999999"/>
  </r>
  <r>
    <n v="4968"/>
    <x v="2458"/>
    <x v="1"/>
    <x v="991"/>
    <d v="2012-08-05T00:00:00"/>
    <s v="Second Class"/>
    <s v="BE-11455"/>
    <s v="Brad Eason"/>
    <x v="2"/>
    <s v="United States"/>
    <s v="Providence"/>
    <x v="34"/>
    <n v="2908"/>
    <x v="3"/>
    <x v="794"/>
    <x v="1"/>
    <x v="10"/>
    <s v="Important Message Pads, 50 4-1/4 x 5-1/2 Forms per Pad"/>
    <x v="3566"/>
    <n v="2"/>
    <n v="0"/>
    <n v="4.1159999999999997"/>
  </r>
  <r>
    <n v="4969"/>
    <x v="2458"/>
    <x v="1"/>
    <x v="991"/>
    <d v="2012-08-05T00:00:00"/>
    <s v="Second Class"/>
    <s v="BE-11455"/>
    <s v="Brad Eason"/>
    <x v="2"/>
    <s v="United States"/>
    <s v="Providence"/>
    <x v="34"/>
    <n v="2908"/>
    <x v="3"/>
    <x v="409"/>
    <x v="2"/>
    <x v="11"/>
    <s v="Logitech G700s Rechargeable Gaming Mouse"/>
    <x v="1636"/>
    <n v="2"/>
    <n v="0"/>
    <n v="83.991600000000005"/>
  </r>
  <r>
    <n v="4970"/>
    <x v="2458"/>
    <x v="1"/>
    <x v="991"/>
    <d v="2012-08-05T00:00:00"/>
    <s v="Second Class"/>
    <s v="BE-11455"/>
    <s v="Brad Eason"/>
    <x v="2"/>
    <s v="United States"/>
    <s v="Providence"/>
    <x v="34"/>
    <n v="2908"/>
    <x v="3"/>
    <x v="913"/>
    <x v="0"/>
    <x v="1"/>
    <s v="Office Star Flex Back Scooter Chair with White Frame"/>
    <x v="3567"/>
    <n v="1"/>
    <n v="0"/>
    <n v="15.5372"/>
  </r>
  <r>
    <n v="4971"/>
    <x v="2459"/>
    <x v="0"/>
    <x v="61"/>
    <d v="2013-11-10T00:00:00"/>
    <s v="First Class"/>
    <s v="KL-16555"/>
    <s v="Kelly Lampkin"/>
    <x v="1"/>
    <s v="United States"/>
    <s v="Jacksonville"/>
    <x v="2"/>
    <n v="32216"/>
    <x v="0"/>
    <x v="70"/>
    <x v="0"/>
    <x v="1"/>
    <s v="High-Back Leather Manager's Chair"/>
    <x v="3568"/>
    <n v="2"/>
    <n v="0.2"/>
    <n v="-28.597799999999999"/>
  </r>
  <r>
    <n v="4972"/>
    <x v="2459"/>
    <x v="0"/>
    <x v="61"/>
    <d v="2013-11-10T00:00:00"/>
    <s v="First Class"/>
    <s v="KL-16555"/>
    <s v="Kelly Lampkin"/>
    <x v="1"/>
    <s v="United States"/>
    <s v="Jacksonville"/>
    <x v="2"/>
    <n v="32216"/>
    <x v="0"/>
    <x v="1437"/>
    <x v="1"/>
    <x v="10"/>
    <s v="Embossed Ink Jet Note Cards"/>
    <x v="3569"/>
    <n v="2"/>
    <n v="0.2"/>
    <n v="12.639200000000001"/>
  </r>
  <r>
    <n v="4973"/>
    <x v="2459"/>
    <x v="0"/>
    <x v="61"/>
    <d v="2013-11-10T00:00:00"/>
    <s v="First Class"/>
    <s v="KL-16555"/>
    <s v="Kelly Lampkin"/>
    <x v="1"/>
    <s v="United States"/>
    <s v="Jacksonville"/>
    <x v="2"/>
    <n v="32216"/>
    <x v="0"/>
    <x v="642"/>
    <x v="0"/>
    <x v="5"/>
    <s v="Executive Impressions 14&quot; Contract Wall Clock"/>
    <x v="3570"/>
    <n v="2"/>
    <n v="0.2"/>
    <n v="5.7797999999999998"/>
  </r>
  <r>
    <n v="4974"/>
    <x v="2459"/>
    <x v="0"/>
    <x v="61"/>
    <d v="2013-11-10T00:00:00"/>
    <s v="First Class"/>
    <s v="KL-16555"/>
    <s v="Kelly Lampkin"/>
    <x v="1"/>
    <s v="United States"/>
    <s v="Jacksonville"/>
    <x v="2"/>
    <n v="32216"/>
    <x v="0"/>
    <x v="417"/>
    <x v="1"/>
    <x v="10"/>
    <s v="Eaton Premium Continuous-Feed Paper, 25% Cotton, Letter Size, White, 1000 Shts/Box"/>
    <x v="1638"/>
    <n v="2"/>
    <n v="0.2"/>
    <n v="31.0688"/>
  </r>
  <r>
    <n v="4975"/>
    <x v="2460"/>
    <x v="0"/>
    <x v="77"/>
    <d v="2013-11-13T00:00:00"/>
    <s v="Standard Class"/>
    <s v="PS-19045"/>
    <s v="Penelope Sewall"/>
    <x v="2"/>
    <s v="United States"/>
    <s v="Oceanside"/>
    <x v="1"/>
    <n v="92054"/>
    <x v="1"/>
    <x v="1408"/>
    <x v="1"/>
    <x v="10"/>
    <s v="Wirebound Four 2-3/4 x 5 Forms per Page, 400 Sets per Book"/>
    <x v="3571"/>
    <n v="2"/>
    <n v="0"/>
    <n v="6.3209999999999997"/>
  </r>
  <r>
    <n v="4976"/>
    <x v="2461"/>
    <x v="1"/>
    <x v="227"/>
    <d v="2012-09-23T00:00:00"/>
    <s v="Second Class"/>
    <s v="JR-16210"/>
    <s v="Justin Ritter"/>
    <x v="1"/>
    <s v="United States"/>
    <s v="Jacksonville"/>
    <x v="2"/>
    <n v="32216"/>
    <x v="0"/>
    <x v="769"/>
    <x v="2"/>
    <x v="11"/>
    <s v="Enermax Acrylux Wireless Keyboard"/>
    <x v="3572"/>
    <n v="9"/>
    <n v="0.2"/>
    <n v="152.38800000000001"/>
  </r>
  <r>
    <n v="4977"/>
    <x v="2462"/>
    <x v="1"/>
    <x v="214"/>
    <d v="2012-12-09T00:00:00"/>
    <s v="First Class"/>
    <s v="AH-10210"/>
    <s v="Alan Hwang"/>
    <x v="0"/>
    <s v="United States"/>
    <s v="New York City"/>
    <x v="15"/>
    <n v="10024"/>
    <x v="3"/>
    <x v="880"/>
    <x v="1"/>
    <x v="8"/>
    <s v="Pressboard Data Binders by Wilson Jones"/>
    <x v="788"/>
    <n v="5"/>
    <n v="0.2"/>
    <n v="7.2089999999999996"/>
  </r>
  <r>
    <n v="4978"/>
    <x v="2462"/>
    <x v="1"/>
    <x v="214"/>
    <d v="2012-12-09T00:00:00"/>
    <s v="First Class"/>
    <s v="AH-10210"/>
    <s v="Alan Hwang"/>
    <x v="0"/>
    <s v="United States"/>
    <s v="New York City"/>
    <x v="15"/>
    <n v="10024"/>
    <x v="3"/>
    <x v="807"/>
    <x v="1"/>
    <x v="8"/>
    <s v="Avery Durable Slant Ring Binders With Label Holder"/>
    <x v="1299"/>
    <n v="2"/>
    <n v="0.2"/>
    <n v="2.3408000000000002"/>
  </r>
  <r>
    <n v="4979"/>
    <x v="2462"/>
    <x v="1"/>
    <x v="214"/>
    <d v="2012-12-09T00:00:00"/>
    <s v="First Class"/>
    <s v="AH-10210"/>
    <s v="Alan Hwang"/>
    <x v="0"/>
    <s v="United States"/>
    <s v="New York City"/>
    <x v="15"/>
    <n v="10024"/>
    <x v="3"/>
    <x v="957"/>
    <x v="2"/>
    <x v="7"/>
    <s v="Digium D40 VoIP phone"/>
    <x v="3573"/>
    <n v="6"/>
    <n v="0"/>
    <n v="224.4426"/>
  </r>
  <r>
    <n v="4980"/>
    <x v="2463"/>
    <x v="0"/>
    <x v="10"/>
    <d v="2013-12-14T00:00:00"/>
    <s v="Second Class"/>
    <s v="RW-19630"/>
    <s v="Rob Williams"/>
    <x v="1"/>
    <s v="United States"/>
    <s v="Chicago"/>
    <x v="10"/>
    <n v="60610"/>
    <x v="2"/>
    <x v="1257"/>
    <x v="1"/>
    <x v="14"/>
    <s v="Acme Office Executive Series Stainless Steel Trimmers"/>
    <x v="3574"/>
    <n v="3"/>
    <n v="0.2"/>
    <n v="1.5426"/>
  </r>
  <r>
    <n v="4981"/>
    <x v="2463"/>
    <x v="0"/>
    <x v="10"/>
    <d v="2013-12-14T00:00:00"/>
    <s v="Second Class"/>
    <s v="RW-19630"/>
    <s v="Rob Williams"/>
    <x v="1"/>
    <s v="United States"/>
    <s v="Chicago"/>
    <x v="10"/>
    <n v="60610"/>
    <x v="2"/>
    <x v="930"/>
    <x v="1"/>
    <x v="9"/>
    <s v="Belkin 6 Outlet Metallic Surge Strip"/>
    <x v="3575"/>
    <n v="2"/>
    <n v="0.8"/>
    <n v="-11.761200000000001"/>
  </r>
  <r>
    <n v="4982"/>
    <x v="2463"/>
    <x v="0"/>
    <x v="10"/>
    <d v="2013-12-14T00:00:00"/>
    <s v="Second Class"/>
    <s v="RW-19630"/>
    <s v="Rob Williams"/>
    <x v="1"/>
    <s v="United States"/>
    <s v="Chicago"/>
    <x v="10"/>
    <n v="60610"/>
    <x v="2"/>
    <x v="1628"/>
    <x v="2"/>
    <x v="11"/>
    <s v="Kingston Digital DataTraveler 8GB USB 2.0"/>
    <x v="2160"/>
    <n v="4"/>
    <n v="0.2"/>
    <n v="-1.4279999999999999"/>
  </r>
  <r>
    <n v="4983"/>
    <x v="2464"/>
    <x v="2"/>
    <x v="912"/>
    <d v="2011-11-22T00:00:00"/>
    <s v="Standard Class"/>
    <s v="AH-10075"/>
    <s v="Adam Hart"/>
    <x v="1"/>
    <s v="United States"/>
    <s v="Huntington Beach"/>
    <x v="1"/>
    <n v="92646"/>
    <x v="1"/>
    <x v="709"/>
    <x v="1"/>
    <x v="2"/>
    <s v="Permanent Self-Adhesive File Folder Labels for Typewriters by Universal"/>
    <x v="3576"/>
    <n v="2"/>
    <n v="0"/>
    <n v="2.4011999999999998"/>
  </r>
  <r>
    <n v="4984"/>
    <x v="2465"/>
    <x v="0"/>
    <x v="61"/>
    <d v="2013-11-11T00:00:00"/>
    <s v="Second Class"/>
    <s v="IM-15070"/>
    <s v="Irene Maddox"/>
    <x v="0"/>
    <s v="United States"/>
    <s v="San Diego"/>
    <x v="1"/>
    <n v="92105"/>
    <x v="1"/>
    <x v="86"/>
    <x v="1"/>
    <x v="4"/>
    <s v="Eldon Portable Mobile Manager"/>
    <x v="3577"/>
    <n v="3"/>
    <n v="0"/>
    <n v="22.9068"/>
  </r>
  <r>
    <n v="4985"/>
    <x v="2466"/>
    <x v="1"/>
    <x v="684"/>
    <d v="2012-09-10T00:00:00"/>
    <s v="Standard Class"/>
    <s v="CK-12760"/>
    <s v="Cyma Kinney"/>
    <x v="1"/>
    <s v="United States"/>
    <s v="Nashville"/>
    <x v="18"/>
    <n v="37211"/>
    <x v="0"/>
    <x v="804"/>
    <x v="1"/>
    <x v="13"/>
    <s v="Assorted Color Push Pins"/>
    <x v="3578"/>
    <n v="5"/>
    <n v="0.2"/>
    <n v="1.1765000000000001"/>
  </r>
  <r>
    <n v="4986"/>
    <x v="2467"/>
    <x v="2"/>
    <x v="1010"/>
    <d v="2011-09-03T00:00:00"/>
    <s v="Same Day"/>
    <s v="AG-10390"/>
    <s v="Allen Goldenen"/>
    <x v="0"/>
    <s v="United States"/>
    <s v="New York City"/>
    <x v="15"/>
    <n v="10009"/>
    <x v="3"/>
    <x v="782"/>
    <x v="1"/>
    <x v="2"/>
    <s v="Avery 514"/>
    <x v="928"/>
    <n v="5"/>
    <n v="0"/>
    <n v="7.056"/>
  </r>
  <r>
    <n v="4987"/>
    <x v="2468"/>
    <x v="0"/>
    <x v="423"/>
    <d v="2013-04-29T00:00:00"/>
    <s v="Standard Class"/>
    <s v="CL-12700"/>
    <s v="Craig Leslie"/>
    <x v="2"/>
    <s v="United States"/>
    <s v="Colorado Springs"/>
    <x v="22"/>
    <n v="80906"/>
    <x v="1"/>
    <x v="490"/>
    <x v="1"/>
    <x v="10"/>
    <s v="Xerox 226"/>
    <x v="12"/>
    <n v="3"/>
    <n v="0.2"/>
    <n v="5.4432"/>
  </r>
  <r>
    <n v="4988"/>
    <x v="2468"/>
    <x v="0"/>
    <x v="423"/>
    <d v="2013-04-29T00:00:00"/>
    <s v="Standard Class"/>
    <s v="CL-12700"/>
    <s v="Craig Leslie"/>
    <x v="2"/>
    <s v="United States"/>
    <s v="Colorado Springs"/>
    <x v="22"/>
    <n v="80906"/>
    <x v="1"/>
    <x v="157"/>
    <x v="0"/>
    <x v="1"/>
    <s v="SAFCO Arco Folding Chair"/>
    <x v="3579"/>
    <n v="6"/>
    <n v="0.2"/>
    <n v="149.148"/>
  </r>
  <r>
    <n v="4989"/>
    <x v="2468"/>
    <x v="0"/>
    <x v="423"/>
    <d v="2013-04-29T00:00:00"/>
    <s v="Standard Class"/>
    <s v="CL-12700"/>
    <s v="Craig Leslie"/>
    <x v="2"/>
    <s v="United States"/>
    <s v="Colorado Springs"/>
    <x v="22"/>
    <n v="80906"/>
    <x v="1"/>
    <x v="1499"/>
    <x v="1"/>
    <x v="8"/>
    <s v="Wilson Jones Impact Binders"/>
    <x v="3580"/>
    <n v="2"/>
    <n v="0.7"/>
    <n v="-2.1756000000000002"/>
  </r>
  <r>
    <n v="4990"/>
    <x v="2469"/>
    <x v="3"/>
    <x v="515"/>
    <d v="2014-09-05T00:00:00"/>
    <s v="Standard Class"/>
    <s v="AW-10930"/>
    <s v="Arthur Wiediger"/>
    <x v="2"/>
    <s v="United States"/>
    <s v="San Francisco"/>
    <x v="1"/>
    <n v="94110"/>
    <x v="1"/>
    <x v="757"/>
    <x v="1"/>
    <x v="8"/>
    <s v="Acco Suede Grain Vinyl Round Ring Binder"/>
    <x v="405"/>
    <n v="3"/>
    <n v="0.2"/>
    <n v="2.1684000000000001"/>
  </r>
  <r>
    <n v="4991"/>
    <x v="2469"/>
    <x v="3"/>
    <x v="515"/>
    <d v="2014-09-05T00:00:00"/>
    <s v="Standard Class"/>
    <s v="AW-10930"/>
    <s v="Arthur Wiediger"/>
    <x v="2"/>
    <s v="United States"/>
    <s v="San Francisco"/>
    <x v="1"/>
    <n v="94110"/>
    <x v="1"/>
    <x v="883"/>
    <x v="2"/>
    <x v="7"/>
    <s v="Aastra 6757i CT Wireless VoIP phone"/>
    <x v="3581"/>
    <n v="4"/>
    <n v="0.2"/>
    <n v="77.558400000000006"/>
  </r>
  <r>
    <n v="4992"/>
    <x v="2470"/>
    <x v="3"/>
    <x v="226"/>
    <d v="2014-12-14T00:00:00"/>
    <s v="Standard Class"/>
    <s v="HG-14965"/>
    <s v="Henry Goldwyn"/>
    <x v="1"/>
    <s v="United States"/>
    <s v="Chicago"/>
    <x v="10"/>
    <n v="60653"/>
    <x v="2"/>
    <x v="1625"/>
    <x v="1"/>
    <x v="8"/>
    <s v="Ibico EPK-21 Electric Binding System"/>
    <x v="3582"/>
    <n v="5"/>
    <n v="0.8"/>
    <n v="-2929.4845"/>
  </r>
  <r>
    <n v="4993"/>
    <x v="2471"/>
    <x v="1"/>
    <x v="217"/>
    <d v="2012-12-25T00:00:00"/>
    <s v="Standard Class"/>
    <s v="RB-19645"/>
    <s v="Robert Barroso"/>
    <x v="1"/>
    <s v="United States"/>
    <s v="Memphis"/>
    <x v="18"/>
    <n v="38109"/>
    <x v="0"/>
    <x v="755"/>
    <x v="1"/>
    <x v="12"/>
    <s v="#10- 4 1/8&quot; x 9 1/2&quot; Recycled Envelopes"/>
    <x v="3583"/>
    <n v="8"/>
    <n v="0.2"/>
    <n v="18.878399999999999"/>
  </r>
  <r>
    <n v="4994"/>
    <x v="2471"/>
    <x v="1"/>
    <x v="217"/>
    <d v="2012-12-25T00:00:00"/>
    <s v="Standard Class"/>
    <s v="RB-19645"/>
    <s v="Robert Barroso"/>
    <x v="1"/>
    <s v="United States"/>
    <s v="Memphis"/>
    <x v="18"/>
    <n v="38109"/>
    <x v="0"/>
    <x v="1240"/>
    <x v="1"/>
    <x v="2"/>
    <s v="Avery 507"/>
    <x v="3584"/>
    <n v="8"/>
    <n v="0.2"/>
    <n v="5.9904000000000002"/>
  </r>
  <r>
    <n v="4995"/>
    <x v="2471"/>
    <x v="1"/>
    <x v="217"/>
    <d v="2012-12-25T00:00:00"/>
    <s v="Standard Class"/>
    <s v="RB-19645"/>
    <s v="Robert Barroso"/>
    <x v="1"/>
    <s v="United States"/>
    <s v="Memphis"/>
    <x v="18"/>
    <n v="38109"/>
    <x v="0"/>
    <x v="534"/>
    <x v="0"/>
    <x v="5"/>
    <s v="Master Caster Door Stop, Brown"/>
    <x v="2308"/>
    <n v="5"/>
    <n v="0.2"/>
    <n v="3.556"/>
  </r>
  <r>
    <n v="4996"/>
    <x v="2472"/>
    <x v="2"/>
    <x v="130"/>
    <d v="2011-11-10T00:00:00"/>
    <s v="Standard Class"/>
    <s v="SZ-20035"/>
    <s v="Sam Zeldin"/>
    <x v="2"/>
    <s v="United States"/>
    <s v="New York City"/>
    <x v="15"/>
    <n v="10011"/>
    <x v="3"/>
    <x v="1526"/>
    <x v="1"/>
    <x v="8"/>
    <s v="Acco Flexible ACCOHIDE Square Ring Data Binder, Dark Blue, 11 1/2&quot; X 14&quot; 7/8&quot;"/>
    <x v="3585"/>
    <n v="4"/>
    <n v="0.2"/>
    <n v="18.873200000000001"/>
  </r>
  <r>
    <n v="4997"/>
    <x v="2473"/>
    <x v="3"/>
    <x v="434"/>
    <d v="2014-03-16T00:00:00"/>
    <s v="Standard Class"/>
    <s v="KS-16300"/>
    <s v="Karen Seio"/>
    <x v="1"/>
    <s v="United States"/>
    <s v="Raleigh"/>
    <x v="3"/>
    <n v="27604"/>
    <x v="0"/>
    <x v="1712"/>
    <x v="1"/>
    <x v="9"/>
    <s v="Euro Pro Shark Stick Mini Vacuum"/>
    <x v="3586"/>
    <n v="1"/>
    <n v="0.2"/>
    <n v="3.6587999999999998"/>
  </r>
  <r>
    <n v="4998"/>
    <x v="2473"/>
    <x v="3"/>
    <x v="434"/>
    <d v="2014-03-16T00:00:00"/>
    <s v="Standard Class"/>
    <s v="KS-16300"/>
    <s v="Karen Seio"/>
    <x v="1"/>
    <s v="United States"/>
    <s v="Raleigh"/>
    <x v="3"/>
    <n v="27604"/>
    <x v="0"/>
    <x v="634"/>
    <x v="1"/>
    <x v="8"/>
    <s v="Heavy-Duty E-Z-D Binders"/>
    <x v="3587"/>
    <n v="4"/>
    <n v="0.7"/>
    <n v="-10.0372"/>
  </r>
  <r>
    <n v="4999"/>
    <x v="2474"/>
    <x v="0"/>
    <x v="1011"/>
    <d v="2013-02-04T00:00:00"/>
    <s v="Standard Class"/>
    <s v="SC-20050"/>
    <s v="Sample Company A"/>
    <x v="2"/>
    <s v="United States"/>
    <s v="Los Angeles"/>
    <x v="1"/>
    <n v="90045"/>
    <x v="1"/>
    <x v="1546"/>
    <x v="2"/>
    <x v="7"/>
    <s v="AT&amp;T 1080 Phone"/>
    <x v="3588"/>
    <n v="1"/>
    <n v="0.2"/>
    <n v="8.2194000000000003"/>
  </r>
  <r>
    <n v="5000"/>
    <x v="2474"/>
    <x v="0"/>
    <x v="1011"/>
    <d v="2013-02-04T00:00:00"/>
    <s v="Standard Class"/>
    <s v="SC-20050"/>
    <s v="Sample Company A"/>
    <x v="2"/>
    <s v="United States"/>
    <s v="Los Angeles"/>
    <x v="1"/>
    <n v="90045"/>
    <x v="1"/>
    <x v="1713"/>
    <x v="1"/>
    <x v="10"/>
    <s v="Staples"/>
    <x v="3589"/>
    <n v="5"/>
    <n v="0"/>
    <n v="27.783000000000001"/>
  </r>
  <r>
    <n v="5001"/>
    <x v="2475"/>
    <x v="3"/>
    <x v="917"/>
    <d v="2014-05-13T00:00:00"/>
    <s v="Standard Class"/>
    <s v="AB-10060"/>
    <s v="Adam Bellavance"/>
    <x v="2"/>
    <s v="United States"/>
    <s v="Los Angeles"/>
    <x v="1"/>
    <n v="90004"/>
    <x v="1"/>
    <x v="1105"/>
    <x v="2"/>
    <x v="11"/>
    <s v="Logitech G600 MMO Gaming Mouse"/>
    <x v="3590"/>
    <n v="1"/>
    <n v="0"/>
    <n v="28.796399999999998"/>
  </r>
  <r>
    <n v="5002"/>
    <x v="2476"/>
    <x v="0"/>
    <x v="1012"/>
    <d v="2013-05-25T00:00:00"/>
    <s v="Same Day"/>
    <s v="EH-14125"/>
    <s v="Eugene Hildebrand"/>
    <x v="2"/>
    <s v="United States"/>
    <s v="Newport News"/>
    <x v="17"/>
    <n v="23602"/>
    <x v="0"/>
    <x v="1205"/>
    <x v="1"/>
    <x v="14"/>
    <s v="Acme Hot Forged Carbon Steel Scissors with Nickel-Plated Handles, 3 7/8&quot; Cut, 8&quot;L"/>
    <x v="1667"/>
    <n v="5"/>
    <n v="0"/>
    <n v="20.155000000000001"/>
  </r>
  <r>
    <n v="5003"/>
    <x v="2476"/>
    <x v="0"/>
    <x v="1012"/>
    <d v="2013-05-25T00:00:00"/>
    <s v="Same Day"/>
    <s v="EH-14125"/>
    <s v="Eugene Hildebrand"/>
    <x v="2"/>
    <s v="United States"/>
    <s v="Newport News"/>
    <x v="17"/>
    <n v="23602"/>
    <x v="0"/>
    <x v="136"/>
    <x v="1"/>
    <x v="10"/>
    <s v="Xerox 1911"/>
    <x v="873"/>
    <n v="4"/>
    <n v="0"/>
    <n v="91.968000000000004"/>
  </r>
  <r>
    <n v="5004"/>
    <x v="2477"/>
    <x v="0"/>
    <x v="877"/>
    <d v="2013-10-13T00:00:00"/>
    <s v="Standard Class"/>
    <s v="CC-12475"/>
    <s v="Cindy Chapman"/>
    <x v="0"/>
    <s v="United States"/>
    <s v="Los Angeles"/>
    <x v="1"/>
    <n v="90032"/>
    <x v="1"/>
    <x v="1714"/>
    <x v="1"/>
    <x v="10"/>
    <s v="Astroparche Fine Business Paper"/>
    <x v="232"/>
    <n v="2"/>
    <n v="0"/>
    <n v="5.0688000000000004"/>
  </r>
  <r>
    <n v="5005"/>
    <x v="2478"/>
    <x v="2"/>
    <x v="1013"/>
    <d v="2011-05-02T00:00:00"/>
    <s v="Second Class"/>
    <s v="TM-21010"/>
    <s v="Tamara Manning"/>
    <x v="0"/>
    <s v="United States"/>
    <s v="Jackson"/>
    <x v="35"/>
    <n v="39212"/>
    <x v="0"/>
    <x v="1365"/>
    <x v="2"/>
    <x v="11"/>
    <s v="Maxell 4.7GB DVD-RW 3/Pack"/>
    <x v="3591"/>
    <n v="3"/>
    <n v="0"/>
    <n v="16.2486"/>
  </r>
  <r>
    <n v="5006"/>
    <x v="2479"/>
    <x v="1"/>
    <x v="113"/>
    <d v="2012-11-14T00:00:00"/>
    <s v="Second Class"/>
    <s v="SC-20695"/>
    <s v="Steve Chapman"/>
    <x v="1"/>
    <s v="United States"/>
    <s v="Richmond"/>
    <x v="14"/>
    <n v="47374"/>
    <x v="2"/>
    <x v="384"/>
    <x v="1"/>
    <x v="4"/>
    <s v="Letter Size Cart"/>
    <x v="409"/>
    <n v="5"/>
    <n v="0"/>
    <n v="207.14699999999999"/>
  </r>
  <r>
    <n v="5007"/>
    <x v="2480"/>
    <x v="1"/>
    <x v="529"/>
    <d v="2012-11-14T00:00:00"/>
    <s v="Standard Class"/>
    <s v="Dp-13240"/>
    <s v="Dean percer"/>
    <x v="2"/>
    <s v="United States"/>
    <s v="New York City"/>
    <x v="15"/>
    <n v="10035"/>
    <x v="3"/>
    <x v="1715"/>
    <x v="2"/>
    <x v="15"/>
    <s v="Zebra ZM400 Thermal Label Printer"/>
    <x v="3592"/>
    <n v="2"/>
    <n v="0"/>
    <n v="1114.5119999999999"/>
  </r>
  <r>
    <n v="5008"/>
    <x v="2480"/>
    <x v="1"/>
    <x v="529"/>
    <d v="2012-11-14T00:00:00"/>
    <s v="Standard Class"/>
    <s v="Dp-13240"/>
    <s v="Dean percer"/>
    <x v="2"/>
    <s v="United States"/>
    <s v="New York City"/>
    <x v="15"/>
    <n v="10035"/>
    <x v="3"/>
    <x v="1198"/>
    <x v="1"/>
    <x v="4"/>
    <s v="Perma STOR-ALL Hanging File Box, 13 1/8&quot;W x 12 1/4&quot;D x 10 1/2&quot;H"/>
    <x v="1444"/>
    <n v="3"/>
    <n v="0"/>
    <n v="3.0497999999999998"/>
  </r>
  <r>
    <n v="5009"/>
    <x v="2481"/>
    <x v="1"/>
    <x v="67"/>
    <d v="2012-09-14T00:00:00"/>
    <s v="Standard Class"/>
    <s v="LR-17035"/>
    <s v="Lisa Ryan"/>
    <x v="1"/>
    <s v="United States"/>
    <s v="Philadelphia"/>
    <x v="9"/>
    <n v="19134"/>
    <x v="3"/>
    <x v="132"/>
    <x v="1"/>
    <x v="8"/>
    <s v="GBC Wire Binding Strips"/>
    <x v="3593"/>
    <n v="1"/>
    <n v="0.7"/>
    <n v="-6.9828000000000001"/>
  </r>
  <r>
    <n v="5010"/>
    <x v="2481"/>
    <x v="1"/>
    <x v="67"/>
    <d v="2012-09-14T00:00:00"/>
    <s v="Standard Class"/>
    <s v="LR-17035"/>
    <s v="Lisa Ryan"/>
    <x v="1"/>
    <s v="United States"/>
    <s v="Philadelphia"/>
    <x v="9"/>
    <n v="19134"/>
    <x v="3"/>
    <x v="420"/>
    <x v="2"/>
    <x v="7"/>
    <s v="Samsung Galaxy Note 3"/>
    <x v="3594"/>
    <n v="6"/>
    <n v="0.4"/>
    <n v="-131.994"/>
  </r>
  <r>
    <n v="5011"/>
    <x v="2481"/>
    <x v="1"/>
    <x v="67"/>
    <d v="2012-09-14T00:00:00"/>
    <s v="Standard Class"/>
    <s v="LR-17035"/>
    <s v="Lisa Ryan"/>
    <x v="1"/>
    <s v="United States"/>
    <s v="Philadelphia"/>
    <x v="9"/>
    <n v="19134"/>
    <x v="3"/>
    <x v="520"/>
    <x v="1"/>
    <x v="8"/>
    <s v="Angle-D Ring Binders"/>
    <x v="3595"/>
    <n v="3"/>
    <n v="0.7"/>
    <n v="-3.9384000000000001"/>
  </r>
  <r>
    <n v="5012"/>
    <x v="2482"/>
    <x v="3"/>
    <x v="943"/>
    <d v="2014-05-14T00:00:00"/>
    <s v="First Class"/>
    <s v="TS-21370"/>
    <s v="Todd Sumrall"/>
    <x v="1"/>
    <s v="United States"/>
    <s v="Phoenix"/>
    <x v="16"/>
    <n v="85023"/>
    <x v="1"/>
    <x v="899"/>
    <x v="0"/>
    <x v="0"/>
    <s v="Bestar Classic Bookcase"/>
    <x v="3596"/>
    <n v="7"/>
    <n v="0.7"/>
    <n v="-356.96429999999998"/>
  </r>
  <r>
    <n v="5013"/>
    <x v="2483"/>
    <x v="3"/>
    <x v="246"/>
    <d v="2014-07-27T00:00:00"/>
    <s v="Standard Class"/>
    <s v="SW-20350"/>
    <s v="Sean Wendt"/>
    <x v="2"/>
    <s v="United States"/>
    <s v="Cleveland"/>
    <x v="24"/>
    <n v="44105"/>
    <x v="3"/>
    <x v="443"/>
    <x v="1"/>
    <x v="8"/>
    <s v="Vinyl Sectional Post Binders"/>
    <x v="3597"/>
    <n v="3"/>
    <n v="0.7"/>
    <n v="-22.62"/>
  </r>
  <r>
    <n v="5014"/>
    <x v="2483"/>
    <x v="3"/>
    <x v="246"/>
    <d v="2014-07-27T00:00:00"/>
    <s v="Standard Class"/>
    <s v="SW-20350"/>
    <s v="Sean Wendt"/>
    <x v="2"/>
    <s v="United States"/>
    <s v="Cleveland"/>
    <x v="24"/>
    <n v="44105"/>
    <x v="3"/>
    <x v="1716"/>
    <x v="1"/>
    <x v="4"/>
    <s v="Letter Size File"/>
    <x v="3598"/>
    <n v="7"/>
    <n v="0.2"/>
    <n v="25.010999999999999"/>
  </r>
  <r>
    <n v="5015"/>
    <x v="2483"/>
    <x v="3"/>
    <x v="246"/>
    <d v="2014-07-27T00:00:00"/>
    <s v="Standard Class"/>
    <s v="SW-20350"/>
    <s v="Sean Wendt"/>
    <x v="2"/>
    <s v="United States"/>
    <s v="Cleveland"/>
    <x v="24"/>
    <n v="44105"/>
    <x v="3"/>
    <x v="1717"/>
    <x v="2"/>
    <x v="7"/>
    <s v="Dexim XPower Skin Super-Thin Power Case for iPhone 5 - Black"/>
    <x v="3599"/>
    <n v="6"/>
    <n v="0.4"/>
    <n v="-52.640999999999998"/>
  </r>
  <r>
    <n v="5016"/>
    <x v="2484"/>
    <x v="2"/>
    <x v="156"/>
    <d v="2011-11-29T00:00:00"/>
    <s v="Standard Class"/>
    <s v="TH-21100"/>
    <s v="Thea Hendricks"/>
    <x v="0"/>
    <s v="United States"/>
    <s v="Toledo"/>
    <x v="24"/>
    <n v="43615"/>
    <x v="3"/>
    <x v="191"/>
    <x v="0"/>
    <x v="5"/>
    <s v="Eldon 200 Class Desk Accessories, Burgundy"/>
    <x v="200"/>
    <n v="7"/>
    <n v="0.2"/>
    <n v="9.6712000000000007"/>
  </r>
  <r>
    <n v="5017"/>
    <x v="2484"/>
    <x v="2"/>
    <x v="156"/>
    <d v="2011-11-29T00:00:00"/>
    <s v="Standard Class"/>
    <s v="TH-21100"/>
    <s v="Thea Hendricks"/>
    <x v="0"/>
    <s v="United States"/>
    <s v="Toledo"/>
    <x v="24"/>
    <n v="43615"/>
    <x v="3"/>
    <x v="1718"/>
    <x v="2"/>
    <x v="7"/>
    <s v="Samsung Galaxy S4"/>
    <x v="3600"/>
    <n v="4"/>
    <n v="0.4"/>
    <n v="-250.39599999999999"/>
  </r>
  <r>
    <n v="5018"/>
    <x v="2485"/>
    <x v="2"/>
    <x v="647"/>
    <d v="2011-11-18T00:00:00"/>
    <s v="First Class"/>
    <s v="SS-20410"/>
    <s v="Shahid Shariari"/>
    <x v="0"/>
    <s v="United States"/>
    <s v="Los Angeles"/>
    <x v="1"/>
    <n v="90008"/>
    <x v="1"/>
    <x v="224"/>
    <x v="0"/>
    <x v="5"/>
    <s v="Eldon 100 Class Desk Accessories"/>
    <x v="3601"/>
    <n v="3"/>
    <n v="0"/>
    <n v="3.2351999999999999"/>
  </r>
  <r>
    <n v="5019"/>
    <x v="2485"/>
    <x v="2"/>
    <x v="647"/>
    <d v="2011-11-18T00:00:00"/>
    <s v="First Class"/>
    <s v="SS-20410"/>
    <s v="Shahid Shariari"/>
    <x v="0"/>
    <s v="United States"/>
    <s v="Los Angeles"/>
    <x v="1"/>
    <n v="90008"/>
    <x v="1"/>
    <x v="217"/>
    <x v="2"/>
    <x v="11"/>
    <s v="Logitech P710e Mobile Speakerphone"/>
    <x v="3602"/>
    <n v="3"/>
    <n v="0"/>
    <n v="146.76929999999999"/>
  </r>
  <r>
    <n v="5020"/>
    <x v="2485"/>
    <x v="2"/>
    <x v="647"/>
    <d v="2011-11-18T00:00:00"/>
    <s v="First Class"/>
    <s v="SS-20410"/>
    <s v="Shahid Shariari"/>
    <x v="0"/>
    <s v="United States"/>
    <s v="Los Angeles"/>
    <x v="1"/>
    <n v="90008"/>
    <x v="1"/>
    <x v="682"/>
    <x v="1"/>
    <x v="14"/>
    <s v="Acme Box Cutter Scissors"/>
    <x v="3603"/>
    <n v="2"/>
    <n v="0"/>
    <n v="5.3196000000000003"/>
  </r>
  <r>
    <n v="5021"/>
    <x v="2486"/>
    <x v="3"/>
    <x v="721"/>
    <d v="2014-03-26T00:00:00"/>
    <s v="Second Class"/>
    <s v="MZ-17515"/>
    <s v="Mary Zewe"/>
    <x v="1"/>
    <s v="United States"/>
    <s v="New York City"/>
    <x v="15"/>
    <n v="10011"/>
    <x v="3"/>
    <x v="413"/>
    <x v="1"/>
    <x v="14"/>
    <s v="Premier Electric Letter Opener"/>
    <x v="3604"/>
    <n v="3"/>
    <n v="0"/>
    <n v="17.379000000000001"/>
  </r>
  <r>
    <n v="5022"/>
    <x v="2487"/>
    <x v="0"/>
    <x v="122"/>
    <d v="2013-12-25T00:00:00"/>
    <s v="Standard Class"/>
    <s v="JE-15475"/>
    <s v="Jeremy Ellison"/>
    <x v="0"/>
    <s v="United States"/>
    <s v="San Diego"/>
    <x v="1"/>
    <n v="92037"/>
    <x v="1"/>
    <x v="477"/>
    <x v="2"/>
    <x v="11"/>
    <s v="SanDisk Cruzer 64 GB USB Flash Drive"/>
    <x v="3605"/>
    <n v="2"/>
    <n v="0"/>
    <n v="21.792000000000002"/>
  </r>
  <r>
    <n v="5023"/>
    <x v="2487"/>
    <x v="0"/>
    <x v="122"/>
    <d v="2013-12-25T00:00:00"/>
    <s v="Standard Class"/>
    <s v="JE-15475"/>
    <s v="Jeremy Ellison"/>
    <x v="0"/>
    <s v="United States"/>
    <s v="San Diego"/>
    <x v="1"/>
    <n v="92037"/>
    <x v="1"/>
    <x v="217"/>
    <x v="2"/>
    <x v="11"/>
    <s v="Logitech P710e Mobile Speakerphone"/>
    <x v="3602"/>
    <n v="3"/>
    <n v="0"/>
    <n v="146.76929999999999"/>
  </r>
  <r>
    <n v="5024"/>
    <x v="2487"/>
    <x v="0"/>
    <x v="122"/>
    <d v="2013-12-25T00:00:00"/>
    <s v="Standard Class"/>
    <s v="JE-15475"/>
    <s v="Jeremy Ellison"/>
    <x v="0"/>
    <s v="United States"/>
    <s v="San Diego"/>
    <x v="1"/>
    <n v="92037"/>
    <x v="1"/>
    <x v="1611"/>
    <x v="0"/>
    <x v="5"/>
    <s v="Eldon Expressions Wood and Plastic Desk Accessories, Oak"/>
    <x v="3009"/>
    <n v="4"/>
    <n v="0"/>
    <n v="11.1776"/>
  </r>
  <r>
    <n v="5025"/>
    <x v="2488"/>
    <x v="3"/>
    <x v="570"/>
    <d v="2014-08-04T00:00:00"/>
    <s v="Standard Class"/>
    <s v="RF-19735"/>
    <s v="Roland Fjeld"/>
    <x v="0"/>
    <s v="United States"/>
    <s v="Oklahoma City"/>
    <x v="26"/>
    <n v="73120"/>
    <x v="2"/>
    <x v="1595"/>
    <x v="1"/>
    <x v="8"/>
    <s v="GBC Poly Designer Binding Covers"/>
    <x v="3347"/>
    <n v="2"/>
    <n v="0"/>
    <n v="16.405200000000001"/>
  </r>
  <r>
    <n v="5026"/>
    <x v="2488"/>
    <x v="3"/>
    <x v="570"/>
    <d v="2014-08-04T00:00:00"/>
    <s v="Standard Class"/>
    <s v="RF-19735"/>
    <s v="Roland Fjeld"/>
    <x v="0"/>
    <s v="United States"/>
    <s v="Oklahoma City"/>
    <x v="26"/>
    <n v="73120"/>
    <x v="2"/>
    <x v="348"/>
    <x v="2"/>
    <x v="7"/>
    <s v="Nortel Meridian M3904 Professional Digital phone"/>
    <x v="3606"/>
    <n v="3"/>
    <n v="0"/>
    <n v="133.97130000000001"/>
  </r>
  <r>
    <n v="5027"/>
    <x v="2488"/>
    <x v="3"/>
    <x v="570"/>
    <d v="2014-08-04T00:00:00"/>
    <s v="Standard Class"/>
    <s v="RF-19735"/>
    <s v="Roland Fjeld"/>
    <x v="0"/>
    <s v="United States"/>
    <s v="Oklahoma City"/>
    <x v="26"/>
    <n v="73120"/>
    <x v="2"/>
    <x v="14"/>
    <x v="1"/>
    <x v="9"/>
    <s v="Holmes Replacement Filter for HEPA Air Cleaner, Very Large Room, HEPA Filter"/>
    <x v="1584"/>
    <n v="2"/>
    <n v="0"/>
    <n v="60.552799999999998"/>
  </r>
  <r>
    <n v="5028"/>
    <x v="2488"/>
    <x v="3"/>
    <x v="570"/>
    <d v="2014-08-04T00:00:00"/>
    <s v="Standard Class"/>
    <s v="RF-19735"/>
    <s v="Roland Fjeld"/>
    <x v="0"/>
    <s v="United States"/>
    <s v="Oklahoma City"/>
    <x v="26"/>
    <n v="73120"/>
    <x v="2"/>
    <x v="1719"/>
    <x v="0"/>
    <x v="1"/>
    <s v="Office Star Flex Back Scooter Chair with Aluminum Finish Frame"/>
    <x v="3607"/>
    <n v="3"/>
    <n v="0"/>
    <n v="72.640799999999999"/>
  </r>
  <r>
    <n v="5029"/>
    <x v="2489"/>
    <x v="2"/>
    <x v="814"/>
    <d v="2011-09-07T00:00:00"/>
    <s v="Second Class"/>
    <s v="CV-12295"/>
    <s v="Christina VanderZanden"/>
    <x v="0"/>
    <s v="United States"/>
    <s v="Chicago"/>
    <x v="10"/>
    <n v="60653"/>
    <x v="2"/>
    <x v="590"/>
    <x v="2"/>
    <x v="11"/>
    <s v="Logitech Wireless Performance Mouse MX for PC and Mac"/>
    <x v="1946"/>
    <n v="3"/>
    <n v="0.2"/>
    <n v="53.994599999999998"/>
  </r>
  <r>
    <n v="5030"/>
    <x v="2490"/>
    <x v="3"/>
    <x v="926"/>
    <d v="2014-02-03T00:00:00"/>
    <s v="Standard Class"/>
    <s v="VG-21790"/>
    <s v="Vivek Gonzalez"/>
    <x v="0"/>
    <s v="United States"/>
    <s v="San Francisco"/>
    <x v="1"/>
    <n v="94109"/>
    <x v="1"/>
    <x v="1477"/>
    <x v="1"/>
    <x v="6"/>
    <s v="Newell 339"/>
    <x v="480"/>
    <n v="3"/>
    <n v="0"/>
    <n v="2.1684000000000001"/>
  </r>
  <r>
    <n v="5031"/>
    <x v="2490"/>
    <x v="3"/>
    <x v="926"/>
    <d v="2014-02-03T00:00:00"/>
    <s v="Standard Class"/>
    <s v="VG-21790"/>
    <s v="Vivek Gonzalez"/>
    <x v="0"/>
    <s v="United States"/>
    <s v="San Francisco"/>
    <x v="1"/>
    <n v="94109"/>
    <x v="1"/>
    <x v="1257"/>
    <x v="1"/>
    <x v="14"/>
    <s v="Acme Office Executive Series Stainless Steel Trimmers"/>
    <x v="3608"/>
    <n v="1"/>
    <n v="0"/>
    <n v="2.2282000000000002"/>
  </r>
  <r>
    <n v="5032"/>
    <x v="2490"/>
    <x v="3"/>
    <x v="926"/>
    <d v="2014-02-03T00:00:00"/>
    <s v="Standard Class"/>
    <s v="VG-21790"/>
    <s v="Vivek Gonzalez"/>
    <x v="0"/>
    <s v="United States"/>
    <s v="San Francisco"/>
    <x v="1"/>
    <n v="94109"/>
    <x v="1"/>
    <x v="440"/>
    <x v="1"/>
    <x v="8"/>
    <s v="Clear Mylar Reinforcing Strips"/>
    <x v="470"/>
    <n v="8"/>
    <n v="0.2"/>
    <n v="40.370399999999997"/>
  </r>
  <r>
    <n v="5033"/>
    <x v="2491"/>
    <x v="0"/>
    <x v="482"/>
    <d v="2014-01-03T00:00:00"/>
    <s v="Standard Class"/>
    <s v="BB-11545"/>
    <s v="Brenda Bowman"/>
    <x v="1"/>
    <s v="United States"/>
    <s v="Vineland"/>
    <x v="30"/>
    <n v="8360"/>
    <x v="3"/>
    <x v="56"/>
    <x v="0"/>
    <x v="1"/>
    <s v="Novimex Turbo Task Chair"/>
    <x v="3609"/>
    <n v="3"/>
    <n v="0"/>
    <n v="25.552800000000001"/>
  </r>
  <r>
    <n v="5034"/>
    <x v="2491"/>
    <x v="0"/>
    <x v="482"/>
    <d v="2014-01-03T00:00:00"/>
    <s v="Standard Class"/>
    <s v="BB-11545"/>
    <s v="Brenda Bowman"/>
    <x v="1"/>
    <s v="United States"/>
    <s v="Vineland"/>
    <x v="30"/>
    <n v="8360"/>
    <x v="3"/>
    <x v="1276"/>
    <x v="1"/>
    <x v="9"/>
    <s v="Fellowes Advanced Computer Series Surge Protectors"/>
    <x v="3610"/>
    <n v="1"/>
    <n v="0"/>
    <n v="7.4172000000000002"/>
  </r>
  <r>
    <n v="5035"/>
    <x v="2492"/>
    <x v="1"/>
    <x v="101"/>
    <d v="2012-08-13T00:00:00"/>
    <s v="Second Class"/>
    <s v="HR-14770"/>
    <s v="Hallie Redmond"/>
    <x v="2"/>
    <s v="United States"/>
    <s v="Milwaukee"/>
    <x v="6"/>
    <n v="53209"/>
    <x v="2"/>
    <x v="1657"/>
    <x v="0"/>
    <x v="0"/>
    <s v="O'Sullivan Cherrywood Estates Traditional Barrister Bookcase"/>
    <x v="3611"/>
    <n v="5"/>
    <n v="0"/>
    <n v="48.118000000000002"/>
  </r>
  <r>
    <n v="5036"/>
    <x v="2493"/>
    <x v="2"/>
    <x v="322"/>
    <d v="2011-04-12T00:00:00"/>
    <s v="Standard Class"/>
    <s v="SC-20260"/>
    <s v="Scott Cohen"/>
    <x v="1"/>
    <s v="United States"/>
    <s v="Seattle"/>
    <x v="4"/>
    <n v="98115"/>
    <x v="1"/>
    <x v="562"/>
    <x v="0"/>
    <x v="3"/>
    <s v="Chromcraft Bull-Nose Wood Round Conference Table Top, Wood Base"/>
    <x v="2283"/>
    <n v="3"/>
    <n v="0"/>
    <n v="111.1035"/>
  </r>
  <r>
    <n v="5037"/>
    <x v="2493"/>
    <x v="2"/>
    <x v="322"/>
    <d v="2011-04-12T00:00:00"/>
    <s v="Standard Class"/>
    <s v="SC-20260"/>
    <s v="Scott Cohen"/>
    <x v="1"/>
    <s v="United States"/>
    <s v="Seattle"/>
    <x v="4"/>
    <n v="98115"/>
    <x v="1"/>
    <x v="658"/>
    <x v="2"/>
    <x v="11"/>
    <s v="Kingston Digital DataTraveler 32GB USB 2.0"/>
    <x v="1269"/>
    <n v="2"/>
    <n v="0"/>
    <n v="2.0339999999999998"/>
  </r>
  <r>
    <n v="5038"/>
    <x v="2494"/>
    <x v="3"/>
    <x v="701"/>
    <d v="2014-11-22T00:00:00"/>
    <s v="Second Class"/>
    <s v="EG-13900"/>
    <s v="Emily Grady"/>
    <x v="0"/>
    <s v="United States"/>
    <s v="Naperville"/>
    <x v="10"/>
    <n v="60540"/>
    <x v="2"/>
    <x v="603"/>
    <x v="2"/>
    <x v="11"/>
    <s v="Logitech Illuminated - Keyboard"/>
    <x v="3612"/>
    <n v="5"/>
    <n v="0.2"/>
    <n v="83.986000000000004"/>
  </r>
  <r>
    <n v="5039"/>
    <x v="2495"/>
    <x v="1"/>
    <x v="655"/>
    <d v="2012-07-12T00:00:00"/>
    <s v="First Class"/>
    <s v="TS-21370"/>
    <s v="Todd Sumrall"/>
    <x v="1"/>
    <s v="United States"/>
    <s v="Wilmington"/>
    <x v="13"/>
    <n v="19805"/>
    <x v="3"/>
    <x v="719"/>
    <x v="0"/>
    <x v="3"/>
    <s v="Lesro Sheffield Collection Coffee Table, End Table, Center Table, Corner Table"/>
    <x v="3613"/>
    <n v="4"/>
    <n v="0.3"/>
    <n v="-37.112400000000001"/>
  </r>
  <r>
    <n v="5040"/>
    <x v="2495"/>
    <x v="1"/>
    <x v="655"/>
    <d v="2012-07-12T00:00:00"/>
    <s v="First Class"/>
    <s v="TS-21370"/>
    <s v="Todd Sumrall"/>
    <x v="1"/>
    <s v="United States"/>
    <s v="Wilmington"/>
    <x v="13"/>
    <n v="19805"/>
    <x v="3"/>
    <x v="1118"/>
    <x v="2"/>
    <x v="7"/>
    <s v="Wilson Electronics DB Pro Signal Booster"/>
    <x v="3614"/>
    <n v="2"/>
    <n v="0"/>
    <n v="193.32"/>
  </r>
  <r>
    <n v="5041"/>
    <x v="2495"/>
    <x v="1"/>
    <x v="655"/>
    <d v="2012-07-12T00:00:00"/>
    <s v="First Class"/>
    <s v="TS-21370"/>
    <s v="Todd Sumrall"/>
    <x v="1"/>
    <s v="United States"/>
    <s v="Wilmington"/>
    <x v="13"/>
    <n v="19805"/>
    <x v="3"/>
    <x v="351"/>
    <x v="1"/>
    <x v="8"/>
    <s v="Tuf-Vin Binders"/>
    <x v="3615"/>
    <n v="7"/>
    <n v="0"/>
    <n v="103.8982"/>
  </r>
  <r>
    <n v="5042"/>
    <x v="2496"/>
    <x v="0"/>
    <x v="338"/>
    <d v="2013-11-14T00:00:00"/>
    <s v="Second Class"/>
    <s v="AI-10855"/>
    <s v="Arianne Irving"/>
    <x v="0"/>
    <s v="United States"/>
    <s v="Los Angeles"/>
    <x v="1"/>
    <n v="90036"/>
    <x v="1"/>
    <x v="1437"/>
    <x v="1"/>
    <x v="10"/>
    <s v="Embossed Ink Jet Note Cards"/>
    <x v="3616"/>
    <n v="3"/>
    <n v="0"/>
    <n v="32.500799999999998"/>
  </r>
  <r>
    <n v="5043"/>
    <x v="2496"/>
    <x v="0"/>
    <x v="338"/>
    <d v="2013-11-14T00:00:00"/>
    <s v="Second Class"/>
    <s v="AI-10855"/>
    <s v="Arianne Irving"/>
    <x v="0"/>
    <s v="United States"/>
    <s v="Los Angeles"/>
    <x v="1"/>
    <n v="90036"/>
    <x v="1"/>
    <x v="791"/>
    <x v="1"/>
    <x v="9"/>
    <s v="Belkin F9S820V06 8 Outlet Surge"/>
    <x v="677"/>
    <n v="4"/>
    <n v="0"/>
    <n v="38.975999999999999"/>
  </r>
  <r>
    <n v="5044"/>
    <x v="2496"/>
    <x v="0"/>
    <x v="338"/>
    <d v="2013-11-14T00:00:00"/>
    <s v="Second Class"/>
    <s v="AI-10855"/>
    <s v="Arianne Irving"/>
    <x v="0"/>
    <s v="United States"/>
    <s v="Los Angeles"/>
    <x v="1"/>
    <n v="90036"/>
    <x v="1"/>
    <x v="689"/>
    <x v="0"/>
    <x v="5"/>
    <s v="Howard Miller 11-1/2&quot; Diameter Ridgewood Wall Clock"/>
    <x v="3617"/>
    <n v="9"/>
    <n v="0"/>
    <n v="191.65860000000001"/>
  </r>
  <r>
    <n v="5045"/>
    <x v="2496"/>
    <x v="0"/>
    <x v="338"/>
    <d v="2013-11-14T00:00:00"/>
    <s v="Second Class"/>
    <s v="AI-10855"/>
    <s v="Arianne Irving"/>
    <x v="0"/>
    <s v="United States"/>
    <s v="Los Angeles"/>
    <x v="1"/>
    <n v="90036"/>
    <x v="1"/>
    <x v="1635"/>
    <x v="1"/>
    <x v="10"/>
    <s v="Xerox 1933"/>
    <x v="3618"/>
    <n v="5"/>
    <n v="0"/>
    <n v="28.858000000000001"/>
  </r>
  <r>
    <n v="5046"/>
    <x v="2496"/>
    <x v="0"/>
    <x v="338"/>
    <d v="2013-11-14T00:00:00"/>
    <s v="Second Class"/>
    <s v="AI-10855"/>
    <s v="Arianne Irving"/>
    <x v="0"/>
    <s v="United States"/>
    <s v="Los Angeles"/>
    <x v="1"/>
    <n v="90036"/>
    <x v="1"/>
    <x v="734"/>
    <x v="1"/>
    <x v="4"/>
    <s v="Standard Rollaway File with Lock"/>
    <x v="3619"/>
    <n v="4"/>
    <n v="0"/>
    <n v="187.39760000000001"/>
  </r>
  <r>
    <n v="5047"/>
    <x v="2496"/>
    <x v="0"/>
    <x v="338"/>
    <d v="2013-11-14T00:00:00"/>
    <s v="Second Class"/>
    <s v="AI-10855"/>
    <s v="Arianne Irving"/>
    <x v="0"/>
    <s v="United States"/>
    <s v="Los Angeles"/>
    <x v="1"/>
    <n v="90036"/>
    <x v="1"/>
    <x v="870"/>
    <x v="1"/>
    <x v="8"/>
    <s v="Peel &amp; Stick Add-On Corner Pockets"/>
    <x v="1170"/>
    <n v="3"/>
    <n v="0.2"/>
    <n v="1.8144"/>
  </r>
  <r>
    <n v="5048"/>
    <x v="2496"/>
    <x v="0"/>
    <x v="338"/>
    <d v="2013-11-14T00:00:00"/>
    <s v="Second Class"/>
    <s v="AI-10855"/>
    <s v="Arianne Irving"/>
    <x v="0"/>
    <s v="United States"/>
    <s v="Los Angeles"/>
    <x v="1"/>
    <n v="90036"/>
    <x v="1"/>
    <x v="1630"/>
    <x v="1"/>
    <x v="6"/>
    <s v="Newell 338"/>
    <x v="453"/>
    <n v="5"/>
    <n v="0"/>
    <n v="3.9689999999999999"/>
  </r>
  <r>
    <n v="5049"/>
    <x v="2497"/>
    <x v="2"/>
    <x v="691"/>
    <d v="2011-04-04T00:00:00"/>
    <s v="Standard Class"/>
    <s v="DD-13570"/>
    <s v="Dorothy Dickinson"/>
    <x v="0"/>
    <s v="United States"/>
    <s v="Chicago"/>
    <x v="10"/>
    <n v="60610"/>
    <x v="2"/>
    <x v="699"/>
    <x v="1"/>
    <x v="8"/>
    <s v="Fellowes Black Plastic Comb Bindings"/>
    <x v="3620"/>
    <n v="7"/>
    <n v="0.8"/>
    <n v="-13.8278"/>
  </r>
  <r>
    <n v="5050"/>
    <x v="2497"/>
    <x v="2"/>
    <x v="691"/>
    <d v="2011-04-04T00:00:00"/>
    <s v="Standard Class"/>
    <s v="DD-13570"/>
    <s v="Dorothy Dickinson"/>
    <x v="0"/>
    <s v="United States"/>
    <s v="Chicago"/>
    <x v="10"/>
    <n v="60610"/>
    <x v="2"/>
    <x v="648"/>
    <x v="2"/>
    <x v="11"/>
    <s v="Kensington SlimBlade Notebook Wireless Mouse with Nano Receiver"/>
    <x v="1542"/>
    <n v="2"/>
    <n v="0.2"/>
    <n v="13.997199999999999"/>
  </r>
  <r>
    <n v="5051"/>
    <x v="2498"/>
    <x v="1"/>
    <x v="227"/>
    <d v="2012-09-24T00:00:00"/>
    <s v="Standard Class"/>
    <s v="AB-10060"/>
    <s v="Adam Bellavance"/>
    <x v="2"/>
    <s v="United States"/>
    <s v="Des Moines"/>
    <x v="4"/>
    <n v="98198"/>
    <x v="1"/>
    <x v="1286"/>
    <x v="1"/>
    <x v="10"/>
    <s v="Wirebound Message Books, Four 2 3/4&quot; x 5&quot; Forms per Page, 600 Sets per Book"/>
    <x v="1878"/>
    <n v="2"/>
    <n v="0"/>
    <n v="8.7138000000000009"/>
  </r>
  <r>
    <n v="5052"/>
    <x v="2499"/>
    <x v="1"/>
    <x v="209"/>
    <d v="2012-11-11T00:00:00"/>
    <s v="Standard Class"/>
    <s v="KB-16240"/>
    <s v="Karen Bern"/>
    <x v="1"/>
    <s v="United States"/>
    <s v="Philadelphia"/>
    <x v="9"/>
    <n v="19140"/>
    <x v="3"/>
    <x v="373"/>
    <x v="1"/>
    <x v="12"/>
    <s v="White Envelopes, White Envelopes with Clear Poly Window"/>
    <x v="2878"/>
    <n v="2"/>
    <n v="0.2"/>
    <n v="7.93"/>
  </r>
  <r>
    <n v="5053"/>
    <x v="2500"/>
    <x v="3"/>
    <x v="240"/>
    <d v="2014-05-20T00:00:00"/>
    <s v="Same Day"/>
    <s v="JC-15775"/>
    <s v="John Castell"/>
    <x v="0"/>
    <s v="United States"/>
    <s v="Atlanta"/>
    <x v="32"/>
    <n v="30318"/>
    <x v="0"/>
    <x v="1158"/>
    <x v="1"/>
    <x v="10"/>
    <s v="Tops White Computer Printout Paper"/>
    <x v="3483"/>
    <n v="4"/>
    <n v="0"/>
    <n v="91.950800000000001"/>
  </r>
  <r>
    <n v="5054"/>
    <x v="2501"/>
    <x v="1"/>
    <x v="928"/>
    <d v="2012-01-08T00:00:00"/>
    <s v="Second Class"/>
    <s v="AH-10465"/>
    <s v="Amy Hunt"/>
    <x v="0"/>
    <s v="United States"/>
    <s v="Dallas"/>
    <x v="5"/>
    <n v="75217"/>
    <x v="2"/>
    <x v="769"/>
    <x v="2"/>
    <x v="11"/>
    <s v="Enermax Acrylux Wireless Keyboard"/>
    <x v="3621"/>
    <n v="5"/>
    <n v="0.2"/>
    <n v="84.66"/>
  </r>
  <r>
    <n v="5055"/>
    <x v="2501"/>
    <x v="1"/>
    <x v="928"/>
    <d v="2012-01-08T00:00:00"/>
    <s v="Second Class"/>
    <s v="AH-10465"/>
    <s v="Amy Hunt"/>
    <x v="0"/>
    <s v="United States"/>
    <s v="Dallas"/>
    <x v="5"/>
    <n v="75217"/>
    <x v="2"/>
    <x v="454"/>
    <x v="1"/>
    <x v="6"/>
    <s v="Newell 317"/>
    <x v="2559"/>
    <n v="3"/>
    <n v="0.2"/>
    <n v="0.79379999999999995"/>
  </r>
  <r>
    <n v="5056"/>
    <x v="2501"/>
    <x v="1"/>
    <x v="928"/>
    <d v="2012-01-08T00:00:00"/>
    <s v="Second Class"/>
    <s v="AH-10465"/>
    <s v="Amy Hunt"/>
    <x v="0"/>
    <s v="United States"/>
    <s v="Dallas"/>
    <x v="5"/>
    <n v="75217"/>
    <x v="2"/>
    <x v="587"/>
    <x v="0"/>
    <x v="0"/>
    <s v="O'Sullivan Living Dimensions 5-Shelf Bookcases"/>
    <x v="3622"/>
    <n v="9"/>
    <n v="0.32"/>
    <n v="-437.54039999999998"/>
  </r>
  <r>
    <n v="5057"/>
    <x v="2502"/>
    <x v="1"/>
    <x v="1014"/>
    <d v="2012-09-11T00:00:00"/>
    <s v="First Class"/>
    <s v="NM-18520"/>
    <s v="Neoma Murray"/>
    <x v="0"/>
    <s v="United States"/>
    <s v="Moreno Valley"/>
    <x v="1"/>
    <n v="92553"/>
    <x v="1"/>
    <x v="1610"/>
    <x v="1"/>
    <x v="10"/>
    <s v="Xerox 1928"/>
    <x v="1579"/>
    <n v="5"/>
    <n v="0"/>
    <n v="11.88"/>
  </r>
  <r>
    <n v="5058"/>
    <x v="2502"/>
    <x v="1"/>
    <x v="1014"/>
    <d v="2012-09-11T00:00:00"/>
    <s v="First Class"/>
    <s v="NM-18520"/>
    <s v="Neoma Murray"/>
    <x v="0"/>
    <s v="United States"/>
    <s v="Moreno Valley"/>
    <x v="1"/>
    <n v="92553"/>
    <x v="1"/>
    <x v="700"/>
    <x v="1"/>
    <x v="4"/>
    <s v="Eldon Shelf Savers Cubes and Bins"/>
    <x v="3623"/>
    <n v="6"/>
    <n v="0"/>
    <n v="0.83760000000000001"/>
  </r>
  <r>
    <n v="5059"/>
    <x v="2503"/>
    <x v="0"/>
    <x v="1015"/>
    <d v="2013-04-08T00:00:00"/>
    <s v="Standard Class"/>
    <s v="CS-11950"/>
    <s v="Carlos Soltero"/>
    <x v="0"/>
    <s v="United States"/>
    <s v="Philadelphia"/>
    <x v="9"/>
    <n v="19140"/>
    <x v="3"/>
    <x v="805"/>
    <x v="1"/>
    <x v="8"/>
    <s v="GBC Velobind Prepunched Cover Sets, Regency Series"/>
    <x v="3624"/>
    <n v="9"/>
    <n v="0.7"/>
    <n v="-83.204999999999998"/>
  </r>
  <r>
    <n v="5060"/>
    <x v="2504"/>
    <x v="0"/>
    <x v="5"/>
    <d v="2013-12-08T00:00:00"/>
    <s v="Second Class"/>
    <s v="TP-21130"/>
    <s v="Theone Pippenger"/>
    <x v="0"/>
    <s v="United States"/>
    <s v="Georgetown"/>
    <x v="0"/>
    <n v="40324"/>
    <x v="0"/>
    <x v="754"/>
    <x v="2"/>
    <x v="7"/>
    <s v="Samsung Galaxy S III - 16GB - pebble blue (T-Mobile)"/>
    <x v="1527"/>
    <n v="2"/>
    <n v="0"/>
    <n v="195.99440000000001"/>
  </r>
  <r>
    <n v="5061"/>
    <x v="2504"/>
    <x v="0"/>
    <x v="5"/>
    <d v="2013-12-08T00:00:00"/>
    <s v="Second Class"/>
    <s v="TP-21130"/>
    <s v="Theone Pippenger"/>
    <x v="0"/>
    <s v="United States"/>
    <s v="Georgetown"/>
    <x v="0"/>
    <n v="40324"/>
    <x v="0"/>
    <x v="391"/>
    <x v="1"/>
    <x v="4"/>
    <s v="Fellowes Bankers Box Staxonsteel Drawer File/Stacking System"/>
    <x v="3625"/>
    <n v="9"/>
    <n v="0"/>
    <n v="70.178399999999996"/>
  </r>
  <r>
    <n v="5062"/>
    <x v="2505"/>
    <x v="1"/>
    <x v="412"/>
    <d v="2012-05-12T00:00:00"/>
    <s v="Standard Class"/>
    <s v="DL-12925"/>
    <s v="Daniel Lacy"/>
    <x v="0"/>
    <s v="United States"/>
    <s v="Minneapolis"/>
    <x v="11"/>
    <n v="55407"/>
    <x v="2"/>
    <x v="715"/>
    <x v="1"/>
    <x v="8"/>
    <s v="Wilson Jones Legal Size Ring Binders"/>
    <x v="3626"/>
    <n v="2"/>
    <n v="0"/>
    <n v="21.99"/>
  </r>
  <r>
    <n v="5063"/>
    <x v="2505"/>
    <x v="1"/>
    <x v="412"/>
    <d v="2012-05-12T00:00:00"/>
    <s v="Standard Class"/>
    <s v="DL-12925"/>
    <s v="Daniel Lacy"/>
    <x v="0"/>
    <s v="United States"/>
    <s v="Minneapolis"/>
    <x v="11"/>
    <n v="55407"/>
    <x v="2"/>
    <x v="1066"/>
    <x v="2"/>
    <x v="7"/>
    <s v="VTech DS6151"/>
    <x v="2216"/>
    <n v="3"/>
    <n v="0"/>
    <n v="105.83159999999999"/>
  </r>
  <r>
    <n v="5064"/>
    <x v="2505"/>
    <x v="1"/>
    <x v="412"/>
    <d v="2012-05-12T00:00:00"/>
    <s v="Standard Class"/>
    <s v="DL-12925"/>
    <s v="Daniel Lacy"/>
    <x v="0"/>
    <s v="United States"/>
    <s v="Minneapolis"/>
    <x v="11"/>
    <n v="55407"/>
    <x v="2"/>
    <x v="479"/>
    <x v="0"/>
    <x v="5"/>
    <s v="Deflect-o EconoMat Studded, No Bevel Mat for Low Pile Carpeting"/>
    <x v="3384"/>
    <n v="3"/>
    <n v="0"/>
    <n v="11.1564"/>
  </r>
  <r>
    <n v="5065"/>
    <x v="2506"/>
    <x v="3"/>
    <x v="585"/>
    <d v="2014-09-25T00:00:00"/>
    <s v="First Class"/>
    <s v="CA-12265"/>
    <s v="Christina Anderson"/>
    <x v="0"/>
    <s v="United States"/>
    <s v="Wilmington"/>
    <x v="13"/>
    <n v="19805"/>
    <x v="3"/>
    <x v="34"/>
    <x v="2"/>
    <x v="7"/>
    <s v="GE 30524EE4"/>
    <x v="3627"/>
    <n v="2"/>
    <n v="0"/>
    <n v="113.6742"/>
  </r>
  <r>
    <n v="5066"/>
    <x v="2507"/>
    <x v="3"/>
    <x v="329"/>
    <d v="2014-12-08T00:00:00"/>
    <s v="Standard Class"/>
    <s v="SC-20380"/>
    <s v="Shahid Collister"/>
    <x v="0"/>
    <s v="United States"/>
    <s v="Burlington"/>
    <x v="3"/>
    <n v="27217"/>
    <x v="0"/>
    <x v="265"/>
    <x v="2"/>
    <x v="11"/>
    <s v="Logitech Wireless Gaming Headset G930"/>
    <x v="2885"/>
    <n v="3"/>
    <n v="0.2"/>
    <n v="81.594899999999996"/>
  </r>
  <r>
    <n v="5067"/>
    <x v="2507"/>
    <x v="3"/>
    <x v="329"/>
    <d v="2014-12-08T00:00:00"/>
    <s v="Standard Class"/>
    <s v="SC-20380"/>
    <s v="Shahid Collister"/>
    <x v="0"/>
    <s v="United States"/>
    <s v="Burlington"/>
    <x v="3"/>
    <n v="27217"/>
    <x v="0"/>
    <x v="411"/>
    <x v="0"/>
    <x v="3"/>
    <s v="Bush Advantage Collection Racetrack Conference Table"/>
    <x v="3628"/>
    <n v="7"/>
    <n v="0.4"/>
    <n v="-653.28340000000003"/>
  </r>
  <r>
    <n v="5068"/>
    <x v="2508"/>
    <x v="3"/>
    <x v="787"/>
    <d v="2014-01-20T00:00:00"/>
    <s v="Standard Class"/>
    <s v="TT-21460"/>
    <s v="Tonja Turnell"/>
    <x v="2"/>
    <s v="United States"/>
    <s v="Los Angeles"/>
    <x v="1"/>
    <n v="90008"/>
    <x v="1"/>
    <x v="1046"/>
    <x v="1"/>
    <x v="6"/>
    <s v="Newell 347"/>
    <x v="1567"/>
    <n v="5"/>
    <n v="0"/>
    <n v="6.2060000000000004"/>
  </r>
  <r>
    <n v="5069"/>
    <x v="2509"/>
    <x v="2"/>
    <x v="233"/>
    <d v="2011-08-12T00:00:00"/>
    <s v="Standard Class"/>
    <s v="MA-17560"/>
    <s v="Matt Abelman"/>
    <x v="2"/>
    <s v="United States"/>
    <s v="Trenton"/>
    <x v="12"/>
    <n v="48183"/>
    <x v="2"/>
    <x v="1572"/>
    <x v="2"/>
    <x v="16"/>
    <s v="Sharp 1540cs Digital Laser Copier"/>
    <x v="3629"/>
    <n v="1"/>
    <n v="0"/>
    <n v="274.995"/>
  </r>
  <r>
    <n v="5070"/>
    <x v="2509"/>
    <x v="2"/>
    <x v="233"/>
    <d v="2011-08-12T00:00:00"/>
    <s v="Standard Class"/>
    <s v="MA-17560"/>
    <s v="Matt Abelman"/>
    <x v="2"/>
    <s v="United States"/>
    <s v="Trenton"/>
    <x v="12"/>
    <n v="48183"/>
    <x v="2"/>
    <x v="1094"/>
    <x v="1"/>
    <x v="9"/>
    <s v="Acco Smartsocket Table Surge Protector, 6 Color-Coded Adapter Outlets"/>
    <x v="3630"/>
    <n v="3"/>
    <n v="0.1"/>
    <n v="37.229999999999997"/>
  </r>
  <r>
    <n v="5071"/>
    <x v="2509"/>
    <x v="2"/>
    <x v="233"/>
    <d v="2011-08-12T00:00:00"/>
    <s v="Standard Class"/>
    <s v="MA-17560"/>
    <s v="Matt Abelman"/>
    <x v="2"/>
    <s v="United States"/>
    <s v="Trenton"/>
    <x v="12"/>
    <n v="48183"/>
    <x v="2"/>
    <x v="118"/>
    <x v="1"/>
    <x v="12"/>
    <s v="Globe Weis Peel &amp; Seel First Class Envelopes"/>
    <x v="3631"/>
    <n v="3"/>
    <n v="0"/>
    <n v="17.253"/>
  </r>
  <r>
    <n v="5072"/>
    <x v="2509"/>
    <x v="2"/>
    <x v="233"/>
    <d v="2011-08-12T00:00:00"/>
    <s v="Standard Class"/>
    <s v="MA-17560"/>
    <s v="Matt Abelman"/>
    <x v="2"/>
    <s v="United States"/>
    <s v="Trenton"/>
    <x v="12"/>
    <n v="48183"/>
    <x v="2"/>
    <x v="1104"/>
    <x v="0"/>
    <x v="5"/>
    <s v="Nu-Dell Float Frame 11 x 14 1/2"/>
    <x v="3632"/>
    <n v="6"/>
    <n v="0"/>
    <n v="22.6296"/>
  </r>
  <r>
    <n v="5073"/>
    <x v="2509"/>
    <x v="2"/>
    <x v="233"/>
    <d v="2011-08-12T00:00:00"/>
    <s v="Standard Class"/>
    <s v="MA-17560"/>
    <s v="Matt Abelman"/>
    <x v="2"/>
    <s v="United States"/>
    <s v="Trenton"/>
    <x v="12"/>
    <n v="48183"/>
    <x v="2"/>
    <x v="1521"/>
    <x v="2"/>
    <x v="7"/>
    <s v="Motorola Droid Maxx"/>
    <x v="3633"/>
    <n v="2"/>
    <n v="0"/>
    <n v="83.994399999999999"/>
  </r>
  <r>
    <n v="5074"/>
    <x v="2510"/>
    <x v="1"/>
    <x v="599"/>
    <d v="2012-11-05T00:00:00"/>
    <s v="Same Day"/>
    <s v="JM-16195"/>
    <s v="Justin MacKendrick"/>
    <x v="0"/>
    <s v="United States"/>
    <s v="San Francisco"/>
    <x v="1"/>
    <n v="94109"/>
    <x v="1"/>
    <x v="953"/>
    <x v="1"/>
    <x v="4"/>
    <s v="Hanging Personal Folder File"/>
    <x v="3634"/>
    <n v="4"/>
    <n v="0"/>
    <n v="15.7"/>
  </r>
  <r>
    <n v="5075"/>
    <x v="2511"/>
    <x v="3"/>
    <x v="1016"/>
    <d v="2014-04-30T00:00:00"/>
    <s v="Second Class"/>
    <s v="MB-18085"/>
    <s v="Mick Brown"/>
    <x v="0"/>
    <s v="United States"/>
    <s v="Los Angeles"/>
    <x v="1"/>
    <n v="90049"/>
    <x v="1"/>
    <x v="530"/>
    <x v="1"/>
    <x v="8"/>
    <s v="Cardinal Slant-D Ring Binder, Heavy Gauge Vinyl"/>
    <x v="1150"/>
    <n v="2"/>
    <n v="0.2"/>
    <n v="4.5187999999999997"/>
  </r>
  <r>
    <n v="5076"/>
    <x v="2512"/>
    <x v="2"/>
    <x v="1017"/>
    <d v="2011-04-22T00:00:00"/>
    <s v="Second Class"/>
    <s v="SV-20365"/>
    <s v="Seth Vernon"/>
    <x v="0"/>
    <s v="United States"/>
    <s v="Houston"/>
    <x v="5"/>
    <n v="77070"/>
    <x v="2"/>
    <x v="214"/>
    <x v="0"/>
    <x v="3"/>
    <s v="Bush Advantage Collection Round Conference Table"/>
    <x v="3635"/>
    <n v="5"/>
    <n v="0.3"/>
    <n v="-95.67"/>
  </r>
  <r>
    <n v="5077"/>
    <x v="2512"/>
    <x v="2"/>
    <x v="1017"/>
    <d v="2011-04-22T00:00:00"/>
    <s v="Second Class"/>
    <s v="SV-20365"/>
    <s v="Seth Vernon"/>
    <x v="0"/>
    <s v="United States"/>
    <s v="Houston"/>
    <x v="5"/>
    <n v="77070"/>
    <x v="2"/>
    <x v="602"/>
    <x v="1"/>
    <x v="4"/>
    <s v="Personal Folder Holder, Ebony"/>
    <x v="3636"/>
    <n v="5"/>
    <n v="0.2"/>
    <n v="5.6050000000000004"/>
  </r>
  <r>
    <n v="5078"/>
    <x v="2512"/>
    <x v="2"/>
    <x v="1017"/>
    <d v="2011-04-22T00:00:00"/>
    <s v="Second Class"/>
    <s v="SV-20365"/>
    <s v="Seth Vernon"/>
    <x v="0"/>
    <s v="United States"/>
    <s v="Houston"/>
    <x v="5"/>
    <n v="77070"/>
    <x v="2"/>
    <x v="1666"/>
    <x v="0"/>
    <x v="3"/>
    <s v="Riverside Furniture Stanwyck Manor Table Series"/>
    <x v="3637"/>
    <n v="2"/>
    <n v="0.3"/>
    <n v="-131.95099999999999"/>
  </r>
  <r>
    <n v="5079"/>
    <x v="2513"/>
    <x v="3"/>
    <x v="343"/>
    <d v="2014-11-18T00:00:00"/>
    <s v="Standard Class"/>
    <s v="CG-12040"/>
    <s v="Catherine Glotzbach"/>
    <x v="2"/>
    <s v="United States"/>
    <s v="Milwaukee"/>
    <x v="6"/>
    <n v="53209"/>
    <x v="2"/>
    <x v="525"/>
    <x v="1"/>
    <x v="8"/>
    <s v="Prestige Round Ring Binders"/>
    <x v="2556"/>
    <n v="3"/>
    <n v="0"/>
    <n v="8.5728000000000009"/>
  </r>
  <r>
    <n v="5080"/>
    <x v="2514"/>
    <x v="3"/>
    <x v="920"/>
    <d v="2014-11-30T00:00:00"/>
    <s v="Standard Class"/>
    <s v="BD-11500"/>
    <s v="Bradley Drucker"/>
    <x v="0"/>
    <s v="United States"/>
    <s v="San Francisco"/>
    <x v="1"/>
    <n v="94122"/>
    <x v="1"/>
    <x v="1248"/>
    <x v="0"/>
    <x v="0"/>
    <s v="Sauder Forest Hills Library, Woodland Oak Finish"/>
    <x v="3638"/>
    <n v="3"/>
    <n v="0.15"/>
    <n v="-29.605799999999999"/>
  </r>
  <r>
    <n v="5081"/>
    <x v="2514"/>
    <x v="3"/>
    <x v="920"/>
    <d v="2014-11-30T00:00:00"/>
    <s v="Standard Class"/>
    <s v="BD-11500"/>
    <s v="Bradley Drucker"/>
    <x v="0"/>
    <s v="United States"/>
    <s v="San Francisco"/>
    <x v="1"/>
    <n v="94122"/>
    <x v="1"/>
    <x v="470"/>
    <x v="1"/>
    <x v="4"/>
    <s v="Sterilite Officeware Hinged File Box"/>
    <x v="3639"/>
    <n v="1"/>
    <n v="0"/>
    <n v="2.8296000000000001"/>
  </r>
  <r>
    <n v="5082"/>
    <x v="2515"/>
    <x v="1"/>
    <x v="217"/>
    <d v="2012-12-18T00:00:00"/>
    <s v="Same Day"/>
    <s v="JK-15640"/>
    <s v="Jim Kriz"/>
    <x v="2"/>
    <s v="United States"/>
    <s v="Cleveland"/>
    <x v="24"/>
    <n v="44105"/>
    <x v="3"/>
    <x v="490"/>
    <x v="1"/>
    <x v="10"/>
    <s v="Xerox 226"/>
    <x v="557"/>
    <n v="4"/>
    <n v="0.2"/>
    <n v="7.2576000000000001"/>
  </r>
  <r>
    <n v="5083"/>
    <x v="2516"/>
    <x v="0"/>
    <x v="162"/>
    <d v="2013-09-13T00:00:00"/>
    <s v="Standard Class"/>
    <s v="JM-15580"/>
    <s v="Jill Matthias"/>
    <x v="0"/>
    <s v="United States"/>
    <s v="Monroe"/>
    <x v="3"/>
    <n v="28110"/>
    <x v="0"/>
    <x v="916"/>
    <x v="2"/>
    <x v="11"/>
    <s v="Memorex Froggy Flash Drive 4 GB"/>
    <x v="200"/>
    <n v="4"/>
    <n v="0.2"/>
    <n v="8.3523999999999994"/>
  </r>
  <r>
    <n v="5084"/>
    <x v="2516"/>
    <x v="0"/>
    <x v="162"/>
    <d v="2013-09-13T00:00:00"/>
    <s v="Standard Class"/>
    <s v="JM-15580"/>
    <s v="Jill Matthias"/>
    <x v="0"/>
    <s v="United States"/>
    <s v="Monroe"/>
    <x v="3"/>
    <n v="28110"/>
    <x v="0"/>
    <x v="982"/>
    <x v="1"/>
    <x v="10"/>
    <s v="Petty Cash Envelope"/>
    <x v="2779"/>
    <n v="3"/>
    <n v="0.2"/>
    <n v="23.455200000000001"/>
  </r>
  <r>
    <n v="5085"/>
    <x v="2517"/>
    <x v="0"/>
    <x v="112"/>
    <d v="2013-06-10T00:00:00"/>
    <s v="Second Class"/>
    <s v="SC-20230"/>
    <s v="Scot Coram"/>
    <x v="1"/>
    <s v="United States"/>
    <s v="Lowell"/>
    <x v="31"/>
    <n v="1852"/>
    <x v="3"/>
    <x v="779"/>
    <x v="1"/>
    <x v="10"/>
    <s v="Xerox 1935"/>
    <x v="151"/>
    <n v="4"/>
    <n v="0"/>
    <n v="48.539200000000001"/>
  </r>
  <r>
    <n v="5086"/>
    <x v="2518"/>
    <x v="1"/>
    <x v="974"/>
    <d v="2012-06-23T00:00:00"/>
    <s v="Standard Class"/>
    <s v="ME-17320"/>
    <s v="Maria Etezadi"/>
    <x v="2"/>
    <s v="United States"/>
    <s v="Dallas"/>
    <x v="5"/>
    <n v="75081"/>
    <x v="2"/>
    <x v="497"/>
    <x v="1"/>
    <x v="8"/>
    <s v="GBC White Gloss Covers, Plain Front"/>
    <x v="3640"/>
    <n v="2"/>
    <n v="0.8"/>
    <n v="-9.5568000000000008"/>
  </r>
  <r>
    <n v="5087"/>
    <x v="2519"/>
    <x v="1"/>
    <x v="616"/>
    <d v="2012-03-09T00:00:00"/>
    <s v="Standard Class"/>
    <s v="KN-16390"/>
    <s v="Katherine Nockton"/>
    <x v="1"/>
    <s v="United States"/>
    <s v="Philadelphia"/>
    <x v="9"/>
    <n v="19120"/>
    <x v="3"/>
    <x v="1720"/>
    <x v="2"/>
    <x v="7"/>
    <s v="Samsung Convoy 3"/>
    <x v="3641"/>
    <n v="7"/>
    <n v="0.4"/>
    <n v="-93.2316"/>
  </r>
  <r>
    <n v="5088"/>
    <x v="2519"/>
    <x v="1"/>
    <x v="616"/>
    <d v="2012-03-09T00:00:00"/>
    <s v="Standard Class"/>
    <s v="KN-16390"/>
    <s v="Katherine Nockton"/>
    <x v="1"/>
    <s v="United States"/>
    <s v="Philadelphia"/>
    <x v="9"/>
    <n v="19120"/>
    <x v="3"/>
    <x v="553"/>
    <x v="2"/>
    <x v="11"/>
    <s v="Sony 16GB Class 10 Micro SDHC R40 Memory Card"/>
    <x v="3642"/>
    <n v="1"/>
    <n v="0.2"/>
    <n v="-1.2889999999999999"/>
  </r>
  <r>
    <n v="5089"/>
    <x v="2519"/>
    <x v="1"/>
    <x v="616"/>
    <d v="2012-03-09T00:00:00"/>
    <s v="Standard Class"/>
    <s v="KN-16390"/>
    <s v="Katherine Nockton"/>
    <x v="1"/>
    <s v="United States"/>
    <s v="Philadelphia"/>
    <x v="9"/>
    <n v="19120"/>
    <x v="3"/>
    <x v="798"/>
    <x v="1"/>
    <x v="8"/>
    <s v="Avery Round Ring Poly Binders"/>
    <x v="3643"/>
    <n v="3"/>
    <n v="0.7"/>
    <n v="-1.7891999999999999"/>
  </r>
  <r>
    <n v="5090"/>
    <x v="2520"/>
    <x v="3"/>
    <x v="1018"/>
    <d v="2014-08-08T00:00:00"/>
    <s v="First Class"/>
    <s v="HM-14860"/>
    <s v="Harry Marie"/>
    <x v="1"/>
    <s v="United States"/>
    <s v="Loveland"/>
    <x v="22"/>
    <n v="80538"/>
    <x v="1"/>
    <x v="1383"/>
    <x v="1"/>
    <x v="10"/>
    <s v="Hammermill CopyPlus Copy Paper (20Lb. and 84 Bright)"/>
    <x v="885"/>
    <n v="2"/>
    <n v="0.2"/>
    <n v="2.8883999999999999"/>
  </r>
  <r>
    <n v="5091"/>
    <x v="2520"/>
    <x v="3"/>
    <x v="1018"/>
    <d v="2014-08-08T00:00:00"/>
    <s v="First Class"/>
    <s v="HM-14860"/>
    <s v="Harry Marie"/>
    <x v="1"/>
    <s v="United States"/>
    <s v="Loveland"/>
    <x v="22"/>
    <n v="80538"/>
    <x v="1"/>
    <x v="598"/>
    <x v="1"/>
    <x v="12"/>
    <s v="Manila Recycled Extra-Heavyweight Clasp Envelopes, 6&quot; x 9&quot;"/>
    <x v="1370"/>
    <n v="1"/>
    <n v="0.2"/>
    <n v="3.1842000000000001"/>
  </r>
  <r>
    <n v="5092"/>
    <x v="2521"/>
    <x v="3"/>
    <x v="247"/>
    <d v="2015-01-04T00:00:00"/>
    <s v="Standard Class"/>
    <s v="JM-15580"/>
    <s v="Jill Matthias"/>
    <x v="0"/>
    <s v="United States"/>
    <s v="Loveland"/>
    <x v="22"/>
    <n v="80538"/>
    <x v="1"/>
    <x v="242"/>
    <x v="1"/>
    <x v="13"/>
    <s v="Bagged Rubber Bands"/>
    <x v="3644"/>
    <n v="3"/>
    <n v="0.2"/>
    <n v="-0.6048"/>
  </r>
  <r>
    <n v="5093"/>
    <x v="2522"/>
    <x v="1"/>
    <x v="293"/>
    <d v="2012-05-27T00:00:00"/>
    <s v="Standard Class"/>
    <s v="KH-16690"/>
    <s v="Kristen Hastings"/>
    <x v="1"/>
    <s v="United States"/>
    <s v="Woonsocket"/>
    <x v="34"/>
    <n v="2895"/>
    <x v="3"/>
    <x v="456"/>
    <x v="1"/>
    <x v="4"/>
    <s v="Advantus Rolling Storage Box"/>
    <x v="488"/>
    <n v="3"/>
    <n v="0"/>
    <n v="13.891500000000001"/>
  </r>
  <r>
    <n v="5094"/>
    <x v="2523"/>
    <x v="2"/>
    <x v="776"/>
    <d v="2011-12-10T00:00:00"/>
    <s v="Standard Class"/>
    <s v="BK-11260"/>
    <s v="Berenike Kampe"/>
    <x v="0"/>
    <s v="United States"/>
    <s v="Chicago"/>
    <x v="10"/>
    <n v="60610"/>
    <x v="2"/>
    <x v="1297"/>
    <x v="1"/>
    <x v="9"/>
    <s v="Bionaire 99.97% HEPA Air Cleaner"/>
    <x v="260"/>
    <n v="4"/>
    <n v="0.8"/>
    <n v="-31.536000000000001"/>
  </r>
  <r>
    <n v="5095"/>
    <x v="2523"/>
    <x v="2"/>
    <x v="776"/>
    <d v="2011-12-10T00:00:00"/>
    <s v="Standard Class"/>
    <s v="BK-11260"/>
    <s v="Berenike Kampe"/>
    <x v="0"/>
    <s v="United States"/>
    <s v="Chicago"/>
    <x v="10"/>
    <n v="60610"/>
    <x v="2"/>
    <x v="838"/>
    <x v="0"/>
    <x v="3"/>
    <s v="KI Adjustable-Height Table"/>
    <x v="2439"/>
    <n v="5"/>
    <n v="0.5"/>
    <n v="-120.372"/>
  </r>
  <r>
    <n v="5096"/>
    <x v="2523"/>
    <x v="2"/>
    <x v="776"/>
    <d v="2011-12-10T00:00:00"/>
    <s v="Standard Class"/>
    <s v="BK-11260"/>
    <s v="Berenike Kampe"/>
    <x v="0"/>
    <s v="United States"/>
    <s v="Chicago"/>
    <x v="10"/>
    <n v="60610"/>
    <x v="2"/>
    <x v="850"/>
    <x v="2"/>
    <x v="7"/>
    <s v="Shocksock Galaxy S4 Armband"/>
    <x v="1896"/>
    <n v="4"/>
    <n v="0.2"/>
    <n v="-7.008"/>
  </r>
  <r>
    <n v="5097"/>
    <x v="2523"/>
    <x v="2"/>
    <x v="776"/>
    <d v="2011-12-10T00:00:00"/>
    <s v="Standard Class"/>
    <s v="BK-11260"/>
    <s v="Berenike Kampe"/>
    <x v="0"/>
    <s v="United States"/>
    <s v="Chicago"/>
    <x v="10"/>
    <n v="60610"/>
    <x v="2"/>
    <x v="1104"/>
    <x v="0"/>
    <x v="5"/>
    <s v="Nu-Dell Float Frame 11 x 14 1/2"/>
    <x v="2168"/>
    <n v="3"/>
    <n v="0.6"/>
    <n v="-4.8491999999999997"/>
  </r>
  <r>
    <n v="5098"/>
    <x v="2523"/>
    <x v="2"/>
    <x v="776"/>
    <d v="2011-12-10T00:00:00"/>
    <s v="Standard Class"/>
    <s v="BK-11260"/>
    <s v="Berenike Kampe"/>
    <x v="0"/>
    <s v="United States"/>
    <s v="Chicago"/>
    <x v="10"/>
    <n v="60610"/>
    <x v="2"/>
    <x v="1023"/>
    <x v="1"/>
    <x v="8"/>
    <s v="Ibico Covers for Plastic or Wire Binding Elements"/>
    <x v="3645"/>
    <n v="2"/>
    <n v="0.8"/>
    <n v="-8.0500000000000007"/>
  </r>
  <r>
    <n v="5099"/>
    <x v="2523"/>
    <x v="2"/>
    <x v="776"/>
    <d v="2011-12-10T00:00:00"/>
    <s v="Standard Class"/>
    <s v="BK-11260"/>
    <s v="Berenike Kampe"/>
    <x v="0"/>
    <s v="United States"/>
    <s v="Chicago"/>
    <x v="10"/>
    <n v="60610"/>
    <x v="2"/>
    <x v="210"/>
    <x v="1"/>
    <x v="4"/>
    <s v="Rogers Deluxe File Chest"/>
    <x v="200"/>
    <n v="2"/>
    <n v="0.2"/>
    <n v="-8.3523999999999994"/>
  </r>
  <r>
    <n v="5100"/>
    <x v="2524"/>
    <x v="1"/>
    <x v="976"/>
    <d v="2012-08-12T00:00:00"/>
    <s v="Standard Class"/>
    <s v="PN-18775"/>
    <s v="Parhena Norris"/>
    <x v="2"/>
    <s v="United States"/>
    <s v="Bakersfield"/>
    <x v="1"/>
    <n v="93309"/>
    <x v="1"/>
    <x v="416"/>
    <x v="1"/>
    <x v="8"/>
    <s v="Cardinal Hold-It CD Pocket"/>
    <x v="3646"/>
    <n v="3"/>
    <n v="0.2"/>
    <n v="6.4638"/>
  </r>
  <r>
    <n v="5101"/>
    <x v="2525"/>
    <x v="2"/>
    <x v="461"/>
    <d v="2011-03-17T00:00:00"/>
    <s v="Same Day"/>
    <s v="AZ-10750"/>
    <s v="Annie Zypern"/>
    <x v="0"/>
    <s v="United States"/>
    <s v="Dallas"/>
    <x v="5"/>
    <n v="75217"/>
    <x v="2"/>
    <x v="324"/>
    <x v="1"/>
    <x v="6"/>
    <s v="Newell 333"/>
    <x v="2999"/>
    <n v="2"/>
    <n v="0.2"/>
    <n v="0.33360000000000001"/>
  </r>
  <r>
    <n v="5102"/>
    <x v="2525"/>
    <x v="2"/>
    <x v="461"/>
    <d v="2011-03-17T00:00:00"/>
    <s v="Same Day"/>
    <s v="AZ-10750"/>
    <s v="Annie Zypern"/>
    <x v="0"/>
    <s v="United States"/>
    <s v="Dallas"/>
    <x v="5"/>
    <n v="75217"/>
    <x v="2"/>
    <x v="727"/>
    <x v="1"/>
    <x v="10"/>
    <s v="Xerox 1966"/>
    <x v="1170"/>
    <n v="1"/>
    <n v="0.2"/>
    <n v="1.8792"/>
  </r>
  <r>
    <n v="5103"/>
    <x v="2525"/>
    <x v="2"/>
    <x v="461"/>
    <d v="2011-03-17T00:00:00"/>
    <s v="Same Day"/>
    <s v="AZ-10750"/>
    <s v="Annie Zypern"/>
    <x v="0"/>
    <s v="United States"/>
    <s v="Dallas"/>
    <x v="5"/>
    <n v="75217"/>
    <x v="2"/>
    <x v="12"/>
    <x v="1"/>
    <x v="10"/>
    <s v="Xerox 1967"/>
    <x v="12"/>
    <n v="3"/>
    <n v="0.2"/>
    <n v="5.4432"/>
  </r>
  <r>
    <n v="5104"/>
    <x v="2526"/>
    <x v="1"/>
    <x v="514"/>
    <d v="2012-03-30T00:00:00"/>
    <s v="Second Class"/>
    <s v="GM-14500"/>
    <s v="Gene McClure"/>
    <x v="0"/>
    <s v="United States"/>
    <s v="Philadelphia"/>
    <x v="9"/>
    <n v="19140"/>
    <x v="3"/>
    <x v="144"/>
    <x v="1"/>
    <x v="10"/>
    <s v="Southworth 25% Cotton Antique Laid Paper &amp; Envelopes"/>
    <x v="2648"/>
    <n v="6"/>
    <n v="0.2"/>
    <n v="12.51"/>
  </r>
  <r>
    <n v="5105"/>
    <x v="2526"/>
    <x v="1"/>
    <x v="514"/>
    <d v="2012-03-30T00:00:00"/>
    <s v="Second Class"/>
    <s v="GM-14500"/>
    <s v="Gene McClure"/>
    <x v="0"/>
    <s v="United States"/>
    <s v="Philadelphia"/>
    <x v="9"/>
    <n v="19140"/>
    <x v="3"/>
    <x v="60"/>
    <x v="2"/>
    <x v="11"/>
    <s v="Verbatim 25 GB 6x Blu-ray Single Layer Recordable Disc, 3/Pack"/>
    <x v="3549"/>
    <n v="3"/>
    <n v="0.2"/>
    <n v="5.0327999999999999"/>
  </r>
  <r>
    <n v="5106"/>
    <x v="2527"/>
    <x v="2"/>
    <x v="637"/>
    <d v="2011-12-20T00:00:00"/>
    <s v="Standard Class"/>
    <s v="BM-11785"/>
    <s v="Bryan Mills"/>
    <x v="0"/>
    <s v="United States"/>
    <s v="Deltona"/>
    <x v="2"/>
    <n v="32725"/>
    <x v="0"/>
    <x v="1340"/>
    <x v="0"/>
    <x v="1"/>
    <s v="Iceberg Nesting Folding Chair, 19w x 6d x 43h"/>
    <x v="3647"/>
    <n v="4"/>
    <n v="0.2"/>
    <n v="13.972799999999999"/>
  </r>
  <r>
    <n v="5107"/>
    <x v="2528"/>
    <x v="1"/>
    <x v="444"/>
    <d v="2012-09-26T00:00:00"/>
    <s v="Standard Class"/>
    <s v="NH-18610"/>
    <s v="Nicole Hansen"/>
    <x v="1"/>
    <s v="United States"/>
    <s v="Columbus"/>
    <x v="32"/>
    <n v="31907"/>
    <x v="0"/>
    <x v="1350"/>
    <x v="2"/>
    <x v="11"/>
    <s v="Kensington K72356US Mouse-in-a-Box USB Desktop Mouse"/>
    <x v="3648"/>
    <n v="4"/>
    <n v="0"/>
    <n v="23.225999999999999"/>
  </r>
  <r>
    <n v="5108"/>
    <x v="2529"/>
    <x v="3"/>
    <x v="1016"/>
    <d v="2014-04-27T00:00:00"/>
    <s v="First Class"/>
    <s v="PN-18775"/>
    <s v="Parhena Norris"/>
    <x v="2"/>
    <s v="United States"/>
    <s v="Nashville"/>
    <x v="18"/>
    <n v="37211"/>
    <x v="0"/>
    <x v="512"/>
    <x v="1"/>
    <x v="6"/>
    <s v="Newell 312"/>
    <x v="2078"/>
    <n v="9"/>
    <n v="0.2"/>
    <n v="5.2560000000000002"/>
  </r>
  <r>
    <n v="5109"/>
    <x v="2529"/>
    <x v="3"/>
    <x v="1016"/>
    <d v="2014-04-27T00:00:00"/>
    <s v="First Class"/>
    <s v="PN-18775"/>
    <s v="Parhena Norris"/>
    <x v="2"/>
    <s v="United States"/>
    <s v="Nashville"/>
    <x v="18"/>
    <n v="37211"/>
    <x v="0"/>
    <x v="207"/>
    <x v="1"/>
    <x v="6"/>
    <s v="Stanley Bostitch Contemporary Electric Pencil Sharpeners"/>
    <x v="3649"/>
    <n v="5"/>
    <n v="0.2"/>
    <n v="6.7919999999999998"/>
  </r>
  <r>
    <n v="5110"/>
    <x v="2530"/>
    <x v="2"/>
    <x v="638"/>
    <d v="2011-10-22T00:00:00"/>
    <s v="Standard Class"/>
    <s v="EH-13765"/>
    <s v="Edward Hooks"/>
    <x v="1"/>
    <s v="United States"/>
    <s v="Philadelphia"/>
    <x v="9"/>
    <n v="19134"/>
    <x v="3"/>
    <x v="466"/>
    <x v="1"/>
    <x v="12"/>
    <s v="White Business Envelopes with Contemporary Seam, Recycled White Business Envelopes"/>
    <x v="501"/>
    <n v="6"/>
    <n v="0.2"/>
    <n v="19.692"/>
  </r>
  <r>
    <n v="5111"/>
    <x v="2530"/>
    <x v="2"/>
    <x v="638"/>
    <d v="2011-10-22T00:00:00"/>
    <s v="Standard Class"/>
    <s v="EH-13765"/>
    <s v="Edward Hooks"/>
    <x v="1"/>
    <s v="United States"/>
    <s v="Philadelphia"/>
    <x v="9"/>
    <n v="19134"/>
    <x v="3"/>
    <x v="41"/>
    <x v="1"/>
    <x v="4"/>
    <s v="Eldon Base for stackable storage shelf, platinum"/>
    <x v="3650"/>
    <n v="6"/>
    <n v="0.2"/>
    <n v="-35.045999999999999"/>
  </r>
  <r>
    <n v="5112"/>
    <x v="2530"/>
    <x v="2"/>
    <x v="638"/>
    <d v="2011-10-22T00:00:00"/>
    <s v="Standard Class"/>
    <s v="EH-13765"/>
    <s v="Edward Hooks"/>
    <x v="1"/>
    <s v="United States"/>
    <s v="Philadelphia"/>
    <x v="9"/>
    <n v="19134"/>
    <x v="3"/>
    <x v="1407"/>
    <x v="1"/>
    <x v="10"/>
    <s v="Adams &quot;While You Were Out&quot; Message Pads"/>
    <x v="3651"/>
    <n v="4"/>
    <n v="0.2"/>
    <n v="3.14"/>
  </r>
  <r>
    <n v="5113"/>
    <x v="2531"/>
    <x v="1"/>
    <x v="50"/>
    <d v="2012-11-13T00:00:00"/>
    <s v="Same Day"/>
    <s v="HA-14905"/>
    <s v="Helen Abelman"/>
    <x v="0"/>
    <s v="United States"/>
    <s v="Chicago"/>
    <x v="10"/>
    <n v="60610"/>
    <x v="2"/>
    <x v="1721"/>
    <x v="0"/>
    <x v="5"/>
    <s v="Eldon Imàge Series Desk Accessories, Clear"/>
    <x v="3652"/>
    <n v="9"/>
    <n v="0.6"/>
    <n v="-7.4358000000000004"/>
  </r>
  <r>
    <n v="5114"/>
    <x v="2532"/>
    <x v="0"/>
    <x v="1011"/>
    <d v="2013-02-02T00:00:00"/>
    <s v="Second Class"/>
    <s v="AB-10150"/>
    <s v="Aimee Bixby"/>
    <x v="0"/>
    <s v="United States"/>
    <s v="Dallas"/>
    <x v="5"/>
    <n v="75220"/>
    <x v="2"/>
    <x v="1307"/>
    <x v="1"/>
    <x v="10"/>
    <s v="Xerox 1994"/>
    <x v="12"/>
    <n v="3"/>
    <n v="0.2"/>
    <n v="5.4432"/>
  </r>
  <r>
    <n v="5115"/>
    <x v="2533"/>
    <x v="0"/>
    <x v="1019"/>
    <d v="2013-11-23T00:00:00"/>
    <s v="Standard Class"/>
    <s v="MS-17365"/>
    <s v="Maribeth Schnelling"/>
    <x v="0"/>
    <s v="United States"/>
    <s v="Carlsbad"/>
    <x v="27"/>
    <n v="88220"/>
    <x v="1"/>
    <x v="307"/>
    <x v="1"/>
    <x v="8"/>
    <s v="Avery Non-Stick Binders"/>
    <x v="2168"/>
    <n v="3"/>
    <n v="0.2"/>
    <n v="3.3675000000000002"/>
  </r>
  <r>
    <n v="5116"/>
    <x v="2534"/>
    <x v="3"/>
    <x v="800"/>
    <d v="2014-07-30T00:00:00"/>
    <s v="Standard Class"/>
    <s v="DD-13570"/>
    <s v="Dorothy Dickinson"/>
    <x v="0"/>
    <s v="United States"/>
    <s v="Philadelphia"/>
    <x v="9"/>
    <n v="19134"/>
    <x v="3"/>
    <x v="1722"/>
    <x v="1"/>
    <x v="2"/>
    <s v="Avery 491"/>
    <x v="106"/>
    <n v="1"/>
    <n v="0.2"/>
    <n v="1.0738000000000001"/>
  </r>
  <r>
    <n v="5117"/>
    <x v="2535"/>
    <x v="3"/>
    <x v="343"/>
    <d v="2014-11-18T00:00:00"/>
    <s v="Standard Class"/>
    <s v="MT-17815"/>
    <s v="Meg Tillman"/>
    <x v="0"/>
    <s v="United States"/>
    <s v="New York City"/>
    <x v="15"/>
    <n v="10009"/>
    <x v="3"/>
    <x v="1032"/>
    <x v="1"/>
    <x v="4"/>
    <s v="Belkin OmniView SE Rackmount Kit"/>
    <x v="3653"/>
    <n v="1"/>
    <n v="0"/>
    <n v="0"/>
  </r>
  <r>
    <n v="5118"/>
    <x v="2536"/>
    <x v="1"/>
    <x v="120"/>
    <d v="2012-10-03T00:00:00"/>
    <s v="Standard Class"/>
    <s v="GM-14500"/>
    <s v="Gene McClure"/>
    <x v="0"/>
    <s v="United States"/>
    <s v="Oceanside"/>
    <x v="15"/>
    <n v="11572"/>
    <x v="3"/>
    <x v="271"/>
    <x v="1"/>
    <x v="13"/>
    <s v="Vinyl Coated Wire Paper Clips in Organizer Box, 800/Box"/>
    <x v="799"/>
    <n v="3"/>
    <n v="0"/>
    <n v="16.186800000000002"/>
  </r>
  <r>
    <n v="5119"/>
    <x v="2536"/>
    <x v="1"/>
    <x v="120"/>
    <d v="2012-10-03T00:00:00"/>
    <s v="Standard Class"/>
    <s v="GM-14500"/>
    <s v="Gene McClure"/>
    <x v="0"/>
    <s v="United States"/>
    <s v="Oceanside"/>
    <x v="15"/>
    <n v="11572"/>
    <x v="3"/>
    <x v="1548"/>
    <x v="2"/>
    <x v="15"/>
    <s v="Ativa MDM8000 8-Sheet Micro-Cut Shredder"/>
    <x v="3654"/>
    <n v="7"/>
    <n v="0"/>
    <n v="296.06709999999998"/>
  </r>
  <r>
    <n v="5120"/>
    <x v="2536"/>
    <x v="1"/>
    <x v="120"/>
    <d v="2012-10-03T00:00:00"/>
    <s v="Standard Class"/>
    <s v="GM-14500"/>
    <s v="Gene McClure"/>
    <x v="0"/>
    <s v="United States"/>
    <s v="Oceanside"/>
    <x v="15"/>
    <n v="11572"/>
    <x v="3"/>
    <x v="1045"/>
    <x v="1"/>
    <x v="8"/>
    <s v="GBC Imprintable Covers"/>
    <x v="3655"/>
    <n v="9"/>
    <n v="0.2"/>
    <n v="28.657800000000002"/>
  </r>
  <r>
    <n v="5121"/>
    <x v="2537"/>
    <x v="2"/>
    <x v="527"/>
    <d v="2011-04-08T00:00:00"/>
    <s v="Standard Class"/>
    <s v="KB-16585"/>
    <s v="Ken Black"/>
    <x v="1"/>
    <s v="United States"/>
    <s v="Lafayette"/>
    <x v="28"/>
    <n v="70506"/>
    <x v="0"/>
    <x v="243"/>
    <x v="1"/>
    <x v="4"/>
    <s v="Safco Commercial Shelving"/>
    <x v="3656"/>
    <n v="5"/>
    <n v="0"/>
    <n v="9.3019999999999996"/>
  </r>
  <r>
    <n v="5122"/>
    <x v="2537"/>
    <x v="2"/>
    <x v="527"/>
    <d v="2011-04-08T00:00:00"/>
    <s v="Standard Class"/>
    <s v="KB-16585"/>
    <s v="Ken Black"/>
    <x v="1"/>
    <s v="United States"/>
    <s v="Lafayette"/>
    <x v="28"/>
    <n v="70506"/>
    <x v="0"/>
    <x v="1135"/>
    <x v="2"/>
    <x v="11"/>
    <s v="Logitech Wireless Marathon Mouse M705"/>
    <x v="2564"/>
    <n v="2"/>
    <n v="0"/>
    <n v="42.991399999999999"/>
  </r>
  <r>
    <n v="5123"/>
    <x v="2537"/>
    <x v="2"/>
    <x v="527"/>
    <d v="2011-04-08T00:00:00"/>
    <s v="Standard Class"/>
    <s v="KB-16585"/>
    <s v="Ken Black"/>
    <x v="1"/>
    <s v="United States"/>
    <s v="Lafayette"/>
    <x v="28"/>
    <n v="70506"/>
    <x v="0"/>
    <x v="1723"/>
    <x v="1"/>
    <x v="10"/>
    <s v="Xerox 209"/>
    <x v="537"/>
    <n v="3"/>
    <n v="0"/>
    <n v="9.3312000000000008"/>
  </r>
  <r>
    <n v="5124"/>
    <x v="2537"/>
    <x v="2"/>
    <x v="527"/>
    <d v="2011-04-08T00:00:00"/>
    <s v="Standard Class"/>
    <s v="KB-16585"/>
    <s v="Ken Black"/>
    <x v="1"/>
    <s v="United States"/>
    <s v="Lafayette"/>
    <x v="28"/>
    <n v="70506"/>
    <x v="0"/>
    <x v="727"/>
    <x v="1"/>
    <x v="10"/>
    <s v="Xerox 1966"/>
    <x v="91"/>
    <n v="2"/>
    <n v="0"/>
    <n v="6.3503999999999996"/>
  </r>
  <r>
    <n v="5125"/>
    <x v="2538"/>
    <x v="2"/>
    <x v="80"/>
    <d v="2011-09-14T00:00:00"/>
    <s v="Same Day"/>
    <s v="DM-13015"/>
    <s v="Darrin Martin"/>
    <x v="0"/>
    <s v="United States"/>
    <s v="New York City"/>
    <x v="15"/>
    <n v="10009"/>
    <x v="3"/>
    <x v="977"/>
    <x v="0"/>
    <x v="3"/>
    <s v="KI Adjustable-Height Table"/>
    <x v="3657"/>
    <n v="9"/>
    <n v="0.4"/>
    <n v="-108.3348"/>
  </r>
  <r>
    <n v="5126"/>
    <x v="2538"/>
    <x v="2"/>
    <x v="80"/>
    <d v="2011-09-14T00:00:00"/>
    <s v="Same Day"/>
    <s v="DM-13015"/>
    <s v="Darrin Martin"/>
    <x v="0"/>
    <s v="United States"/>
    <s v="New York City"/>
    <x v="15"/>
    <n v="10009"/>
    <x v="3"/>
    <x v="706"/>
    <x v="1"/>
    <x v="12"/>
    <s v="Staples"/>
    <x v="3658"/>
    <n v="7"/>
    <n v="0"/>
    <n v="31.491599999999998"/>
  </r>
  <r>
    <n v="5127"/>
    <x v="2538"/>
    <x v="2"/>
    <x v="80"/>
    <d v="2011-09-14T00:00:00"/>
    <s v="Same Day"/>
    <s v="DM-13015"/>
    <s v="Darrin Martin"/>
    <x v="0"/>
    <s v="United States"/>
    <s v="New York City"/>
    <x v="15"/>
    <n v="10009"/>
    <x v="3"/>
    <x v="814"/>
    <x v="2"/>
    <x v="15"/>
    <s v="Ativa V4110MDD Micro-Cut Shredder"/>
    <x v="2430"/>
    <n v="4"/>
    <n v="0"/>
    <n v="1371.9803999999999"/>
  </r>
  <r>
    <n v="5128"/>
    <x v="2538"/>
    <x v="2"/>
    <x v="80"/>
    <d v="2011-09-14T00:00:00"/>
    <s v="Same Day"/>
    <s v="DM-13015"/>
    <s v="Darrin Martin"/>
    <x v="0"/>
    <s v="United States"/>
    <s v="New York City"/>
    <x v="15"/>
    <n v="10009"/>
    <x v="3"/>
    <x v="227"/>
    <x v="1"/>
    <x v="9"/>
    <s v="Honeywell Enviracaire Portable HEPA Air Cleaner for 17' x 22' Room"/>
    <x v="3659"/>
    <n v="2"/>
    <n v="0"/>
    <n v="198.429"/>
  </r>
  <r>
    <n v="5129"/>
    <x v="2538"/>
    <x v="2"/>
    <x v="80"/>
    <d v="2011-09-14T00:00:00"/>
    <s v="Same Day"/>
    <s v="DM-13015"/>
    <s v="Darrin Martin"/>
    <x v="0"/>
    <s v="United States"/>
    <s v="New York City"/>
    <x v="15"/>
    <n v="10009"/>
    <x v="3"/>
    <x v="1259"/>
    <x v="2"/>
    <x v="7"/>
    <s v="Spigen Samsung Galaxy S5 Case Wallet"/>
    <x v="2141"/>
    <n v="1"/>
    <n v="0"/>
    <n v="4.4173999999999998"/>
  </r>
  <r>
    <n v="5130"/>
    <x v="2538"/>
    <x v="2"/>
    <x v="80"/>
    <d v="2011-09-14T00:00:00"/>
    <s v="Same Day"/>
    <s v="DM-13015"/>
    <s v="Darrin Martin"/>
    <x v="0"/>
    <s v="United States"/>
    <s v="New York City"/>
    <x v="15"/>
    <n v="10009"/>
    <x v="3"/>
    <x v="1485"/>
    <x v="2"/>
    <x v="7"/>
    <s v="Vtech CS6719"/>
    <x v="1158"/>
    <n v="3"/>
    <n v="0"/>
    <n v="80.631600000000006"/>
  </r>
  <r>
    <n v="5131"/>
    <x v="2538"/>
    <x v="2"/>
    <x v="80"/>
    <d v="2011-09-14T00:00:00"/>
    <s v="Same Day"/>
    <s v="DM-13015"/>
    <s v="Darrin Martin"/>
    <x v="0"/>
    <s v="United States"/>
    <s v="New York City"/>
    <x v="15"/>
    <n v="10009"/>
    <x v="3"/>
    <x v="1463"/>
    <x v="1"/>
    <x v="10"/>
    <s v="Xerox 198"/>
    <x v="3660"/>
    <n v="9"/>
    <n v="0"/>
    <n v="21.0654"/>
  </r>
  <r>
    <n v="5132"/>
    <x v="2539"/>
    <x v="3"/>
    <x v="614"/>
    <d v="2015-01-06T00:00:00"/>
    <s v="Standard Class"/>
    <s v="BP-11185"/>
    <s v="Ben Peterman"/>
    <x v="1"/>
    <s v="United States"/>
    <s v="Anaheim"/>
    <x v="1"/>
    <n v="92804"/>
    <x v="1"/>
    <x v="1308"/>
    <x v="0"/>
    <x v="5"/>
    <s v="Nu-Dell Executive Frame"/>
    <x v="3661"/>
    <n v="8"/>
    <n v="0"/>
    <n v="37.414400000000001"/>
  </r>
  <r>
    <n v="5133"/>
    <x v="2540"/>
    <x v="1"/>
    <x v="1020"/>
    <d v="2012-06-27T00:00:00"/>
    <s v="Standard Class"/>
    <s v="EP-13915"/>
    <s v="Emily Phan"/>
    <x v="0"/>
    <s v="United States"/>
    <s v="Deltona"/>
    <x v="2"/>
    <n v="32725"/>
    <x v="0"/>
    <x v="817"/>
    <x v="2"/>
    <x v="7"/>
    <s v="Innergie mMini Combo Duo USB Travel Charging Kit"/>
    <x v="3662"/>
    <n v="3"/>
    <n v="0.2"/>
    <n v="37.791600000000003"/>
  </r>
  <r>
    <n v="5134"/>
    <x v="2541"/>
    <x v="3"/>
    <x v="200"/>
    <d v="2014-12-01T00:00:00"/>
    <s v="Standard Class"/>
    <s v="FG-14260"/>
    <s v="Frank Gastineau"/>
    <x v="2"/>
    <s v="United States"/>
    <s v="New York City"/>
    <x v="15"/>
    <n v="10009"/>
    <x v="3"/>
    <x v="1612"/>
    <x v="1"/>
    <x v="9"/>
    <s v="Black &amp; Decker Filter for Double Action Dustbuster Cordless Vac BLDV7210"/>
    <x v="3663"/>
    <n v="7"/>
    <n v="0"/>
    <n v="14.682499999999999"/>
  </r>
  <r>
    <n v="5135"/>
    <x v="2541"/>
    <x v="3"/>
    <x v="200"/>
    <d v="2014-12-01T00:00:00"/>
    <s v="Standard Class"/>
    <s v="FG-14260"/>
    <s v="Frank Gastineau"/>
    <x v="2"/>
    <s v="United States"/>
    <s v="New York City"/>
    <x v="15"/>
    <n v="10009"/>
    <x v="3"/>
    <x v="705"/>
    <x v="1"/>
    <x v="8"/>
    <s v="Binding Machine Supplies"/>
    <x v="3664"/>
    <n v="4"/>
    <n v="0.2"/>
    <n v="32.670400000000001"/>
  </r>
  <r>
    <n v="5136"/>
    <x v="2542"/>
    <x v="0"/>
    <x v="248"/>
    <d v="2013-10-29T00:00:00"/>
    <s v="Standard Class"/>
    <s v="AB-10255"/>
    <s v="Alejandro Ballentine"/>
    <x v="2"/>
    <s v="United States"/>
    <s v="Seattle"/>
    <x v="4"/>
    <n v="98103"/>
    <x v="1"/>
    <x v="263"/>
    <x v="1"/>
    <x v="13"/>
    <s v="Advantus SlideClip Paper Clips"/>
    <x v="3665"/>
    <n v="5"/>
    <n v="0"/>
    <n v="8.1839999999999993"/>
  </r>
  <r>
    <n v="5137"/>
    <x v="2543"/>
    <x v="1"/>
    <x v="639"/>
    <d v="2012-12-19T00:00:00"/>
    <s v="Standard Class"/>
    <s v="RD-19480"/>
    <s v="Rick Duston"/>
    <x v="0"/>
    <s v="United States"/>
    <s v="San Diego"/>
    <x v="1"/>
    <n v="92105"/>
    <x v="1"/>
    <x v="881"/>
    <x v="1"/>
    <x v="8"/>
    <s v="Wilson Jones Standard D-Ring Binders"/>
    <x v="3666"/>
    <n v="2"/>
    <n v="0.2"/>
    <n v="2.7324000000000002"/>
  </r>
  <r>
    <n v="5138"/>
    <x v="2544"/>
    <x v="0"/>
    <x v="373"/>
    <d v="2013-11-18T00:00:00"/>
    <s v="Standard Class"/>
    <s v="TS-21430"/>
    <s v="Tom Stivers"/>
    <x v="1"/>
    <s v="United States"/>
    <s v="Oklahoma City"/>
    <x v="26"/>
    <n v="73120"/>
    <x v="2"/>
    <x v="560"/>
    <x v="0"/>
    <x v="5"/>
    <s v="Master Giant Foot Doorstop, Safety Yellow"/>
    <x v="631"/>
    <n v="4"/>
    <n v="0"/>
    <n v="13.0548"/>
  </r>
  <r>
    <n v="5139"/>
    <x v="2545"/>
    <x v="3"/>
    <x v="365"/>
    <d v="2014-10-06T00:00:00"/>
    <s v="Standard Class"/>
    <s v="JA-15970"/>
    <s v="Joseph Airdo"/>
    <x v="0"/>
    <s v="United States"/>
    <s v="Mount Vernon"/>
    <x v="15"/>
    <n v="10550"/>
    <x v="3"/>
    <x v="837"/>
    <x v="1"/>
    <x v="12"/>
    <s v="Staples"/>
    <x v="1005"/>
    <n v="3"/>
    <n v="0"/>
    <n v="10.969799999999999"/>
  </r>
  <r>
    <n v="5140"/>
    <x v="2545"/>
    <x v="3"/>
    <x v="365"/>
    <d v="2014-10-06T00:00:00"/>
    <s v="Standard Class"/>
    <s v="JA-15970"/>
    <s v="Joseph Airdo"/>
    <x v="0"/>
    <s v="United States"/>
    <s v="Mount Vernon"/>
    <x v="15"/>
    <n v="10550"/>
    <x v="3"/>
    <x v="1540"/>
    <x v="1"/>
    <x v="10"/>
    <s v="Speediset Carbonless Redi-Letter 7&quot; x 8 1/2&quot;"/>
    <x v="3667"/>
    <n v="5"/>
    <n v="0"/>
    <n v="24.2285"/>
  </r>
  <r>
    <n v="5141"/>
    <x v="2546"/>
    <x v="1"/>
    <x v="627"/>
    <d v="2012-11-12T00:00:00"/>
    <s v="Standard Class"/>
    <s v="SW-20455"/>
    <s v="Shaun Weien"/>
    <x v="0"/>
    <s v="United States"/>
    <s v="San Francisco"/>
    <x v="1"/>
    <n v="94109"/>
    <x v="1"/>
    <x v="259"/>
    <x v="2"/>
    <x v="11"/>
    <s v="Microsoft Arc Touch Mouse"/>
    <x v="3668"/>
    <n v="2"/>
    <n v="0"/>
    <n v="43.164000000000001"/>
  </r>
  <r>
    <n v="5142"/>
    <x v="2547"/>
    <x v="0"/>
    <x v="178"/>
    <d v="2013-04-06T00:00:00"/>
    <s v="Standard Class"/>
    <s v="FP-14320"/>
    <s v="Frank Preis"/>
    <x v="0"/>
    <s v="United States"/>
    <s v="New York City"/>
    <x v="15"/>
    <n v="10009"/>
    <x v="3"/>
    <x v="1"/>
    <x v="0"/>
    <x v="1"/>
    <s v="Hon Deluxe Fabric Upholstered Stacking Chairs, Rounded Back"/>
    <x v="3669"/>
    <n v="6"/>
    <n v="0.1"/>
    <n v="292.77600000000001"/>
  </r>
  <r>
    <n v="5143"/>
    <x v="2547"/>
    <x v="0"/>
    <x v="178"/>
    <d v="2013-04-06T00:00:00"/>
    <s v="Standard Class"/>
    <s v="FP-14320"/>
    <s v="Frank Preis"/>
    <x v="0"/>
    <s v="United States"/>
    <s v="New York City"/>
    <x v="15"/>
    <n v="10009"/>
    <x v="3"/>
    <x v="1444"/>
    <x v="1"/>
    <x v="14"/>
    <s v="Staples"/>
    <x v="1534"/>
    <n v="8"/>
    <n v="0"/>
    <n v="18.5136"/>
  </r>
  <r>
    <n v="5144"/>
    <x v="2547"/>
    <x v="0"/>
    <x v="178"/>
    <d v="2013-04-06T00:00:00"/>
    <s v="Standard Class"/>
    <s v="FP-14320"/>
    <s v="Frank Preis"/>
    <x v="0"/>
    <s v="United States"/>
    <s v="New York City"/>
    <x v="15"/>
    <n v="10009"/>
    <x v="3"/>
    <x v="307"/>
    <x v="1"/>
    <x v="8"/>
    <s v="Avery Non-Stick Binders"/>
    <x v="3183"/>
    <n v="1"/>
    <n v="0.2"/>
    <n v="1.1225000000000001"/>
  </r>
  <r>
    <n v="5145"/>
    <x v="2548"/>
    <x v="3"/>
    <x v="62"/>
    <d v="2014-02-08T00:00:00"/>
    <s v="Standard Class"/>
    <s v="JL-15835"/>
    <s v="John Lee"/>
    <x v="0"/>
    <s v="United States"/>
    <s v="Los Angeles"/>
    <x v="1"/>
    <n v="90045"/>
    <x v="1"/>
    <x v="484"/>
    <x v="0"/>
    <x v="5"/>
    <s v="Howard Miller 11-1/2&quot; Diameter Grantwood Wall Clock"/>
    <x v="3670"/>
    <n v="2"/>
    <n v="0"/>
    <n v="29.328399999999998"/>
  </r>
  <r>
    <n v="5146"/>
    <x v="2548"/>
    <x v="3"/>
    <x v="62"/>
    <d v="2014-02-08T00:00:00"/>
    <s v="Standard Class"/>
    <s v="JL-15835"/>
    <s v="John Lee"/>
    <x v="0"/>
    <s v="United States"/>
    <s v="Los Angeles"/>
    <x v="1"/>
    <n v="90045"/>
    <x v="1"/>
    <x v="1156"/>
    <x v="1"/>
    <x v="4"/>
    <s v="Multi-Use Personal File Cart and Caster Set, Three Stacking Bins"/>
    <x v="3671"/>
    <n v="4"/>
    <n v="0"/>
    <n v="38.931199999999997"/>
  </r>
  <r>
    <n v="5147"/>
    <x v="2548"/>
    <x v="3"/>
    <x v="62"/>
    <d v="2014-02-08T00:00:00"/>
    <s v="Standard Class"/>
    <s v="JL-15835"/>
    <s v="John Lee"/>
    <x v="0"/>
    <s v="United States"/>
    <s v="Los Angeles"/>
    <x v="1"/>
    <n v="90045"/>
    <x v="1"/>
    <x v="1267"/>
    <x v="1"/>
    <x v="9"/>
    <s v="Harmony HEPA Quiet Air Purifiers"/>
    <x v="1039"/>
    <n v="4"/>
    <n v="0"/>
    <n v="16.38"/>
  </r>
  <r>
    <n v="5148"/>
    <x v="2549"/>
    <x v="3"/>
    <x v="165"/>
    <d v="2015-01-01T00:00:00"/>
    <s v="Standard Class"/>
    <s v="JL-15175"/>
    <s v="James Lanier"/>
    <x v="2"/>
    <s v="United States"/>
    <s v="Chandler"/>
    <x v="16"/>
    <n v="85224"/>
    <x v="1"/>
    <x v="1565"/>
    <x v="0"/>
    <x v="5"/>
    <s v="Acrylic Self-Standing Desk Frames"/>
    <x v="1076"/>
    <n v="4"/>
    <n v="0.2"/>
    <n v="1.9224000000000001"/>
  </r>
  <r>
    <n v="5149"/>
    <x v="2549"/>
    <x v="3"/>
    <x v="165"/>
    <d v="2015-01-01T00:00:00"/>
    <s v="Standard Class"/>
    <s v="JL-15175"/>
    <s v="James Lanier"/>
    <x v="2"/>
    <s v="United States"/>
    <s v="Chandler"/>
    <x v="16"/>
    <n v="85224"/>
    <x v="1"/>
    <x v="654"/>
    <x v="0"/>
    <x v="1"/>
    <s v="Global Leather Executive Chair"/>
    <x v="3672"/>
    <n v="3"/>
    <n v="0.2"/>
    <n v="105.297"/>
  </r>
  <r>
    <n v="5150"/>
    <x v="2550"/>
    <x v="2"/>
    <x v="261"/>
    <d v="2011-06-21T00:00:00"/>
    <s v="Same Day"/>
    <s v="JG-15160"/>
    <s v="James Galang"/>
    <x v="0"/>
    <s v="United States"/>
    <s v="Long Beach"/>
    <x v="15"/>
    <n v="11561"/>
    <x v="3"/>
    <x v="1246"/>
    <x v="2"/>
    <x v="7"/>
    <s v="Polycom SoundStation2 EX Conference phone"/>
    <x v="3673"/>
    <n v="3"/>
    <n v="0"/>
    <n v="352.30650000000003"/>
  </r>
  <r>
    <n v="5151"/>
    <x v="2551"/>
    <x v="3"/>
    <x v="904"/>
    <d v="2014-03-11T00:00:00"/>
    <s v="Second Class"/>
    <s v="SH-19975"/>
    <s v="Sally Hughsby"/>
    <x v="1"/>
    <s v="United States"/>
    <s v="San Francisco"/>
    <x v="1"/>
    <n v="94109"/>
    <x v="1"/>
    <x v="298"/>
    <x v="1"/>
    <x v="4"/>
    <s v="File Shuttle II and Handi-File, Black"/>
    <x v="3674"/>
    <n v="2"/>
    <n v="0"/>
    <n v="16.945"/>
  </r>
  <r>
    <n v="5152"/>
    <x v="2552"/>
    <x v="3"/>
    <x v="145"/>
    <d v="2014-09-29T00:00:00"/>
    <s v="First Class"/>
    <s v="LS-17200"/>
    <s v="Luke Schmidt"/>
    <x v="1"/>
    <s v="United States"/>
    <s v="Helena"/>
    <x v="37"/>
    <n v="59601"/>
    <x v="1"/>
    <x v="861"/>
    <x v="1"/>
    <x v="4"/>
    <s v="Iris Project Case"/>
    <x v="1749"/>
    <n v="5"/>
    <n v="0"/>
    <n v="10.374000000000001"/>
  </r>
  <r>
    <n v="5153"/>
    <x v="2553"/>
    <x v="2"/>
    <x v="479"/>
    <d v="2011-07-06T00:00:00"/>
    <s v="Standard Class"/>
    <s v="CS-11860"/>
    <s v="Cari Schnelling"/>
    <x v="0"/>
    <s v="United States"/>
    <s v="New York City"/>
    <x v="15"/>
    <n v="10011"/>
    <x v="3"/>
    <x v="472"/>
    <x v="1"/>
    <x v="8"/>
    <s v="Cardinal Poly Pocket Divider Pockets for Ring Binders"/>
    <x v="638"/>
    <n v="1"/>
    <n v="0.2"/>
    <n v="0.84"/>
  </r>
  <r>
    <n v="5154"/>
    <x v="2553"/>
    <x v="2"/>
    <x v="479"/>
    <d v="2011-07-06T00:00:00"/>
    <s v="Standard Class"/>
    <s v="CS-11860"/>
    <s v="Cari Schnelling"/>
    <x v="0"/>
    <s v="United States"/>
    <s v="New York City"/>
    <x v="15"/>
    <n v="10011"/>
    <x v="3"/>
    <x v="208"/>
    <x v="1"/>
    <x v="6"/>
    <s v="Sanford Uni-Blazer View Highlighters, Chisel Tip, Yellow"/>
    <x v="3675"/>
    <n v="3"/>
    <n v="0"/>
    <n v="2.9039999999999999"/>
  </r>
  <r>
    <n v="5155"/>
    <x v="2554"/>
    <x v="1"/>
    <x v="976"/>
    <d v="2012-08-08T00:00:00"/>
    <s v="First Class"/>
    <s v="KW-16570"/>
    <s v="Kelly Williams"/>
    <x v="0"/>
    <s v="United States"/>
    <s v="Kirkwood"/>
    <x v="25"/>
    <n v="63122"/>
    <x v="2"/>
    <x v="20"/>
    <x v="1"/>
    <x v="8"/>
    <s v="Wilson Jones Hanging View Binder, White, 1&quot;"/>
    <x v="158"/>
    <n v="4"/>
    <n v="0"/>
    <n v="13.064"/>
  </r>
  <r>
    <n v="5156"/>
    <x v="2554"/>
    <x v="1"/>
    <x v="976"/>
    <d v="2012-08-08T00:00:00"/>
    <s v="First Class"/>
    <s v="KW-16570"/>
    <s v="Kelly Williams"/>
    <x v="0"/>
    <s v="United States"/>
    <s v="Kirkwood"/>
    <x v="25"/>
    <n v="63122"/>
    <x v="2"/>
    <x v="1460"/>
    <x v="0"/>
    <x v="5"/>
    <s v="Tenex V2T-RE Standard Weight Series Chair Mat, 45&quot; x 53&quot;, Lip 25&quot; x 12&quot;"/>
    <x v="3609"/>
    <n v="3"/>
    <n v="0"/>
    <n v="34.070399999999999"/>
  </r>
  <r>
    <n v="5157"/>
    <x v="2555"/>
    <x v="3"/>
    <x v="160"/>
    <d v="2014-07-05T00:00:00"/>
    <s v="Second Class"/>
    <s v="GH-14410"/>
    <s v="Gary Hansen"/>
    <x v="2"/>
    <s v="United States"/>
    <s v="Chicago"/>
    <x v="10"/>
    <n v="60653"/>
    <x v="2"/>
    <x v="1718"/>
    <x v="2"/>
    <x v="7"/>
    <s v="Samsung Galaxy S4"/>
    <x v="3676"/>
    <n v="2"/>
    <n v="0.2"/>
    <n v="125.19799999999999"/>
  </r>
  <r>
    <n v="5158"/>
    <x v="2555"/>
    <x v="3"/>
    <x v="160"/>
    <d v="2014-07-05T00:00:00"/>
    <s v="Second Class"/>
    <s v="GH-14410"/>
    <s v="Gary Hansen"/>
    <x v="2"/>
    <s v="United States"/>
    <s v="Chicago"/>
    <x v="10"/>
    <n v="60653"/>
    <x v="2"/>
    <x v="1631"/>
    <x v="0"/>
    <x v="1"/>
    <s v="Global Enterprise Series Seating High-Back Swivel/Tilt Chairs"/>
    <x v="3677"/>
    <n v="3"/>
    <n v="0.3"/>
    <n v="-178.8468"/>
  </r>
  <r>
    <n v="5159"/>
    <x v="2555"/>
    <x v="3"/>
    <x v="160"/>
    <d v="2014-07-05T00:00:00"/>
    <s v="Second Class"/>
    <s v="GH-14410"/>
    <s v="Gary Hansen"/>
    <x v="2"/>
    <s v="United States"/>
    <s v="Chicago"/>
    <x v="10"/>
    <n v="60653"/>
    <x v="2"/>
    <x v="90"/>
    <x v="0"/>
    <x v="5"/>
    <s v="Seth Thomas 13 1/2&quot; Wall Clock"/>
    <x v="3678"/>
    <n v="2"/>
    <n v="0.6"/>
    <n v="-10.3124"/>
  </r>
  <r>
    <n v="5160"/>
    <x v="2556"/>
    <x v="1"/>
    <x v="662"/>
    <d v="2012-10-30T00:00:00"/>
    <s v="Second Class"/>
    <s v="AG-10495"/>
    <s v="Andrew Gjertsen"/>
    <x v="1"/>
    <s v="United States"/>
    <s v="Peoria"/>
    <x v="16"/>
    <n v="85345"/>
    <x v="1"/>
    <x v="194"/>
    <x v="2"/>
    <x v="7"/>
    <s v="Panasonic KX-TG6844B Expandable Digital Cordless Telephone"/>
    <x v="550"/>
    <n v="2"/>
    <n v="0.2"/>
    <n v="9.2385999999999999"/>
  </r>
  <r>
    <n v="5161"/>
    <x v="2556"/>
    <x v="1"/>
    <x v="662"/>
    <d v="2012-10-30T00:00:00"/>
    <s v="Second Class"/>
    <s v="AG-10495"/>
    <s v="Andrew Gjertsen"/>
    <x v="1"/>
    <s v="United States"/>
    <s v="Peoria"/>
    <x v="16"/>
    <n v="85345"/>
    <x v="1"/>
    <x v="1300"/>
    <x v="2"/>
    <x v="7"/>
    <s v="Plantronics MX500i Earset"/>
    <x v="3679"/>
    <n v="2"/>
    <n v="0.2"/>
    <n v="-14.603"/>
  </r>
  <r>
    <n v="5162"/>
    <x v="2557"/>
    <x v="2"/>
    <x v="1021"/>
    <d v="2011-08-05T00:00:00"/>
    <s v="Standard Class"/>
    <s v="TS-21430"/>
    <s v="Tom Stivers"/>
    <x v="1"/>
    <s v="United States"/>
    <s v="Seattle"/>
    <x v="4"/>
    <n v="98103"/>
    <x v="1"/>
    <x v="1528"/>
    <x v="0"/>
    <x v="0"/>
    <s v="Rush Hierlooms Collection 1&quot; Thick Stackable Bookcases"/>
    <x v="3680"/>
    <n v="8"/>
    <n v="0"/>
    <n v="259.88959999999997"/>
  </r>
  <r>
    <n v="5163"/>
    <x v="2558"/>
    <x v="0"/>
    <x v="741"/>
    <d v="2013-11-24T00:00:00"/>
    <s v="Second Class"/>
    <s v="AJ-10945"/>
    <s v="Ashley Jarboe"/>
    <x v="0"/>
    <s v="United States"/>
    <s v="Taylor"/>
    <x v="12"/>
    <n v="48180"/>
    <x v="2"/>
    <x v="83"/>
    <x v="0"/>
    <x v="1"/>
    <s v="Novimex Swivel Fabric Task Chair"/>
    <x v="85"/>
    <n v="2"/>
    <n v="0"/>
    <n v="33.215600000000002"/>
  </r>
  <r>
    <n v="5164"/>
    <x v="2559"/>
    <x v="1"/>
    <x v="380"/>
    <d v="2012-07-11T00:00:00"/>
    <s v="Standard Class"/>
    <s v="SJ-20215"/>
    <s v="Sarah Jordon"/>
    <x v="0"/>
    <s v="United States"/>
    <s v="Pasadena"/>
    <x v="1"/>
    <n v="91104"/>
    <x v="1"/>
    <x v="56"/>
    <x v="0"/>
    <x v="1"/>
    <s v="Novimex Turbo Task Chair"/>
    <x v="2932"/>
    <n v="3"/>
    <n v="0.2"/>
    <n v="-17.0352"/>
  </r>
  <r>
    <n v="5165"/>
    <x v="2560"/>
    <x v="2"/>
    <x v="849"/>
    <d v="2011-11-16T00:00:00"/>
    <s v="Standard Class"/>
    <s v="SC-20020"/>
    <s v="Sam Craven"/>
    <x v="0"/>
    <s v="United States"/>
    <s v="Midland"/>
    <x v="12"/>
    <n v="48640"/>
    <x v="2"/>
    <x v="130"/>
    <x v="1"/>
    <x v="6"/>
    <s v="Avery Hi-Liter Comfort Grip Fluorescent Highlighter, Yellow Ink"/>
    <x v="2769"/>
    <n v="2"/>
    <n v="0"/>
    <n v="1.5209999999999999"/>
  </r>
  <r>
    <n v="5166"/>
    <x v="2560"/>
    <x v="2"/>
    <x v="849"/>
    <d v="2011-11-16T00:00:00"/>
    <s v="Standard Class"/>
    <s v="SC-20020"/>
    <s v="Sam Craven"/>
    <x v="0"/>
    <s v="United States"/>
    <s v="Midland"/>
    <x v="12"/>
    <n v="48640"/>
    <x v="2"/>
    <x v="1012"/>
    <x v="1"/>
    <x v="10"/>
    <s v="Xerox 199"/>
    <x v="1371"/>
    <n v="3"/>
    <n v="0"/>
    <n v="5.7779999999999996"/>
  </r>
  <r>
    <n v="5167"/>
    <x v="2560"/>
    <x v="2"/>
    <x v="849"/>
    <d v="2011-11-16T00:00:00"/>
    <s v="Standard Class"/>
    <s v="SC-20020"/>
    <s v="Sam Craven"/>
    <x v="0"/>
    <s v="United States"/>
    <s v="Midland"/>
    <x v="12"/>
    <n v="48640"/>
    <x v="2"/>
    <x v="218"/>
    <x v="1"/>
    <x v="10"/>
    <s v="Xerox 4200 Series MultiUse Premium Copy Paper (20Lb. and 84 Bright)"/>
    <x v="3329"/>
    <n v="3"/>
    <n v="0"/>
    <n v="7.1280000000000001"/>
  </r>
  <r>
    <n v="5168"/>
    <x v="2560"/>
    <x v="2"/>
    <x v="849"/>
    <d v="2011-11-16T00:00:00"/>
    <s v="Standard Class"/>
    <s v="SC-20020"/>
    <s v="Sam Craven"/>
    <x v="0"/>
    <s v="United States"/>
    <s v="Midland"/>
    <x v="12"/>
    <n v="48640"/>
    <x v="2"/>
    <x v="499"/>
    <x v="0"/>
    <x v="1"/>
    <s v="Hon Every-Day Series Multi-Task Chairs"/>
    <x v="3681"/>
    <n v="3"/>
    <n v="0"/>
    <n v="112.788"/>
  </r>
  <r>
    <n v="5169"/>
    <x v="2560"/>
    <x v="2"/>
    <x v="849"/>
    <d v="2011-11-16T00:00:00"/>
    <s v="Standard Class"/>
    <s v="SC-20020"/>
    <s v="Sam Craven"/>
    <x v="0"/>
    <s v="United States"/>
    <s v="Midland"/>
    <x v="12"/>
    <n v="48640"/>
    <x v="2"/>
    <x v="1018"/>
    <x v="1"/>
    <x v="4"/>
    <s v="Acco Perma 3000 Stacking Storage Drawers"/>
    <x v="2714"/>
    <n v="3"/>
    <n v="0"/>
    <n v="11.958600000000001"/>
  </r>
  <r>
    <n v="5170"/>
    <x v="2560"/>
    <x v="2"/>
    <x v="849"/>
    <d v="2011-11-16T00:00:00"/>
    <s v="Standard Class"/>
    <s v="SC-20020"/>
    <s v="Sam Craven"/>
    <x v="0"/>
    <s v="United States"/>
    <s v="Midland"/>
    <x v="12"/>
    <n v="48640"/>
    <x v="2"/>
    <x v="518"/>
    <x v="1"/>
    <x v="4"/>
    <s v="Hot File 7-Pocket, Floor Stand"/>
    <x v="3370"/>
    <n v="3"/>
    <n v="0"/>
    <n v="160.62299999999999"/>
  </r>
  <r>
    <n v="5171"/>
    <x v="2561"/>
    <x v="0"/>
    <x v="1022"/>
    <d v="2013-05-30T00:00:00"/>
    <s v="Second Class"/>
    <s v="LA-16780"/>
    <s v="Laura Armstrong"/>
    <x v="1"/>
    <s v="United States"/>
    <s v="Detroit"/>
    <x v="12"/>
    <n v="48205"/>
    <x v="2"/>
    <x v="483"/>
    <x v="0"/>
    <x v="1"/>
    <s v="HON 5400 Series Task Chairs for Big and Tall"/>
    <x v="3682"/>
    <n v="5"/>
    <n v="0"/>
    <n v="700.98"/>
  </r>
  <r>
    <n v="5172"/>
    <x v="2561"/>
    <x v="0"/>
    <x v="1022"/>
    <d v="2013-05-30T00:00:00"/>
    <s v="Second Class"/>
    <s v="LA-16780"/>
    <s v="Laura Armstrong"/>
    <x v="1"/>
    <s v="United States"/>
    <s v="Detroit"/>
    <x v="12"/>
    <n v="48205"/>
    <x v="2"/>
    <x v="694"/>
    <x v="1"/>
    <x v="10"/>
    <s v="Xerox 1910"/>
    <x v="3683"/>
    <n v="3"/>
    <n v="0"/>
    <n v="69.177599999999998"/>
  </r>
  <r>
    <n v="5173"/>
    <x v="2561"/>
    <x v="0"/>
    <x v="1022"/>
    <d v="2013-05-30T00:00:00"/>
    <s v="Second Class"/>
    <s v="LA-16780"/>
    <s v="Laura Armstrong"/>
    <x v="1"/>
    <s v="United States"/>
    <s v="Detroit"/>
    <x v="12"/>
    <n v="48205"/>
    <x v="2"/>
    <x v="921"/>
    <x v="1"/>
    <x v="10"/>
    <s v="Xerox 1915"/>
    <x v="1806"/>
    <n v="3"/>
    <n v="0"/>
    <n v="150.98400000000001"/>
  </r>
  <r>
    <n v="5174"/>
    <x v="2562"/>
    <x v="1"/>
    <x v="936"/>
    <d v="2012-03-10T00:00:00"/>
    <s v="First Class"/>
    <s v="FC-14335"/>
    <s v="Fred Chung"/>
    <x v="1"/>
    <s v="United States"/>
    <s v="Pueblo"/>
    <x v="22"/>
    <n v="81001"/>
    <x v="1"/>
    <x v="319"/>
    <x v="1"/>
    <x v="6"/>
    <s v="Dixon Prang Watercolor Pencils, 10-Color Set with Brush"/>
    <x v="3684"/>
    <n v="1"/>
    <n v="0.2"/>
    <n v="0.89459999999999995"/>
  </r>
  <r>
    <n v="5175"/>
    <x v="2563"/>
    <x v="3"/>
    <x v="15"/>
    <d v="2014-10-25T00:00:00"/>
    <s v="Standard Class"/>
    <s v="CA-12265"/>
    <s v="Christina Anderson"/>
    <x v="0"/>
    <s v="United States"/>
    <s v="Waco"/>
    <x v="5"/>
    <n v="76706"/>
    <x v="2"/>
    <x v="1472"/>
    <x v="1"/>
    <x v="8"/>
    <s v="SlimView Poly Binder, 3/8&quot;"/>
    <x v="3685"/>
    <n v="2"/>
    <n v="0.8"/>
    <n v="-3.5224000000000002"/>
  </r>
  <r>
    <n v="5176"/>
    <x v="2563"/>
    <x v="3"/>
    <x v="15"/>
    <d v="2014-10-25T00:00:00"/>
    <s v="Standard Class"/>
    <s v="CA-12265"/>
    <s v="Christina Anderson"/>
    <x v="0"/>
    <s v="United States"/>
    <s v="Waco"/>
    <x v="5"/>
    <n v="76706"/>
    <x v="2"/>
    <x v="1627"/>
    <x v="0"/>
    <x v="0"/>
    <s v="Rush Hierlooms Collection Rich Wood Bookcases"/>
    <x v="3686"/>
    <n v="3"/>
    <n v="0.32"/>
    <n v="-91.758600000000001"/>
  </r>
  <r>
    <n v="5177"/>
    <x v="2564"/>
    <x v="0"/>
    <x v="732"/>
    <d v="2013-11-09T00:00:00"/>
    <s v="First Class"/>
    <s v="JH-15985"/>
    <s v="Joseph Holt"/>
    <x v="0"/>
    <s v="United States"/>
    <s v="San Francisco"/>
    <x v="1"/>
    <n v="94109"/>
    <x v="1"/>
    <x v="1197"/>
    <x v="1"/>
    <x v="8"/>
    <s v="GBC Twin Loop Wire Binding Elements"/>
    <x v="3687"/>
    <n v="2"/>
    <n v="0.2"/>
    <n v="19.968"/>
  </r>
  <r>
    <n v="5178"/>
    <x v="2565"/>
    <x v="0"/>
    <x v="482"/>
    <d v="2013-12-31T00:00:00"/>
    <s v="Standard Class"/>
    <s v="AJ-10795"/>
    <s v="Anthony Johnson"/>
    <x v="1"/>
    <s v="United States"/>
    <s v="New York City"/>
    <x v="15"/>
    <n v="10024"/>
    <x v="3"/>
    <x v="255"/>
    <x v="1"/>
    <x v="8"/>
    <s v="Round Ring Binders"/>
    <x v="3688"/>
    <n v="3"/>
    <n v="0.2"/>
    <n v="1.6848000000000001"/>
  </r>
  <r>
    <n v="5179"/>
    <x v="2566"/>
    <x v="1"/>
    <x v="657"/>
    <d v="2012-04-19T00:00:00"/>
    <s v="Standard Class"/>
    <s v="BT-11395"/>
    <s v="Bill Tyler"/>
    <x v="1"/>
    <s v="United States"/>
    <s v="Los Angeles"/>
    <x v="1"/>
    <n v="90036"/>
    <x v="1"/>
    <x v="1155"/>
    <x v="0"/>
    <x v="5"/>
    <s v="Flat Face Poster Frame"/>
    <x v="1015"/>
    <n v="2"/>
    <n v="0"/>
    <n v="15.8256"/>
  </r>
  <r>
    <n v="5180"/>
    <x v="2566"/>
    <x v="1"/>
    <x v="657"/>
    <d v="2012-04-19T00:00:00"/>
    <s v="Standard Class"/>
    <s v="BT-11395"/>
    <s v="Bill Tyler"/>
    <x v="1"/>
    <s v="United States"/>
    <s v="Los Angeles"/>
    <x v="1"/>
    <n v="90036"/>
    <x v="1"/>
    <x v="297"/>
    <x v="2"/>
    <x v="7"/>
    <s v="Aastra 57i VoIP phone"/>
    <x v="3689"/>
    <n v="2"/>
    <n v="0.2"/>
    <n v="19.3932"/>
  </r>
  <r>
    <n v="5181"/>
    <x v="2566"/>
    <x v="1"/>
    <x v="657"/>
    <d v="2012-04-19T00:00:00"/>
    <s v="Standard Class"/>
    <s v="BT-11395"/>
    <s v="Bill Tyler"/>
    <x v="1"/>
    <s v="United States"/>
    <s v="Los Angeles"/>
    <x v="1"/>
    <n v="90036"/>
    <x v="1"/>
    <x v="983"/>
    <x v="1"/>
    <x v="9"/>
    <s v="3M Replacement Filter for Office Air Cleaner for 20' x 33' Room"/>
    <x v="3690"/>
    <n v="2"/>
    <n v="0"/>
    <n v="29.5776"/>
  </r>
  <r>
    <n v="5182"/>
    <x v="2567"/>
    <x v="3"/>
    <x v="510"/>
    <d v="2014-09-16T00:00:00"/>
    <s v="First Class"/>
    <s v="DJ-13510"/>
    <s v="Don Jones"/>
    <x v="1"/>
    <s v="United States"/>
    <s v="Woonsocket"/>
    <x v="34"/>
    <n v="2895"/>
    <x v="3"/>
    <x v="1723"/>
    <x v="1"/>
    <x v="10"/>
    <s v="Xerox 209"/>
    <x v="1544"/>
    <n v="7"/>
    <n v="0"/>
    <n v="21.7728"/>
  </r>
  <r>
    <n v="5183"/>
    <x v="2567"/>
    <x v="3"/>
    <x v="510"/>
    <d v="2014-09-16T00:00:00"/>
    <s v="First Class"/>
    <s v="DJ-13510"/>
    <s v="Don Jones"/>
    <x v="1"/>
    <s v="United States"/>
    <s v="Woonsocket"/>
    <x v="34"/>
    <n v="2895"/>
    <x v="3"/>
    <x v="785"/>
    <x v="1"/>
    <x v="8"/>
    <s v="Aluminum Screw Posts"/>
    <x v="3691"/>
    <n v="3"/>
    <n v="0"/>
    <n v="22.89"/>
  </r>
  <r>
    <n v="5184"/>
    <x v="2568"/>
    <x v="3"/>
    <x v="241"/>
    <d v="2014-09-28T00:00:00"/>
    <s v="First Class"/>
    <s v="AG-10675"/>
    <s v="Anna Gayman"/>
    <x v="0"/>
    <s v="United States"/>
    <s v="Columbus"/>
    <x v="32"/>
    <n v="31907"/>
    <x v="0"/>
    <x v="1678"/>
    <x v="1"/>
    <x v="4"/>
    <s v="Fellowes Desktop Hanging File Manager"/>
    <x v="2309"/>
    <n v="3"/>
    <n v="0"/>
    <n v="10.0725"/>
  </r>
  <r>
    <n v="5185"/>
    <x v="2568"/>
    <x v="3"/>
    <x v="241"/>
    <d v="2014-09-28T00:00:00"/>
    <s v="First Class"/>
    <s v="AG-10675"/>
    <s v="Anna Gayman"/>
    <x v="0"/>
    <s v="United States"/>
    <s v="Columbus"/>
    <x v="32"/>
    <n v="31907"/>
    <x v="0"/>
    <x v="555"/>
    <x v="1"/>
    <x v="8"/>
    <s v="Avery Durable Poly Binders"/>
    <x v="3692"/>
    <n v="7"/>
    <n v="0"/>
    <n v="17.8066"/>
  </r>
  <r>
    <n v="5186"/>
    <x v="2569"/>
    <x v="1"/>
    <x v="998"/>
    <d v="2012-10-15T00:00:00"/>
    <s v="Standard Class"/>
    <s v="JD-15790"/>
    <s v="John Dryer"/>
    <x v="0"/>
    <s v="United States"/>
    <s v="Jacksonville"/>
    <x v="2"/>
    <n v="32216"/>
    <x v="0"/>
    <x v="458"/>
    <x v="1"/>
    <x v="4"/>
    <s v="Tennsco Single-Tier Lockers"/>
    <x v="2084"/>
    <n v="6"/>
    <n v="0.2"/>
    <n v="-337.80599999999998"/>
  </r>
  <r>
    <n v="5187"/>
    <x v="2570"/>
    <x v="1"/>
    <x v="154"/>
    <d v="2012-12-03T00:00:00"/>
    <s v="Standard Class"/>
    <s v="EH-14125"/>
    <s v="Eugene Hildebrand"/>
    <x v="2"/>
    <s v="United States"/>
    <s v="Philadelphia"/>
    <x v="9"/>
    <n v="19140"/>
    <x v="3"/>
    <x v="1594"/>
    <x v="2"/>
    <x v="7"/>
    <s v="LG Exalt"/>
    <x v="3693"/>
    <n v="8"/>
    <n v="0.4"/>
    <n v="-162.2296"/>
  </r>
  <r>
    <n v="5188"/>
    <x v="2571"/>
    <x v="1"/>
    <x v="1023"/>
    <d v="2012-09-18T00:00:00"/>
    <s v="Standard Class"/>
    <s v="ZC-21910"/>
    <s v="Zuschuss Carroll"/>
    <x v="0"/>
    <s v="United States"/>
    <s v="Columbus"/>
    <x v="14"/>
    <n v="47201"/>
    <x v="2"/>
    <x v="959"/>
    <x v="2"/>
    <x v="11"/>
    <s v="Case Logic 2.4GHz Wireless Keyboard"/>
    <x v="1743"/>
    <n v="4"/>
    <n v="0"/>
    <n v="15.9968"/>
  </r>
  <r>
    <n v="5189"/>
    <x v="2571"/>
    <x v="1"/>
    <x v="1023"/>
    <d v="2012-09-18T00:00:00"/>
    <s v="Standard Class"/>
    <s v="ZC-21910"/>
    <s v="Zuschuss Carroll"/>
    <x v="0"/>
    <s v="United States"/>
    <s v="Columbus"/>
    <x v="14"/>
    <n v="47201"/>
    <x v="2"/>
    <x v="377"/>
    <x v="0"/>
    <x v="1"/>
    <s v="Hon Multipurpose Stacking Arm Chairs"/>
    <x v="3694"/>
    <n v="7"/>
    <n v="0"/>
    <n v="394.21199999999999"/>
  </r>
  <r>
    <n v="5190"/>
    <x v="2572"/>
    <x v="3"/>
    <x v="237"/>
    <d v="2014-11-19T00:00:00"/>
    <s v="Standard Class"/>
    <s v="XP-21865"/>
    <s v="Xylona Preis"/>
    <x v="0"/>
    <s v="United States"/>
    <s v="Pasadena"/>
    <x v="5"/>
    <n v="77506"/>
    <x v="2"/>
    <x v="1067"/>
    <x v="2"/>
    <x v="11"/>
    <s v="V7 USB Numeric Keypad"/>
    <x v="3695"/>
    <n v="6"/>
    <n v="0.2"/>
    <n v="-27.292200000000001"/>
  </r>
  <r>
    <n v="5191"/>
    <x v="2572"/>
    <x v="3"/>
    <x v="237"/>
    <d v="2014-11-19T00:00:00"/>
    <s v="Standard Class"/>
    <s v="XP-21865"/>
    <s v="Xylona Preis"/>
    <x v="0"/>
    <s v="United States"/>
    <s v="Pasadena"/>
    <x v="5"/>
    <n v="77506"/>
    <x v="2"/>
    <x v="1473"/>
    <x v="1"/>
    <x v="6"/>
    <s v="Boston Electric Pencil Sharpener, Model 1818, Charcoal Black"/>
    <x v="3696"/>
    <n v="2"/>
    <n v="0.2"/>
    <n v="4.5039999999999996"/>
  </r>
  <r>
    <n v="5192"/>
    <x v="2573"/>
    <x v="3"/>
    <x v="1024"/>
    <d v="2014-05-10T00:00:00"/>
    <s v="Standard Class"/>
    <s v="DK-12985"/>
    <s v="Darren Koutras"/>
    <x v="0"/>
    <s v="United States"/>
    <s v="San Francisco"/>
    <x v="1"/>
    <n v="94122"/>
    <x v="1"/>
    <x v="1724"/>
    <x v="1"/>
    <x v="12"/>
    <s v="Peel &amp; Seel Recycled Catalog Envelopes, Brown"/>
    <x v="3697"/>
    <n v="2"/>
    <n v="0"/>
    <n v="11.58"/>
  </r>
  <r>
    <n v="5193"/>
    <x v="2574"/>
    <x v="2"/>
    <x v="683"/>
    <d v="2011-12-01T00:00:00"/>
    <s v="Second Class"/>
    <s v="CS-12250"/>
    <s v="Chris Selesnick"/>
    <x v="1"/>
    <s v="United States"/>
    <s v="Columbia"/>
    <x v="20"/>
    <n v="29203"/>
    <x v="0"/>
    <x v="124"/>
    <x v="0"/>
    <x v="5"/>
    <s v="Eldon Cleatmat Plus Chair Mats for High Pile Carpets"/>
    <x v="3698"/>
    <n v="5"/>
    <n v="0"/>
    <n v="43.735999999999997"/>
  </r>
  <r>
    <n v="5194"/>
    <x v="2574"/>
    <x v="2"/>
    <x v="683"/>
    <d v="2011-12-01T00:00:00"/>
    <s v="Second Class"/>
    <s v="CS-12250"/>
    <s v="Chris Selesnick"/>
    <x v="1"/>
    <s v="United States"/>
    <s v="Columbia"/>
    <x v="20"/>
    <n v="29203"/>
    <x v="0"/>
    <x v="1635"/>
    <x v="1"/>
    <x v="10"/>
    <s v="Xerox 1933"/>
    <x v="2937"/>
    <n v="7"/>
    <n v="0"/>
    <n v="40.401200000000003"/>
  </r>
  <r>
    <n v="5195"/>
    <x v="2574"/>
    <x v="2"/>
    <x v="683"/>
    <d v="2011-12-01T00:00:00"/>
    <s v="Second Class"/>
    <s v="CS-12250"/>
    <s v="Chris Selesnick"/>
    <x v="1"/>
    <s v="United States"/>
    <s v="Columbia"/>
    <x v="20"/>
    <n v="29203"/>
    <x v="0"/>
    <x v="346"/>
    <x v="1"/>
    <x v="6"/>
    <s v="Crayola Colored Pencils"/>
    <x v="1317"/>
    <n v="4"/>
    <n v="0"/>
    <n v="4.3296000000000001"/>
  </r>
  <r>
    <n v="5196"/>
    <x v="2574"/>
    <x v="2"/>
    <x v="683"/>
    <d v="2011-12-01T00:00:00"/>
    <s v="Second Class"/>
    <s v="CS-12250"/>
    <s v="Chris Selesnick"/>
    <x v="1"/>
    <s v="United States"/>
    <s v="Columbia"/>
    <x v="20"/>
    <n v="29203"/>
    <x v="0"/>
    <x v="338"/>
    <x v="1"/>
    <x v="8"/>
    <s v="GBC Twin Loop Wire Binding Elements, 9/16&quot; Spine, Black"/>
    <x v="2070"/>
    <n v="3"/>
    <n v="0"/>
    <n v="22.3734"/>
  </r>
  <r>
    <n v="5197"/>
    <x v="2575"/>
    <x v="2"/>
    <x v="1025"/>
    <d v="2011-05-15T00:00:00"/>
    <s v="Standard Class"/>
    <s v="AI-10855"/>
    <s v="Arianne Irving"/>
    <x v="0"/>
    <s v="United States"/>
    <s v="Kent"/>
    <x v="4"/>
    <n v="98031"/>
    <x v="1"/>
    <x v="439"/>
    <x v="1"/>
    <x v="12"/>
    <s v="Strathmore #10 Envelopes, Ultimate White"/>
    <x v="3699"/>
    <n v="3"/>
    <n v="0"/>
    <n v="77.483699999999999"/>
  </r>
  <r>
    <n v="5198"/>
    <x v="2575"/>
    <x v="2"/>
    <x v="1025"/>
    <d v="2011-05-15T00:00:00"/>
    <s v="Standard Class"/>
    <s v="AI-10855"/>
    <s v="Arianne Irving"/>
    <x v="0"/>
    <s v="United States"/>
    <s v="Kent"/>
    <x v="4"/>
    <n v="98031"/>
    <x v="1"/>
    <x v="47"/>
    <x v="2"/>
    <x v="7"/>
    <s v="LF Elite 3D Dazzle Designer Hard Case Cover, Lf Stylus Pen and Wiper For Apple Iphone 5c Mini Lite"/>
    <x v="3477"/>
    <n v="5"/>
    <n v="0.2"/>
    <n v="4.3600000000000003"/>
  </r>
  <r>
    <n v="5199"/>
    <x v="2576"/>
    <x v="0"/>
    <x v="840"/>
    <d v="2013-03-09T00:00:00"/>
    <s v="Standard Class"/>
    <s v="AA-10315"/>
    <s v="Alex Avila"/>
    <x v="0"/>
    <s v="United States"/>
    <s v="Round Rock"/>
    <x v="5"/>
    <n v="78664"/>
    <x v="2"/>
    <x v="1359"/>
    <x v="1"/>
    <x v="14"/>
    <s v="High Speed Automatic Electric Letter Opener"/>
    <x v="3700"/>
    <n v="3"/>
    <n v="0.2"/>
    <n v="-786.01440000000002"/>
  </r>
  <r>
    <n v="5200"/>
    <x v="2576"/>
    <x v="0"/>
    <x v="840"/>
    <d v="2013-03-09T00:00:00"/>
    <s v="Standard Class"/>
    <s v="AA-10315"/>
    <s v="Alex Avila"/>
    <x v="0"/>
    <s v="United States"/>
    <s v="Round Rock"/>
    <x v="5"/>
    <n v="78664"/>
    <x v="2"/>
    <x v="1579"/>
    <x v="1"/>
    <x v="13"/>
    <s v="Acco Banker's Clasps, 5 3/4&quot;-Long"/>
    <x v="2060"/>
    <n v="1"/>
    <n v="0.2"/>
    <n v="0.77759999999999996"/>
  </r>
  <r>
    <n v="5201"/>
    <x v="2576"/>
    <x v="0"/>
    <x v="840"/>
    <d v="2013-03-09T00:00:00"/>
    <s v="Standard Class"/>
    <s v="AA-10315"/>
    <s v="Alex Avila"/>
    <x v="0"/>
    <s v="United States"/>
    <s v="Round Rock"/>
    <x v="5"/>
    <n v="78664"/>
    <x v="2"/>
    <x v="1149"/>
    <x v="2"/>
    <x v="7"/>
    <s v="Polycom VVX 310 VoIP phone"/>
    <x v="2087"/>
    <n v="3"/>
    <n v="0.2"/>
    <n v="32.398200000000003"/>
  </r>
  <r>
    <n v="5202"/>
    <x v="2576"/>
    <x v="0"/>
    <x v="840"/>
    <d v="2013-03-09T00:00:00"/>
    <s v="Standard Class"/>
    <s v="AA-10315"/>
    <s v="Alex Avila"/>
    <x v="0"/>
    <s v="United States"/>
    <s v="Round Rock"/>
    <x v="5"/>
    <n v="78664"/>
    <x v="2"/>
    <x v="540"/>
    <x v="2"/>
    <x v="11"/>
    <s v="Verbatim 25 GB 6x Blu-ray Single Layer Recordable Disc, 1/Pack"/>
    <x v="1818"/>
    <n v="7"/>
    <n v="0.2"/>
    <n v="5.7365000000000004"/>
  </r>
  <r>
    <n v="5203"/>
    <x v="2577"/>
    <x v="1"/>
    <x v="762"/>
    <d v="2012-08-19T00:00:00"/>
    <s v="Standard Class"/>
    <s v="RE-19450"/>
    <s v="Richard Eichhorn"/>
    <x v="0"/>
    <s v="United States"/>
    <s v="Oakland"/>
    <x v="1"/>
    <n v="94601"/>
    <x v="1"/>
    <x v="943"/>
    <x v="0"/>
    <x v="5"/>
    <s v="Tensor Computer Mounted Lamp"/>
    <x v="3701"/>
    <n v="7"/>
    <n v="0"/>
    <n v="28.142099999999999"/>
  </r>
  <r>
    <n v="5204"/>
    <x v="2577"/>
    <x v="1"/>
    <x v="762"/>
    <d v="2012-08-19T00:00:00"/>
    <s v="Standard Class"/>
    <s v="RE-19450"/>
    <s v="Richard Eichhorn"/>
    <x v="0"/>
    <s v="United States"/>
    <s v="Oakland"/>
    <x v="1"/>
    <n v="94601"/>
    <x v="1"/>
    <x v="1247"/>
    <x v="1"/>
    <x v="4"/>
    <s v="Mobile Personal File Cube"/>
    <x v="3702"/>
    <n v="3"/>
    <n v="0"/>
    <n v="18.970199999999998"/>
  </r>
  <r>
    <n v="5205"/>
    <x v="2578"/>
    <x v="1"/>
    <x v="811"/>
    <d v="2012-09-18T00:00:00"/>
    <s v="Standard Class"/>
    <s v="TM-21010"/>
    <s v="Tamara Manning"/>
    <x v="0"/>
    <s v="United States"/>
    <s v="Auburn"/>
    <x v="15"/>
    <n v="13021"/>
    <x v="3"/>
    <x v="182"/>
    <x v="1"/>
    <x v="6"/>
    <s v="Binney &amp; Smith Crayola Metallic Colored Pencils, 8-Color Set"/>
    <x v="1553"/>
    <n v="2"/>
    <n v="0"/>
    <n v="3.0558000000000001"/>
  </r>
  <r>
    <n v="5206"/>
    <x v="2578"/>
    <x v="1"/>
    <x v="811"/>
    <d v="2012-09-18T00:00:00"/>
    <s v="Standard Class"/>
    <s v="TM-21010"/>
    <s v="Tamara Manning"/>
    <x v="0"/>
    <s v="United States"/>
    <s v="Auburn"/>
    <x v="15"/>
    <n v="13021"/>
    <x v="3"/>
    <x v="45"/>
    <x v="1"/>
    <x v="4"/>
    <s v="Gould Plastics 9-Pocket Panel Bin, 18-3/8w x 5-1/4d x 20-1/2h, Black"/>
    <x v="2746"/>
    <n v="2"/>
    <n v="0"/>
    <n v="4.2392000000000003"/>
  </r>
  <r>
    <n v="5207"/>
    <x v="2578"/>
    <x v="1"/>
    <x v="811"/>
    <d v="2012-09-18T00:00:00"/>
    <s v="Standard Class"/>
    <s v="TM-21010"/>
    <s v="Tamara Manning"/>
    <x v="0"/>
    <s v="United States"/>
    <s v="Auburn"/>
    <x v="15"/>
    <n v="13021"/>
    <x v="3"/>
    <x v="310"/>
    <x v="1"/>
    <x v="13"/>
    <s v="OIC Binder Clips, Mini, 1/4&quot; Capacity, Black"/>
    <x v="3703"/>
    <n v="1"/>
    <n v="0"/>
    <n v="0.58279999999999998"/>
  </r>
  <r>
    <n v="5208"/>
    <x v="2578"/>
    <x v="1"/>
    <x v="811"/>
    <d v="2012-09-18T00:00:00"/>
    <s v="Standard Class"/>
    <s v="TM-21010"/>
    <s v="Tamara Manning"/>
    <x v="0"/>
    <s v="United States"/>
    <s v="Auburn"/>
    <x v="15"/>
    <n v="13021"/>
    <x v="3"/>
    <x v="254"/>
    <x v="1"/>
    <x v="2"/>
    <s v="Avery 489"/>
    <x v="343"/>
    <n v="2"/>
    <n v="0"/>
    <n v="9.9359999999999999"/>
  </r>
  <r>
    <n v="5209"/>
    <x v="2578"/>
    <x v="1"/>
    <x v="811"/>
    <d v="2012-09-18T00:00:00"/>
    <s v="Standard Class"/>
    <s v="TM-21010"/>
    <s v="Tamara Manning"/>
    <x v="0"/>
    <s v="United States"/>
    <s v="Auburn"/>
    <x v="15"/>
    <n v="13021"/>
    <x v="3"/>
    <x v="1010"/>
    <x v="1"/>
    <x v="10"/>
    <s v="HP Office Recycled Paper (20Lb. and 87 Bright)"/>
    <x v="978"/>
    <n v="5"/>
    <n v="0"/>
    <n v="14.161"/>
  </r>
  <r>
    <n v="5210"/>
    <x v="2578"/>
    <x v="1"/>
    <x v="811"/>
    <d v="2012-09-18T00:00:00"/>
    <s v="Standard Class"/>
    <s v="TM-21010"/>
    <s v="Tamara Manning"/>
    <x v="0"/>
    <s v="United States"/>
    <s v="Auburn"/>
    <x v="15"/>
    <n v="13021"/>
    <x v="3"/>
    <x v="113"/>
    <x v="1"/>
    <x v="12"/>
    <s v="Tyvek Top-Opening Peel &amp; Seel Envelopes, Plain White"/>
    <x v="3274"/>
    <n v="1"/>
    <n v="0"/>
    <n v="12.7746"/>
  </r>
  <r>
    <n v="5211"/>
    <x v="2579"/>
    <x v="1"/>
    <x v="1026"/>
    <d v="2012-01-18T00:00:00"/>
    <s v="Standard Class"/>
    <s v="YS-21880"/>
    <s v="Yana Sorensen"/>
    <x v="1"/>
    <s v="United States"/>
    <s v="Newark"/>
    <x v="13"/>
    <n v="19711"/>
    <x v="3"/>
    <x v="1449"/>
    <x v="1"/>
    <x v="4"/>
    <s v="Dual Level, Single-Width Filing Carts"/>
    <x v="2776"/>
    <n v="3"/>
    <n v="0"/>
    <n v="120.9468"/>
  </r>
  <r>
    <n v="5212"/>
    <x v="2580"/>
    <x v="1"/>
    <x v="793"/>
    <d v="2012-05-16T00:00:00"/>
    <s v="Second Class"/>
    <s v="AZ-10750"/>
    <s v="Annie Zypern"/>
    <x v="0"/>
    <s v="United States"/>
    <s v="New York City"/>
    <x v="15"/>
    <n v="10024"/>
    <x v="3"/>
    <x v="762"/>
    <x v="1"/>
    <x v="4"/>
    <s v="Portable Personal File Box"/>
    <x v="898"/>
    <n v="3"/>
    <n v="0"/>
    <n v="9.8901000000000003"/>
  </r>
  <r>
    <n v="5213"/>
    <x v="2581"/>
    <x v="0"/>
    <x v="182"/>
    <d v="2013-09-27T00:00:00"/>
    <s v="Same Day"/>
    <s v="CM-12445"/>
    <s v="Chuck Magee"/>
    <x v="0"/>
    <s v="United States"/>
    <s v="Redlands"/>
    <x v="1"/>
    <n v="92374"/>
    <x v="1"/>
    <x v="456"/>
    <x v="1"/>
    <x v="4"/>
    <s v="Advantus Rolling Storage Box"/>
    <x v="488"/>
    <n v="3"/>
    <n v="0"/>
    <n v="13.891500000000001"/>
  </r>
  <r>
    <n v="5214"/>
    <x v="2581"/>
    <x v="0"/>
    <x v="182"/>
    <d v="2013-09-27T00:00:00"/>
    <s v="Same Day"/>
    <s v="CM-12445"/>
    <s v="Chuck Magee"/>
    <x v="0"/>
    <s v="United States"/>
    <s v="Redlands"/>
    <x v="1"/>
    <n v="92374"/>
    <x v="1"/>
    <x v="948"/>
    <x v="1"/>
    <x v="2"/>
    <s v="Avery 494"/>
    <x v="1484"/>
    <n v="3"/>
    <n v="0"/>
    <n v="3.6017999999999999"/>
  </r>
  <r>
    <n v="5215"/>
    <x v="2581"/>
    <x v="0"/>
    <x v="182"/>
    <d v="2013-09-27T00:00:00"/>
    <s v="Same Day"/>
    <s v="CM-12445"/>
    <s v="Chuck Magee"/>
    <x v="0"/>
    <s v="United States"/>
    <s v="Redlands"/>
    <x v="1"/>
    <n v="92374"/>
    <x v="1"/>
    <x v="1658"/>
    <x v="1"/>
    <x v="6"/>
    <s v="SANFORD Major Accent Highlighters"/>
    <x v="3704"/>
    <n v="5"/>
    <n v="0"/>
    <n v="13.452"/>
  </r>
  <r>
    <n v="5216"/>
    <x v="2581"/>
    <x v="0"/>
    <x v="182"/>
    <d v="2013-09-27T00:00:00"/>
    <s v="Same Day"/>
    <s v="CM-12445"/>
    <s v="Chuck Magee"/>
    <x v="0"/>
    <s v="United States"/>
    <s v="Redlands"/>
    <x v="1"/>
    <n v="92374"/>
    <x v="1"/>
    <x v="457"/>
    <x v="1"/>
    <x v="10"/>
    <s v="Great White Multi-Use Recycled Paper (20Lb. and 84 Bright)"/>
    <x v="2680"/>
    <n v="5"/>
    <n v="0"/>
    <n v="13.455"/>
  </r>
  <r>
    <n v="5217"/>
    <x v="2582"/>
    <x v="3"/>
    <x v="428"/>
    <d v="2014-09-16T00:00:00"/>
    <s v="Standard Class"/>
    <s v="JB-16000"/>
    <s v="Joy Bell-"/>
    <x v="0"/>
    <s v="United States"/>
    <s v="Roseville"/>
    <x v="12"/>
    <n v="48066"/>
    <x v="2"/>
    <x v="755"/>
    <x v="1"/>
    <x v="12"/>
    <s v="#10- 4 1/8&quot; x 9 1/2&quot; Recycled Envelopes"/>
    <x v="1897"/>
    <n v="2"/>
    <n v="0"/>
    <n v="8.2156000000000002"/>
  </r>
  <r>
    <n v="5218"/>
    <x v="2583"/>
    <x v="3"/>
    <x v="4"/>
    <d v="2014-04-18T00:00:00"/>
    <s v="Second Class"/>
    <s v="NS-18640"/>
    <s v="Noel Staavos"/>
    <x v="1"/>
    <s v="United States"/>
    <s v="Los Angeles"/>
    <x v="1"/>
    <n v="90049"/>
    <x v="1"/>
    <x v="145"/>
    <x v="1"/>
    <x v="10"/>
    <s v="Xerox 1883"/>
    <x v="1204"/>
    <n v="3"/>
    <n v="0"/>
    <n v="36.404400000000003"/>
  </r>
  <r>
    <n v="5219"/>
    <x v="2584"/>
    <x v="3"/>
    <x v="193"/>
    <d v="2014-06-15T00:00:00"/>
    <s v="Standard Class"/>
    <s v="LC-16930"/>
    <s v="Linda Cazamias"/>
    <x v="1"/>
    <s v="United States"/>
    <s v="New York City"/>
    <x v="15"/>
    <n v="10011"/>
    <x v="3"/>
    <x v="59"/>
    <x v="1"/>
    <x v="6"/>
    <s v="Prang Dustless Chalk Sticks"/>
    <x v="3566"/>
    <n v="5"/>
    <n v="0"/>
    <n v="4.2"/>
  </r>
  <r>
    <n v="5220"/>
    <x v="2585"/>
    <x v="3"/>
    <x v="853"/>
    <d v="2014-09-02T00:00:00"/>
    <s v="Same Day"/>
    <s v="CA-12775"/>
    <s v="Cynthia Arntzen"/>
    <x v="0"/>
    <s v="United States"/>
    <s v="Detroit"/>
    <x v="12"/>
    <n v="48205"/>
    <x v="2"/>
    <x v="1459"/>
    <x v="0"/>
    <x v="1"/>
    <s v="Harbour Creations 67200 Series Stacking Chairs"/>
    <x v="3705"/>
    <n v="7"/>
    <n v="0"/>
    <n v="134.53020000000001"/>
  </r>
  <r>
    <n v="5221"/>
    <x v="2586"/>
    <x v="2"/>
    <x v="1027"/>
    <d v="2011-06-20T00:00:00"/>
    <s v="Standard Class"/>
    <s v="SR-20425"/>
    <s v="Sharelle Roach"/>
    <x v="2"/>
    <s v="United States"/>
    <s v="Detroit"/>
    <x v="12"/>
    <n v="48234"/>
    <x v="2"/>
    <x v="1624"/>
    <x v="0"/>
    <x v="0"/>
    <s v="Hon Metal Bookcases, Gray"/>
    <x v="3609"/>
    <n v="3"/>
    <n v="0"/>
    <n v="57.4938"/>
  </r>
  <r>
    <n v="5222"/>
    <x v="2587"/>
    <x v="3"/>
    <x v="796"/>
    <d v="2014-05-23T00:00:00"/>
    <s v="Second Class"/>
    <s v="PP-18955"/>
    <s v="Paul Prost"/>
    <x v="2"/>
    <s v="United States"/>
    <s v="Springfield"/>
    <x v="25"/>
    <n v="65807"/>
    <x v="2"/>
    <x v="1725"/>
    <x v="1"/>
    <x v="9"/>
    <s v="Avanti 1.7 Cu. Ft. Refrigerator"/>
    <x v="3706"/>
    <n v="7"/>
    <n v="0"/>
    <n v="197.92080000000001"/>
  </r>
  <r>
    <n v="5223"/>
    <x v="2587"/>
    <x v="3"/>
    <x v="796"/>
    <d v="2014-05-23T00:00:00"/>
    <s v="Second Class"/>
    <s v="PP-18955"/>
    <s v="Paul Prost"/>
    <x v="2"/>
    <s v="United States"/>
    <s v="Springfield"/>
    <x v="25"/>
    <n v="65807"/>
    <x v="2"/>
    <x v="461"/>
    <x v="2"/>
    <x v="7"/>
    <s v="Motorola HK250 Universal Bluetooth Headset"/>
    <x v="1152"/>
    <n v="5"/>
    <n v="0"/>
    <n v="2.2989999999999999"/>
  </r>
  <r>
    <n v="5224"/>
    <x v="2587"/>
    <x v="3"/>
    <x v="796"/>
    <d v="2014-05-23T00:00:00"/>
    <s v="Second Class"/>
    <s v="PP-18955"/>
    <s v="Paul Prost"/>
    <x v="2"/>
    <s v="United States"/>
    <s v="Springfield"/>
    <x v="25"/>
    <n v="65807"/>
    <x v="2"/>
    <x v="1488"/>
    <x v="1"/>
    <x v="8"/>
    <s v="Universal Recycled Hanging Pressboard Report Binders, Letter Size"/>
    <x v="3707"/>
    <n v="7"/>
    <n v="0"/>
    <n v="20.731200000000001"/>
  </r>
  <r>
    <n v="5225"/>
    <x v="2588"/>
    <x v="3"/>
    <x v="510"/>
    <d v="2014-09-18T00:00:00"/>
    <s v="Second Class"/>
    <s v="JM-15865"/>
    <s v="John Murray"/>
    <x v="0"/>
    <s v="United States"/>
    <s v="Los Angeles"/>
    <x v="1"/>
    <n v="90036"/>
    <x v="1"/>
    <x v="417"/>
    <x v="1"/>
    <x v="10"/>
    <s v="Eaton Premium Continuous-Feed Paper, 25% Cotton, Letter Size, White, 1000 Shts/Box"/>
    <x v="1668"/>
    <n v="3"/>
    <n v="0"/>
    <n v="79.891199999999998"/>
  </r>
  <r>
    <n v="5226"/>
    <x v="2589"/>
    <x v="0"/>
    <x v="1028"/>
    <d v="2013-06-27T00:00:00"/>
    <s v="Standard Class"/>
    <s v="AS-10090"/>
    <s v="Adam Shillingsburg"/>
    <x v="0"/>
    <s v="United States"/>
    <s v="New York City"/>
    <x v="15"/>
    <n v="10011"/>
    <x v="3"/>
    <x v="1316"/>
    <x v="1"/>
    <x v="8"/>
    <s v="SpineVue Locking Slant-D Ring Binders by Cardinal"/>
    <x v="3708"/>
    <n v="5"/>
    <n v="0.2"/>
    <n v="12.795999999999999"/>
  </r>
  <r>
    <n v="5227"/>
    <x v="2589"/>
    <x v="0"/>
    <x v="1028"/>
    <d v="2013-06-27T00:00:00"/>
    <s v="Standard Class"/>
    <s v="AS-10090"/>
    <s v="Adam Shillingsburg"/>
    <x v="0"/>
    <s v="United States"/>
    <s v="New York City"/>
    <x v="15"/>
    <n v="10011"/>
    <x v="3"/>
    <x v="1561"/>
    <x v="1"/>
    <x v="8"/>
    <s v="Premium Transparent Presentation Covers, No Pattern/Clear, 8 1/2&quot; x 11&quot;"/>
    <x v="3709"/>
    <n v="6"/>
    <n v="0.2"/>
    <n v="60.4968"/>
  </r>
  <r>
    <n v="5228"/>
    <x v="2589"/>
    <x v="0"/>
    <x v="1028"/>
    <d v="2013-06-27T00:00:00"/>
    <s v="Standard Class"/>
    <s v="AS-10090"/>
    <s v="Adam Shillingsburg"/>
    <x v="0"/>
    <s v="United States"/>
    <s v="New York City"/>
    <x v="15"/>
    <n v="10011"/>
    <x v="3"/>
    <x v="587"/>
    <x v="0"/>
    <x v="0"/>
    <s v="O'Sullivan Living Dimensions 5-Shelf Bookcases"/>
    <x v="3710"/>
    <n v="2"/>
    <n v="0.2"/>
    <n v="-44.195999999999998"/>
  </r>
  <r>
    <n v="5229"/>
    <x v="2590"/>
    <x v="2"/>
    <x v="35"/>
    <d v="2011-12-01T00:00:00"/>
    <s v="Standard Class"/>
    <s v="LS-16975"/>
    <s v="Lindsay Shagiari"/>
    <x v="2"/>
    <s v="United States"/>
    <s v="San Francisco"/>
    <x v="1"/>
    <n v="94109"/>
    <x v="1"/>
    <x v="1522"/>
    <x v="1"/>
    <x v="10"/>
    <s v="Xerox 1893"/>
    <x v="2597"/>
    <n v="2"/>
    <n v="0"/>
    <n v="40.170200000000001"/>
  </r>
  <r>
    <n v="5230"/>
    <x v="2591"/>
    <x v="3"/>
    <x v="498"/>
    <d v="2014-03-23T00:00:00"/>
    <s v="Second Class"/>
    <s v="SA-20830"/>
    <s v="Sue Ann Reed"/>
    <x v="0"/>
    <s v="United States"/>
    <s v="Fresno"/>
    <x v="1"/>
    <n v="93727"/>
    <x v="1"/>
    <x v="1316"/>
    <x v="1"/>
    <x v="8"/>
    <s v="SpineVue Locking Slant-D Ring Binders by Cardinal"/>
    <x v="892"/>
    <n v="2"/>
    <n v="0.2"/>
    <n v="5.1184000000000003"/>
  </r>
  <r>
    <n v="5231"/>
    <x v="2591"/>
    <x v="3"/>
    <x v="498"/>
    <d v="2014-03-23T00:00:00"/>
    <s v="Second Class"/>
    <s v="SA-20830"/>
    <s v="Sue Ann Reed"/>
    <x v="0"/>
    <s v="United States"/>
    <s v="Fresno"/>
    <x v="1"/>
    <n v="93727"/>
    <x v="1"/>
    <x v="616"/>
    <x v="0"/>
    <x v="3"/>
    <s v="Chromcraft Round Conference Tables"/>
    <x v="936"/>
    <n v="5"/>
    <n v="0.2"/>
    <n v="8.7144999999999992"/>
  </r>
  <r>
    <n v="5232"/>
    <x v="2591"/>
    <x v="3"/>
    <x v="498"/>
    <d v="2014-03-23T00:00:00"/>
    <s v="Second Class"/>
    <s v="SA-20830"/>
    <s v="Sue Ann Reed"/>
    <x v="0"/>
    <s v="United States"/>
    <s v="Fresno"/>
    <x v="1"/>
    <n v="93727"/>
    <x v="1"/>
    <x v="1435"/>
    <x v="0"/>
    <x v="5"/>
    <s v="Advantus Employee of the Month Certificate Frame, 11 x 13-1/2"/>
    <x v="3711"/>
    <n v="1"/>
    <n v="0"/>
    <n v="12.6813"/>
  </r>
  <r>
    <n v="5233"/>
    <x v="2591"/>
    <x v="3"/>
    <x v="498"/>
    <d v="2014-03-23T00:00:00"/>
    <s v="Second Class"/>
    <s v="SA-20830"/>
    <s v="Sue Ann Reed"/>
    <x v="0"/>
    <s v="United States"/>
    <s v="Fresno"/>
    <x v="1"/>
    <n v="93727"/>
    <x v="1"/>
    <x v="185"/>
    <x v="1"/>
    <x v="8"/>
    <s v="Pressboard Covers with Storage Hooks, 9 1/2&quot; x 11&quot;, Light Blue"/>
    <x v="3712"/>
    <n v="7"/>
    <n v="0.2"/>
    <n v="9.2798999999999996"/>
  </r>
  <r>
    <n v="5234"/>
    <x v="2592"/>
    <x v="2"/>
    <x v="638"/>
    <d v="2011-10-22T00:00:00"/>
    <s v="Standard Class"/>
    <s v="LS-17200"/>
    <s v="Luke Schmidt"/>
    <x v="1"/>
    <s v="United States"/>
    <s v="Texarkana"/>
    <x v="36"/>
    <n v="71854"/>
    <x v="0"/>
    <x v="1719"/>
    <x v="0"/>
    <x v="1"/>
    <s v="Office Star Flex Back Scooter Chair with Aluminum Finish Frame"/>
    <x v="3713"/>
    <n v="6"/>
    <n v="0"/>
    <n v="145.2816"/>
  </r>
  <r>
    <n v="5235"/>
    <x v="2593"/>
    <x v="3"/>
    <x v="1029"/>
    <d v="2014-08-24T00:00:00"/>
    <s v="First Class"/>
    <s v="TM-21490"/>
    <s v="Tony Molinari"/>
    <x v="0"/>
    <s v="United States"/>
    <s v="San Francisco"/>
    <x v="1"/>
    <n v="94110"/>
    <x v="1"/>
    <x v="114"/>
    <x v="0"/>
    <x v="3"/>
    <s v="Hon Racetrack Conference Tables"/>
    <x v="3714"/>
    <n v="1"/>
    <n v="0.2"/>
    <n v="2.6251000000000002"/>
  </r>
  <r>
    <n v="5236"/>
    <x v="2594"/>
    <x v="0"/>
    <x v="258"/>
    <d v="2013-11-23T00:00:00"/>
    <s v="First Class"/>
    <s v="TT-21265"/>
    <s v="Tim Taslimi"/>
    <x v="1"/>
    <s v="United States"/>
    <s v="Indianapolis"/>
    <x v="14"/>
    <n v="46203"/>
    <x v="2"/>
    <x v="1549"/>
    <x v="1"/>
    <x v="9"/>
    <s v="Acco 6 Outlet Guardian Premium Plus Surge Suppressor"/>
    <x v="3715"/>
    <n v="3"/>
    <n v="0"/>
    <n v="15.9384"/>
  </r>
  <r>
    <n v="5237"/>
    <x v="2595"/>
    <x v="2"/>
    <x v="59"/>
    <d v="2011-09-24T00:00:00"/>
    <s v="Standard Class"/>
    <s v="DN-13690"/>
    <s v="Duane Noonan"/>
    <x v="0"/>
    <s v="United States"/>
    <s v="Columbia"/>
    <x v="39"/>
    <n v="21044"/>
    <x v="3"/>
    <x v="859"/>
    <x v="0"/>
    <x v="5"/>
    <s v="C-Line Cubicle Keepers Polyproplyene Holder w/Velcro Back, 8-1/2x11, 25/Bx"/>
    <x v="3716"/>
    <n v="3"/>
    <n v="0"/>
    <n v="50.908200000000001"/>
  </r>
  <r>
    <n v="5238"/>
    <x v="2595"/>
    <x v="2"/>
    <x v="59"/>
    <d v="2011-09-24T00:00:00"/>
    <s v="Standard Class"/>
    <s v="DN-13690"/>
    <s v="Duane Noonan"/>
    <x v="0"/>
    <s v="United States"/>
    <s v="Columbia"/>
    <x v="39"/>
    <n v="21044"/>
    <x v="3"/>
    <x v="430"/>
    <x v="0"/>
    <x v="0"/>
    <s v="O'Sullivan Living Dimensions 2-Shelf Bookcases"/>
    <x v="1033"/>
    <n v="3"/>
    <n v="0"/>
    <n v="36.293999999999997"/>
  </r>
  <r>
    <n v="5239"/>
    <x v="2595"/>
    <x v="2"/>
    <x v="59"/>
    <d v="2011-09-24T00:00:00"/>
    <s v="Standard Class"/>
    <s v="DN-13690"/>
    <s v="Duane Noonan"/>
    <x v="0"/>
    <s v="United States"/>
    <s v="Columbia"/>
    <x v="39"/>
    <n v="21044"/>
    <x v="3"/>
    <x v="246"/>
    <x v="2"/>
    <x v="11"/>
    <s v="Logitech 910-002974 M325 Wireless Mouse for Web Scrolling"/>
    <x v="2759"/>
    <n v="2"/>
    <n v="0"/>
    <n v="26.391200000000001"/>
  </r>
  <r>
    <n v="5240"/>
    <x v="2596"/>
    <x v="0"/>
    <x v="108"/>
    <d v="2013-09-18T00:00:00"/>
    <s v="Standard Class"/>
    <s v="EB-14110"/>
    <s v="Eugene Barchas"/>
    <x v="0"/>
    <s v="United States"/>
    <s v="San Jose"/>
    <x v="1"/>
    <n v="95123"/>
    <x v="1"/>
    <x v="16"/>
    <x v="1"/>
    <x v="4"/>
    <s v="Stur-D-Stor Shelving, Vertical 5-Shelf: 72&quot;H x 36&quot;W x 18 1/2&quot;D"/>
    <x v="737"/>
    <n v="3"/>
    <n v="0"/>
    <n v="6.6588000000000003"/>
  </r>
  <r>
    <n v="5241"/>
    <x v="2596"/>
    <x v="0"/>
    <x v="108"/>
    <d v="2013-09-18T00:00:00"/>
    <s v="Standard Class"/>
    <s v="EB-14110"/>
    <s v="Eugene Barchas"/>
    <x v="0"/>
    <s v="United States"/>
    <s v="San Jose"/>
    <x v="1"/>
    <n v="95123"/>
    <x v="1"/>
    <x v="444"/>
    <x v="1"/>
    <x v="8"/>
    <s v="GBC Standard Therm-A-Bind Covers"/>
    <x v="3717"/>
    <n v="2"/>
    <n v="0.2"/>
    <n v="12.958399999999999"/>
  </r>
  <r>
    <n v="5242"/>
    <x v="2597"/>
    <x v="0"/>
    <x v="713"/>
    <d v="2013-09-27T00:00:00"/>
    <s v="Second Class"/>
    <s v="CM-11815"/>
    <s v="Candace McMahon"/>
    <x v="1"/>
    <s v="United States"/>
    <s v="Seattle"/>
    <x v="4"/>
    <n v="98115"/>
    <x v="1"/>
    <x v="1726"/>
    <x v="1"/>
    <x v="14"/>
    <s v="Acme Design Stainless Steel Bent Scissors"/>
    <x v="3718"/>
    <n v="2"/>
    <n v="0"/>
    <n v="3.6936"/>
  </r>
  <r>
    <n v="5243"/>
    <x v="2598"/>
    <x v="3"/>
    <x v="1018"/>
    <d v="2014-08-09T00:00:00"/>
    <s v="Standard Class"/>
    <s v="HM-14860"/>
    <s v="Harry Marie"/>
    <x v="1"/>
    <s v="United States"/>
    <s v="Carrollton"/>
    <x v="5"/>
    <n v="75007"/>
    <x v="2"/>
    <x v="555"/>
    <x v="1"/>
    <x v="8"/>
    <s v="Avery Durable Poly Binders"/>
    <x v="618"/>
    <n v="3"/>
    <n v="0.8"/>
    <n v="-5.6406000000000001"/>
  </r>
  <r>
    <n v="5244"/>
    <x v="2599"/>
    <x v="0"/>
    <x v="197"/>
    <d v="2013-07-27T00:00:00"/>
    <s v="First Class"/>
    <s v="KM-16375"/>
    <s v="Katherine Murray"/>
    <x v="2"/>
    <s v="United States"/>
    <s v="Arlington"/>
    <x v="17"/>
    <n v="22204"/>
    <x v="0"/>
    <x v="864"/>
    <x v="1"/>
    <x v="8"/>
    <s v="Avery 3 1/2&quot; Diskette Storage Pages, 10/Pack"/>
    <x v="822"/>
    <n v="1"/>
    <n v="0"/>
    <n v="4.8023999999999996"/>
  </r>
  <r>
    <n v="5245"/>
    <x v="2600"/>
    <x v="0"/>
    <x v="1030"/>
    <d v="2013-08-05T00:00:00"/>
    <s v="Second Class"/>
    <s v="BF-11020"/>
    <s v="Barry Französisch"/>
    <x v="1"/>
    <s v="United States"/>
    <s v="Los Angeles"/>
    <x v="1"/>
    <n v="90032"/>
    <x v="1"/>
    <x v="1727"/>
    <x v="0"/>
    <x v="3"/>
    <s v="Barricks Non-Folding Utility Table with Steel Legs, Laminate Tops"/>
    <x v="3719"/>
    <n v="2"/>
    <n v="0.2"/>
    <n v="15.3522"/>
  </r>
  <r>
    <n v="5246"/>
    <x v="2600"/>
    <x v="0"/>
    <x v="1030"/>
    <d v="2013-08-05T00:00:00"/>
    <s v="Second Class"/>
    <s v="BF-11020"/>
    <s v="Barry Französisch"/>
    <x v="1"/>
    <s v="United States"/>
    <s v="Los Angeles"/>
    <x v="1"/>
    <n v="90032"/>
    <x v="1"/>
    <x v="192"/>
    <x v="2"/>
    <x v="7"/>
    <s v="Nortel Business Series Terminal T7208 Digital phone"/>
    <x v="3720"/>
    <n v="3"/>
    <n v="0.2"/>
    <n v="33.357599999999998"/>
  </r>
  <r>
    <n v="5247"/>
    <x v="2600"/>
    <x v="0"/>
    <x v="1030"/>
    <d v="2013-08-05T00:00:00"/>
    <s v="Second Class"/>
    <s v="BF-11020"/>
    <s v="Barry Französisch"/>
    <x v="1"/>
    <s v="United States"/>
    <s v="Los Angeles"/>
    <x v="1"/>
    <n v="90032"/>
    <x v="1"/>
    <x v="460"/>
    <x v="1"/>
    <x v="8"/>
    <s v="XtraLife ClearVue Slant-D Ring Binders by Cardinal"/>
    <x v="2002"/>
    <n v="2"/>
    <n v="0.2"/>
    <n v="4.7039999999999997"/>
  </r>
  <r>
    <n v="5248"/>
    <x v="2601"/>
    <x v="1"/>
    <x v="1031"/>
    <d v="2012-05-27T00:00:00"/>
    <s v="Standard Class"/>
    <s v="JE-15745"/>
    <s v="Joel Eaton"/>
    <x v="0"/>
    <s v="United States"/>
    <s v="Frankfort"/>
    <x v="10"/>
    <n v="60423"/>
    <x v="2"/>
    <x v="95"/>
    <x v="1"/>
    <x v="9"/>
    <s v="Fellowes Basic Home/Office Series Surge Protectors"/>
    <x v="3721"/>
    <n v="8"/>
    <n v="0.8"/>
    <n v="-52.958399999999997"/>
  </r>
  <r>
    <n v="5249"/>
    <x v="2602"/>
    <x v="3"/>
    <x v="132"/>
    <d v="2014-11-06T00:00:00"/>
    <s v="Second Class"/>
    <s v="EJ-14155"/>
    <s v="Eva Jacobs"/>
    <x v="0"/>
    <s v="United States"/>
    <s v="Seattle"/>
    <x v="4"/>
    <n v="98105"/>
    <x v="1"/>
    <x v="174"/>
    <x v="2"/>
    <x v="11"/>
    <s v="HP Standard 104 key PS/2 Keyboard"/>
    <x v="3722"/>
    <n v="3"/>
    <n v="0"/>
    <n v="10.875"/>
  </r>
  <r>
    <n v="5250"/>
    <x v="2603"/>
    <x v="1"/>
    <x v="392"/>
    <d v="2012-04-21T00:00:00"/>
    <s v="Standard Class"/>
    <s v="BN-11470"/>
    <s v="Brad Norvell"/>
    <x v="1"/>
    <s v="United States"/>
    <s v="Philadelphia"/>
    <x v="9"/>
    <n v="19143"/>
    <x v="3"/>
    <x v="1328"/>
    <x v="1"/>
    <x v="13"/>
    <s v="Staples"/>
    <x v="3723"/>
    <n v="4"/>
    <n v="0.2"/>
    <n v="4.0872000000000002"/>
  </r>
  <r>
    <n v="5251"/>
    <x v="2604"/>
    <x v="0"/>
    <x v="939"/>
    <d v="2013-12-19T00:00:00"/>
    <s v="Standard Class"/>
    <s v="EC-14050"/>
    <s v="Erin Creighton"/>
    <x v="0"/>
    <s v="United States"/>
    <s v="Columbus"/>
    <x v="32"/>
    <n v="31907"/>
    <x v="0"/>
    <x v="959"/>
    <x v="2"/>
    <x v="11"/>
    <s v="Case Logic 2.4GHz Wireless Keyboard"/>
    <x v="2857"/>
    <n v="5"/>
    <n v="0"/>
    <n v="19.995999999999999"/>
  </r>
  <r>
    <n v="5252"/>
    <x v="2604"/>
    <x v="0"/>
    <x v="939"/>
    <d v="2013-12-19T00:00:00"/>
    <s v="Standard Class"/>
    <s v="EC-14050"/>
    <s v="Erin Creighton"/>
    <x v="0"/>
    <s v="United States"/>
    <s v="Columbus"/>
    <x v="32"/>
    <n v="31907"/>
    <x v="0"/>
    <x v="1493"/>
    <x v="1"/>
    <x v="10"/>
    <s v="Xerox 1907"/>
    <x v="335"/>
    <n v="4"/>
    <n v="0"/>
    <n v="23.086400000000001"/>
  </r>
  <r>
    <n v="5253"/>
    <x v="2605"/>
    <x v="1"/>
    <x v="628"/>
    <d v="2012-11-02T00:00:00"/>
    <s v="First Class"/>
    <s v="TT-21220"/>
    <s v="Thomas Thornton"/>
    <x v="0"/>
    <s v="United States"/>
    <s v="Virginia Beach"/>
    <x v="17"/>
    <n v="23464"/>
    <x v="0"/>
    <x v="1306"/>
    <x v="1"/>
    <x v="9"/>
    <s v="Tripp Lite Isotel 6 Outlet Surge Protector with Fax/Modem Protection"/>
    <x v="3724"/>
    <n v="3"/>
    <n v="0"/>
    <n v="53.043900000000001"/>
  </r>
  <r>
    <n v="5254"/>
    <x v="2606"/>
    <x v="2"/>
    <x v="1009"/>
    <d v="2011-03-11T00:00:00"/>
    <s v="Second Class"/>
    <s v="NP-18685"/>
    <s v="Nora Pelletier"/>
    <x v="2"/>
    <s v="United States"/>
    <s v="Des Moines"/>
    <x v="4"/>
    <n v="98198"/>
    <x v="1"/>
    <x v="1080"/>
    <x v="1"/>
    <x v="8"/>
    <s v="Catalog Binders with Expanding Posts"/>
    <x v="3725"/>
    <n v="2"/>
    <n v="0.2"/>
    <n v="33.64"/>
  </r>
  <r>
    <n v="5255"/>
    <x v="2607"/>
    <x v="1"/>
    <x v="616"/>
    <d v="2012-03-07T00:00:00"/>
    <s v="Second Class"/>
    <s v="AH-10195"/>
    <s v="Alan Haines"/>
    <x v="1"/>
    <s v="United States"/>
    <s v="Bethlehem"/>
    <x v="9"/>
    <n v="18018"/>
    <x v="3"/>
    <x v="474"/>
    <x v="0"/>
    <x v="1"/>
    <s v="Situations Contoured Folding Chairs, 4/Set"/>
    <x v="2742"/>
    <n v="2"/>
    <n v="0.3"/>
    <n v="-7.0979999999999999"/>
  </r>
  <r>
    <n v="5256"/>
    <x v="2607"/>
    <x v="1"/>
    <x v="616"/>
    <d v="2012-03-07T00:00:00"/>
    <s v="Second Class"/>
    <s v="AH-10195"/>
    <s v="Alan Haines"/>
    <x v="1"/>
    <s v="United States"/>
    <s v="Bethlehem"/>
    <x v="9"/>
    <n v="18018"/>
    <x v="3"/>
    <x v="1478"/>
    <x v="0"/>
    <x v="5"/>
    <s v="36X48 HARDFLOOR CHAIRMAT"/>
    <x v="2939"/>
    <n v="2"/>
    <n v="0.2"/>
    <n v="-5.4547999999999996"/>
  </r>
  <r>
    <n v="5257"/>
    <x v="2608"/>
    <x v="0"/>
    <x v="590"/>
    <d v="2013-08-15T00:00:00"/>
    <s v="Standard Class"/>
    <s v="CC-12145"/>
    <s v="Charles Crestani"/>
    <x v="0"/>
    <s v="United States"/>
    <s v="Oklahoma City"/>
    <x v="26"/>
    <n v="73120"/>
    <x v="2"/>
    <x v="1436"/>
    <x v="1"/>
    <x v="10"/>
    <s v="Xerox 1954"/>
    <x v="232"/>
    <n v="2"/>
    <n v="0"/>
    <n v="4.7519999999999998"/>
  </r>
  <r>
    <n v="5258"/>
    <x v="2609"/>
    <x v="3"/>
    <x v="1032"/>
    <d v="2014-01-09T00:00:00"/>
    <s v="Standard Class"/>
    <s v="DL-13315"/>
    <s v="Delfina Latchford"/>
    <x v="0"/>
    <s v="United States"/>
    <s v="Rancho Cucamonga"/>
    <x v="1"/>
    <n v="91730"/>
    <x v="1"/>
    <x v="832"/>
    <x v="1"/>
    <x v="10"/>
    <s v="Xerox 1905"/>
    <x v="783"/>
    <n v="6"/>
    <n v="0"/>
    <n v="18.662400000000002"/>
  </r>
  <r>
    <n v="5259"/>
    <x v="2610"/>
    <x v="3"/>
    <x v="449"/>
    <d v="2014-10-12T00:00:00"/>
    <s v="First Class"/>
    <s v="XP-21865"/>
    <s v="Xylona Preis"/>
    <x v="0"/>
    <s v="United States"/>
    <s v="Los Angeles"/>
    <x v="1"/>
    <n v="90032"/>
    <x v="1"/>
    <x v="728"/>
    <x v="1"/>
    <x v="10"/>
    <s v="Wirebound Message Books, 2 7/8&quot; x 5&quot;, 3 Forms per Page"/>
    <x v="3726"/>
    <n v="5"/>
    <n v="0"/>
    <n v="16.544"/>
  </r>
  <r>
    <n v="5260"/>
    <x v="2611"/>
    <x v="3"/>
    <x v="179"/>
    <d v="2014-10-27T00:00:00"/>
    <s v="Standard Class"/>
    <s v="MA-17560"/>
    <s v="Matt Abelman"/>
    <x v="2"/>
    <s v="United States"/>
    <s v="Philadelphia"/>
    <x v="9"/>
    <n v="19120"/>
    <x v="3"/>
    <x v="640"/>
    <x v="1"/>
    <x v="10"/>
    <s v="Xerox 1887"/>
    <x v="2748"/>
    <n v="3"/>
    <n v="0.2"/>
    <n v="15.934799999999999"/>
  </r>
  <r>
    <n v="5261"/>
    <x v="2612"/>
    <x v="2"/>
    <x v="557"/>
    <d v="2011-09-10T00:00:00"/>
    <s v="First Class"/>
    <s v="SZ-20035"/>
    <s v="Sam Zeldin"/>
    <x v="2"/>
    <s v="United States"/>
    <s v="Houston"/>
    <x v="5"/>
    <n v="77036"/>
    <x v="2"/>
    <x v="1361"/>
    <x v="2"/>
    <x v="7"/>
    <s v="Panasonic KX TS3282B Corded phone"/>
    <x v="2066"/>
    <n v="3"/>
    <n v="0.2"/>
    <n v="14.7582"/>
  </r>
  <r>
    <n v="5262"/>
    <x v="2612"/>
    <x v="2"/>
    <x v="557"/>
    <d v="2011-09-10T00:00:00"/>
    <s v="First Class"/>
    <s v="SZ-20035"/>
    <s v="Sam Zeldin"/>
    <x v="2"/>
    <s v="United States"/>
    <s v="Houston"/>
    <x v="5"/>
    <n v="77036"/>
    <x v="2"/>
    <x v="347"/>
    <x v="1"/>
    <x v="8"/>
    <s v="Angle-D Binders with Locking Rings, Label Holders"/>
    <x v="2775"/>
    <n v="2"/>
    <n v="0.8"/>
    <n v="-4.8179999999999996"/>
  </r>
  <r>
    <n v="5263"/>
    <x v="2612"/>
    <x v="2"/>
    <x v="557"/>
    <d v="2011-09-10T00:00:00"/>
    <s v="First Class"/>
    <s v="SZ-20035"/>
    <s v="Sam Zeldin"/>
    <x v="2"/>
    <s v="United States"/>
    <s v="Houston"/>
    <x v="5"/>
    <n v="77036"/>
    <x v="2"/>
    <x v="738"/>
    <x v="0"/>
    <x v="3"/>
    <s v="Riverside Furniture Oval Coffee Table, Oval End Table, End Table with Drawer"/>
    <x v="3727"/>
    <n v="1"/>
    <n v="0.3"/>
    <n v="-22.948"/>
  </r>
  <r>
    <n v="5264"/>
    <x v="2612"/>
    <x v="2"/>
    <x v="557"/>
    <d v="2011-09-10T00:00:00"/>
    <s v="First Class"/>
    <s v="SZ-20035"/>
    <s v="Sam Zeldin"/>
    <x v="2"/>
    <s v="United States"/>
    <s v="Houston"/>
    <x v="5"/>
    <n v="77036"/>
    <x v="2"/>
    <x v="1207"/>
    <x v="2"/>
    <x v="11"/>
    <s v="Belkin Standard 104 key USB Keyboard"/>
    <x v="3728"/>
    <n v="4"/>
    <n v="0.2"/>
    <n v="-2.9180000000000001"/>
  </r>
  <r>
    <n v="5265"/>
    <x v="2612"/>
    <x v="2"/>
    <x v="557"/>
    <d v="2011-09-10T00:00:00"/>
    <s v="First Class"/>
    <s v="SZ-20035"/>
    <s v="Sam Zeldin"/>
    <x v="2"/>
    <s v="United States"/>
    <s v="Houston"/>
    <x v="5"/>
    <n v="77036"/>
    <x v="2"/>
    <x v="1583"/>
    <x v="1"/>
    <x v="6"/>
    <s v="Dixon Ticonderoga Core-Lock Colored Pencils"/>
    <x v="3729"/>
    <n v="3"/>
    <n v="0.2"/>
    <n v="3.5529000000000002"/>
  </r>
  <r>
    <n v="5266"/>
    <x v="2613"/>
    <x v="3"/>
    <x v="1033"/>
    <d v="2014-10-04T00:00:00"/>
    <s v="First Class"/>
    <s v="CS-11845"/>
    <s v="Cari Sayre"/>
    <x v="1"/>
    <s v="United States"/>
    <s v="Seattle"/>
    <x v="4"/>
    <n v="98103"/>
    <x v="1"/>
    <x v="1017"/>
    <x v="1"/>
    <x v="10"/>
    <s v="Adams Telephone Message Book W/Dividers/Space For Phone Numbers, 5 1/4&quot;X8 1/2&quot;, 300/Messages"/>
    <x v="2660"/>
    <n v="2"/>
    <n v="0"/>
    <n v="5.7624000000000004"/>
  </r>
  <r>
    <n v="5267"/>
    <x v="2613"/>
    <x v="3"/>
    <x v="1033"/>
    <d v="2014-10-04T00:00:00"/>
    <s v="First Class"/>
    <s v="CS-11845"/>
    <s v="Cari Sayre"/>
    <x v="1"/>
    <s v="United States"/>
    <s v="Seattle"/>
    <x v="4"/>
    <n v="98103"/>
    <x v="1"/>
    <x v="1558"/>
    <x v="1"/>
    <x v="10"/>
    <s v="Xerox 1882"/>
    <x v="3730"/>
    <n v="3"/>
    <n v="0"/>
    <n v="82.290599999999998"/>
  </r>
  <r>
    <n v="5268"/>
    <x v="2613"/>
    <x v="3"/>
    <x v="1033"/>
    <d v="2014-10-04T00:00:00"/>
    <s v="First Class"/>
    <s v="CS-11845"/>
    <s v="Cari Sayre"/>
    <x v="1"/>
    <s v="United States"/>
    <s v="Seattle"/>
    <x v="4"/>
    <n v="98103"/>
    <x v="1"/>
    <x v="1034"/>
    <x v="1"/>
    <x v="9"/>
    <s v="Commercial WindTunnel Clean Air Upright Vacuum, Replacement Belts, Filtration Bags"/>
    <x v="3731"/>
    <n v="1"/>
    <n v="0"/>
    <n v="1.0114000000000001"/>
  </r>
  <r>
    <n v="5269"/>
    <x v="2614"/>
    <x v="3"/>
    <x v="673"/>
    <d v="2014-11-22T00:00:00"/>
    <s v="Standard Class"/>
    <s v="MH-18115"/>
    <s v="Mick Hernandez"/>
    <x v="2"/>
    <s v="United States"/>
    <s v="Yonkers"/>
    <x v="15"/>
    <n v="10701"/>
    <x v="3"/>
    <x v="1728"/>
    <x v="2"/>
    <x v="15"/>
    <s v="Hewlett-Packard 300S Scientific Calculator"/>
    <x v="3732"/>
    <n v="4"/>
    <n v="0"/>
    <n v="24.122399999999999"/>
  </r>
  <r>
    <n v="5270"/>
    <x v="2615"/>
    <x v="3"/>
    <x v="220"/>
    <d v="2014-09-12T00:00:00"/>
    <s v="Same Day"/>
    <s v="CB-12025"/>
    <s v="Cassandra Brandow"/>
    <x v="0"/>
    <s v="United States"/>
    <s v="San Francisco"/>
    <x v="1"/>
    <n v="94110"/>
    <x v="1"/>
    <x v="74"/>
    <x v="0"/>
    <x v="5"/>
    <s v="6&quot; Cubicle Wall Clock, Black"/>
    <x v="3733"/>
    <n v="4"/>
    <n v="0"/>
    <n v="11.6496"/>
  </r>
  <r>
    <n v="5271"/>
    <x v="2615"/>
    <x v="3"/>
    <x v="220"/>
    <d v="2014-09-12T00:00:00"/>
    <s v="Same Day"/>
    <s v="CB-12025"/>
    <s v="Cassandra Brandow"/>
    <x v="0"/>
    <s v="United States"/>
    <s v="San Francisco"/>
    <x v="1"/>
    <n v="94110"/>
    <x v="1"/>
    <x v="723"/>
    <x v="1"/>
    <x v="9"/>
    <s v="Kensington 4 Outlet MasterPiece Compact Power Control Center"/>
    <x v="840"/>
    <n v="5"/>
    <n v="0"/>
    <n v="113.848"/>
  </r>
  <r>
    <n v="5272"/>
    <x v="2616"/>
    <x v="3"/>
    <x v="1034"/>
    <d v="2014-01-17T00:00:00"/>
    <s v="Same Day"/>
    <s v="JO-15145"/>
    <s v="Jack O'Briant"/>
    <x v="1"/>
    <s v="United States"/>
    <s v="Los Angeles"/>
    <x v="1"/>
    <n v="90008"/>
    <x v="1"/>
    <x v="5"/>
    <x v="0"/>
    <x v="5"/>
    <s v="Eldon Expressions Wood and Plastic Desk Accessories, Cherry Wood"/>
    <x v="3289"/>
    <n v="4"/>
    <n v="0"/>
    <n v="8.0968"/>
  </r>
  <r>
    <n v="5273"/>
    <x v="2616"/>
    <x v="3"/>
    <x v="1034"/>
    <d v="2014-01-17T00:00:00"/>
    <s v="Same Day"/>
    <s v="JO-15145"/>
    <s v="Jack O'Briant"/>
    <x v="1"/>
    <s v="United States"/>
    <s v="Los Angeles"/>
    <x v="1"/>
    <n v="90008"/>
    <x v="1"/>
    <x v="719"/>
    <x v="0"/>
    <x v="3"/>
    <s v="Lesro Sheffield Collection Coffee Table, End Table, Center Table, Corner Table"/>
    <x v="3734"/>
    <n v="7"/>
    <n v="0.2"/>
    <n v="-14.9877"/>
  </r>
  <r>
    <n v="5274"/>
    <x v="2617"/>
    <x v="0"/>
    <x v="491"/>
    <d v="2013-11-30T00:00:00"/>
    <s v="First Class"/>
    <s v="PA-19060"/>
    <s v="Pete Armstrong"/>
    <x v="2"/>
    <s v="United States"/>
    <s v="Miami"/>
    <x v="2"/>
    <n v="33142"/>
    <x v="0"/>
    <x v="744"/>
    <x v="1"/>
    <x v="8"/>
    <s v="Zipper Ring Binder Pockets"/>
    <x v="3735"/>
    <n v="4"/>
    <n v="0.7"/>
    <n v="-2.6208"/>
  </r>
  <r>
    <n v="5275"/>
    <x v="2618"/>
    <x v="1"/>
    <x v="209"/>
    <d v="2012-11-09T00:00:00"/>
    <s v="Second Class"/>
    <s v="SV-20785"/>
    <s v="Stewart Visinsky"/>
    <x v="0"/>
    <s v="United States"/>
    <s v="Burlington"/>
    <x v="42"/>
    <n v="5408"/>
    <x v="3"/>
    <x v="467"/>
    <x v="0"/>
    <x v="1"/>
    <s v="Safco Contoured Stacking Chairs"/>
    <x v="3736"/>
    <n v="3"/>
    <n v="0"/>
    <n v="178.8"/>
  </r>
  <r>
    <n v="5276"/>
    <x v="2619"/>
    <x v="3"/>
    <x v="817"/>
    <d v="2014-12-21T00:00:00"/>
    <s v="Standard Class"/>
    <s v="KL-16555"/>
    <s v="Kelly Lampkin"/>
    <x v="1"/>
    <s v="United States"/>
    <s v="Fayetteville"/>
    <x v="36"/>
    <n v="72701"/>
    <x v="0"/>
    <x v="240"/>
    <x v="2"/>
    <x v="11"/>
    <s v="Microsoft Sculpt Comfort Mouse"/>
    <x v="3737"/>
    <n v="4"/>
    <n v="0"/>
    <n v="70.311999999999998"/>
  </r>
  <r>
    <n v="5277"/>
    <x v="2619"/>
    <x v="3"/>
    <x v="817"/>
    <d v="2014-12-21T00:00:00"/>
    <s v="Standard Class"/>
    <s v="KL-16555"/>
    <s v="Kelly Lampkin"/>
    <x v="1"/>
    <s v="United States"/>
    <s v="Fayetteville"/>
    <x v="36"/>
    <n v="72701"/>
    <x v="0"/>
    <x v="1044"/>
    <x v="2"/>
    <x v="11"/>
    <s v="Kingston Digital DataTraveler 16GB USB 2.0"/>
    <x v="908"/>
    <n v="5"/>
    <n v="0"/>
    <n v="8.5024999999999995"/>
  </r>
  <r>
    <n v="5278"/>
    <x v="2620"/>
    <x v="2"/>
    <x v="103"/>
    <d v="2011-09-17T00:00:00"/>
    <s v="Standard Class"/>
    <s v="BC-11125"/>
    <s v="Becky Castell"/>
    <x v="2"/>
    <s v="United States"/>
    <s v="Odessa"/>
    <x v="5"/>
    <n v="79762"/>
    <x v="2"/>
    <x v="167"/>
    <x v="0"/>
    <x v="1"/>
    <s v="Padded Folding Chairs, Black, 4/Carton"/>
    <x v="3738"/>
    <n v="6"/>
    <n v="0.3"/>
    <n v="-9.7175999999999991"/>
  </r>
  <r>
    <n v="5279"/>
    <x v="2621"/>
    <x v="2"/>
    <x v="1035"/>
    <d v="2011-12-13T00:00:00"/>
    <s v="Standard Class"/>
    <s v="PO-18850"/>
    <s v="Patrick O'Brill"/>
    <x v="0"/>
    <s v="United States"/>
    <s v="Virginia Beach"/>
    <x v="17"/>
    <n v="23464"/>
    <x v="0"/>
    <x v="954"/>
    <x v="1"/>
    <x v="10"/>
    <s v="Xerox 1909"/>
    <x v="151"/>
    <n v="4"/>
    <n v="0"/>
    <n v="48.539200000000001"/>
  </r>
  <r>
    <n v="5280"/>
    <x v="2622"/>
    <x v="3"/>
    <x v="210"/>
    <d v="2014-09-12T00:00:00"/>
    <s v="Standard Class"/>
    <s v="AG-10675"/>
    <s v="Anna Gayman"/>
    <x v="0"/>
    <s v="United States"/>
    <s v="Milwaukee"/>
    <x v="6"/>
    <n v="53209"/>
    <x v="2"/>
    <x v="1556"/>
    <x v="2"/>
    <x v="11"/>
    <s v="Rosewill 107 Normal Keys USB Wired Standard Keyboard"/>
    <x v="808"/>
    <n v="1"/>
    <n v="0"/>
    <n v="1.8872"/>
  </r>
  <r>
    <n v="5281"/>
    <x v="2623"/>
    <x v="3"/>
    <x v="566"/>
    <d v="2014-10-13T00:00:00"/>
    <s v="Standard Class"/>
    <s v="DB-13210"/>
    <s v="Dean Braden"/>
    <x v="0"/>
    <s v="United States"/>
    <s v="Detroit"/>
    <x v="12"/>
    <n v="48234"/>
    <x v="2"/>
    <x v="1354"/>
    <x v="1"/>
    <x v="4"/>
    <s v="SAFCO Mobile Desk Side File, Wire Frame"/>
    <x v="2049"/>
    <n v="2"/>
    <n v="0"/>
    <n v="22.235199999999999"/>
  </r>
  <r>
    <n v="5282"/>
    <x v="2624"/>
    <x v="1"/>
    <x v="577"/>
    <d v="2012-09-10T00:00:00"/>
    <s v="Standard Class"/>
    <s v="SP-20860"/>
    <s v="Sung Pak"/>
    <x v="1"/>
    <s v="United States"/>
    <s v="Rochester"/>
    <x v="11"/>
    <n v="55901"/>
    <x v="2"/>
    <x v="50"/>
    <x v="0"/>
    <x v="5"/>
    <s v="Longer-Life Soft White Bulbs"/>
    <x v="51"/>
    <n v="2"/>
    <n v="0"/>
    <n v="2.9567999999999999"/>
  </r>
  <r>
    <n v="5283"/>
    <x v="2624"/>
    <x v="1"/>
    <x v="577"/>
    <d v="2012-09-10T00:00:00"/>
    <s v="Standard Class"/>
    <s v="SP-20860"/>
    <s v="Sung Pak"/>
    <x v="1"/>
    <s v="United States"/>
    <s v="Rochester"/>
    <x v="11"/>
    <n v="55901"/>
    <x v="2"/>
    <x v="314"/>
    <x v="1"/>
    <x v="10"/>
    <s v="Xerox 1881"/>
    <x v="651"/>
    <n v="3"/>
    <n v="0"/>
    <n v="17.314800000000002"/>
  </r>
  <r>
    <n v="5284"/>
    <x v="2625"/>
    <x v="2"/>
    <x v="809"/>
    <d v="2011-04-04T00:00:00"/>
    <s v="Standard Class"/>
    <s v="Dl-13600"/>
    <s v="Dorris liebe"/>
    <x v="1"/>
    <s v="United States"/>
    <s v="Seattle"/>
    <x v="4"/>
    <n v="98105"/>
    <x v="1"/>
    <x v="1505"/>
    <x v="1"/>
    <x v="4"/>
    <s v="Sterilite Show Offs Storage Containers"/>
    <x v="3329"/>
    <n v="3"/>
    <n v="0"/>
    <n v="0"/>
  </r>
  <r>
    <n v="5285"/>
    <x v="2625"/>
    <x v="2"/>
    <x v="809"/>
    <d v="2011-04-04T00:00:00"/>
    <s v="Standard Class"/>
    <s v="Dl-13600"/>
    <s v="Dorris liebe"/>
    <x v="1"/>
    <s v="United States"/>
    <s v="Seattle"/>
    <x v="4"/>
    <n v="98105"/>
    <x v="1"/>
    <x v="579"/>
    <x v="1"/>
    <x v="2"/>
    <s v="Avery 490"/>
    <x v="1821"/>
    <n v="3"/>
    <n v="0"/>
    <n v="22.2"/>
  </r>
  <r>
    <n v="5286"/>
    <x v="2626"/>
    <x v="3"/>
    <x v="1024"/>
    <d v="2014-05-07T00:00:00"/>
    <s v="First Class"/>
    <s v="LH-17020"/>
    <s v="Lisa Hazard"/>
    <x v="0"/>
    <s v="United States"/>
    <s v="Louisville"/>
    <x v="22"/>
    <n v="80027"/>
    <x v="1"/>
    <x v="111"/>
    <x v="1"/>
    <x v="12"/>
    <s v="Redi-Strip #10 Envelopes, 4 1/8 x 9 1/2"/>
    <x v="3259"/>
    <n v="9"/>
    <n v="0.2"/>
    <n v="7.4340000000000002"/>
  </r>
  <r>
    <n v="5287"/>
    <x v="2626"/>
    <x v="3"/>
    <x v="1024"/>
    <d v="2014-05-07T00:00:00"/>
    <s v="First Class"/>
    <s v="LH-17020"/>
    <s v="Lisa Hazard"/>
    <x v="0"/>
    <s v="United States"/>
    <s v="Louisville"/>
    <x v="22"/>
    <n v="80027"/>
    <x v="1"/>
    <x v="122"/>
    <x v="1"/>
    <x v="8"/>
    <s v="Avery Durable Slant Ring Binders, No Labels"/>
    <x v="1235"/>
    <n v="8"/>
    <n v="0.7"/>
    <n v="-7.3231999999999999"/>
  </r>
  <r>
    <n v="5288"/>
    <x v="2626"/>
    <x v="3"/>
    <x v="1024"/>
    <d v="2014-05-07T00:00:00"/>
    <s v="First Class"/>
    <s v="LH-17020"/>
    <s v="Lisa Hazard"/>
    <x v="0"/>
    <s v="United States"/>
    <s v="Louisville"/>
    <x v="22"/>
    <n v="80027"/>
    <x v="1"/>
    <x v="899"/>
    <x v="0"/>
    <x v="0"/>
    <s v="Bestar Classic Bookcase"/>
    <x v="3739"/>
    <n v="3"/>
    <n v="0.7"/>
    <n v="-152.9847"/>
  </r>
  <r>
    <n v="5289"/>
    <x v="2627"/>
    <x v="3"/>
    <x v="504"/>
    <d v="2014-05-06T00:00:00"/>
    <s v="Standard Class"/>
    <s v="AD-10180"/>
    <s v="Alan Dominguez"/>
    <x v="2"/>
    <s v="United States"/>
    <s v="San Francisco"/>
    <x v="1"/>
    <n v="94122"/>
    <x v="1"/>
    <x v="1127"/>
    <x v="1"/>
    <x v="10"/>
    <s v="Xerox 1919"/>
    <x v="2844"/>
    <n v="4"/>
    <n v="0"/>
    <n v="80.340400000000002"/>
  </r>
  <r>
    <n v="5290"/>
    <x v="2628"/>
    <x v="2"/>
    <x v="78"/>
    <d v="2011-09-15T00:00:00"/>
    <s v="Standard Class"/>
    <s v="KT-16465"/>
    <s v="Kean Takahito"/>
    <x v="0"/>
    <s v="United States"/>
    <s v="Houston"/>
    <x v="5"/>
    <n v="77036"/>
    <x v="2"/>
    <x v="862"/>
    <x v="1"/>
    <x v="10"/>
    <s v="Geographics Note Cards, Blank, White, 8 1/2&quot; x 11&quot;"/>
    <x v="3740"/>
    <n v="2"/>
    <n v="0.2"/>
    <n v="6.2664"/>
  </r>
  <r>
    <n v="5291"/>
    <x v="2628"/>
    <x v="2"/>
    <x v="78"/>
    <d v="2011-09-15T00:00:00"/>
    <s v="Standard Class"/>
    <s v="KT-16465"/>
    <s v="Kean Takahito"/>
    <x v="0"/>
    <s v="United States"/>
    <s v="Houston"/>
    <x v="5"/>
    <n v="77036"/>
    <x v="2"/>
    <x v="157"/>
    <x v="0"/>
    <x v="1"/>
    <s v="SAFCO Arco Folding Chair"/>
    <x v="3741"/>
    <n v="5"/>
    <n v="0.3"/>
    <n v="-13.81"/>
  </r>
  <r>
    <n v="5292"/>
    <x v="2628"/>
    <x v="2"/>
    <x v="78"/>
    <d v="2011-09-15T00:00:00"/>
    <s v="Standard Class"/>
    <s v="KT-16465"/>
    <s v="Kean Takahito"/>
    <x v="0"/>
    <s v="United States"/>
    <s v="Houston"/>
    <x v="5"/>
    <n v="77036"/>
    <x v="2"/>
    <x v="67"/>
    <x v="1"/>
    <x v="10"/>
    <s v="Snap-A-Way Black Print Carbonless Ruled Speed Letter, Triplicate"/>
    <x v="3742"/>
    <n v="6"/>
    <n v="0.2"/>
    <n v="61.462800000000001"/>
  </r>
  <r>
    <n v="5293"/>
    <x v="2629"/>
    <x v="3"/>
    <x v="308"/>
    <d v="2014-06-24T00:00:00"/>
    <s v="First Class"/>
    <s v="PJ-19015"/>
    <s v="Pauline Johnson"/>
    <x v="0"/>
    <s v="United States"/>
    <s v="Miami"/>
    <x v="2"/>
    <n v="33180"/>
    <x v="0"/>
    <x v="1427"/>
    <x v="1"/>
    <x v="4"/>
    <s v="Plastic Stacking Crates &amp; Casters"/>
    <x v="3743"/>
    <n v="1"/>
    <n v="0.2"/>
    <n v="0.33479999999999999"/>
  </r>
  <r>
    <n v="5294"/>
    <x v="2630"/>
    <x v="1"/>
    <x v="207"/>
    <d v="2012-12-30T00:00:00"/>
    <s v="Standard Class"/>
    <s v="MC-18100"/>
    <s v="Mick Crebagga"/>
    <x v="0"/>
    <s v="United States"/>
    <s v="Medina"/>
    <x v="24"/>
    <n v="44256"/>
    <x v="3"/>
    <x v="838"/>
    <x v="0"/>
    <x v="3"/>
    <s v="KI Adjustable-Height Table"/>
    <x v="3744"/>
    <n v="1"/>
    <n v="0.4"/>
    <n v="-15.4764"/>
  </r>
  <r>
    <n v="5295"/>
    <x v="2631"/>
    <x v="3"/>
    <x v="733"/>
    <d v="2014-08-20T00:00:00"/>
    <s v="Standard Class"/>
    <s v="BO-11350"/>
    <s v="Bill Overfelt"/>
    <x v="1"/>
    <s v="United States"/>
    <s v="Roseville"/>
    <x v="11"/>
    <n v="55113"/>
    <x v="2"/>
    <x v="1729"/>
    <x v="1"/>
    <x v="2"/>
    <s v="Avery 495"/>
    <x v="3745"/>
    <n v="8"/>
    <n v="0"/>
    <n v="23.184000000000001"/>
  </r>
  <r>
    <n v="5296"/>
    <x v="2632"/>
    <x v="3"/>
    <x v="168"/>
    <d v="2014-03-10T00:00:00"/>
    <s v="Standard Class"/>
    <s v="DP-13000"/>
    <s v="Darren Powers"/>
    <x v="0"/>
    <s v="United States"/>
    <s v="Houston"/>
    <x v="5"/>
    <n v="77041"/>
    <x v="2"/>
    <x v="964"/>
    <x v="1"/>
    <x v="10"/>
    <s v="Xerox 1934"/>
    <x v="2806"/>
    <n v="2"/>
    <n v="0.2"/>
    <n v="32.468400000000003"/>
  </r>
  <r>
    <n v="5297"/>
    <x v="2633"/>
    <x v="3"/>
    <x v="944"/>
    <d v="2014-08-01T00:00:00"/>
    <s v="Standard Class"/>
    <s v="TM-21490"/>
    <s v="Tony Molinari"/>
    <x v="0"/>
    <s v="United States"/>
    <s v="Yonkers"/>
    <x v="15"/>
    <n v="10701"/>
    <x v="3"/>
    <x v="943"/>
    <x v="0"/>
    <x v="5"/>
    <s v="Tensor Computer Mounted Lamp"/>
    <x v="3746"/>
    <n v="1"/>
    <n v="0"/>
    <n v="4.0202999999999998"/>
  </r>
  <r>
    <n v="5298"/>
    <x v="2633"/>
    <x v="3"/>
    <x v="944"/>
    <d v="2014-08-01T00:00:00"/>
    <s v="Standard Class"/>
    <s v="TM-21490"/>
    <s v="Tony Molinari"/>
    <x v="0"/>
    <s v="United States"/>
    <s v="Yonkers"/>
    <x v="15"/>
    <n v="10701"/>
    <x v="3"/>
    <x v="704"/>
    <x v="2"/>
    <x v="7"/>
    <s v="Nortel Networks T7316 E Nt8 B27"/>
    <x v="815"/>
    <n v="8"/>
    <n v="0"/>
    <n v="135.97999999999999"/>
  </r>
  <r>
    <n v="5299"/>
    <x v="2634"/>
    <x v="0"/>
    <x v="713"/>
    <d v="2013-09-27T00:00:00"/>
    <s v="First Class"/>
    <s v="DV-13045"/>
    <s v="Darrin Van Huff"/>
    <x v="1"/>
    <s v="United States"/>
    <s v="San Diego"/>
    <x v="1"/>
    <n v="92037"/>
    <x v="1"/>
    <x v="29"/>
    <x v="1"/>
    <x v="12"/>
    <s v="Poly String Tie Envelopes"/>
    <x v="3747"/>
    <n v="2"/>
    <n v="0"/>
    <n v="1.9176"/>
  </r>
  <r>
    <n v="5300"/>
    <x v="2634"/>
    <x v="0"/>
    <x v="713"/>
    <d v="2013-09-27T00:00:00"/>
    <s v="First Class"/>
    <s v="DV-13045"/>
    <s v="Darrin Van Huff"/>
    <x v="1"/>
    <s v="United States"/>
    <s v="San Diego"/>
    <x v="1"/>
    <n v="92037"/>
    <x v="1"/>
    <x v="165"/>
    <x v="1"/>
    <x v="2"/>
    <s v="Avery 51"/>
    <x v="1365"/>
    <n v="3"/>
    <n v="0"/>
    <n v="8.6940000000000008"/>
  </r>
  <r>
    <n v="5301"/>
    <x v="2635"/>
    <x v="0"/>
    <x v="198"/>
    <d v="2013-06-04T00:00:00"/>
    <s v="Standard Class"/>
    <s v="AH-10690"/>
    <s v="Anna Häberlin"/>
    <x v="1"/>
    <s v="United States"/>
    <s v="Springfield"/>
    <x v="17"/>
    <n v="22153"/>
    <x v="0"/>
    <x v="1337"/>
    <x v="0"/>
    <x v="3"/>
    <s v="Hon Rectangular Conference Tables"/>
    <x v="3748"/>
    <n v="10"/>
    <n v="0"/>
    <n v="386.83499999999998"/>
  </r>
  <r>
    <n v="5302"/>
    <x v="2635"/>
    <x v="0"/>
    <x v="198"/>
    <d v="2013-06-04T00:00:00"/>
    <s v="Standard Class"/>
    <s v="AH-10690"/>
    <s v="Anna Häberlin"/>
    <x v="1"/>
    <s v="United States"/>
    <s v="Springfield"/>
    <x v="17"/>
    <n v="22153"/>
    <x v="0"/>
    <x v="764"/>
    <x v="2"/>
    <x v="11"/>
    <s v="Plantronics CS510 - Over-the-Head monaural Wireless Headset System"/>
    <x v="3749"/>
    <n v="6"/>
    <n v="0"/>
    <n v="653.30100000000004"/>
  </r>
  <r>
    <n v="5303"/>
    <x v="2635"/>
    <x v="0"/>
    <x v="198"/>
    <d v="2013-06-04T00:00:00"/>
    <s v="Standard Class"/>
    <s v="AH-10690"/>
    <s v="Anna Häberlin"/>
    <x v="1"/>
    <s v="United States"/>
    <s v="Springfield"/>
    <x v="17"/>
    <n v="22153"/>
    <x v="0"/>
    <x v="488"/>
    <x v="1"/>
    <x v="2"/>
    <s v="Avery 473"/>
    <x v="3750"/>
    <n v="6"/>
    <n v="0"/>
    <n v="29.808"/>
  </r>
  <r>
    <n v="5304"/>
    <x v="2636"/>
    <x v="2"/>
    <x v="912"/>
    <d v="2011-11-20T00:00:00"/>
    <s v="Standard Class"/>
    <s v="AB-10165"/>
    <s v="Alan Barnes"/>
    <x v="0"/>
    <s v="United States"/>
    <s v="Decatur"/>
    <x v="10"/>
    <n v="62521"/>
    <x v="2"/>
    <x v="1391"/>
    <x v="0"/>
    <x v="1"/>
    <s v="SAFCO Optional Arm Kit for Workspace Cribbage Stacking Chair"/>
    <x v="3751"/>
    <n v="2"/>
    <n v="0.3"/>
    <n v="-1.0656000000000001"/>
  </r>
  <r>
    <n v="5305"/>
    <x v="2637"/>
    <x v="2"/>
    <x v="158"/>
    <d v="2011-09-23T00:00:00"/>
    <s v="First Class"/>
    <s v="JS-15940"/>
    <s v="Joni Sundaresam"/>
    <x v="2"/>
    <s v="United States"/>
    <s v="Garland"/>
    <x v="5"/>
    <n v="75043"/>
    <x v="2"/>
    <x v="1445"/>
    <x v="0"/>
    <x v="5"/>
    <s v="Dana Swing-Arm Lamps"/>
    <x v="1076"/>
    <n v="2"/>
    <n v="0.6"/>
    <n v="-7.476"/>
  </r>
  <r>
    <n v="5306"/>
    <x v="2638"/>
    <x v="0"/>
    <x v="823"/>
    <d v="2013-02-26T00:00:00"/>
    <s v="Standard Class"/>
    <s v="BV-11245"/>
    <s v="Benjamin Venier"/>
    <x v="1"/>
    <s v="United States"/>
    <s v="Oceanside"/>
    <x v="15"/>
    <n v="11572"/>
    <x v="3"/>
    <x v="93"/>
    <x v="0"/>
    <x v="5"/>
    <s v="9-3/4 Diameter Round Wall Clock"/>
    <x v="3752"/>
    <n v="5"/>
    <n v="0"/>
    <n v="28.959"/>
  </r>
  <r>
    <n v="5307"/>
    <x v="2638"/>
    <x v="0"/>
    <x v="823"/>
    <d v="2013-02-26T00:00:00"/>
    <s v="Standard Class"/>
    <s v="BV-11245"/>
    <s v="Benjamin Venier"/>
    <x v="1"/>
    <s v="United States"/>
    <s v="Oceanside"/>
    <x v="15"/>
    <n v="11572"/>
    <x v="3"/>
    <x v="595"/>
    <x v="1"/>
    <x v="4"/>
    <s v="Recycled Data-Pak for Archival Bound Computer Printouts, 12-1/2 x 12-1/2 x 16"/>
    <x v="676"/>
    <n v="3"/>
    <n v="0"/>
    <n v="80.019900000000007"/>
  </r>
  <r>
    <n v="5308"/>
    <x v="2638"/>
    <x v="0"/>
    <x v="823"/>
    <d v="2013-02-26T00:00:00"/>
    <s v="Standard Class"/>
    <s v="BV-11245"/>
    <s v="Benjamin Venier"/>
    <x v="1"/>
    <s v="United States"/>
    <s v="Oceanside"/>
    <x v="15"/>
    <n v="11572"/>
    <x v="3"/>
    <x v="1730"/>
    <x v="2"/>
    <x v="7"/>
    <s v="iOttie HLCRIO102 Car Mount"/>
    <x v="369"/>
    <n v="2"/>
    <n v="0"/>
    <n v="1.9990000000000001"/>
  </r>
  <r>
    <n v="5309"/>
    <x v="2639"/>
    <x v="3"/>
    <x v="123"/>
    <d v="2014-11-22T00:00:00"/>
    <s v="First Class"/>
    <s v="NC-18415"/>
    <s v="Nathan Cano"/>
    <x v="0"/>
    <s v="United States"/>
    <s v="Houston"/>
    <x v="5"/>
    <n v="77095"/>
    <x v="2"/>
    <x v="1209"/>
    <x v="0"/>
    <x v="1"/>
    <s v="Global Wood Trimmed Manager's Task Chair, Khaki"/>
    <x v="3753"/>
    <n v="3"/>
    <n v="0.3"/>
    <n v="-46.399799999999999"/>
  </r>
  <r>
    <n v="5310"/>
    <x v="2639"/>
    <x v="3"/>
    <x v="123"/>
    <d v="2014-11-22T00:00:00"/>
    <s v="First Class"/>
    <s v="NC-18415"/>
    <s v="Nathan Cano"/>
    <x v="0"/>
    <s v="United States"/>
    <s v="Houston"/>
    <x v="5"/>
    <n v="77095"/>
    <x v="2"/>
    <x v="1731"/>
    <x v="1"/>
    <x v="6"/>
    <s v="Avery Hi-Liter GlideStik Fluorescent Highlighter, Yellow Ink"/>
    <x v="3754"/>
    <n v="5"/>
    <n v="0.2"/>
    <n v="3.9119999999999999"/>
  </r>
  <r>
    <n v="5311"/>
    <x v="2639"/>
    <x v="3"/>
    <x v="123"/>
    <d v="2014-11-22T00:00:00"/>
    <s v="First Class"/>
    <s v="NC-18415"/>
    <s v="Nathan Cano"/>
    <x v="0"/>
    <s v="United States"/>
    <s v="Houston"/>
    <x v="5"/>
    <n v="77095"/>
    <x v="2"/>
    <x v="450"/>
    <x v="1"/>
    <x v="8"/>
    <s v="Fellowes PB500 Electric Punch Plastic Comb Binding Machine with Manual Bind"/>
    <x v="3755"/>
    <n v="6"/>
    <n v="0.8"/>
    <n v="-2287.7820000000002"/>
  </r>
  <r>
    <n v="5312"/>
    <x v="2640"/>
    <x v="0"/>
    <x v="1036"/>
    <d v="2013-08-28T00:00:00"/>
    <s v="Standard Class"/>
    <s v="SU-20665"/>
    <s v="Stephanie Ulpright"/>
    <x v="2"/>
    <s v="United States"/>
    <s v="Greenville"/>
    <x v="3"/>
    <n v="27834"/>
    <x v="0"/>
    <x v="1363"/>
    <x v="1"/>
    <x v="2"/>
    <s v="Avery 49"/>
    <x v="2106"/>
    <n v="4"/>
    <n v="0.2"/>
    <n v="3.3408000000000002"/>
  </r>
  <r>
    <n v="5313"/>
    <x v="2640"/>
    <x v="0"/>
    <x v="1036"/>
    <d v="2013-08-28T00:00:00"/>
    <s v="Standard Class"/>
    <s v="SU-20665"/>
    <s v="Stephanie Ulpright"/>
    <x v="2"/>
    <s v="United States"/>
    <s v="Greenville"/>
    <x v="3"/>
    <n v="27834"/>
    <x v="0"/>
    <x v="354"/>
    <x v="1"/>
    <x v="14"/>
    <s v="Acme 10&quot; Easy Grip Assistive Scissors"/>
    <x v="3756"/>
    <n v="2"/>
    <n v="0.2"/>
    <n v="3.5059999999999998"/>
  </r>
  <r>
    <n v="5314"/>
    <x v="2641"/>
    <x v="3"/>
    <x v="504"/>
    <d v="2014-05-06T00:00:00"/>
    <s v="Standard Class"/>
    <s v="DJ-13510"/>
    <s v="Don Jones"/>
    <x v="1"/>
    <s v="United States"/>
    <s v="San Francisco"/>
    <x v="1"/>
    <n v="94110"/>
    <x v="1"/>
    <x v="596"/>
    <x v="0"/>
    <x v="5"/>
    <s v="Seth Thomas 16&quot; Steel Case Clock"/>
    <x v="643"/>
    <n v="2"/>
    <n v="0"/>
    <n v="21.436800000000002"/>
  </r>
  <r>
    <n v="5315"/>
    <x v="2641"/>
    <x v="3"/>
    <x v="504"/>
    <d v="2014-05-06T00:00:00"/>
    <s v="Standard Class"/>
    <s v="DJ-13510"/>
    <s v="Don Jones"/>
    <x v="1"/>
    <s v="United States"/>
    <s v="San Francisco"/>
    <x v="1"/>
    <n v="94110"/>
    <x v="1"/>
    <x v="588"/>
    <x v="1"/>
    <x v="12"/>
    <s v="#10- 4 1/8&quot; x 9 1/2&quot; Security-Tint Envelopes"/>
    <x v="2433"/>
    <n v="4"/>
    <n v="0"/>
    <n v="14.974399999999999"/>
  </r>
  <r>
    <n v="5316"/>
    <x v="2642"/>
    <x v="0"/>
    <x v="440"/>
    <d v="2013-05-09T00:00:00"/>
    <s v="Standard Class"/>
    <s v="DL-12865"/>
    <s v="Dan Lawera"/>
    <x v="0"/>
    <s v="United States"/>
    <s v="Greensboro"/>
    <x v="3"/>
    <n v="27405"/>
    <x v="0"/>
    <x v="792"/>
    <x v="0"/>
    <x v="1"/>
    <s v="Global Stack Chair without Arms, Black"/>
    <x v="3757"/>
    <n v="9"/>
    <n v="0.2"/>
    <n v="11.691000000000001"/>
  </r>
  <r>
    <n v="5317"/>
    <x v="2643"/>
    <x v="3"/>
    <x v="280"/>
    <d v="2014-10-06T00:00:00"/>
    <s v="First Class"/>
    <s v="Dp-13240"/>
    <s v="Dean percer"/>
    <x v="2"/>
    <s v="United States"/>
    <s v="Knoxville"/>
    <x v="18"/>
    <n v="37918"/>
    <x v="0"/>
    <x v="1256"/>
    <x v="0"/>
    <x v="5"/>
    <s v="Eldon Expressions Wood Desk Accessories, Oak"/>
    <x v="921"/>
    <n v="2"/>
    <n v="0.2"/>
    <n v="1.3284"/>
  </r>
  <r>
    <n v="5318"/>
    <x v="2643"/>
    <x v="3"/>
    <x v="280"/>
    <d v="2014-10-06T00:00:00"/>
    <s v="First Class"/>
    <s v="Dp-13240"/>
    <s v="Dean percer"/>
    <x v="2"/>
    <s v="United States"/>
    <s v="Knoxville"/>
    <x v="18"/>
    <n v="37918"/>
    <x v="0"/>
    <x v="441"/>
    <x v="0"/>
    <x v="5"/>
    <s v="Eldon 500 Class Desk Accessories"/>
    <x v="3758"/>
    <n v="1"/>
    <n v="0.2"/>
    <n v="1.5690999999999999"/>
  </r>
  <r>
    <n v="5319"/>
    <x v="2643"/>
    <x v="3"/>
    <x v="280"/>
    <d v="2014-10-06T00:00:00"/>
    <s v="First Class"/>
    <s v="Dp-13240"/>
    <s v="Dean percer"/>
    <x v="2"/>
    <s v="United States"/>
    <s v="Knoxville"/>
    <x v="18"/>
    <n v="37918"/>
    <x v="0"/>
    <x v="860"/>
    <x v="1"/>
    <x v="10"/>
    <s v="Xerox 1996"/>
    <x v="557"/>
    <n v="4"/>
    <n v="0.2"/>
    <n v="7.2576000000000001"/>
  </r>
  <r>
    <n v="5320"/>
    <x v="2643"/>
    <x v="3"/>
    <x v="280"/>
    <d v="2014-10-06T00:00:00"/>
    <s v="First Class"/>
    <s v="Dp-13240"/>
    <s v="Dean percer"/>
    <x v="2"/>
    <s v="United States"/>
    <s v="Knoxville"/>
    <x v="18"/>
    <n v="37918"/>
    <x v="0"/>
    <x v="999"/>
    <x v="1"/>
    <x v="8"/>
    <s v="Ibico Plastic Spiral Binding Combs"/>
    <x v="3251"/>
    <n v="3"/>
    <n v="0.7"/>
    <n v="-21.888000000000002"/>
  </r>
  <r>
    <n v="5321"/>
    <x v="2643"/>
    <x v="3"/>
    <x v="280"/>
    <d v="2014-10-06T00:00:00"/>
    <s v="First Class"/>
    <s v="Dp-13240"/>
    <s v="Dean percer"/>
    <x v="2"/>
    <s v="United States"/>
    <s v="Knoxville"/>
    <x v="18"/>
    <n v="37918"/>
    <x v="0"/>
    <x v="594"/>
    <x v="0"/>
    <x v="3"/>
    <s v="Chromcraft Bull-Nose Wood Oval Conference Tables &amp; Bases"/>
    <x v="3759"/>
    <n v="7"/>
    <n v="0.4"/>
    <n v="-1002.7836"/>
  </r>
  <r>
    <n v="5322"/>
    <x v="2643"/>
    <x v="3"/>
    <x v="280"/>
    <d v="2014-10-06T00:00:00"/>
    <s v="First Class"/>
    <s v="Dp-13240"/>
    <s v="Dean percer"/>
    <x v="2"/>
    <s v="United States"/>
    <s v="Knoxville"/>
    <x v="18"/>
    <n v="37918"/>
    <x v="0"/>
    <x v="697"/>
    <x v="1"/>
    <x v="8"/>
    <s v="Lock-Up Easel 'Spel-Binder'"/>
    <x v="3760"/>
    <n v="4"/>
    <n v="0.7"/>
    <n v="-26.247599999999998"/>
  </r>
  <r>
    <n v="5323"/>
    <x v="2643"/>
    <x v="3"/>
    <x v="280"/>
    <d v="2014-10-06T00:00:00"/>
    <s v="First Class"/>
    <s v="Dp-13240"/>
    <s v="Dean percer"/>
    <x v="2"/>
    <s v="United States"/>
    <s v="Knoxville"/>
    <x v="18"/>
    <n v="37918"/>
    <x v="0"/>
    <x v="893"/>
    <x v="0"/>
    <x v="5"/>
    <s v="Eldon Image Series Desk Accessories, Ebony"/>
    <x v="2354"/>
    <n v="2"/>
    <n v="0.2"/>
    <n v="5.9279999999999999"/>
  </r>
  <r>
    <n v="5324"/>
    <x v="2644"/>
    <x v="3"/>
    <x v="65"/>
    <d v="2014-09-24T00:00:00"/>
    <s v="Second Class"/>
    <s v="TM-21010"/>
    <s v="Tamara Manning"/>
    <x v="0"/>
    <s v="United States"/>
    <s v="Grand Island"/>
    <x v="8"/>
    <n v="68801"/>
    <x v="2"/>
    <x v="226"/>
    <x v="1"/>
    <x v="10"/>
    <s v="Adams Telephone Message Book w/Frequently-Called Numbers Space, 400 Messages per Book"/>
    <x v="3761"/>
    <n v="2"/>
    <n v="0"/>
    <n v="7.98"/>
  </r>
  <r>
    <n v="5325"/>
    <x v="2645"/>
    <x v="1"/>
    <x v="784"/>
    <d v="2012-12-09T00:00:00"/>
    <s v="Standard Class"/>
    <s v="TZ-21580"/>
    <s v="Tracy Zic"/>
    <x v="0"/>
    <s v="United States"/>
    <s v="Lakewood"/>
    <x v="1"/>
    <n v="90712"/>
    <x v="1"/>
    <x v="1173"/>
    <x v="1"/>
    <x v="6"/>
    <s v="Avery Hi-Liter Fluorescent Desk Style Markers"/>
    <x v="2877"/>
    <n v="5"/>
    <n v="0"/>
    <n v="6.2530000000000001"/>
  </r>
  <r>
    <n v="5326"/>
    <x v="2645"/>
    <x v="1"/>
    <x v="784"/>
    <d v="2012-12-09T00:00:00"/>
    <s v="Standard Class"/>
    <s v="TZ-21580"/>
    <s v="Tracy Zic"/>
    <x v="0"/>
    <s v="United States"/>
    <s v="Lakewood"/>
    <x v="1"/>
    <n v="90712"/>
    <x v="1"/>
    <x v="1006"/>
    <x v="0"/>
    <x v="5"/>
    <s v="Eldon Image Series Desk Accessories, Burgundy"/>
    <x v="3762"/>
    <n v="6"/>
    <n v="0"/>
    <n v="9.0288000000000004"/>
  </r>
  <r>
    <n v="5327"/>
    <x v="2646"/>
    <x v="1"/>
    <x v="184"/>
    <d v="2012-01-22T00:00:00"/>
    <s v="Standard Class"/>
    <s v="SC-20260"/>
    <s v="Scott Cohen"/>
    <x v="1"/>
    <s v="United States"/>
    <s v="Lawrence"/>
    <x v="31"/>
    <n v="1841"/>
    <x v="3"/>
    <x v="1412"/>
    <x v="1"/>
    <x v="6"/>
    <s v="Avery Fluorescent Highlighter Four-Color Set"/>
    <x v="3763"/>
    <n v="2"/>
    <n v="0"/>
    <n v="2.004"/>
  </r>
  <r>
    <n v="5328"/>
    <x v="2647"/>
    <x v="2"/>
    <x v="1037"/>
    <d v="2011-01-09T00:00:00"/>
    <s v="Second Class"/>
    <s v="LS-17230"/>
    <s v="Lycoris Saunders"/>
    <x v="0"/>
    <s v="United States"/>
    <s v="Los Angeles"/>
    <x v="1"/>
    <n v="90049"/>
    <x v="1"/>
    <x v="510"/>
    <x v="1"/>
    <x v="10"/>
    <s v="Xerox 225"/>
    <x v="537"/>
    <n v="3"/>
    <n v="0"/>
    <n v="9.3312000000000008"/>
  </r>
  <r>
    <n v="5329"/>
    <x v="2648"/>
    <x v="1"/>
    <x v="616"/>
    <d v="2012-03-09T00:00:00"/>
    <s v="Standard Class"/>
    <s v="MV-18190"/>
    <s v="Mike Vittorini"/>
    <x v="0"/>
    <s v="United States"/>
    <s v="Houston"/>
    <x v="5"/>
    <n v="77036"/>
    <x v="2"/>
    <x v="424"/>
    <x v="2"/>
    <x v="7"/>
    <s v="Cisco SPA525G2 IP Phone - Wireless"/>
    <x v="1043"/>
    <n v="2"/>
    <n v="0.2"/>
    <n v="2.3940000000000001"/>
  </r>
  <r>
    <n v="5330"/>
    <x v="2649"/>
    <x v="0"/>
    <x v="591"/>
    <d v="2013-12-29T00:00:00"/>
    <s v="Second Class"/>
    <s v="BD-11620"/>
    <s v="Brian DeCherney"/>
    <x v="0"/>
    <s v="United States"/>
    <s v="New York City"/>
    <x v="15"/>
    <n v="10035"/>
    <x v="3"/>
    <x v="301"/>
    <x v="1"/>
    <x v="8"/>
    <s v="GBC Premium Transparent Covers with Diagonal Lined Pattern"/>
    <x v="2939"/>
    <n v="2"/>
    <n v="0.2"/>
    <n v="11.748799999999999"/>
  </r>
  <r>
    <n v="5331"/>
    <x v="2650"/>
    <x v="0"/>
    <x v="913"/>
    <d v="2013-09-09T00:00:00"/>
    <s v="Standard Class"/>
    <s v="CV-12295"/>
    <s v="Christina VanderZanden"/>
    <x v="0"/>
    <s v="United States"/>
    <s v="New York City"/>
    <x v="15"/>
    <n v="10011"/>
    <x v="3"/>
    <x v="1268"/>
    <x v="0"/>
    <x v="5"/>
    <s v="Howard Miller 16&quot; Diameter Gallery Wall Clock"/>
    <x v="3764"/>
    <n v="1"/>
    <n v="0"/>
    <n v="24.936599999999999"/>
  </r>
  <r>
    <n v="5332"/>
    <x v="2650"/>
    <x v="0"/>
    <x v="913"/>
    <d v="2013-09-09T00:00:00"/>
    <s v="Standard Class"/>
    <s v="CV-12295"/>
    <s v="Christina VanderZanden"/>
    <x v="0"/>
    <s v="United States"/>
    <s v="New York City"/>
    <x v="15"/>
    <n v="10011"/>
    <x v="3"/>
    <x v="58"/>
    <x v="1"/>
    <x v="8"/>
    <s v="Plastic Binding Combs"/>
    <x v="3765"/>
    <n v="5"/>
    <n v="0.2"/>
    <n v="20.452500000000001"/>
  </r>
  <r>
    <n v="5333"/>
    <x v="2650"/>
    <x v="0"/>
    <x v="913"/>
    <d v="2013-09-09T00:00:00"/>
    <s v="Standard Class"/>
    <s v="CV-12295"/>
    <s v="Christina VanderZanden"/>
    <x v="0"/>
    <s v="United States"/>
    <s v="New York City"/>
    <x v="15"/>
    <n v="10011"/>
    <x v="3"/>
    <x v="675"/>
    <x v="1"/>
    <x v="14"/>
    <s v="Acme Preferred Stainless Steel Scissors"/>
    <x v="20"/>
    <n v="4"/>
    <n v="0"/>
    <n v="6.5888"/>
  </r>
  <r>
    <n v="5334"/>
    <x v="2651"/>
    <x v="2"/>
    <x v="86"/>
    <d v="2011-09-01T00:00:00"/>
    <s v="Standard Class"/>
    <s v="KB-16315"/>
    <s v="Karl Braun"/>
    <x v="0"/>
    <s v="United States"/>
    <s v="Newark"/>
    <x v="13"/>
    <n v="19711"/>
    <x v="3"/>
    <x v="1565"/>
    <x v="0"/>
    <x v="5"/>
    <s v="Acrylic Self-Standing Desk Frames"/>
    <x v="3766"/>
    <n v="4"/>
    <n v="0"/>
    <n v="4.0583999999999998"/>
  </r>
  <r>
    <n v="5335"/>
    <x v="2651"/>
    <x v="2"/>
    <x v="86"/>
    <d v="2011-09-01T00:00:00"/>
    <s v="Standard Class"/>
    <s v="KB-16315"/>
    <s v="Karl Braun"/>
    <x v="0"/>
    <s v="United States"/>
    <s v="Newark"/>
    <x v="13"/>
    <n v="19711"/>
    <x v="3"/>
    <x v="1215"/>
    <x v="1"/>
    <x v="10"/>
    <s v="Xerox 1978"/>
    <x v="1686"/>
    <n v="3"/>
    <n v="0"/>
    <n v="8.4966000000000008"/>
  </r>
  <r>
    <n v="5336"/>
    <x v="2651"/>
    <x v="2"/>
    <x v="86"/>
    <d v="2011-09-01T00:00:00"/>
    <s v="Standard Class"/>
    <s v="KB-16315"/>
    <s v="Karl Braun"/>
    <x v="0"/>
    <s v="United States"/>
    <s v="Newark"/>
    <x v="13"/>
    <n v="19711"/>
    <x v="3"/>
    <x v="938"/>
    <x v="1"/>
    <x v="10"/>
    <s v="Avoid Verbal Orders Carbonless Minifold Book"/>
    <x v="1607"/>
    <n v="1"/>
    <n v="0"/>
    <n v="1.5548"/>
  </r>
  <r>
    <n v="5337"/>
    <x v="2652"/>
    <x v="1"/>
    <x v="1031"/>
    <d v="2012-05-25T00:00:00"/>
    <s v="Standard Class"/>
    <s v="ME-18010"/>
    <s v="Michelle Ellison"/>
    <x v="1"/>
    <s v="United States"/>
    <s v="Seattle"/>
    <x v="4"/>
    <n v="98105"/>
    <x v="1"/>
    <x v="674"/>
    <x v="1"/>
    <x v="8"/>
    <s v="Ibico Plastic and Wire Spiral Binding Combs"/>
    <x v="777"/>
    <n v="4"/>
    <n v="0.2"/>
    <n v="8.7672000000000008"/>
  </r>
  <r>
    <n v="5338"/>
    <x v="2653"/>
    <x v="3"/>
    <x v="524"/>
    <d v="2014-10-22T00:00:00"/>
    <s v="Standard Class"/>
    <s v="AJ-10780"/>
    <s v="Anthony Jacobs"/>
    <x v="1"/>
    <s v="United States"/>
    <s v="Scottsdale"/>
    <x v="16"/>
    <n v="85254"/>
    <x v="1"/>
    <x v="1397"/>
    <x v="1"/>
    <x v="10"/>
    <s v="Green Bar Computer Printout Paper"/>
    <x v="3767"/>
    <n v="7"/>
    <n v="0.2"/>
    <n v="111.5688"/>
  </r>
  <r>
    <n v="5339"/>
    <x v="2654"/>
    <x v="1"/>
    <x v="529"/>
    <d v="2012-11-14T00:00:00"/>
    <s v="Second Class"/>
    <s v="DV-13465"/>
    <s v="Dianna Vittorini"/>
    <x v="0"/>
    <s v="United States"/>
    <s v="Oceanside"/>
    <x v="15"/>
    <n v="11572"/>
    <x v="3"/>
    <x v="1166"/>
    <x v="1"/>
    <x v="4"/>
    <s v="Tennsco Industrial Shelving"/>
    <x v="1644"/>
    <n v="5"/>
    <n v="0"/>
    <n v="4.891"/>
  </r>
  <r>
    <n v="5340"/>
    <x v="2654"/>
    <x v="1"/>
    <x v="529"/>
    <d v="2012-11-14T00:00:00"/>
    <s v="Second Class"/>
    <s v="DV-13465"/>
    <s v="Dianna Vittorini"/>
    <x v="0"/>
    <s v="United States"/>
    <s v="Oceanside"/>
    <x v="15"/>
    <n v="11572"/>
    <x v="3"/>
    <x v="29"/>
    <x v="1"/>
    <x v="12"/>
    <s v="Poly String Tie Envelopes"/>
    <x v="3768"/>
    <n v="6"/>
    <n v="0"/>
    <n v="5.7527999999999997"/>
  </r>
  <r>
    <n v="5341"/>
    <x v="2654"/>
    <x v="1"/>
    <x v="529"/>
    <d v="2012-11-14T00:00:00"/>
    <s v="Second Class"/>
    <s v="DV-13465"/>
    <s v="Dianna Vittorini"/>
    <x v="0"/>
    <s v="United States"/>
    <s v="Oceanside"/>
    <x v="15"/>
    <n v="11572"/>
    <x v="3"/>
    <x v="1695"/>
    <x v="2"/>
    <x v="11"/>
    <s v="AmazonBasics 3-Button USB Wired Mouse"/>
    <x v="62"/>
    <n v="2"/>
    <n v="0"/>
    <n v="6.0114000000000001"/>
  </r>
  <r>
    <n v="5342"/>
    <x v="2654"/>
    <x v="1"/>
    <x v="529"/>
    <d v="2012-11-14T00:00:00"/>
    <s v="Second Class"/>
    <s v="DV-13465"/>
    <s v="Dianna Vittorini"/>
    <x v="0"/>
    <s v="United States"/>
    <s v="Oceanside"/>
    <x v="15"/>
    <n v="11572"/>
    <x v="3"/>
    <x v="1332"/>
    <x v="2"/>
    <x v="11"/>
    <s v="Logitech VX Revolution Cordless Laser Mouse for Notebooks (Black)"/>
    <x v="3769"/>
    <n v="5"/>
    <n v="0"/>
    <n v="53.997"/>
  </r>
  <r>
    <n v="5343"/>
    <x v="2655"/>
    <x v="2"/>
    <x v="871"/>
    <d v="2011-11-27T00:00:00"/>
    <s v="Standard Class"/>
    <s v="JK-15325"/>
    <s v="Jason Klamczynski"/>
    <x v="1"/>
    <s v="United States"/>
    <s v="Dallas"/>
    <x v="5"/>
    <n v="75220"/>
    <x v="2"/>
    <x v="29"/>
    <x v="1"/>
    <x v="12"/>
    <s v="Poly String Tie Envelopes"/>
    <x v="3770"/>
    <n v="1"/>
    <n v="0.2"/>
    <n v="0.55079999999999996"/>
  </r>
  <r>
    <n v="5344"/>
    <x v="2655"/>
    <x v="2"/>
    <x v="871"/>
    <d v="2011-11-27T00:00:00"/>
    <s v="Standard Class"/>
    <s v="JK-15325"/>
    <s v="Jason Klamczynski"/>
    <x v="1"/>
    <s v="United States"/>
    <s v="Dallas"/>
    <x v="5"/>
    <n v="75220"/>
    <x v="2"/>
    <x v="1086"/>
    <x v="2"/>
    <x v="7"/>
    <s v="RCA Visys Integrated PBX 8-Line Router"/>
    <x v="3771"/>
    <n v="5"/>
    <n v="0.2"/>
    <n v="16.747499999999999"/>
  </r>
  <r>
    <n v="5345"/>
    <x v="2656"/>
    <x v="1"/>
    <x v="2"/>
    <d v="2012-10-13T00:00:00"/>
    <s v="Second Class"/>
    <s v="SH-20395"/>
    <s v="Shahid Hopkins"/>
    <x v="0"/>
    <s v="United States"/>
    <s v="Rochester"/>
    <x v="15"/>
    <n v="14609"/>
    <x v="3"/>
    <x v="1365"/>
    <x v="2"/>
    <x v="11"/>
    <s v="Memorex 25GB 6X Branded Blu-Ray Recordable Disc, 30/Pack"/>
    <x v="3772"/>
    <n v="1"/>
    <n v="0"/>
    <n v="2.2364999999999999"/>
  </r>
  <r>
    <n v="5346"/>
    <x v="2657"/>
    <x v="3"/>
    <x v="708"/>
    <d v="2014-03-24T00:00:00"/>
    <s v="Second Class"/>
    <s v="SC-20725"/>
    <s v="Steven Cartwright"/>
    <x v="0"/>
    <s v="United States"/>
    <s v="Los Angeles"/>
    <x v="1"/>
    <n v="90045"/>
    <x v="1"/>
    <x v="245"/>
    <x v="1"/>
    <x v="4"/>
    <s v="Adjustable Depth Letter/Legal Cart"/>
    <x v="264"/>
    <n v="4"/>
    <n v="0"/>
    <n v="210.49359999999999"/>
  </r>
  <r>
    <n v="5347"/>
    <x v="2657"/>
    <x v="3"/>
    <x v="708"/>
    <d v="2014-03-24T00:00:00"/>
    <s v="Second Class"/>
    <s v="SC-20725"/>
    <s v="Steven Cartwright"/>
    <x v="0"/>
    <s v="United States"/>
    <s v="Los Angeles"/>
    <x v="1"/>
    <n v="90045"/>
    <x v="1"/>
    <x v="109"/>
    <x v="1"/>
    <x v="8"/>
    <s v="Avery Durable Plastic 1&quot; Binders"/>
    <x v="2944"/>
    <n v="3"/>
    <n v="0.2"/>
    <n v="3.9498000000000002"/>
  </r>
  <r>
    <n v="5348"/>
    <x v="2657"/>
    <x v="3"/>
    <x v="708"/>
    <d v="2014-03-24T00:00:00"/>
    <s v="Second Class"/>
    <s v="SC-20725"/>
    <s v="Steven Cartwright"/>
    <x v="0"/>
    <s v="United States"/>
    <s v="Los Angeles"/>
    <x v="1"/>
    <n v="90045"/>
    <x v="1"/>
    <x v="880"/>
    <x v="1"/>
    <x v="8"/>
    <s v="Pressboard Data Binders by Wilson Jones"/>
    <x v="1076"/>
    <n v="2"/>
    <n v="0.2"/>
    <n v="2.8835999999999999"/>
  </r>
  <r>
    <n v="5349"/>
    <x v="2658"/>
    <x v="1"/>
    <x v="1038"/>
    <d v="2012-01-10T00:00:00"/>
    <s v="Standard Class"/>
    <s v="CS-12250"/>
    <s v="Chris Selesnick"/>
    <x v="1"/>
    <s v="United States"/>
    <s v="Woodbury"/>
    <x v="11"/>
    <n v="55125"/>
    <x v="2"/>
    <x v="828"/>
    <x v="1"/>
    <x v="8"/>
    <s v="GBC Standard Recycled Report Covers, Clear Plastic Sheets"/>
    <x v="3773"/>
    <n v="3"/>
    <n v="0"/>
    <n v="15.523199999999999"/>
  </r>
  <r>
    <n v="5350"/>
    <x v="2658"/>
    <x v="1"/>
    <x v="1038"/>
    <d v="2012-01-10T00:00:00"/>
    <s v="Standard Class"/>
    <s v="CS-12250"/>
    <s v="Chris Selesnick"/>
    <x v="1"/>
    <s v="United States"/>
    <s v="Woodbury"/>
    <x v="11"/>
    <n v="55125"/>
    <x v="2"/>
    <x v="226"/>
    <x v="1"/>
    <x v="10"/>
    <s v="Adams Telephone Message Book w/Frequently-Called Numbers Space, 400 Messages per Book"/>
    <x v="1749"/>
    <n v="5"/>
    <n v="0"/>
    <n v="19.95"/>
  </r>
  <r>
    <n v="5351"/>
    <x v="2659"/>
    <x v="3"/>
    <x v="34"/>
    <d v="2014-12-17T00:00:00"/>
    <s v="Standard Class"/>
    <s v="LH-16900"/>
    <s v="Lena Hernandez"/>
    <x v="0"/>
    <s v="United States"/>
    <s v="Park Ridge"/>
    <x v="10"/>
    <n v="60068"/>
    <x v="2"/>
    <x v="681"/>
    <x v="1"/>
    <x v="10"/>
    <s v="Xerox 1884"/>
    <x v="3774"/>
    <n v="9"/>
    <n v="0.2"/>
    <n v="48.551400000000001"/>
  </r>
  <r>
    <n v="5352"/>
    <x v="2660"/>
    <x v="0"/>
    <x v="47"/>
    <d v="2013-09-13T00:00:00"/>
    <s v="Standard Class"/>
    <s v="YC-21895"/>
    <s v="Yoseph Carroll"/>
    <x v="1"/>
    <s v="United States"/>
    <s v="Dallas"/>
    <x v="5"/>
    <n v="75217"/>
    <x v="2"/>
    <x v="1402"/>
    <x v="1"/>
    <x v="10"/>
    <s v="Advantus Motivational Note Cards"/>
    <x v="1433"/>
    <n v="4"/>
    <n v="0.2"/>
    <n v="15.196"/>
  </r>
  <r>
    <n v="5353"/>
    <x v="2660"/>
    <x v="0"/>
    <x v="47"/>
    <d v="2013-09-13T00:00:00"/>
    <s v="Standard Class"/>
    <s v="YC-21895"/>
    <s v="Yoseph Carroll"/>
    <x v="1"/>
    <s v="United States"/>
    <s v="Dallas"/>
    <x v="5"/>
    <n v="75217"/>
    <x v="2"/>
    <x v="53"/>
    <x v="2"/>
    <x v="7"/>
    <s v="AT&amp;T CL83451 4-Handset Telephone"/>
    <x v="3775"/>
    <n v="2"/>
    <n v="0.2"/>
    <n v="37.078200000000002"/>
  </r>
  <r>
    <n v="5354"/>
    <x v="2661"/>
    <x v="0"/>
    <x v="323"/>
    <d v="2013-09-07T00:00:00"/>
    <s v="First Class"/>
    <s v="CY-12745"/>
    <s v="Craig Yedwab"/>
    <x v="1"/>
    <s v="United States"/>
    <s v="Monroe"/>
    <x v="28"/>
    <n v="71203"/>
    <x v="0"/>
    <x v="634"/>
    <x v="1"/>
    <x v="8"/>
    <s v="Heavy-Duty E-Z-D Binders"/>
    <x v="3776"/>
    <n v="8"/>
    <n v="0"/>
    <n v="41.021599999999999"/>
  </r>
  <r>
    <n v="5355"/>
    <x v="2662"/>
    <x v="2"/>
    <x v="8"/>
    <d v="2011-05-19T00:00:00"/>
    <s v="Standard Class"/>
    <s v="AH-10030"/>
    <s v="Aaron Hawkins"/>
    <x v="1"/>
    <s v="United States"/>
    <s v="Los Angeles"/>
    <x v="1"/>
    <n v="90004"/>
    <x v="1"/>
    <x v="1340"/>
    <x v="0"/>
    <x v="1"/>
    <s v="Iceberg Nesting Folding Chair, 19w x 6d x 43h"/>
    <x v="3777"/>
    <n v="6"/>
    <n v="0.2"/>
    <n v="20.959199999999999"/>
  </r>
  <r>
    <n v="5356"/>
    <x v="2662"/>
    <x v="2"/>
    <x v="8"/>
    <d v="2011-05-19T00:00:00"/>
    <s v="Standard Class"/>
    <s v="AH-10030"/>
    <s v="Aaron Hawkins"/>
    <x v="1"/>
    <s v="United States"/>
    <s v="Los Angeles"/>
    <x v="1"/>
    <n v="90004"/>
    <x v="1"/>
    <x v="1732"/>
    <x v="1"/>
    <x v="10"/>
    <s v="EcoTones Memo Sheets"/>
    <x v="3778"/>
    <n v="2"/>
    <n v="0"/>
    <n v="3.84"/>
  </r>
  <r>
    <n v="5357"/>
    <x v="2663"/>
    <x v="0"/>
    <x v="321"/>
    <d v="2013-10-04T00:00:00"/>
    <s v="Standard Class"/>
    <s v="AR-10540"/>
    <s v="Andy Reiter"/>
    <x v="0"/>
    <s v="United States"/>
    <s v="San Francisco"/>
    <x v="1"/>
    <n v="94109"/>
    <x v="1"/>
    <x v="1282"/>
    <x v="1"/>
    <x v="8"/>
    <s v="Avery Self-Adhesive Photo Pockets for Polaroid Photos"/>
    <x v="77"/>
    <n v="5"/>
    <n v="0.2"/>
    <n v="9.5340000000000007"/>
  </r>
  <r>
    <n v="5358"/>
    <x v="2664"/>
    <x v="2"/>
    <x v="79"/>
    <d v="2011-08-11T00:00:00"/>
    <s v="Standard Class"/>
    <s v="SS-20590"/>
    <s v="Sonia Sunley"/>
    <x v="0"/>
    <s v="United States"/>
    <s v="San Francisco"/>
    <x v="1"/>
    <n v="94122"/>
    <x v="1"/>
    <x v="960"/>
    <x v="2"/>
    <x v="11"/>
    <s v="Logitech Desktop MK120 Mouse and keyboard Combo"/>
    <x v="3779"/>
    <n v="1"/>
    <n v="0"/>
    <n v="1.6359999999999999"/>
  </r>
  <r>
    <n v="5359"/>
    <x v="2664"/>
    <x v="2"/>
    <x v="79"/>
    <d v="2011-08-11T00:00:00"/>
    <s v="Standard Class"/>
    <s v="SS-20590"/>
    <s v="Sonia Sunley"/>
    <x v="0"/>
    <s v="United States"/>
    <s v="San Francisco"/>
    <x v="1"/>
    <n v="94122"/>
    <x v="1"/>
    <x v="1555"/>
    <x v="1"/>
    <x v="4"/>
    <s v="Akro Stacking Bins"/>
    <x v="3780"/>
    <n v="2"/>
    <n v="0"/>
    <n v="0.63119999999999998"/>
  </r>
  <r>
    <n v="5360"/>
    <x v="2664"/>
    <x v="2"/>
    <x v="79"/>
    <d v="2011-08-11T00:00:00"/>
    <s v="Standard Class"/>
    <s v="SS-20590"/>
    <s v="Sonia Sunley"/>
    <x v="0"/>
    <s v="United States"/>
    <s v="San Francisco"/>
    <x v="1"/>
    <n v="94122"/>
    <x v="1"/>
    <x v="1243"/>
    <x v="1"/>
    <x v="6"/>
    <s v="Boston KS Multi-Size Manual Pencil Sharpener"/>
    <x v="44"/>
    <n v="2"/>
    <n v="0"/>
    <n v="12.8744"/>
  </r>
  <r>
    <n v="5361"/>
    <x v="2665"/>
    <x v="3"/>
    <x v="349"/>
    <d v="2014-04-19T00:00:00"/>
    <s v="Standard Class"/>
    <s v="DW-13585"/>
    <s v="Dorothy Wardle"/>
    <x v="1"/>
    <s v="United States"/>
    <s v="Fayetteville"/>
    <x v="3"/>
    <n v="28314"/>
    <x v="0"/>
    <x v="927"/>
    <x v="0"/>
    <x v="0"/>
    <s v="Sauder Cornerstone Collection Library"/>
    <x v="654"/>
    <n v="8"/>
    <n v="0.2"/>
    <n v="-32.219200000000001"/>
  </r>
  <r>
    <n v="5362"/>
    <x v="2666"/>
    <x v="3"/>
    <x v="255"/>
    <d v="2014-06-11T00:00:00"/>
    <s v="First Class"/>
    <s v="NC-18625"/>
    <s v="Noah Childs"/>
    <x v="1"/>
    <s v="United States"/>
    <s v="Dallas"/>
    <x v="5"/>
    <n v="75217"/>
    <x v="2"/>
    <x v="734"/>
    <x v="1"/>
    <x v="4"/>
    <s v="Standard Rollaway File with Lock"/>
    <x v="3619"/>
    <n v="5"/>
    <n v="0.2"/>
    <n v="54.057000000000002"/>
  </r>
  <r>
    <n v="5363"/>
    <x v="2667"/>
    <x v="0"/>
    <x v="723"/>
    <d v="2014-01-03T00:00:00"/>
    <s v="Standard Class"/>
    <s v="CD-11920"/>
    <s v="Carlos Daly"/>
    <x v="0"/>
    <s v="United States"/>
    <s v="Wichita"/>
    <x v="41"/>
    <n v="67212"/>
    <x v="2"/>
    <x v="1530"/>
    <x v="0"/>
    <x v="5"/>
    <s v="Executive Impressions 10&quot; Spectator Wall Clock"/>
    <x v="2623"/>
    <n v="6"/>
    <n v="0"/>
    <n v="23.990400000000001"/>
  </r>
  <r>
    <n v="5364"/>
    <x v="2667"/>
    <x v="0"/>
    <x v="723"/>
    <d v="2014-01-03T00:00:00"/>
    <s v="Standard Class"/>
    <s v="CD-11920"/>
    <s v="Carlos Daly"/>
    <x v="0"/>
    <s v="United States"/>
    <s v="Wichita"/>
    <x v="41"/>
    <n v="67212"/>
    <x v="2"/>
    <x v="1360"/>
    <x v="1"/>
    <x v="9"/>
    <s v="Belkin 8 Outlet Surge Protector"/>
    <x v="3314"/>
    <n v="2"/>
    <n v="0"/>
    <n v="22.948799999999999"/>
  </r>
  <r>
    <n v="5365"/>
    <x v="2668"/>
    <x v="2"/>
    <x v="1039"/>
    <d v="2011-01-22T00:00:00"/>
    <s v="Second Class"/>
    <s v="DW-13195"/>
    <s v="David Wiener"/>
    <x v="1"/>
    <s v="United States"/>
    <s v="Springfield"/>
    <x v="21"/>
    <n v="97477"/>
    <x v="1"/>
    <x v="1266"/>
    <x v="1"/>
    <x v="9"/>
    <s v="Fellowes Mighty 8 Compact Surge Protector"/>
    <x v="2038"/>
    <n v="4"/>
    <n v="0.2"/>
    <n v="6.4863999999999997"/>
  </r>
  <r>
    <n v="5366"/>
    <x v="2669"/>
    <x v="0"/>
    <x v="73"/>
    <d v="2013-11-25T00:00:00"/>
    <s v="Standard Class"/>
    <s v="EH-13990"/>
    <s v="Erica Hackney"/>
    <x v="0"/>
    <s v="United States"/>
    <s v="Houston"/>
    <x v="5"/>
    <n v="77041"/>
    <x v="2"/>
    <x v="867"/>
    <x v="2"/>
    <x v="7"/>
    <s v="Wireless Extenders zBoost YX545 SOHO Signal Booster"/>
    <x v="3781"/>
    <n v="1"/>
    <n v="0.2"/>
    <n v="13.2293"/>
  </r>
  <r>
    <n v="5367"/>
    <x v="2670"/>
    <x v="3"/>
    <x v="193"/>
    <d v="2014-06-16T00:00:00"/>
    <s v="Standard Class"/>
    <s v="BD-11320"/>
    <s v="Bill Donatelli"/>
    <x v="0"/>
    <s v="United States"/>
    <s v="Seattle"/>
    <x v="4"/>
    <n v="98103"/>
    <x v="1"/>
    <x v="687"/>
    <x v="2"/>
    <x v="7"/>
    <s v="Logitech B530 USB Headset - headset - Full size, Binaural"/>
    <x v="2495"/>
    <n v="3"/>
    <n v="0.2"/>
    <n v="7.7679"/>
  </r>
  <r>
    <n v="5368"/>
    <x v="2670"/>
    <x v="3"/>
    <x v="193"/>
    <d v="2014-06-16T00:00:00"/>
    <s v="Standard Class"/>
    <s v="BD-11320"/>
    <s v="Bill Donatelli"/>
    <x v="0"/>
    <s v="United States"/>
    <s v="Seattle"/>
    <x v="4"/>
    <n v="98103"/>
    <x v="1"/>
    <x v="264"/>
    <x v="1"/>
    <x v="2"/>
    <s v="Avery 512"/>
    <x v="1049"/>
    <n v="4"/>
    <n v="0"/>
    <n v="5.4332000000000003"/>
  </r>
  <r>
    <n v="5369"/>
    <x v="2670"/>
    <x v="3"/>
    <x v="193"/>
    <d v="2014-06-16T00:00:00"/>
    <s v="Standard Class"/>
    <s v="BD-11320"/>
    <s v="Bill Donatelli"/>
    <x v="0"/>
    <s v="United States"/>
    <s v="Seattle"/>
    <x v="4"/>
    <n v="98103"/>
    <x v="1"/>
    <x v="230"/>
    <x v="1"/>
    <x v="4"/>
    <s v="Personal File Boxes with Fold-Down Carry Handle"/>
    <x v="3782"/>
    <n v="1"/>
    <n v="0"/>
    <n v="3.895"/>
  </r>
  <r>
    <n v="5370"/>
    <x v="2671"/>
    <x v="3"/>
    <x v="18"/>
    <d v="2014-09-14T00:00:00"/>
    <s v="First Class"/>
    <s v="KH-16630"/>
    <s v="Ken Heidel"/>
    <x v="1"/>
    <s v="United States"/>
    <s v="Akron"/>
    <x v="24"/>
    <n v="44312"/>
    <x v="3"/>
    <x v="1733"/>
    <x v="1"/>
    <x v="10"/>
    <s v="Xerox 1906"/>
    <x v="629"/>
    <n v="3"/>
    <n v="0.2"/>
    <n v="28.706399999999999"/>
  </r>
  <r>
    <n v="5371"/>
    <x v="2672"/>
    <x v="3"/>
    <x v="798"/>
    <d v="2014-04-13T00:00:00"/>
    <s v="Standard Class"/>
    <s v="NH-18610"/>
    <s v="Nicole Hansen"/>
    <x v="1"/>
    <s v="United States"/>
    <s v="Oak Park"/>
    <x v="12"/>
    <n v="48237"/>
    <x v="2"/>
    <x v="1369"/>
    <x v="0"/>
    <x v="5"/>
    <s v="3M Polarizing Task Lamp with Clamp Arm, Light Gray"/>
    <x v="2887"/>
    <n v="2"/>
    <n v="0"/>
    <n v="71.229600000000005"/>
  </r>
  <r>
    <n v="5372"/>
    <x v="2672"/>
    <x v="3"/>
    <x v="798"/>
    <d v="2014-04-13T00:00:00"/>
    <s v="Standard Class"/>
    <s v="NH-18610"/>
    <s v="Nicole Hansen"/>
    <x v="1"/>
    <s v="United States"/>
    <s v="Oak Park"/>
    <x v="12"/>
    <n v="48237"/>
    <x v="2"/>
    <x v="743"/>
    <x v="0"/>
    <x v="5"/>
    <s v="Luxo Professional Combination Clamp-On Lamps"/>
    <x v="3783"/>
    <n v="3"/>
    <n v="0"/>
    <n v="79.793999999999997"/>
  </r>
  <r>
    <n v="5373"/>
    <x v="2673"/>
    <x v="1"/>
    <x v="1040"/>
    <d v="2012-10-30T00:00:00"/>
    <s v="Standard Class"/>
    <s v="AG-10495"/>
    <s v="Andrew Gjertsen"/>
    <x v="1"/>
    <s v="United States"/>
    <s v="Houston"/>
    <x v="5"/>
    <n v="77041"/>
    <x v="2"/>
    <x v="89"/>
    <x v="1"/>
    <x v="10"/>
    <s v="Xerox 1999"/>
    <x v="12"/>
    <n v="3"/>
    <n v="0.2"/>
    <n v="5.4432"/>
  </r>
  <r>
    <n v="5374"/>
    <x v="2673"/>
    <x v="1"/>
    <x v="1040"/>
    <d v="2012-10-30T00:00:00"/>
    <s v="Standard Class"/>
    <s v="AG-10495"/>
    <s v="Andrew Gjertsen"/>
    <x v="1"/>
    <s v="United States"/>
    <s v="Houston"/>
    <x v="5"/>
    <n v="77041"/>
    <x v="2"/>
    <x v="223"/>
    <x v="0"/>
    <x v="3"/>
    <s v="KI Conference Tables"/>
    <x v="3784"/>
    <n v="7"/>
    <n v="0.3"/>
    <n v="-69.472200000000001"/>
  </r>
  <r>
    <n v="5375"/>
    <x v="2673"/>
    <x v="1"/>
    <x v="1040"/>
    <d v="2012-10-30T00:00:00"/>
    <s v="Standard Class"/>
    <s v="AG-10495"/>
    <s v="Andrew Gjertsen"/>
    <x v="1"/>
    <s v="United States"/>
    <s v="Houston"/>
    <x v="5"/>
    <n v="77041"/>
    <x v="2"/>
    <x v="778"/>
    <x v="1"/>
    <x v="10"/>
    <s v="Xerox 2"/>
    <x v="559"/>
    <n v="2"/>
    <n v="0.2"/>
    <n v="3.6288"/>
  </r>
  <r>
    <n v="5376"/>
    <x v="2674"/>
    <x v="3"/>
    <x v="837"/>
    <d v="2014-06-01T00:00:00"/>
    <s v="Standard Class"/>
    <s v="RP-19855"/>
    <s v="Roy Phan"/>
    <x v="1"/>
    <s v="United States"/>
    <s v="Seattle"/>
    <x v="4"/>
    <n v="98103"/>
    <x v="1"/>
    <x v="960"/>
    <x v="2"/>
    <x v="11"/>
    <s v="Logitech Desktop MK120 Mouse and keyboard Combo"/>
    <x v="1524"/>
    <n v="6"/>
    <n v="0"/>
    <n v="9.8160000000000007"/>
  </r>
  <r>
    <n v="5377"/>
    <x v="2674"/>
    <x v="3"/>
    <x v="837"/>
    <d v="2014-06-01T00:00:00"/>
    <s v="Standard Class"/>
    <s v="RP-19855"/>
    <s v="Roy Phan"/>
    <x v="1"/>
    <s v="United States"/>
    <s v="Seattle"/>
    <x v="4"/>
    <n v="98103"/>
    <x v="1"/>
    <x v="1554"/>
    <x v="1"/>
    <x v="6"/>
    <s v="Staples"/>
    <x v="966"/>
    <n v="3"/>
    <n v="0"/>
    <n v="7.86"/>
  </r>
  <r>
    <n v="5378"/>
    <x v="2675"/>
    <x v="2"/>
    <x v="29"/>
    <d v="2011-12-07T00:00:00"/>
    <s v="First Class"/>
    <s v="NB-18655"/>
    <s v="Nona Balk"/>
    <x v="1"/>
    <s v="United States"/>
    <s v="Philadelphia"/>
    <x v="9"/>
    <n v="19134"/>
    <x v="3"/>
    <x v="633"/>
    <x v="1"/>
    <x v="12"/>
    <s v="Cameo Buff Policy Envelopes"/>
    <x v="3785"/>
    <n v="7"/>
    <n v="0.2"/>
    <n v="117.6147"/>
  </r>
  <r>
    <n v="5379"/>
    <x v="2675"/>
    <x v="2"/>
    <x v="29"/>
    <d v="2011-12-07T00:00:00"/>
    <s v="First Class"/>
    <s v="NB-18655"/>
    <s v="Nona Balk"/>
    <x v="1"/>
    <s v="United States"/>
    <s v="Philadelphia"/>
    <x v="9"/>
    <n v="19134"/>
    <x v="3"/>
    <x v="398"/>
    <x v="1"/>
    <x v="4"/>
    <s v="Fellowes Bankers Box Recycled Super Stor/Drawer"/>
    <x v="3786"/>
    <n v="4"/>
    <n v="0.2"/>
    <n v="-30.2288"/>
  </r>
  <r>
    <n v="5380"/>
    <x v="2676"/>
    <x v="0"/>
    <x v="1041"/>
    <d v="2013-08-19T00:00:00"/>
    <s v="Standard Class"/>
    <s v="JM-15580"/>
    <s v="Jill Matthias"/>
    <x v="0"/>
    <s v="United States"/>
    <s v="Los Angeles"/>
    <x v="1"/>
    <n v="90045"/>
    <x v="1"/>
    <x v="1262"/>
    <x v="1"/>
    <x v="10"/>
    <s v="Array Memo Cubes"/>
    <x v="3787"/>
    <n v="3"/>
    <n v="0"/>
    <n v="7.6146000000000003"/>
  </r>
  <r>
    <n v="5381"/>
    <x v="2676"/>
    <x v="0"/>
    <x v="1041"/>
    <d v="2013-08-19T00:00:00"/>
    <s v="Standard Class"/>
    <s v="JM-15580"/>
    <s v="Jill Matthias"/>
    <x v="0"/>
    <s v="United States"/>
    <s v="Los Angeles"/>
    <x v="1"/>
    <n v="90045"/>
    <x v="1"/>
    <x v="1734"/>
    <x v="2"/>
    <x v="15"/>
    <s v="Texas Instruments TI-34 Scientific Calculator"/>
    <x v="3788"/>
    <n v="6"/>
    <n v="0.2"/>
    <n v="35.623800000000003"/>
  </r>
  <r>
    <n v="5382"/>
    <x v="2677"/>
    <x v="0"/>
    <x v="64"/>
    <d v="2013-09-08T00:00:00"/>
    <s v="Second Class"/>
    <s v="DM-13525"/>
    <s v="Don Miller"/>
    <x v="1"/>
    <s v="United States"/>
    <s v="Houston"/>
    <x v="5"/>
    <n v="77070"/>
    <x v="2"/>
    <x v="680"/>
    <x v="1"/>
    <x v="10"/>
    <s v="Xerox 202"/>
    <x v="233"/>
    <n v="5"/>
    <n v="0.2"/>
    <n v="9.0719999999999992"/>
  </r>
  <r>
    <n v="5383"/>
    <x v="2677"/>
    <x v="0"/>
    <x v="64"/>
    <d v="2013-09-08T00:00:00"/>
    <s v="Second Class"/>
    <s v="DM-13525"/>
    <s v="Don Miller"/>
    <x v="1"/>
    <s v="United States"/>
    <s v="Houston"/>
    <x v="5"/>
    <n v="77070"/>
    <x v="2"/>
    <x v="1099"/>
    <x v="1"/>
    <x v="13"/>
    <s v="Staples"/>
    <x v="3789"/>
    <n v="8"/>
    <n v="0.2"/>
    <n v="5.3352000000000004"/>
  </r>
  <r>
    <n v="5384"/>
    <x v="2677"/>
    <x v="0"/>
    <x v="64"/>
    <d v="2013-09-08T00:00:00"/>
    <s v="Second Class"/>
    <s v="DM-13525"/>
    <s v="Don Miller"/>
    <x v="1"/>
    <s v="United States"/>
    <s v="Houston"/>
    <x v="5"/>
    <n v="77070"/>
    <x v="2"/>
    <x v="329"/>
    <x v="1"/>
    <x v="10"/>
    <s v="Xerox 1930"/>
    <x v="559"/>
    <n v="2"/>
    <n v="0.2"/>
    <n v="3.7584"/>
  </r>
  <r>
    <n v="5385"/>
    <x v="2678"/>
    <x v="3"/>
    <x v="335"/>
    <d v="2014-07-04T00:00:00"/>
    <s v="Standard Class"/>
    <s v="CC-12220"/>
    <s v="Chris Cortes"/>
    <x v="0"/>
    <s v="United States"/>
    <s v="Philadelphia"/>
    <x v="9"/>
    <n v="19143"/>
    <x v="3"/>
    <x v="256"/>
    <x v="2"/>
    <x v="7"/>
    <s v="Bose SoundLink Bluetooth Speaker"/>
    <x v="3790"/>
    <n v="3"/>
    <n v="0.4"/>
    <n v="41.79"/>
  </r>
  <r>
    <n v="5386"/>
    <x v="2678"/>
    <x v="3"/>
    <x v="335"/>
    <d v="2014-07-04T00:00:00"/>
    <s v="Standard Class"/>
    <s v="CC-12220"/>
    <s v="Chris Cortes"/>
    <x v="0"/>
    <s v="United States"/>
    <s v="Philadelphia"/>
    <x v="9"/>
    <n v="19143"/>
    <x v="3"/>
    <x v="1417"/>
    <x v="2"/>
    <x v="7"/>
    <s v="Plantronics Voyager Pro HD - Bluetooth Headset"/>
    <x v="3791"/>
    <n v="14"/>
    <n v="0.4"/>
    <n v="72.788799999999995"/>
  </r>
  <r>
    <n v="5387"/>
    <x v="2679"/>
    <x v="3"/>
    <x v="846"/>
    <d v="2014-03-18T00:00:00"/>
    <s v="Standard Class"/>
    <s v="GA-14725"/>
    <s v="Guy Armstrong"/>
    <x v="0"/>
    <s v="United States"/>
    <s v="Rogers"/>
    <x v="36"/>
    <n v="72756"/>
    <x v="0"/>
    <x v="1366"/>
    <x v="1"/>
    <x v="8"/>
    <s v="Avery Non-Stick Binders"/>
    <x v="3792"/>
    <n v="9"/>
    <n v="0"/>
    <n v="18.5886"/>
  </r>
  <r>
    <n v="5388"/>
    <x v="2680"/>
    <x v="3"/>
    <x v="1042"/>
    <d v="2014-02-22T00:00:00"/>
    <s v="Second Class"/>
    <s v="CV-12805"/>
    <s v="Cynthia Voltz"/>
    <x v="1"/>
    <s v="United States"/>
    <s v="Los Angeles"/>
    <x v="1"/>
    <n v="90045"/>
    <x v="1"/>
    <x v="431"/>
    <x v="2"/>
    <x v="7"/>
    <s v="iHome FM Clock Radio with Lightning Dock"/>
    <x v="3793"/>
    <n v="3"/>
    <n v="0.2"/>
    <n v="10.4985"/>
  </r>
  <r>
    <n v="5389"/>
    <x v="2680"/>
    <x v="3"/>
    <x v="1042"/>
    <d v="2014-02-22T00:00:00"/>
    <s v="Second Class"/>
    <s v="CV-12805"/>
    <s v="Cynthia Voltz"/>
    <x v="1"/>
    <s v="United States"/>
    <s v="Los Angeles"/>
    <x v="1"/>
    <n v="90045"/>
    <x v="1"/>
    <x v="1312"/>
    <x v="2"/>
    <x v="11"/>
    <s v="Memorex Micro Travel Drive 32 GB"/>
    <x v="3794"/>
    <n v="3"/>
    <n v="0"/>
    <n v="47.097900000000003"/>
  </r>
  <r>
    <n v="5390"/>
    <x v="2680"/>
    <x v="3"/>
    <x v="1042"/>
    <d v="2014-02-22T00:00:00"/>
    <s v="Second Class"/>
    <s v="CV-12805"/>
    <s v="Cynthia Voltz"/>
    <x v="1"/>
    <s v="United States"/>
    <s v="Los Angeles"/>
    <x v="1"/>
    <n v="90045"/>
    <x v="1"/>
    <x v="522"/>
    <x v="1"/>
    <x v="2"/>
    <s v="Avery 493"/>
    <x v="759"/>
    <n v="2"/>
    <n v="0"/>
    <n v="4.8117999999999999"/>
  </r>
  <r>
    <n v="5391"/>
    <x v="2681"/>
    <x v="3"/>
    <x v="468"/>
    <d v="2014-11-13T00:00:00"/>
    <s v="Second Class"/>
    <s v="NC-18535"/>
    <s v="Nick Crebassa"/>
    <x v="1"/>
    <s v="United States"/>
    <s v="Seattle"/>
    <x v="4"/>
    <n v="98105"/>
    <x v="1"/>
    <x v="1045"/>
    <x v="1"/>
    <x v="8"/>
    <s v="GBC Imprintable Covers"/>
    <x v="3532"/>
    <n v="3"/>
    <n v="0.2"/>
    <n v="9.5526"/>
  </r>
  <r>
    <n v="5392"/>
    <x v="2682"/>
    <x v="2"/>
    <x v="84"/>
    <d v="2011-11-25T00:00:00"/>
    <s v="Standard Class"/>
    <s v="GR-14560"/>
    <s v="Georgia Rosenberg"/>
    <x v="1"/>
    <s v="United States"/>
    <s v="Wilmington"/>
    <x v="13"/>
    <n v="19805"/>
    <x v="3"/>
    <x v="547"/>
    <x v="1"/>
    <x v="2"/>
    <s v="Avery 480"/>
    <x v="3795"/>
    <n v="6"/>
    <n v="0"/>
    <n v="10.8"/>
  </r>
  <r>
    <n v="5393"/>
    <x v="2682"/>
    <x v="2"/>
    <x v="84"/>
    <d v="2011-11-25T00:00:00"/>
    <s v="Standard Class"/>
    <s v="GR-14560"/>
    <s v="Georgia Rosenberg"/>
    <x v="1"/>
    <s v="United States"/>
    <s v="Wilmington"/>
    <x v="13"/>
    <n v="19805"/>
    <x v="3"/>
    <x v="639"/>
    <x v="1"/>
    <x v="2"/>
    <s v="Avery 499"/>
    <x v="739"/>
    <n v="2"/>
    <n v="0"/>
    <n v="4.5815999999999999"/>
  </r>
  <r>
    <n v="5394"/>
    <x v="2682"/>
    <x v="2"/>
    <x v="84"/>
    <d v="2011-11-25T00:00:00"/>
    <s v="Standard Class"/>
    <s v="GR-14560"/>
    <s v="Georgia Rosenberg"/>
    <x v="1"/>
    <s v="United States"/>
    <s v="Wilmington"/>
    <x v="13"/>
    <n v="19805"/>
    <x v="3"/>
    <x v="471"/>
    <x v="1"/>
    <x v="8"/>
    <s v="Premier Elliptical Ring Binder, Black"/>
    <x v="3796"/>
    <n v="7"/>
    <n v="0"/>
    <n v="102.2784"/>
  </r>
  <r>
    <n v="5395"/>
    <x v="2682"/>
    <x v="2"/>
    <x v="84"/>
    <d v="2011-11-25T00:00:00"/>
    <s v="Standard Class"/>
    <s v="GR-14560"/>
    <s v="Georgia Rosenberg"/>
    <x v="1"/>
    <s v="United States"/>
    <s v="Wilmington"/>
    <x v="13"/>
    <n v="19805"/>
    <x v="3"/>
    <x v="1057"/>
    <x v="0"/>
    <x v="0"/>
    <s v="Sauder Inglewood Library Bookcases"/>
    <x v="3797"/>
    <n v="6"/>
    <n v="0"/>
    <n v="235.95240000000001"/>
  </r>
  <r>
    <n v="5396"/>
    <x v="2683"/>
    <x v="2"/>
    <x v="728"/>
    <d v="2011-11-21T00:00:00"/>
    <s v="Second Class"/>
    <s v="JG-15805"/>
    <s v="John Grady"/>
    <x v="1"/>
    <s v="United States"/>
    <s v="Provo"/>
    <x v="7"/>
    <n v="84604"/>
    <x v="1"/>
    <x v="1407"/>
    <x v="1"/>
    <x v="10"/>
    <s v="Adams &quot;While You Were Out&quot; Message Pads"/>
    <x v="223"/>
    <n v="7"/>
    <n v="0"/>
    <n v="9.891"/>
  </r>
  <r>
    <n v="5397"/>
    <x v="2684"/>
    <x v="0"/>
    <x v="446"/>
    <d v="2013-09-25T00:00:00"/>
    <s v="Same Day"/>
    <s v="EB-13750"/>
    <s v="Edward Becker"/>
    <x v="1"/>
    <s v="United States"/>
    <s v="San Francisco"/>
    <x v="1"/>
    <n v="94110"/>
    <x v="1"/>
    <x v="1308"/>
    <x v="0"/>
    <x v="5"/>
    <s v="Nu-Dell Executive Frame"/>
    <x v="1933"/>
    <n v="5"/>
    <n v="0"/>
    <n v="23.384"/>
  </r>
  <r>
    <n v="5398"/>
    <x v="2685"/>
    <x v="0"/>
    <x v="73"/>
    <d v="2013-11-28T00:00:00"/>
    <s v="Standard Class"/>
    <s v="MC-17605"/>
    <s v="Matt Connell"/>
    <x v="1"/>
    <s v="United States"/>
    <s v="Los Angeles"/>
    <x v="1"/>
    <n v="90004"/>
    <x v="1"/>
    <x v="189"/>
    <x v="1"/>
    <x v="9"/>
    <s v="Bravo II Megaboss 12-Amp Hard Body Upright, Replacement Belts, 2 Belts per Pack"/>
    <x v="3798"/>
    <n v="12"/>
    <n v="0"/>
    <n v="11.31"/>
  </r>
  <r>
    <n v="5399"/>
    <x v="2686"/>
    <x v="0"/>
    <x v="720"/>
    <d v="2013-10-03T00:00:00"/>
    <s v="Standard Class"/>
    <s v="BM-11650"/>
    <s v="Brian Moss"/>
    <x v="1"/>
    <s v="United States"/>
    <s v="Lancaster"/>
    <x v="24"/>
    <n v="43130"/>
    <x v="3"/>
    <x v="507"/>
    <x v="1"/>
    <x v="8"/>
    <s v="Recycled Pressboard Report Cover with Reinforced Top Hinge"/>
    <x v="3799"/>
    <n v="3"/>
    <n v="0.7"/>
    <n v="-2.0348999999999999"/>
  </r>
  <r>
    <n v="5400"/>
    <x v="2687"/>
    <x v="0"/>
    <x v="526"/>
    <d v="2013-04-15T00:00:00"/>
    <s v="Standard Class"/>
    <s v="HF-14995"/>
    <s v="Herbert Flentye"/>
    <x v="0"/>
    <s v="United States"/>
    <s v="Los Angeles"/>
    <x v="1"/>
    <n v="90004"/>
    <x v="1"/>
    <x v="0"/>
    <x v="0"/>
    <x v="0"/>
    <s v="Bush Somerset Collection Bookcase"/>
    <x v="3043"/>
    <n v="5"/>
    <n v="0.15"/>
    <n v="6.5490000000000004"/>
  </r>
  <r>
    <n v="5401"/>
    <x v="2688"/>
    <x v="3"/>
    <x v="296"/>
    <d v="2014-09-24T00:00:00"/>
    <s v="First Class"/>
    <s v="ML-18265"/>
    <s v="Muhammed Lee"/>
    <x v="0"/>
    <s v="United States"/>
    <s v="Seattle"/>
    <x v="4"/>
    <n v="98103"/>
    <x v="1"/>
    <x v="357"/>
    <x v="2"/>
    <x v="11"/>
    <s v="Sony 64GB Class 10 Micro SDHC R40 Memory Card"/>
    <x v="2215"/>
    <n v="2"/>
    <n v="0"/>
    <n v="15.1158"/>
  </r>
  <r>
    <n v="5402"/>
    <x v="2688"/>
    <x v="3"/>
    <x v="296"/>
    <d v="2014-09-24T00:00:00"/>
    <s v="First Class"/>
    <s v="ML-18265"/>
    <s v="Muhammed Lee"/>
    <x v="0"/>
    <s v="United States"/>
    <s v="Seattle"/>
    <x v="4"/>
    <n v="98103"/>
    <x v="1"/>
    <x v="434"/>
    <x v="2"/>
    <x v="11"/>
    <s v="Logitech M510 Wireless Mouse"/>
    <x v="3800"/>
    <n v="2"/>
    <n v="0"/>
    <n v="26.3934"/>
  </r>
  <r>
    <n v="5403"/>
    <x v="2689"/>
    <x v="3"/>
    <x v="1043"/>
    <d v="2014-08-30T00:00:00"/>
    <s v="Standard Class"/>
    <s v="AH-10195"/>
    <s v="Alan Haines"/>
    <x v="1"/>
    <s v="United States"/>
    <s v="New York City"/>
    <x v="15"/>
    <n v="10024"/>
    <x v="3"/>
    <x v="8"/>
    <x v="1"/>
    <x v="8"/>
    <s v="DXL Angle-View Binders with Locking Rings by Samsill"/>
    <x v="1063"/>
    <n v="4"/>
    <n v="0.2"/>
    <n v="7.71"/>
  </r>
  <r>
    <n v="5404"/>
    <x v="2689"/>
    <x v="3"/>
    <x v="1043"/>
    <d v="2014-08-30T00:00:00"/>
    <s v="Standard Class"/>
    <s v="AH-10195"/>
    <s v="Alan Haines"/>
    <x v="1"/>
    <s v="United States"/>
    <s v="New York City"/>
    <x v="15"/>
    <n v="10024"/>
    <x v="3"/>
    <x v="605"/>
    <x v="1"/>
    <x v="8"/>
    <s v="Acco Translucent Poly Ring Binders"/>
    <x v="3735"/>
    <n v="1"/>
    <n v="0.2"/>
    <n v="1.3104"/>
  </r>
  <r>
    <n v="5405"/>
    <x v="2690"/>
    <x v="0"/>
    <x v="712"/>
    <d v="2013-02-26T00:00:00"/>
    <s v="Standard Class"/>
    <s v="TZ-21580"/>
    <s v="Tracy Zic"/>
    <x v="0"/>
    <s v="United States"/>
    <s v="Los Angeles"/>
    <x v="1"/>
    <n v="90045"/>
    <x v="1"/>
    <x v="288"/>
    <x v="2"/>
    <x v="7"/>
    <s v="AT&amp;T 1070 Corded Phone"/>
    <x v="563"/>
    <n v="5"/>
    <n v="0.2"/>
    <n v="55.744999999999997"/>
  </r>
  <r>
    <n v="5406"/>
    <x v="2690"/>
    <x v="0"/>
    <x v="712"/>
    <d v="2013-02-26T00:00:00"/>
    <s v="Standard Class"/>
    <s v="TZ-21580"/>
    <s v="Tracy Zic"/>
    <x v="0"/>
    <s v="United States"/>
    <s v="Los Angeles"/>
    <x v="1"/>
    <n v="90045"/>
    <x v="1"/>
    <x v="1519"/>
    <x v="2"/>
    <x v="11"/>
    <s v="Memorex Mini Travel Drive 64 GB USB 2.0 Flash Drive"/>
    <x v="341"/>
    <n v="1"/>
    <n v="0"/>
    <n v="15.220800000000001"/>
  </r>
  <r>
    <n v="5407"/>
    <x v="2690"/>
    <x v="0"/>
    <x v="712"/>
    <d v="2013-02-26T00:00:00"/>
    <s v="Standard Class"/>
    <s v="TZ-21580"/>
    <s v="Tracy Zic"/>
    <x v="0"/>
    <s v="United States"/>
    <s v="Los Angeles"/>
    <x v="1"/>
    <n v="90045"/>
    <x v="1"/>
    <x v="1053"/>
    <x v="1"/>
    <x v="13"/>
    <s v="Acco Clips to Go Binder Clips, 24 Clips in Two Sizes"/>
    <x v="1381"/>
    <n v="3"/>
    <n v="0"/>
    <n v="5.0054999999999996"/>
  </r>
  <r>
    <n v="5408"/>
    <x v="2691"/>
    <x v="3"/>
    <x v="166"/>
    <d v="2014-12-15T00:00:00"/>
    <s v="Standard Class"/>
    <s v="DM-13345"/>
    <s v="Denise Monton"/>
    <x v="1"/>
    <s v="United States"/>
    <s v="San Francisco"/>
    <x v="1"/>
    <n v="94109"/>
    <x v="1"/>
    <x v="1665"/>
    <x v="1"/>
    <x v="10"/>
    <s v="Standard Line “While You Were Out” Hardbound Telephone Message Book"/>
    <x v="1177"/>
    <n v="4"/>
    <n v="0"/>
    <n v="40.443199999999997"/>
  </r>
  <r>
    <n v="5409"/>
    <x v="2691"/>
    <x v="3"/>
    <x v="166"/>
    <d v="2014-12-15T00:00:00"/>
    <s v="Standard Class"/>
    <s v="DM-13345"/>
    <s v="Denise Monton"/>
    <x v="1"/>
    <s v="United States"/>
    <s v="San Francisco"/>
    <x v="1"/>
    <n v="94109"/>
    <x v="1"/>
    <x v="912"/>
    <x v="1"/>
    <x v="8"/>
    <s v="Performers Binder/Pad Holder, Black"/>
    <x v="3801"/>
    <n v="1"/>
    <n v="0.2"/>
    <n v="8.4090000000000007"/>
  </r>
  <r>
    <n v="5410"/>
    <x v="2691"/>
    <x v="3"/>
    <x v="166"/>
    <d v="2014-12-15T00:00:00"/>
    <s v="Standard Class"/>
    <s v="DM-13345"/>
    <s v="Denise Monton"/>
    <x v="1"/>
    <s v="United States"/>
    <s v="San Francisco"/>
    <x v="1"/>
    <n v="94109"/>
    <x v="1"/>
    <x v="443"/>
    <x v="1"/>
    <x v="8"/>
    <s v="Vinyl Sectional Post Binders"/>
    <x v="3377"/>
    <n v="3"/>
    <n v="0.2"/>
    <n v="33.93"/>
  </r>
  <r>
    <n v="5411"/>
    <x v="2691"/>
    <x v="3"/>
    <x v="166"/>
    <d v="2014-12-15T00:00:00"/>
    <s v="Standard Class"/>
    <s v="DM-13345"/>
    <s v="Denise Monton"/>
    <x v="1"/>
    <s v="United States"/>
    <s v="San Francisco"/>
    <x v="1"/>
    <n v="94109"/>
    <x v="1"/>
    <x v="1354"/>
    <x v="1"/>
    <x v="4"/>
    <s v="SAFCO Mobile Desk Side File, Wire Frame"/>
    <x v="3802"/>
    <n v="1"/>
    <n v="0"/>
    <n v="11.117599999999999"/>
  </r>
  <r>
    <n v="5412"/>
    <x v="2692"/>
    <x v="3"/>
    <x v="65"/>
    <d v="2014-09-23T00:00:00"/>
    <s v="Standard Class"/>
    <s v="TS-21505"/>
    <s v="Tony Sayre"/>
    <x v="0"/>
    <s v="United States"/>
    <s v="Clovis"/>
    <x v="27"/>
    <n v="88101"/>
    <x v="1"/>
    <x v="751"/>
    <x v="1"/>
    <x v="8"/>
    <s v="Wilson Jones Easy Flow II Sheet Lifters"/>
    <x v="1942"/>
    <n v="7"/>
    <n v="0.2"/>
    <n v="3.528"/>
  </r>
  <r>
    <n v="5413"/>
    <x v="2692"/>
    <x v="3"/>
    <x v="65"/>
    <d v="2014-09-23T00:00:00"/>
    <s v="Standard Class"/>
    <s v="TS-21505"/>
    <s v="Tony Sayre"/>
    <x v="0"/>
    <s v="United States"/>
    <s v="Clovis"/>
    <x v="27"/>
    <n v="88101"/>
    <x v="1"/>
    <x v="1735"/>
    <x v="2"/>
    <x v="11"/>
    <s v="Kingston Digital DataTraveler 64GB USB 2.0"/>
    <x v="3803"/>
    <n v="3"/>
    <n v="0"/>
    <n v="8.1072000000000006"/>
  </r>
  <r>
    <n v="5414"/>
    <x v="2693"/>
    <x v="0"/>
    <x v="108"/>
    <d v="2013-09-15T00:00:00"/>
    <s v="First Class"/>
    <s v="TB-21625"/>
    <s v="Trudy Brown"/>
    <x v="0"/>
    <s v="United States"/>
    <s v="Wichita"/>
    <x v="41"/>
    <n v="67212"/>
    <x v="2"/>
    <x v="1517"/>
    <x v="2"/>
    <x v="7"/>
    <s v="Plantronics Encore H101 Dual Earpieces Headset"/>
    <x v="3804"/>
    <n v="5"/>
    <n v="0"/>
    <n v="62.93"/>
  </r>
  <r>
    <n v="5415"/>
    <x v="2694"/>
    <x v="3"/>
    <x v="397"/>
    <d v="2014-09-29T00:00:00"/>
    <s v="Standard Class"/>
    <s v="LC-16870"/>
    <s v="Lena Cacioppo"/>
    <x v="0"/>
    <s v="United States"/>
    <s v="Chicago"/>
    <x v="10"/>
    <n v="60653"/>
    <x v="2"/>
    <x v="1712"/>
    <x v="1"/>
    <x v="9"/>
    <s v="Euro Pro Shark Stick Mini Vacuum"/>
    <x v="3805"/>
    <n v="6"/>
    <n v="0.8"/>
    <n v="-197.5752"/>
  </r>
  <r>
    <n v="5416"/>
    <x v="2694"/>
    <x v="3"/>
    <x v="397"/>
    <d v="2014-09-29T00:00:00"/>
    <s v="Standard Class"/>
    <s v="LC-16870"/>
    <s v="Lena Cacioppo"/>
    <x v="0"/>
    <s v="United States"/>
    <s v="Chicago"/>
    <x v="10"/>
    <n v="60653"/>
    <x v="2"/>
    <x v="974"/>
    <x v="1"/>
    <x v="10"/>
    <s v="Xerox 217"/>
    <x v="557"/>
    <n v="4"/>
    <n v="0.2"/>
    <n v="7.2576000000000001"/>
  </r>
  <r>
    <n v="5417"/>
    <x v="2694"/>
    <x v="3"/>
    <x v="397"/>
    <d v="2014-09-29T00:00:00"/>
    <s v="Standard Class"/>
    <s v="LC-16870"/>
    <s v="Lena Cacioppo"/>
    <x v="0"/>
    <s v="United States"/>
    <s v="Chicago"/>
    <x v="10"/>
    <n v="60653"/>
    <x v="2"/>
    <x v="771"/>
    <x v="2"/>
    <x v="7"/>
    <s v="OtterBox Commuter Series Case - Samsung Galaxy S4"/>
    <x v="3806"/>
    <n v="2"/>
    <n v="0.2"/>
    <n v="-8.9963999999999995"/>
  </r>
  <r>
    <n v="5418"/>
    <x v="2695"/>
    <x v="2"/>
    <x v="191"/>
    <d v="2011-10-08T00:00:00"/>
    <s v="Second Class"/>
    <s v="AM-10360"/>
    <s v="Alice McCarthy"/>
    <x v="1"/>
    <s v="United States"/>
    <s v="Omaha"/>
    <x v="8"/>
    <n v="68104"/>
    <x v="2"/>
    <x v="1736"/>
    <x v="1"/>
    <x v="8"/>
    <s v="GBC VeloBinder Strips"/>
    <x v="2544"/>
    <n v="2"/>
    <n v="0"/>
    <n v="7.68"/>
  </r>
  <r>
    <n v="5419"/>
    <x v="2696"/>
    <x v="1"/>
    <x v="924"/>
    <d v="2012-10-26T00:00:00"/>
    <s v="First Class"/>
    <s v="JE-15715"/>
    <s v="Joe Elijah"/>
    <x v="0"/>
    <s v="United States"/>
    <s v="Houston"/>
    <x v="5"/>
    <n v="77041"/>
    <x v="2"/>
    <x v="747"/>
    <x v="1"/>
    <x v="10"/>
    <s v="Xerox 212"/>
    <x v="1566"/>
    <n v="7"/>
    <n v="0.2"/>
    <n v="12.700799999999999"/>
  </r>
  <r>
    <n v="5420"/>
    <x v="2696"/>
    <x v="1"/>
    <x v="924"/>
    <d v="2012-10-26T00:00:00"/>
    <s v="First Class"/>
    <s v="JE-15715"/>
    <s v="Joe Elijah"/>
    <x v="0"/>
    <s v="United States"/>
    <s v="Houston"/>
    <x v="5"/>
    <n v="77041"/>
    <x v="2"/>
    <x v="539"/>
    <x v="2"/>
    <x v="7"/>
    <s v="Jabra SPEAK 410"/>
    <x v="3807"/>
    <n v="2"/>
    <n v="0.2"/>
    <n v="15.038399999999999"/>
  </r>
  <r>
    <n v="5421"/>
    <x v="2697"/>
    <x v="0"/>
    <x v="1044"/>
    <d v="2013-04-03T00:00:00"/>
    <s v="Second Class"/>
    <s v="CS-11950"/>
    <s v="Carlos Soltero"/>
    <x v="0"/>
    <s v="United States"/>
    <s v="Philadelphia"/>
    <x v="9"/>
    <n v="19134"/>
    <x v="3"/>
    <x v="1594"/>
    <x v="2"/>
    <x v="7"/>
    <s v="LG Exalt"/>
    <x v="798"/>
    <n v="3"/>
    <n v="0.4"/>
    <n v="-60.836100000000002"/>
  </r>
  <r>
    <n v="5422"/>
    <x v="2697"/>
    <x v="0"/>
    <x v="1044"/>
    <d v="2013-04-03T00:00:00"/>
    <s v="Second Class"/>
    <s v="CS-11950"/>
    <s v="Carlos Soltero"/>
    <x v="0"/>
    <s v="United States"/>
    <s v="Philadelphia"/>
    <x v="9"/>
    <n v="19134"/>
    <x v="3"/>
    <x v="1235"/>
    <x v="2"/>
    <x v="11"/>
    <s v="Anker Ultra-Slim Mini Bluetooth 3.0 Wireless Keyboard"/>
    <x v="236"/>
    <n v="2"/>
    <n v="0.2"/>
    <n v="1.1994"/>
  </r>
  <r>
    <n v="5423"/>
    <x v="2698"/>
    <x v="0"/>
    <x v="723"/>
    <d v="2014-01-03T00:00:00"/>
    <s v="Standard Class"/>
    <s v="PF-19225"/>
    <s v="Phillip Flathmann"/>
    <x v="0"/>
    <s v="United States"/>
    <s v="Los Angeles"/>
    <x v="1"/>
    <n v="90045"/>
    <x v="1"/>
    <x v="605"/>
    <x v="1"/>
    <x v="8"/>
    <s v="Acco Translucent Poly Ring Binders"/>
    <x v="1494"/>
    <n v="3"/>
    <n v="0.2"/>
    <n v="3.9312"/>
  </r>
  <r>
    <n v="5424"/>
    <x v="2699"/>
    <x v="3"/>
    <x v="132"/>
    <d v="2014-11-06T00:00:00"/>
    <s v="Second Class"/>
    <s v="PJ-18835"/>
    <s v="Patrick Jones"/>
    <x v="1"/>
    <s v="United States"/>
    <s v="Richmond"/>
    <x v="0"/>
    <n v="40475"/>
    <x v="0"/>
    <x v="1737"/>
    <x v="1"/>
    <x v="10"/>
    <s v="Xerox 1963"/>
    <x v="1579"/>
    <n v="5"/>
    <n v="0"/>
    <n v="11.88"/>
  </r>
  <r>
    <n v="5425"/>
    <x v="2700"/>
    <x v="3"/>
    <x v="176"/>
    <d v="2014-01-27T00:00:00"/>
    <s v="Standard Class"/>
    <s v="JF-15490"/>
    <s v="Jeremy Farry"/>
    <x v="0"/>
    <s v="United States"/>
    <s v="Waterbury"/>
    <x v="29"/>
    <n v="6708"/>
    <x v="3"/>
    <x v="824"/>
    <x v="1"/>
    <x v="6"/>
    <s v="Newell 326"/>
    <x v="2799"/>
    <n v="2"/>
    <n v="0"/>
    <n v="1.0207999999999999"/>
  </r>
  <r>
    <n v="5426"/>
    <x v="2701"/>
    <x v="0"/>
    <x v="275"/>
    <d v="2013-12-07T00:00:00"/>
    <s v="First Class"/>
    <s v="NM-18520"/>
    <s v="Neoma Murray"/>
    <x v="0"/>
    <s v="United States"/>
    <s v="Los Angeles"/>
    <x v="1"/>
    <n v="90045"/>
    <x v="1"/>
    <x v="1738"/>
    <x v="2"/>
    <x v="11"/>
    <s v="Logitech Z-906 Speaker sys - home theater - 5.1-CH"/>
    <x v="3808"/>
    <n v="5"/>
    <n v="0"/>
    <n v="659.98"/>
  </r>
  <r>
    <n v="5427"/>
    <x v="2701"/>
    <x v="0"/>
    <x v="275"/>
    <d v="2013-12-07T00:00:00"/>
    <s v="First Class"/>
    <s v="NM-18520"/>
    <s v="Neoma Murray"/>
    <x v="0"/>
    <s v="United States"/>
    <s v="Los Angeles"/>
    <x v="1"/>
    <n v="90045"/>
    <x v="1"/>
    <x v="1608"/>
    <x v="0"/>
    <x v="5"/>
    <s v="3M Polarizing Light Filter Sleeves"/>
    <x v="3809"/>
    <n v="6"/>
    <n v="0"/>
    <n v="51.473999999999997"/>
  </r>
  <r>
    <n v="5428"/>
    <x v="2702"/>
    <x v="0"/>
    <x v="403"/>
    <d v="2013-06-15T00:00:00"/>
    <s v="Same Day"/>
    <s v="MH-17290"/>
    <s v="Marc Harrigan"/>
    <x v="2"/>
    <s v="United States"/>
    <s v="Los Angeles"/>
    <x v="1"/>
    <n v="90036"/>
    <x v="1"/>
    <x v="1601"/>
    <x v="0"/>
    <x v="0"/>
    <s v="Bush Heritage Pine Collection 5-Shelf Bookcase, Albany Pine Finish, *Special Order"/>
    <x v="3810"/>
    <n v="5"/>
    <n v="0.15"/>
    <n v="35.244999999999997"/>
  </r>
  <r>
    <n v="5429"/>
    <x v="2703"/>
    <x v="0"/>
    <x v="476"/>
    <d v="2013-09-05T00:00:00"/>
    <s v="First Class"/>
    <s v="SZ-20035"/>
    <s v="Sam Zeldin"/>
    <x v="2"/>
    <s v="United States"/>
    <s v="San Francisco"/>
    <x v="1"/>
    <n v="94122"/>
    <x v="1"/>
    <x v="170"/>
    <x v="1"/>
    <x v="4"/>
    <s v="Tenex File Box, Personal Filing Tote with Lid, Black"/>
    <x v="2028"/>
    <n v="3"/>
    <n v="0"/>
    <n v="12.097799999999999"/>
  </r>
  <r>
    <n v="5430"/>
    <x v="2704"/>
    <x v="2"/>
    <x v="742"/>
    <d v="2011-09-07T00:00:00"/>
    <s v="First Class"/>
    <s v="PR-18880"/>
    <s v="Patrick Ryan"/>
    <x v="0"/>
    <s v="United States"/>
    <s v="Saint Petersburg"/>
    <x v="2"/>
    <n v="33710"/>
    <x v="0"/>
    <x v="296"/>
    <x v="0"/>
    <x v="5"/>
    <s v="Telescoping Adjustable Floor Lamp"/>
    <x v="236"/>
    <n v="2"/>
    <n v="0.2"/>
    <n v="1.9990000000000001"/>
  </r>
  <r>
    <n v="5431"/>
    <x v="2705"/>
    <x v="3"/>
    <x v="208"/>
    <d v="2014-10-26T00:00:00"/>
    <s v="Standard Class"/>
    <s v="FC-14245"/>
    <s v="Frank Carlisle"/>
    <x v="2"/>
    <s v="United States"/>
    <s v="Lakewood"/>
    <x v="24"/>
    <n v="44107"/>
    <x v="3"/>
    <x v="1725"/>
    <x v="1"/>
    <x v="9"/>
    <s v="Avanti 1.7 Cu. Ft. Refrigerator"/>
    <x v="224"/>
    <n v="2"/>
    <n v="0.2"/>
    <n v="16.1568"/>
  </r>
  <r>
    <n v="5432"/>
    <x v="2705"/>
    <x v="3"/>
    <x v="208"/>
    <d v="2014-10-26T00:00:00"/>
    <s v="Standard Class"/>
    <s v="FC-14245"/>
    <s v="Frank Carlisle"/>
    <x v="2"/>
    <s v="United States"/>
    <s v="Lakewood"/>
    <x v="24"/>
    <n v="44107"/>
    <x v="3"/>
    <x v="727"/>
    <x v="1"/>
    <x v="10"/>
    <s v="RSVP Cards &amp; Envelopes, Blank White, 8-1/2&quot; X 11&quot;, 24 Cards/25 Envelopes/Set"/>
    <x v="3811"/>
    <n v="1"/>
    <n v="0.2"/>
    <n v="1.3715999999999999"/>
  </r>
  <r>
    <n v="5433"/>
    <x v="2705"/>
    <x v="3"/>
    <x v="208"/>
    <d v="2014-10-26T00:00:00"/>
    <s v="Standard Class"/>
    <s v="FC-14245"/>
    <s v="Frank Carlisle"/>
    <x v="2"/>
    <s v="United States"/>
    <s v="Lakewood"/>
    <x v="24"/>
    <n v="44107"/>
    <x v="3"/>
    <x v="1472"/>
    <x v="1"/>
    <x v="8"/>
    <s v="SlimView Poly Binder, 3/8&quot;"/>
    <x v="3812"/>
    <n v="4"/>
    <n v="0.7"/>
    <n v="-4.9728000000000003"/>
  </r>
  <r>
    <n v="5434"/>
    <x v="2706"/>
    <x v="3"/>
    <x v="1016"/>
    <d v="2014-04-30T00:00:00"/>
    <s v="Standard Class"/>
    <s v="LH-16750"/>
    <s v="Larry Hughes"/>
    <x v="0"/>
    <s v="United States"/>
    <s v="Chandler"/>
    <x v="16"/>
    <n v="85224"/>
    <x v="1"/>
    <x v="21"/>
    <x v="1"/>
    <x v="6"/>
    <s v="Newell 318"/>
    <x v="3813"/>
    <n v="4"/>
    <n v="0.2"/>
    <n v="0.66720000000000002"/>
  </r>
  <r>
    <n v="5435"/>
    <x v="2707"/>
    <x v="1"/>
    <x v="324"/>
    <d v="2012-10-24T00:00:00"/>
    <s v="Standard Class"/>
    <s v="RM-19675"/>
    <s v="Robert Marley"/>
    <x v="2"/>
    <s v="United States"/>
    <s v="Los Angeles"/>
    <x v="1"/>
    <n v="90008"/>
    <x v="1"/>
    <x v="1739"/>
    <x v="1"/>
    <x v="9"/>
    <s v="Sanyo Counter Height Refrigerator with Crisper, 3.6 Cubic Foot, Stainless Steel/Black"/>
    <x v="3814"/>
    <n v="5"/>
    <n v="0"/>
    <n v="459.39600000000002"/>
  </r>
  <r>
    <n v="5436"/>
    <x v="2707"/>
    <x v="1"/>
    <x v="324"/>
    <d v="2012-10-24T00:00:00"/>
    <s v="Standard Class"/>
    <s v="RM-19675"/>
    <s v="Robert Marley"/>
    <x v="2"/>
    <s v="United States"/>
    <s v="Los Angeles"/>
    <x v="1"/>
    <n v="90008"/>
    <x v="1"/>
    <x v="293"/>
    <x v="2"/>
    <x v="11"/>
    <s v="NETGEAR N750 Dual Band Wi-Fi Gigabit Router"/>
    <x v="3815"/>
    <n v="3"/>
    <n v="0"/>
    <n v="97.2"/>
  </r>
  <r>
    <n v="5437"/>
    <x v="2708"/>
    <x v="2"/>
    <x v="260"/>
    <d v="2011-07-08T00:00:00"/>
    <s v="First Class"/>
    <s v="DM-13525"/>
    <s v="Don Miller"/>
    <x v="1"/>
    <s v="United States"/>
    <s v="Palm Coast"/>
    <x v="2"/>
    <n v="32137"/>
    <x v="0"/>
    <x v="1122"/>
    <x v="0"/>
    <x v="5"/>
    <s v="Advantus Panel Wall Certificate Holder - 8.5x11"/>
    <x v="3816"/>
    <n v="2"/>
    <n v="0.2"/>
    <n v="5.3680000000000003"/>
  </r>
  <r>
    <n v="5438"/>
    <x v="2708"/>
    <x v="2"/>
    <x v="260"/>
    <d v="2011-07-08T00:00:00"/>
    <s v="First Class"/>
    <s v="DM-13525"/>
    <s v="Don Miller"/>
    <x v="1"/>
    <s v="United States"/>
    <s v="Palm Coast"/>
    <x v="2"/>
    <n v="32137"/>
    <x v="0"/>
    <x v="1504"/>
    <x v="1"/>
    <x v="8"/>
    <s v="Wilson Jones Four-Pocket Poly Binders"/>
    <x v="3817"/>
    <n v="5"/>
    <n v="0.7"/>
    <n v="-6.867"/>
  </r>
  <r>
    <n v="5439"/>
    <x v="2708"/>
    <x v="2"/>
    <x v="260"/>
    <d v="2011-07-08T00:00:00"/>
    <s v="First Class"/>
    <s v="DM-13525"/>
    <s v="Don Miller"/>
    <x v="1"/>
    <s v="United States"/>
    <s v="Palm Coast"/>
    <x v="2"/>
    <n v="32137"/>
    <x v="0"/>
    <x v="1740"/>
    <x v="0"/>
    <x v="5"/>
    <s v="Luxo Adjustable Task Clamp Lamp"/>
    <x v="3818"/>
    <n v="3"/>
    <n v="0.2"/>
    <n v="15.991199999999999"/>
  </r>
  <r>
    <n v="5440"/>
    <x v="2709"/>
    <x v="0"/>
    <x v="958"/>
    <d v="2013-04-10T00:00:00"/>
    <s v="Standard Class"/>
    <s v="EH-14185"/>
    <s v="Evan Henry"/>
    <x v="0"/>
    <s v="United States"/>
    <s v="New York City"/>
    <x v="15"/>
    <n v="10035"/>
    <x v="3"/>
    <x v="1498"/>
    <x v="1"/>
    <x v="8"/>
    <s v="Ibico Ibimaster 300 Manual Binding System"/>
    <x v="3819"/>
    <n v="2"/>
    <n v="0.2"/>
    <n v="183.995"/>
  </r>
  <r>
    <n v="5441"/>
    <x v="2710"/>
    <x v="3"/>
    <x v="38"/>
    <d v="2014-11-19T00:00:00"/>
    <s v="Second Class"/>
    <s v="TC-21295"/>
    <s v="Toby Carlisle"/>
    <x v="0"/>
    <s v="United States"/>
    <s v="Jupiter"/>
    <x v="2"/>
    <n v="33458"/>
    <x v="0"/>
    <x v="679"/>
    <x v="1"/>
    <x v="6"/>
    <s v="DIXON Oriole Pencils"/>
    <x v="3820"/>
    <n v="1"/>
    <n v="0.2"/>
    <n v="0.15479999999999999"/>
  </r>
  <r>
    <n v="5442"/>
    <x v="2711"/>
    <x v="3"/>
    <x v="428"/>
    <d v="2014-09-14T00:00:00"/>
    <s v="Standard Class"/>
    <s v="AI-10855"/>
    <s v="Arianne Irving"/>
    <x v="0"/>
    <s v="United States"/>
    <s v="Glendale"/>
    <x v="16"/>
    <n v="85301"/>
    <x v="1"/>
    <x v="1741"/>
    <x v="1"/>
    <x v="10"/>
    <s v="Unpadded Memo Slips"/>
    <x v="2850"/>
    <n v="2"/>
    <n v="0.2"/>
    <n v="2.3879999999999999"/>
  </r>
  <r>
    <n v="5443"/>
    <x v="2712"/>
    <x v="1"/>
    <x v="786"/>
    <d v="2012-04-23T00:00:00"/>
    <s v="Standard Class"/>
    <s v="JM-15535"/>
    <s v="Jessica Myrick"/>
    <x v="0"/>
    <s v="United States"/>
    <s v="New York City"/>
    <x v="15"/>
    <n v="10035"/>
    <x v="3"/>
    <x v="769"/>
    <x v="2"/>
    <x v="11"/>
    <s v="Enermax Acrylux Wireless Keyboard"/>
    <x v="914"/>
    <n v="1"/>
    <n v="0"/>
    <n v="36.851999999999997"/>
  </r>
  <r>
    <n v="5444"/>
    <x v="2712"/>
    <x v="1"/>
    <x v="786"/>
    <d v="2012-04-23T00:00:00"/>
    <s v="Standard Class"/>
    <s v="JM-15535"/>
    <s v="Jessica Myrick"/>
    <x v="0"/>
    <s v="United States"/>
    <s v="New York City"/>
    <x v="15"/>
    <n v="10035"/>
    <x v="3"/>
    <x v="1120"/>
    <x v="1"/>
    <x v="8"/>
    <s v="DXL Angle-View Binders with Locking Rings, Black"/>
    <x v="3821"/>
    <n v="13"/>
    <n v="0.2"/>
    <n v="21.024899999999999"/>
  </r>
  <r>
    <n v="5445"/>
    <x v="2712"/>
    <x v="1"/>
    <x v="786"/>
    <d v="2012-04-23T00:00:00"/>
    <s v="Standard Class"/>
    <s v="JM-15535"/>
    <s v="Jessica Myrick"/>
    <x v="0"/>
    <s v="United States"/>
    <s v="New York City"/>
    <x v="15"/>
    <n v="10035"/>
    <x v="3"/>
    <x v="1742"/>
    <x v="1"/>
    <x v="6"/>
    <s v="Barrel Sharpener"/>
    <x v="3822"/>
    <n v="3"/>
    <n v="0"/>
    <n v="2.7846000000000002"/>
  </r>
  <r>
    <n v="5446"/>
    <x v="2713"/>
    <x v="0"/>
    <x v="197"/>
    <d v="2013-07-30T00:00:00"/>
    <s v="Standard Class"/>
    <s v="BE-11335"/>
    <s v="Bill Eplett"/>
    <x v="2"/>
    <s v="United States"/>
    <s v="Houston"/>
    <x v="5"/>
    <n v="77041"/>
    <x v="2"/>
    <x v="1249"/>
    <x v="1"/>
    <x v="12"/>
    <s v="Quality Park Security Envelopes"/>
    <x v="3823"/>
    <n v="1"/>
    <n v="0.2"/>
    <n v="7.0659000000000001"/>
  </r>
  <r>
    <n v="5447"/>
    <x v="2714"/>
    <x v="0"/>
    <x v="370"/>
    <d v="2013-09-01T00:00:00"/>
    <s v="Standard Class"/>
    <s v="DR-12880"/>
    <s v="Dan Reichenbach"/>
    <x v="1"/>
    <s v="United States"/>
    <s v="New York City"/>
    <x v="15"/>
    <n v="10035"/>
    <x v="3"/>
    <x v="895"/>
    <x v="2"/>
    <x v="7"/>
    <s v="Samsung Replacement EH64AVFWE Premium Headset"/>
    <x v="3824"/>
    <n v="6"/>
    <n v="0"/>
    <n v="8.25"/>
  </r>
  <r>
    <n v="5448"/>
    <x v="2714"/>
    <x v="0"/>
    <x v="370"/>
    <d v="2013-09-01T00:00:00"/>
    <s v="Standard Class"/>
    <s v="DR-12880"/>
    <s v="Dan Reichenbach"/>
    <x v="1"/>
    <s v="United States"/>
    <s v="New York City"/>
    <x v="15"/>
    <n v="10035"/>
    <x v="3"/>
    <x v="1233"/>
    <x v="2"/>
    <x v="11"/>
    <s v="Plantronics Audio 478 Stereo USB Headset"/>
    <x v="2857"/>
    <n v="5"/>
    <n v="0"/>
    <n v="87.482500000000002"/>
  </r>
  <r>
    <n v="5449"/>
    <x v="2715"/>
    <x v="2"/>
    <x v="171"/>
    <d v="2011-09-19T00:00:00"/>
    <s v="Standard Class"/>
    <s v="TA-21385"/>
    <s v="Tom Ashbrook"/>
    <x v="2"/>
    <s v="United States"/>
    <s v="Olathe"/>
    <x v="41"/>
    <n v="66062"/>
    <x v="2"/>
    <x v="1420"/>
    <x v="1"/>
    <x v="14"/>
    <s v="Compact Automatic Electric Letter Opener"/>
    <x v="3825"/>
    <n v="3"/>
    <n v="0"/>
    <n v="7.1585999999999999"/>
  </r>
  <r>
    <n v="5450"/>
    <x v="2715"/>
    <x v="2"/>
    <x v="171"/>
    <d v="2011-09-19T00:00:00"/>
    <s v="Standard Class"/>
    <s v="TA-21385"/>
    <s v="Tom Ashbrook"/>
    <x v="2"/>
    <s v="United States"/>
    <s v="Olathe"/>
    <x v="41"/>
    <n v="66062"/>
    <x v="2"/>
    <x v="1690"/>
    <x v="2"/>
    <x v="11"/>
    <s v="SanDisk Cruzer 16 GB USB Flash Drive"/>
    <x v="3826"/>
    <n v="5"/>
    <n v="0"/>
    <n v="10.906000000000001"/>
  </r>
  <r>
    <n v="5451"/>
    <x v="2715"/>
    <x v="2"/>
    <x v="171"/>
    <d v="2011-09-19T00:00:00"/>
    <s v="Standard Class"/>
    <s v="TA-21385"/>
    <s v="Tom Ashbrook"/>
    <x v="2"/>
    <s v="United States"/>
    <s v="Olathe"/>
    <x v="41"/>
    <n v="66062"/>
    <x v="2"/>
    <x v="896"/>
    <x v="1"/>
    <x v="8"/>
    <s v="GBC DocuBind P100 Manual Binding Machine"/>
    <x v="3827"/>
    <n v="2"/>
    <n v="0"/>
    <n v="149.38200000000001"/>
  </r>
  <r>
    <n v="5452"/>
    <x v="2715"/>
    <x v="2"/>
    <x v="171"/>
    <d v="2011-09-19T00:00:00"/>
    <s v="Standard Class"/>
    <s v="TA-21385"/>
    <s v="Tom Ashbrook"/>
    <x v="2"/>
    <s v="United States"/>
    <s v="Olathe"/>
    <x v="41"/>
    <n v="66062"/>
    <x v="2"/>
    <x v="1492"/>
    <x v="0"/>
    <x v="5"/>
    <s v="Seth Thomas 8 1/2&quot; Cubicle Clock"/>
    <x v="1090"/>
    <n v="2"/>
    <n v="0"/>
    <n v="12.979200000000001"/>
  </r>
  <r>
    <n v="5453"/>
    <x v="2716"/>
    <x v="0"/>
    <x v="405"/>
    <d v="2013-07-30T00:00:00"/>
    <s v="Standard Class"/>
    <s v="KN-16705"/>
    <s v="Kristina Nunn"/>
    <x v="2"/>
    <s v="United States"/>
    <s v="Sparks"/>
    <x v="33"/>
    <n v="89431"/>
    <x v="1"/>
    <x v="610"/>
    <x v="1"/>
    <x v="14"/>
    <s v="Fiskars 8&quot; Scissors, 2/Pack"/>
    <x v="3828"/>
    <n v="5"/>
    <n v="0"/>
    <n v="24.998000000000001"/>
  </r>
  <r>
    <n v="5454"/>
    <x v="2717"/>
    <x v="3"/>
    <x v="240"/>
    <d v="2014-05-24T00:00:00"/>
    <s v="Standard Class"/>
    <s v="PJ-18835"/>
    <s v="Patrick Jones"/>
    <x v="1"/>
    <s v="United States"/>
    <s v="Rockford"/>
    <x v="10"/>
    <n v="61107"/>
    <x v="2"/>
    <x v="1588"/>
    <x v="1"/>
    <x v="10"/>
    <s v="Things To Do Today Spiral Book"/>
    <x v="3829"/>
    <n v="6"/>
    <n v="0.2"/>
    <n v="13.780799999999999"/>
  </r>
  <r>
    <n v="5455"/>
    <x v="2718"/>
    <x v="3"/>
    <x v="1045"/>
    <d v="2014-05-03T00:00:00"/>
    <s v="Standard Class"/>
    <s v="MC-17605"/>
    <s v="Matt Connell"/>
    <x v="1"/>
    <s v="United States"/>
    <s v="Philadelphia"/>
    <x v="9"/>
    <n v="19143"/>
    <x v="3"/>
    <x v="470"/>
    <x v="1"/>
    <x v="4"/>
    <s v="Sterilite Officeware Hinged File Box"/>
    <x v="3830"/>
    <n v="1"/>
    <n v="0.2"/>
    <n v="0.73360000000000003"/>
  </r>
  <r>
    <n v="5456"/>
    <x v="2718"/>
    <x v="3"/>
    <x v="1045"/>
    <d v="2014-05-03T00:00:00"/>
    <s v="Standard Class"/>
    <s v="MC-17605"/>
    <s v="Matt Connell"/>
    <x v="1"/>
    <s v="United States"/>
    <s v="Philadelphia"/>
    <x v="9"/>
    <n v="19143"/>
    <x v="3"/>
    <x v="18"/>
    <x v="1"/>
    <x v="6"/>
    <s v="Newell 341"/>
    <x v="1297"/>
    <n v="2"/>
    <n v="0.2"/>
    <n v="0.77039999999999997"/>
  </r>
  <r>
    <n v="5457"/>
    <x v="2719"/>
    <x v="3"/>
    <x v="614"/>
    <d v="2015-01-03T00:00:00"/>
    <s v="Standard Class"/>
    <s v="BS-11755"/>
    <s v="Bruce Stewart"/>
    <x v="0"/>
    <s v="United States"/>
    <s v="Edmonds"/>
    <x v="4"/>
    <n v="98026"/>
    <x v="1"/>
    <x v="1743"/>
    <x v="1"/>
    <x v="13"/>
    <s v="Acco Glide Clips"/>
    <x v="3831"/>
    <n v="5"/>
    <n v="0"/>
    <n v="9.6039999999999992"/>
  </r>
  <r>
    <n v="5458"/>
    <x v="2719"/>
    <x v="3"/>
    <x v="614"/>
    <d v="2015-01-03T00:00:00"/>
    <s v="Standard Class"/>
    <s v="BS-11755"/>
    <s v="Bruce Stewart"/>
    <x v="0"/>
    <s v="United States"/>
    <s v="Edmonds"/>
    <x v="4"/>
    <n v="98026"/>
    <x v="1"/>
    <x v="1182"/>
    <x v="0"/>
    <x v="5"/>
    <s v="Hand-Finished Solid Wood Document Frame"/>
    <x v="3658"/>
    <n v="2"/>
    <n v="0"/>
    <n v="20.538"/>
  </r>
  <r>
    <n v="5459"/>
    <x v="2720"/>
    <x v="3"/>
    <x v="507"/>
    <d v="2014-09-07T00:00:00"/>
    <s v="Second Class"/>
    <s v="PK-19075"/>
    <s v="Pete Kriz"/>
    <x v="0"/>
    <s v="United States"/>
    <s v="San Francisco"/>
    <x v="1"/>
    <n v="94122"/>
    <x v="1"/>
    <x v="757"/>
    <x v="1"/>
    <x v="8"/>
    <s v="Acco Suede Grain Vinyl Round Ring Binder"/>
    <x v="3832"/>
    <n v="6"/>
    <n v="0.2"/>
    <n v="4.3368000000000002"/>
  </r>
  <r>
    <n v="5460"/>
    <x v="2720"/>
    <x v="3"/>
    <x v="507"/>
    <d v="2014-09-07T00:00:00"/>
    <s v="Second Class"/>
    <s v="PK-19075"/>
    <s v="Pete Kriz"/>
    <x v="0"/>
    <s v="United States"/>
    <s v="San Francisco"/>
    <x v="1"/>
    <n v="94122"/>
    <x v="1"/>
    <x v="1744"/>
    <x v="0"/>
    <x v="3"/>
    <s v="Bush Cubix Conference Tables, Fully Assembled"/>
    <x v="3833"/>
    <n v="8"/>
    <n v="0.2"/>
    <n v="92.391999999999996"/>
  </r>
  <r>
    <n v="5461"/>
    <x v="2721"/>
    <x v="2"/>
    <x v="90"/>
    <d v="2011-03-25T00:00:00"/>
    <s v="Standard Class"/>
    <s v="TS-21205"/>
    <s v="Thomas Seio"/>
    <x v="1"/>
    <s v="United States"/>
    <s v="Asheville"/>
    <x v="3"/>
    <n v="28806"/>
    <x v="0"/>
    <x v="1512"/>
    <x v="1"/>
    <x v="4"/>
    <s v="Tennsco Commercial Shelving"/>
    <x v="3834"/>
    <n v="1"/>
    <n v="0.2"/>
    <n v="-3.8645999999999998"/>
  </r>
  <r>
    <n v="5462"/>
    <x v="2722"/>
    <x v="3"/>
    <x v="394"/>
    <d v="2014-10-05T00:00:00"/>
    <s v="Standard Class"/>
    <s v="BD-11725"/>
    <s v="Bruce Degenhardt"/>
    <x v="0"/>
    <s v="United States"/>
    <s v="Los Angeles"/>
    <x v="1"/>
    <n v="90032"/>
    <x v="1"/>
    <x v="50"/>
    <x v="0"/>
    <x v="5"/>
    <s v="Longer-Life Soft White Bulbs"/>
    <x v="354"/>
    <n v="3"/>
    <n v="0"/>
    <n v="4.4352"/>
  </r>
  <r>
    <n v="5463"/>
    <x v="2723"/>
    <x v="2"/>
    <x v="1046"/>
    <d v="2011-01-21T00:00:00"/>
    <s v="First Class"/>
    <s v="TS-21340"/>
    <s v="Toby Swindell"/>
    <x v="0"/>
    <s v="United States"/>
    <s v="Scottsdale"/>
    <x v="16"/>
    <n v="85254"/>
    <x v="1"/>
    <x v="828"/>
    <x v="1"/>
    <x v="8"/>
    <s v="GBC Standard Recycled Report Covers, Clear Plastic Sheets"/>
    <x v="3773"/>
    <n v="10"/>
    <n v="0.7"/>
    <n v="-23.716000000000001"/>
  </r>
  <r>
    <n v="5464"/>
    <x v="2723"/>
    <x v="2"/>
    <x v="1046"/>
    <d v="2011-01-21T00:00:00"/>
    <s v="First Class"/>
    <s v="TS-21340"/>
    <s v="Toby Swindell"/>
    <x v="0"/>
    <s v="United States"/>
    <s v="Scottsdale"/>
    <x v="16"/>
    <n v="85254"/>
    <x v="1"/>
    <x v="161"/>
    <x v="1"/>
    <x v="10"/>
    <s v="TOPS Carbonless Receipt Book, Four 2-3/4 x 7-1/4 Money Receipts per Page"/>
    <x v="3835"/>
    <n v="4"/>
    <n v="0.2"/>
    <n v="19.622399999999999"/>
  </r>
  <r>
    <n v="5465"/>
    <x v="2723"/>
    <x v="2"/>
    <x v="1046"/>
    <d v="2011-01-21T00:00:00"/>
    <s v="First Class"/>
    <s v="TS-21340"/>
    <s v="Toby Swindell"/>
    <x v="0"/>
    <s v="United States"/>
    <s v="Scottsdale"/>
    <x v="16"/>
    <n v="85254"/>
    <x v="1"/>
    <x v="113"/>
    <x v="1"/>
    <x v="12"/>
    <s v="Tyvek Top-Opening Peel &amp; Seel Envelopes, Plain White"/>
    <x v="3836"/>
    <n v="5"/>
    <n v="0.2"/>
    <n v="36.692999999999998"/>
  </r>
  <r>
    <n v="5466"/>
    <x v="2723"/>
    <x v="2"/>
    <x v="1046"/>
    <d v="2011-01-21T00:00:00"/>
    <s v="First Class"/>
    <s v="TS-21340"/>
    <s v="Toby Swindell"/>
    <x v="0"/>
    <s v="United States"/>
    <s v="Scottsdale"/>
    <x v="16"/>
    <n v="85254"/>
    <x v="1"/>
    <x v="366"/>
    <x v="0"/>
    <x v="0"/>
    <s v="O'Sullivan 4-Shelf Bookcase in Odessa Pine"/>
    <x v="3837"/>
    <n v="5"/>
    <n v="0.7"/>
    <n v="-320.59699999999998"/>
  </r>
  <r>
    <n v="5467"/>
    <x v="2724"/>
    <x v="2"/>
    <x v="1047"/>
    <d v="2011-02-20T00:00:00"/>
    <s v="Second Class"/>
    <s v="ST-20530"/>
    <s v="Shui Tom"/>
    <x v="0"/>
    <s v="United States"/>
    <s v="Houston"/>
    <x v="5"/>
    <n v="77095"/>
    <x v="2"/>
    <x v="949"/>
    <x v="1"/>
    <x v="10"/>
    <s v="Memo Book, 100 Message Capacity, 5 3/8” x 11”"/>
    <x v="3838"/>
    <n v="3"/>
    <n v="0.2"/>
    <n v="6.0659999999999998"/>
  </r>
  <r>
    <n v="5468"/>
    <x v="2725"/>
    <x v="0"/>
    <x v="632"/>
    <d v="2013-06-15T00:00:00"/>
    <s v="Standard Class"/>
    <s v="DB-13210"/>
    <s v="Dean Braden"/>
    <x v="0"/>
    <s v="United States"/>
    <s v="San Francisco"/>
    <x v="1"/>
    <n v="94109"/>
    <x v="1"/>
    <x v="23"/>
    <x v="0"/>
    <x v="1"/>
    <s v="Global Deluxe Stacking Chair, Gray"/>
    <x v="1888"/>
    <n v="3"/>
    <n v="0.2"/>
    <n v="13.7646"/>
  </r>
  <r>
    <n v="5469"/>
    <x v="2726"/>
    <x v="2"/>
    <x v="467"/>
    <d v="2011-09-27T00:00:00"/>
    <s v="First Class"/>
    <s v="KF-16285"/>
    <s v="Karen Ferguson"/>
    <x v="2"/>
    <s v="United States"/>
    <s v="San Diego"/>
    <x v="1"/>
    <n v="92105"/>
    <x v="1"/>
    <x v="1"/>
    <x v="0"/>
    <x v="1"/>
    <s v="Hon Deluxe Fabric Upholstered Stacking Chairs, Rounded Back"/>
    <x v="2239"/>
    <n v="3"/>
    <n v="0.2"/>
    <n v="73.194000000000003"/>
  </r>
  <r>
    <n v="5470"/>
    <x v="2726"/>
    <x v="2"/>
    <x v="467"/>
    <d v="2011-09-27T00:00:00"/>
    <s v="First Class"/>
    <s v="KF-16285"/>
    <s v="Karen Ferguson"/>
    <x v="2"/>
    <s v="United States"/>
    <s v="San Diego"/>
    <x v="1"/>
    <n v="92105"/>
    <x v="1"/>
    <x v="974"/>
    <x v="1"/>
    <x v="10"/>
    <s v="Xerox 217"/>
    <x v="537"/>
    <n v="3"/>
    <n v="0"/>
    <n v="9.3312000000000008"/>
  </r>
  <r>
    <n v="5471"/>
    <x v="2727"/>
    <x v="0"/>
    <x v="198"/>
    <d v="2013-06-05T00:00:00"/>
    <s v="Standard Class"/>
    <s v="JM-16195"/>
    <s v="Justin MacKendrick"/>
    <x v="0"/>
    <s v="United States"/>
    <s v="Hamilton"/>
    <x v="24"/>
    <n v="45011"/>
    <x v="3"/>
    <x v="1271"/>
    <x v="1"/>
    <x v="9"/>
    <s v="Euro-Pro Shark Turbo Vacuum"/>
    <x v="1832"/>
    <n v="5"/>
    <n v="0.2"/>
    <n v="9.2940000000000005"/>
  </r>
  <r>
    <n v="5472"/>
    <x v="2728"/>
    <x v="3"/>
    <x v="484"/>
    <d v="2014-12-24T00:00:00"/>
    <s v="Standard Class"/>
    <s v="TS-21505"/>
    <s v="Tony Sayre"/>
    <x v="0"/>
    <s v="United States"/>
    <s v="Parker"/>
    <x v="22"/>
    <n v="80134"/>
    <x v="1"/>
    <x v="1533"/>
    <x v="0"/>
    <x v="5"/>
    <s v="OIC Stacking Trays"/>
    <x v="518"/>
    <n v="5"/>
    <n v="0.2"/>
    <n v="4.008"/>
  </r>
  <r>
    <n v="5473"/>
    <x v="2728"/>
    <x v="3"/>
    <x v="484"/>
    <d v="2014-12-24T00:00:00"/>
    <s v="Standard Class"/>
    <s v="TS-21505"/>
    <s v="Tony Sayre"/>
    <x v="0"/>
    <s v="United States"/>
    <s v="Parker"/>
    <x v="22"/>
    <n v="80134"/>
    <x v="1"/>
    <x v="1166"/>
    <x v="1"/>
    <x v="4"/>
    <s v="Tennsco Industrial Shelving"/>
    <x v="1592"/>
    <n v="2"/>
    <n v="0.2"/>
    <n v="-17.607600000000001"/>
  </r>
  <r>
    <n v="5474"/>
    <x v="2728"/>
    <x v="3"/>
    <x v="484"/>
    <d v="2014-12-24T00:00:00"/>
    <s v="Standard Class"/>
    <s v="TS-21505"/>
    <s v="Tony Sayre"/>
    <x v="0"/>
    <s v="United States"/>
    <s v="Parker"/>
    <x v="22"/>
    <n v="80134"/>
    <x v="1"/>
    <x v="1195"/>
    <x v="0"/>
    <x v="0"/>
    <s v="O'Sullivan 2-Shelf Heavy-Duty Bookcases"/>
    <x v="3839"/>
    <n v="7"/>
    <n v="0.7"/>
    <n v="-183.63239999999999"/>
  </r>
  <r>
    <n v="5475"/>
    <x v="2729"/>
    <x v="3"/>
    <x v="377"/>
    <d v="2014-12-27T00:00:00"/>
    <s v="Same Day"/>
    <s v="YC-21895"/>
    <s v="Yoseph Carroll"/>
    <x v="1"/>
    <s v="United States"/>
    <s v="Fremont"/>
    <x v="8"/>
    <n v="68025"/>
    <x v="2"/>
    <x v="458"/>
    <x v="1"/>
    <x v="4"/>
    <s v="Tennsco Single-Tier Lockers"/>
    <x v="3840"/>
    <n v="2"/>
    <n v="0"/>
    <n v="37.533999999999999"/>
  </r>
  <r>
    <n v="5476"/>
    <x v="2730"/>
    <x v="3"/>
    <x v="140"/>
    <d v="2014-06-19T00:00:00"/>
    <s v="First Class"/>
    <s v="Dp-13240"/>
    <s v="Dean percer"/>
    <x v="2"/>
    <s v="United States"/>
    <s v="Maple Grove"/>
    <x v="11"/>
    <n v="55369"/>
    <x v="2"/>
    <x v="579"/>
    <x v="1"/>
    <x v="2"/>
    <s v="Avery 490"/>
    <x v="1821"/>
    <n v="3"/>
    <n v="0"/>
    <n v="22.2"/>
  </r>
  <r>
    <n v="5477"/>
    <x v="2730"/>
    <x v="3"/>
    <x v="140"/>
    <d v="2014-06-19T00:00:00"/>
    <s v="First Class"/>
    <s v="Dp-13240"/>
    <s v="Dean percer"/>
    <x v="2"/>
    <s v="United States"/>
    <s v="Maple Grove"/>
    <x v="11"/>
    <n v="55369"/>
    <x v="2"/>
    <x v="1036"/>
    <x v="1"/>
    <x v="4"/>
    <s v="Tenex Personal Self-Stacking Standard File Box, Black/Gray"/>
    <x v="3841"/>
    <n v="5"/>
    <n v="0"/>
    <n v="22.828499999999998"/>
  </r>
  <r>
    <n v="5478"/>
    <x v="2730"/>
    <x v="3"/>
    <x v="140"/>
    <d v="2014-06-19T00:00:00"/>
    <s v="First Class"/>
    <s v="Dp-13240"/>
    <s v="Dean percer"/>
    <x v="2"/>
    <s v="United States"/>
    <s v="Maple Grove"/>
    <x v="11"/>
    <n v="55369"/>
    <x v="2"/>
    <x v="1665"/>
    <x v="1"/>
    <x v="10"/>
    <s v="Xerox 1992"/>
    <x v="1444"/>
    <n v="3"/>
    <n v="0"/>
    <n v="8.7905999999999995"/>
  </r>
  <r>
    <n v="5479"/>
    <x v="2731"/>
    <x v="0"/>
    <x v="73"/>
    <d v="2013-11-25T00:00:00"/>
    <s v="Standard Class"/>
    <s v="SJ-20500"/>
    <s v="Shirley Jackson"/>
    <x v="0"/>
    <s v="United States"/>
    <s v="Newark"/>
    <x v="13"/>
    <n v="19711"/>
    <x v="3"/>
    <x v="1160"/>
    <x v="1"/>
    <x v="8"/>
    <s v="Wilson Jones Elliptical Ring 3 1/2&quot; Capacity Binders, 800 sheets"/>
    <x v="3146"/>
    <n v="3"/>
    <n v="0"/>
    <n v="62.915999999999997"/>
  </r>
  <r>
    <n v="5480"/>
    <x v="2732"/>
    <x v="2"/>
    <x v="691"/>
    <d v="2011-04-04T00:00:00"/>
    <s v="Standard Class"/>
    <s v="KB-16240"/>
    <s v="Karen Bern"/>
    <x v="1"/>
    <s v="United States"/>
    <s v="Miami"/>
    <x v="2"/>
    <n v="33180"/>
    <x v="0"/>
    <x v="799"/>
    <x v="1"/>
    <x v="8"/>
    <s v="Avery Hole Reinforcements"/>
    <x v="3842"/>
    <n v="1"/>
    <n v="0.7"/>
    <n v="-1.3083"/>
  </r>
  <r>
    <n v="5481"/>
    <x v="2733"/>
    <x v="3"/>
    <x v="1048"/>
    <d v="2014-10-15T00:00:00"/>
    <s v="Standard Class"/>
    <s v="CS-12250"/>
    <s v="Chris Selesnick"/>
    <x v="1"/>
    <s v="United States"/>
    <s v="San Diego"/>
    <x v="1"/>
    <n v="92105"/>
    <x v="1"/>
    <x v="957"/>
    <x v="2"/>
    <x v="7"/>
    <s v="Digium D40 VoIP phone"/>
    <x v="3843"/>
    <n v="1"/>
    <n v="0.2"/>
    <n v="11.6091"/>
  </r>
  <r>
    <n v="5482"/>
    <x v="2733"/>
    <x v="3"/>
    <x v="1048"/>
    <d v="2014-10-15T00:00:00"/>
    <s v="Standard Class"/>
    <s v="CS-12250"/>
    <s v="Chris Selesnick"/>
    <x v="1"/>
    <s v="United States"/>
    <s v="San Diego"/>
    <x v="1"/>
    <n v="92105"/>
    <x v="1"/>
    <x v="1542"/>
    <x v="2"/>
    <x v="11"/>
    <s v="KeyTronic E03601U1 - Keyboard - Beige"/>
    <x v="3844"/>
    <n v="2"/>
    <n v="0"/>
    <n v="6.48"/>
  </r>
  <r>
    <n v="5483"/>
    <x v="2733"/>
    <x v="3"/>
    <x v="1048"/>
    <d v="2014-10-15T00:00:00"/>
    <s v="Standard Class"/>
    <s v="CS-12250"/>
    <s v="Chris Selesnick"/>
    <x v="1"/>
    <s v="United States"/>
    <s v="San Diego"/>
    <x v="1"/>
    <n v="92105"/>
    <x v="1"/>
    <x v="603"/>
    <x v="2"/>
    <x v="11"/>
    <s v="Logitech Illuminated - Keyboard"/>
    <x v="3612"/>
    <n v="4"/>
    <n v="0"/>
    <n v="115.1808"/>
  </r>
  <r>
    <n v="5484"/>
    <x v="2733"/>
    <x v="3"/>
    <x v="1048"/>
    <d v="2014-10-15T00:00:00"/>
    <s v="Standard Class"/>
    <s v="CS-12250"/>
    <s v="Chris Selesnick"/>
    <x v="1"/>
    <s v="United States"/>
    <s v="San Diego"/>
    <x v="1"/>
    <n v="92105"/>
    <x v="1"/>
    <x v="1512"/>
    <x v="1"/>
    <x v="4"/>
    <s v="Tennsco Commercial Shelving"/>
    <x v="1374"/>
    <n v="2"/>
    <n v="0"/>
    <n v="0.40679999999999999"/>
  </r>
  <r>
    <n v="5485"/>
    <x v="2734"/>
    <x v="3"/>
    <x v="289"/>
    <d v="2014-02-05T00:00:00"/>
    <s v="Standard Class"/>
    <s v="EB-13870"/>
    <s v="Emily Burns"/>
    <x v="0"/>
    <s v="United States"/>
    <s v="Miami"/>
    <x v="2"/>
    <n v="33142"/>
    <x v="0"/>
    <x v="1745"/>
    <x v="0"/>
    <x v="1"/>
    <s v="Office Star - Contemporary Task Swivel chair with 2-way adjustable arms, Plum"/>
    <x v="3344"/>
    <n v="4"/>
    <n v="0.2"/>
    <n v="-68.1096"/>
  </r>
  <r>
    <n v="5486"/>
    <x v="2735"/>
    <x v="2"/>
    <x v="432"/>
    <d v="2011-12-17T00:00:00"/>
    <s v="Standard Class"/>
    <s v="PB-19150"/>
    <s v="Philip Brown"/>
    <x v="0"/>
    <s v="United States"/>
    <s v="Miami"/>
    <x v="2"/>
    <n v="33178"/>
    <x v="0"/>
    <x v="706"/>
    <x v="1"/>
    <x v="12"/>
    <s v="Staples"/>
    <x v="2953"/>
    <n v="3"/>
    <n v="0.2"/>
    <n v="7.6284000000000001"/>
  </r>
  <r>
    <n v="5487"/>
    <x v="2736"/>
    <x v="1"/>
    <x v="1040"/>
    <d v="2012-10-29T00:00:00"/>
    <s v="Standard Class"/>
    <s v="MT-18070"/>
    <s v="Michelle Tran"/>
    <x v="2"/>
    <s v="United States"/>
    <s v="San Antonio"/>
    <x v="5"/>
    <n v="78207"/>
    <x v="2"/>
    <x v="307"/>
    <x v="1"/>
    <x v="8"/>
    <s v="Avery Non-Stick Binders"/>
    <x v="3183"/>
    <n v="4"/>
    <n v="0.8"/>
    <n v="-6.2859999999999996"/>
  </r>
  <r>
    <n v="5488"/>
    <x v="2737"/>
    <x v="3"/>
    <x v="719"/>
    <d v="2014-04-05T00:00:00"/>
    <s v="Second Class"/>
    <s v="BF-11020"/>
    <s v="Barry Französisch"/>
    <x v="1"/>
    <s v="United States"/>
    <s v="Jacksonville"/>
    <x v="2"/>
    <n v="32216"/>
    <x v="0"/>
    <x v="1136"/>
    <x v="2"/>
    <x v="7"/>
    <s v="Mediabridge Sport Armband iPhone 5s"/>
    <x v="112"/>
    <n v="3"/>
    <n v="0.2"/>
    <n v="-5.6943000000000001"/>
  </r>
  <r>
    <n v="5489"/>
    <x v="2737"/>
    <x v="3"/>
    <x v="719"/>
    <d v="2014-04-05T00:00:00"/>
    <s v="Second Class"/>
    <s v="BF-11020"/>
    <s v="Barry Französisch"/>
    <x v="1"/>
    <s v="United States"/>
    <s v="Jacksonville"/>
    <x v="2"/>
    <n v="32216"/>
    <x v="0"/>
    <x v="948"/>
    <x v="1"/>
    <x v="2"/>
    <s v="Avery 494"/>
    <x v="301"/>
    <n v="3"/>
    <n v="0.2"/>
    <n v="2.0358000000000001"/>
  </r>
  <r>
    <n v="5490"/>
    <x v="2737"/>
    <x v="3"/>
    <x v="719"/>
    <d v="2014-04-05T00:00:00"/>
    <s v="Second Class"/>
    <s v="BF-11020"/>
    <s v="Barry Französisch"/>
    <x v="1"/>
    <s v="United States"/>
    <s v="Jacksonville"/>
    <x v="2"/>
    <n v="32216"/>
    <x v="0"/>
    <x v="1295"/>
    <x v="1"/>
    <x v="9"/>
    <s v="Staples"/>
    <x v="3160"/>
    <n v="3"/>
    <n v="0.2"/>
    <n v="1.8207"/>
  </r>
  <r>
    <n v="5491"/>
    <x v="2737"/>
    <x v="3"/>
    <x v="719"/>
    <d v="2014-04-05T00:00:00"/>
    <s v="Second Class"/>
    <s v="BF-11020"/>
    <s v="Barry Französisch"/>
    <x v="1"/>
    <s v="United States"/>
    <s v="Jacksonville"/>
    <x v="2"/>
    <n v="32216"/>
    <x v="0"/>
    <x v="1209"/>
    <x v="0"/>
    <x v="1"/>
    <s v="Global Wood Trimmed Manager's Task Chair, Khaki"/>
    <x v="286"/>
    <n v="3"/>
    <n v="0.2"/>
    <n v="-19.105799999999999"/>
  </r>
  <r>
    <n v="5492"/>
    <x v="2738"/>
    <x v="3"/>
    <x v="795"/>
    <d v="2014-01-28T00:00:00"/>
    <s v="First Class"/>
    <s v="CG-12520"/>
    <s v="Claire Gute"/>
    <x v="0"/>
    <s v="United States"/>
    <s v="Houston"/>
    <x v="5"/>
    <n v="77070"/>
    <x v="2"/>
    <x v="75"/>
    <x v="1"/>
    <x v="4"/>
    <s v="SimpliFile Personal File, Black Granite, 15w x 6-15/16d x 11-1/4h"/>
    <x v="1318"/>
    <n v="2"/>
    <n v="0.2"/>
    <n v="1.8160000000000001"/>
  </r>
  <r>
    <n v="5493"/>
    <x v="2739"/>
    <x v="2"/>
    <x v="683"/>
    <d v="2011-11-28T00:00:00"/>
    <s v="Same Day"/>
    <s v="DH-13675"/>
    <s v="Duane Huffman"/>
    <x v="2"/>
    <s v="United States"/>
    <s v="San Francisco"/>
    <x v="1"/>
    <n v="94122"/>
    <x v="1"/>
    <x v="327"/>
    <x v="1"/>
    <x v="14"/>
    <s v="Staples"/>
    <x v="348"/>
    <n v="2"/>
    <n v="0"/>
    <n v="0.1472"/>
  </r>
  <r>
    <n v="5494"/>
    <x v="2739"/>
    <x v="2"/>
    <x v="683"/>
    <d v="2011-11-28T00:00:00"/>
    <s v="Same Day"/>
    <s v="DH-13675"/>
    <s v="Duane Huffman"/>
    <x v="2"/>
    <s v="United States"/>
    <s v="San Francisco"/>
    <x v="1"/>
    <n v="94122"/>
    <x v="1"/>
    <x v="254"/>
    <x v="1"/>
    <x v="2"/>
    <s v="Avery 489"/>
    <x v="1399"/>
    <n v="4"/>
    <n v="0"/>
    <n v="19.872"/>
  </r>
  <r>
    <n v="5495"/>
    <x v="2739"/>
    <x v="2"/>
    <x v="683"/>
    <d v="2011-11-28T00:00:00"/>
    <s v="Same Day"/>
    <s v="DH-13675"/>
    <s v="Duane Huffman"/>
    <x v="2"/>
    <s v="United States"/>
    <s v="San Francisco"/>
    <x v="1"/>
    <n v="94122"/>
    <x v="1"/>
    <x v="1119"/>
    <x v="0"/>
    <x v="0"/>
    <s v="Sauder Camden County Barrister Bookcase, Planked Cherry Finish"/>
    <x v="1504"/>
    <n v="4"/>
    <n v="0.15"/>
    <n v="-4.8391999999999999"/>
  </r>
  <r>
    <n v="5496"/>
    <x v="2740"/>
    <x v="1"/>
    <x v="406"/>
    <d v="2012-09-08T00:00:00"/>
    <s v="Standard Class"/>
    <s v="SC-20440"/>
    <s v="Shaun Chance"/>
    <x v="1"/>
    <s v="United States"/>
    <s v="Philadelphia"/>
    <x v="9"/>
    <n v="19140"/>
    <x v="3"/>
    <x v="1206"/>
    <x v="1"/>
    <x v="8"/>
    <s v="Avery Heavy-Duty EZD View Binder with Locking Rings"/>
    <x v="2976"/>
    <n v="4"/>
    <n v="0.7"/>
    <n v="-6.1247999999999996"/>
  </r>
  <r>
    <n v="5497"/>
    <x v="2741"/>
    <x v="3"/>
    <x v="492"/>
    <d v="2014-06-17T00:00:00"/>
    <s v="Standard Class"/>
    <s v="HG-15025"/>
    <s v="Hunter Glantz"/>
    <x v="0"/>
    <s v="United States"/>
    <s v="Marion"/>
    <x v="24"/>
    <n v="43302"/>
    <x v="3"/>
    <x v="240"/>
    <x v="2"/>
    <x v="11"/>
    <s v="Microsoft Sculpt Comfort Mouse"/>
    <x v="3201"/>
    <n v="2"/>
    <n v="0.2"/>
    <n v="19.175999999999998"/>
  </r>
  <r>
    <n v="5498"/>
    <x v="2742"/>
    <x v="3"/>
    <x v="663"/>
    <d v="2014-07-19T00:00:00"/>
    <s v="Second Class"/>
    <s v="MM-18055"/>
    <s v="Michelle Moray"/>
    <x v="0"/>
    <s v="United States"/>
    <s v="New York City"/>
    <x v="15"/>
    <n v="10024"/>
    <x v="3"/>
    <x v="1241"/>
    <x v="1"/>
    <x v="6"/>
    <s v="Newell 349"/>
    <x v="2578"/>
    <n v="2"/>
    <n v="0"/>
    <n v="1.9024000000000001"/>
  </r>
  <r>
    <n v="5499"/>
    <x v="2742"/>
    <x v="3"/>
    <x v="663"/>
    <d v="2014-07-19T00:00:00"/>
    <s v="Second Class"/>
    <s v="MM-18055"/>
    <s v="Michelle Moray"/>
    <x v="0"/>
    <s v="United States"/>
    <s v="New York City"/>
    <x v="15"/>
    <n v="10024"/>
    <x v="3"/>
    <x v="286"/>
    <x v="1"/>
    <x v="2"/>
    <s v="Avery 509"/>
    <x v="1484"/>
    <n v="3"/>
    <n v="0"/>
    <n v="3.6017999999999999"/>
  </r>
  <r>
    <n v="5500"/>
    <x v="2742"/>
    <x v="3"/>
    <x v="663"/>
    <d v="2014-07-19T00:00:00"/>
    <s v="Second Class"/>
    <s v="MM-18055"/>
    <s v="Michelle Moray"/>
    <x v="0"/>
    <s v="United States"/>
    <s v="New York City"/>
    <x v="15"/>
    <n v="10024"/>
    <x v="3"/>
    <x v="341"/>
    <x v="2"/>
    <x v="11"/>
    <s v="Sony 32GB Class 10 Micro SDHC R40 Memory Card"/>
    <x v="362"/>
    <n v="2"/>
    <n v="0"/>
    <n v="8.7989999999999995"/>
  </r>
  <r>
    <n v="5501"/>
    <x v="2742"/>
    <x v="3"/>
    <x v="663"/>
    <d v="2014-07-19T00:00:00"/>
    <s v="Second Class"/>
    <s v="MM-18055"/>
    <s v="Michelle Moray"/>
    <x v="0"/>
    <s v="United States"/>
    <s v="New York City"/>
    <x v="15"/>
    <n v="10024"/>
    <x v="3"/>
    <x v="1265"/>
    <x v="0"/>
    <x v="1"/>
    <s v="Hon Mobius Operator's Chair"/>
    <x v="3845"/>
    <n v="6"/>
    <n v="0.1"/>
    <n v="88.552800000000005"/>
  </r>
  <r>
    <n v="5502"/>
    <x v="2742"/>
    <x v="3"/>
    <x v="663"/>
    <d v="2014-07-19T00:00:00"/>
    <s v="Second Class"/>
    <s v="MM-18055"/>
    <s v="Michelle Moray"/>
    <x v="0"/>
    <s v="United States"/>
    <s v="New York City"/>
    <x v="15"/>
    <n v="10024"/>
    <x v="3"/>
    <x v="1056"/>
    <x v="1"/>
    <x v="10"/>
    <s v="Spiral Phone Message Books with Labels by Adams"/>
    <x v="2431"/>
    <n v="2"/>
    <n v="0"/>
    <n v="4.3903999999999996"/>
  </r>
  <r>
    <n v="5503"/>
    <x v="2743"/>
    <x v="3"/>
    <x v="808"/>
    <d v="2014-11-07T00:00:00"/>
    <s v="Standard Class"/>
    <s v="TH-21115"/>
    <s v="Thea Hudgings"/>
    <x v="1"/>
    <s v="United States"/>
    <s v="Philadelphia"/>
    <x v="9"/>
    <n v="19140"/>
    <x v="3"/>
    <x v="1379"/>
    <x v="0"/>
    <x v="5"/>
    <s v="Eldon Image Series Black Desk Accessories"/>
    <x v="3846"/>
    <n v="1"/>
    <n v="0.2"/>
    <n v="0.66239999999999999"/>
  </r>
  <r>
    <n v="5504"/>
    <x v="2743"/>
    <x v="3"/>
    <x v="808"/>
    <d v="2014-11-07T00:00:00"/>
    <s v="Standard Class"/>
    <s v="TH-21115"/>
    <s v="Thea Hudgings"/>
    <x v="1"/>
    <s v="United States"/>
    <s v="Philadelphia"/>
    <x v="9"/>
    <n v="19140"/>
    <x v="3"/>
    <x v="1612"/>
    <x v="1"/>
    <x v="9"/>
    <s v="Black &amp; Decker Filter for Double Action Dustbuster Cordless Vac BLDV7210"/>
    <x v="3847"/>
    <n v="3"/>
    <n v="0.2"/>
    <n v="1.2585"/>
  </r>
  <r>
    <n v="5505"/>
    <x v="2743"/>
    <x v="3"/>
    <x v="808"/>
    <d v="2014-11-07T00:00:00"/>
    <s v="Standard Class"/>
    <s v="TH-21115"/>
    <s v="Thea Hudgings"/>
    <x v="1"/>
    <s v="United States"/>
    <s v="Philadelphia"/>
    <x v="9"/>
    <n v="19140"/>
    <x v="3"/>
    <x v="436"/>
    <x v="1"/>
    <x v="12"/>
    <s v="Colored Envelopes"/>
    <x v="3096"/>
    <n v="3"/>
    <n v="0.2"/>
    <n v="2.8782000000000001"/>
  </r>
  <r>
    <n v="5506"/>
    <x v="2743"/>
    <x v="3"/>
    <x v="808"/>
    <d v="2014-11-07T00:00:00"/>
    <s v="Standard Class"/>
    <s v="TH-21115"/>
    <s v="Thea Hudgings"/>
    <x v="1"/>
    <s v="United States"/>
    <s v="Philadelphia"/>
    <x v="9"/>
    <n v="19140"/>
    <x v="3"/>
    <x v="1118"/>
    <x v="2"/>
    <x v="7"/>
    <s v="Wilson Electronics DB Pro Signal Booster"/>
    <x v="3848"/>
    <n v="4"/>
    <n v="0.4"/>
    <n v="-186.16"/>
  </r>
  <r>
    <n v="5507"/>
    <x v="2744"/>
    <x v="0"/>
    <x v="750"/>
    <d v="2013-10-09T00:00:00"/>
    <s v="Same Day"/>
    <s v="JE-15745"/>
    <s v="Joel Eaton"/>
    <x v="0"/>
    <s v="United States"/>
    <s v="Los Angeles"/>
    <x v="1"/>
    <n v="90036"/>
    <x v="1"/>
    <x v="1090"/>
    <x v="1"/>
    <x v="10"/>
    <s v="Xerox 1925"/>
    <x v="1156"/>
    <n v="2"/>
    <n v="0"/>
    <n v="27.882000000000001"/>
  </r>
  <r>
    <n v="5508"/>
    <x v="2745"/>
    <x v="0"/>
    <x v="143"/>
    <d v="2013-04-15T00:00:00"/>
    <s v="Standard Class"/>
    <s v="PG-18820"/>
    <s v="Patrick Gardner"/>
    <x v="0"/>
    <s v="United States"/>
    <s v="Smyrna"/>
    <x v="32"/>
    <n v="30080"/>
    <x v="0"/>
    <x v="1343"/>
    <x v="1"/>
    <x v="12"/>
    <s v="Ampad #10 Peel &amp; Seel Holiday Envelopes"/>
    <x v="1411"/>
    <n v="4"/>
    <n v="0"/>
    <n v="8.6015999999999995"/>
  </r>
  <r>
    <n v="5509"/>
    <x v="2746"/>
    <x v="1"/>
    <x v="1049"/>
    <d v="2012-10-12T00:00:00"/>
    <s v="Standard Class"/>
    <s v="MB-17305"/>
    <s v="Maria Bertelson"/>
    <x v="0"/>
    <s v="United States"/>
    <s v="San Francisco"/>
    <x v="1"/>
    <n v="94122"/>
    <x v="1"/>
    <x v="287"/>
    <x v="0"/>
    <x v="5"/>
    <s v="Deflect-o SuperTray Unbreakable Stackable Tray, Letter, Black"/>
    <x v="1213"/>
    <n v="5"/>
    <n v="0"/>
    <n v="62.737000000000002"/>
  </r>
  <r>
    <n v="5510"/>
    <x v="2747"/>
    <x v="3"/>
    <x v="356"/>
    <d v="2014-05-21T00:00:00"/>
    <s v="Standard Class"/>
    <s v="JD-16015"/>
    <s v="Joy Daniels"/>
    <x v="0"/>
    <s v="United States"/>
    <s v="Chicago"/>
    <x v="10"/>
    <n v="60653"/>
    <x v="2"/>
    <x v="129"/>
    <x v="1"/>
    <x v="10"/>
    <s v="Xerox 1880"/>
    <x v="3849"/>
    <n v="2"/>
    <n v="0.2"/>
    <n v="19.137599999999999"/>
  </r>
  <r>
    <n v="5511"/>
    <x v="2747"/>
    <x v="3"/>
    <x v="356"/>
    <d v="2014-05-21T00:00:00"/>
    <s v="Standard Class"/>
    <s v="JD-16015"/>
    <s v="Joy Daniels"/>
    <x v="0"/>
    <s v="United States"/>
    <s v="Chicago"/>
    <x v="10"/>
    <n v="60653"/>
    <x v="2"/>
    <x v="1091"/>
    <x v="2"/>
    <x v="7"/>
    <s v="QVS USB Car Charger 2-Port 2.1Amp for iPod/iPhone/iPad/iPad 2/iPad 3"/>
    <x v="1731"/>
    <n v="2"/>
    <n v="0.2"/>
    <n v="3.4750000000000001"/>
  </r>
  <r>
    <n v="5512"/>
    <x v="2748"/>
    <x v="2"/>
    <x v="1050"/>
    <d v="2011-03-02T00:00:00"/>
    <s v="Standard Class"/>
    <s v="JH-15430"/>
    <s v="Jennifer Halladay"/>
    <x v="0"/>
    <s v="United States"/>
    <s v="Medford"/>
    <x v="21"/>
    <n v="97504"/>
    <x v="1"/>
    <x v="1536"/>
    <x v="1"/>
    <x v="10"/>
    <s v="Message Book, Wirebound, Four 5 1/2&quot; X 4&quot; Forms/Pg., 200 Dupl. Sets/Book"/>
    <x v="2668"/>
    <n v="4"/>
    <n v="0.2"/>
    <n v="11.102399999999999"/>
  </r>
  <r>
    <n v="5513"/>
    <x v="2748"/>
    <x v="2"/>
    <x v="1050"/>
    <d v="2011-03-02T00:00:00"/>
    <s v="Standard Class"/>
    <s v="JH-15430"/>
    <s v="Jennifer Halladay"/>
    <x v="0"/>
    <s v="United States"/>
    <s v="Medford"/>
    <x v="21"/>
    <n v="97504"/>
    <x v="1"/>
    <x v="1587"/>
    <x v="1"/>
    <x v="10"/>
    <s v="TOPS 4 x 6 Fluorescent Color Memo Sheets, 500 Sheets per Pack"/>
    <x v="3850"/>
    <n v="3"/>
    <n v="0.2"/>
    <n v="7.6868999999999996"/>
  </r>
  <r>
    <n v="5514"/>
    <x v="2749"/>
    <x v="1"/>
    <x v="1051"/>
    <d v="2012-06-01T00:00:00"/>
    <s v="First Class"/>
    <s v="EN-13780"/>
    <s v="Edward Nazzal"/>
    <x v="0"/>
    <s v="United States"/>
    <s v="New York City"/>
    <x v="15"/>
    <n v="10009"/>
    <x v="3"/>
    <x v="647"/>
    <x v="2"/>
    <x v="7"/>
    <s v="RCA H5401RE1 DECT 6.0 4-Line Cordless Handset With Caller ID/Call Waiting"/>
    <x v="758"/>
    <n v="3"/>
    <n v="0"/>
    <n v="2.3997000000000002"/>
  </r>
  <r>
    <n v="5515"/>
    <x v="2749"/>
    <x v="1"/>
    <x v="1051"/>
    <d v="2012-06-01T00:00:00"/>
    <s v="First Class"/>
    <s v="EN-13780"/>
    <s v="Edward Nazzal"/>
    <x v="0"/>
    <s v="United States"/>
    <s v="New York City"/>
    <x v="15"/>
    <n v="10009"/>
    <x v="3"/>
    <x v="1317"/>
    <x v="1"/>
    <x v="9"/>
    <s v="Eureka The Boss Lite 10-Amp Upright Vacuum, Blue"/>
    <x v="1953"/>
    <n v="2"/>
    <n v="0"/>
    <n v="44.889600000000002"/>
  </r>
  <r>
    <n v="5516"/>
    <x v="2749"/>
    <x v="1"/>
    <x v="1051"/>
    <d v="2012-06-01T00:00:00"/>
    <s v="First Class"/>
    <s v="EN-13780"/>
    <s v="Edward Nazzal"/>
    <x v="0"/>
    <s v="United States"/>
    <s v="New York City"/>
    <x v="15"/>
    <n v="10009"/>
    <x v="3"/>
    <x v="1300"/>
    <x v="2"/>
    <x v="7"/>
    <s v="Plantronics MX500i Earset"/>
    <x v="3565"/>
    <n v="3"/>
    <n v="0"/>
    <n v="3.8654999999999999"/>
  </r>
  <r>
    <n v="5517"/>
    <x v="2750"/>
    <x v="0"/>
    <x v="741"/>
    <d v="2013-11-22T00:00:00"/>
    <s v="Second Class"/>
    <s v="KC-16255"/>
    <s v="Karen Carlisle"/>
    <x v="1"/>
    <s v="United States"/>
    <s v="Huntsville"/>
    <x v="19"/>
    <n v="35810"/>
    <x v="0"/>
    <x v="1738"/>
    <x v="2"/>
    <x v="11"/>
    <s v="Logitech Z-906 Speaker sys - home theater - 5.1-CH"/>
    <x v="3851"/>
    <n v="4"/>
    <n v="0"/>
    <n v="527.98400000000004"/>
  </r>
  <r>
    <n v="5518"/>
    <x v="2751"/>
    <x v="3"/>
    <x v="769"/>
    <d v="2014-12-10T00:00:00"/>
    <s v="Standard Class"/>
    <s v="MS-17980"/>
    <s v="Michael Stewart"/>
    <x v="1"/>
    <s v="United States"/>
    <s v="Philadelphia"/>
    <x v="9"/>
    <n v="19134"/>
    <x v="3"/>
    <x v="877"/>
    <x v="0"/>
    <x v="1"/>
    <s v="Global Chrome Stack Chair"/>
    <x v="3612"/>
    <n v="10"/>
    <n v="0.3"/>
    <n v="-10.284000000000001"/>
  </r>
  <r>
    <n v="5519"/>
    <x v="2751"/>
    <x v="3"/>
    <x v="769"/>
    <d v="2014-12-10T00:00:00"/>
    <s v="Standard Class"/>
    <s v="MS-17980"/>
    <s v="Michael Stewart"/>
    <x v="1"/>
    <s v="United States"/>
    <s v="Philadelphia"/>
    <x v="9"/>
    <n v="19134"/>
    <x v="3"/>
    <x v="1182"/>
    <x v="0"/>
    <x v="5"/>
    <s v="Hand-Finished Solid Wood Document Frame"/>
    <x v="3852"/>
    <n v="2"/>
    <n v="0.2"/>
    <n v="6.8460000000000001"/>
  </r>
  <r>
    <n v="5520"/>
    <x v="2751"/>
    <x v="3"/>
    <x v="769"/>
    <d v="2014-12-10T00:00:00"/>
    <s v="Standard Class"/>
    <s v="MS-17980"/>
    <s v="Michael Stewart"/>
    <x v="1"/>
    <s v="United States"/>
    <s v="Philadelphia"/>
    <x v="9"/>
    <n v="19134"/>
    <x v="3"/>
    <x v="796"/>
    <x v="1"/>
    <x v="6"/>
    <s v="DIXON Ticonderoga Erasable Checking Pencils"/>
    <x v="2513"/>
    <n v="3"/>
    <n v="0.2"/>
    <n v="3.1806000000000001"/>
  </r>
  <r>
    <n v="5521"/>
    <x v="2751"/>
    <x v="3"/>
    <x v="769"/>
    <d v="2014-12-10T00:00:00"/>
    <s v="Standard Class"/>
    <s v="MS-17980"/>
    <s v="Michael Stewart"/>
    <x v="1"/>
    <s v="United States"/>
    <s v="Philadelphia"/>
    <x v="9"/>
    <n v="19134"/>
    <x v="3"/>
    <x v="1679"/>
    <x v="1"/>
    <x v="10"/>
    <s v="Xerox 1956"/>
    <x v="100"/>
    <n v="5"/>
    <n v="0.2"/>
    <n v="8.6709999999999994"/>
  </r>
  <r>
    <n v="5522"/>
    <x v="2751"/>
    <x v="3"/>
    <x v="769"/>
    <d v="2014-12-10T00:00:00"/>
    <s v="Standard Class"/>
    <s v="MS-17980"/>
    <s v="Michael Stewart"/>
    <x v="1"/>
    <s v="United States"/>
    <s v="Philadelphia"/>
    <x v="9"/>
    <n v="19134"/>
    <x v="3"/>
    <x v="914"/>
    <x v="2"/>
    <x v="11"/>
    <s v="Logitech G13 Programmable Gameboard with LCD Display"/>
    <x v="1294"/>
    <n v="4"/>
    <n v="0.2"/>
    <n v="-28.796399999999998"/>
  </r>
  <r>
    <n v="5523"/>
    <x v="2752"/>
    <x v="0"/>
    <x v="410"/>
    <d v="2013-06-08T00:00:00"/>
    <s v="First Class"/>
    <s v="CK-12205"/>
    <s v="Chloris Kastensmidt"/>
    <x v="0"/>
    <s v="United States"/>
    <s v="Santa Clara"/>
    <x v="1"/>
    <n v="95051"/>
    <x v="1"/>
    <x v="1366"/>
    <x v="1"/>
    <x v="8"/>
    <s v="Avery Non-Stick Binders"/>
    <x v="3853"/>
    <n v="6"/>
    <n v="0.2"/>
    <n v="7.0044000000000004"/>
  </r>
  <r>
    <n v="5524"/>
    <x v="2752"/>
    <x v="0"/>
    <x v="410"/>
    <d v="2013-06-08T00:00:00"/>
    <s v="First Class"/>
    <s v="CK-12205"/>
    <s v="Chloris Kastensmidt"/>
    <x v="0"/>
    <s v="United States"/>
    <s v="Santa Clara"/>
    <x v="1"/>
    <n v="95051"/>
    <x v="1"/>
    <x v="937"/>
    <x v="1"/>
    <x v="9"/>
    <s v="Acco 6 Outlet Guardian Premium Surge Suppressor"/>
    <x v="2218"/>
    <n v="4"/>
    <n v="0"/>
    <n v="15.7248"/>
  </r>
  <r>
    <n v="5525"/>
    <x v="2753"/>
    <x v="0"/>
    <x v="107"/>
    <d v="2013-12-13T00:00:00"/>
    <s v="First Class"/>
    <s v="SJ-20125"/>
    <s v="Sanjit Jacobs"/>
    <x v="2"/>
    <s v="United States"/>
    <s v="Long Beach"/>
    <x v="1"/>
    <n v="90805"/>
    <x v="1"/>
    <x v="1070"/>
    <x v="1"/>
    <x v="10"/>
    <s v="Wirebound Message Books, Four 2 3/4 x 5 White Forms per Page"/>
    <x v="3854"/>
    <n v="12"/>
    <n v="0"/>
    <n v="36.928800000000003"/>
  </r>
  <r>
    <n v="5526"/>
    <x v="2754"/>
    <x v="3"/>
    <x v="504"/>
    <d v="2014-05-06T00:00:00"/>
    <s v="Standard Class"/>
    <s v="EA-14035"/>
    <s v="Erin Ashbrook"/>
    <x v="1"/>
    <s v="United States"/>
    <s v="Los Angeles"/>
    <x v="1"/>
    <n v="90008"/>
    <x v="1"/>
    <x v="282"/>
    <x v="1"/>
    <x v="6"/>
    <s v="Faber Castell Col-Erase Pencils"/>
    <x v="3855"/>
    <n v="2"/>
    <n v="0"/>
    <n v="4.0098000000000003"/>
  </r>
  <r>
    <n v="5527"/>
    <x v="2755"/>
    <x v="3"/>
    <x v="558"/>
    <d v="2014-04-29T00:00:00"/>
    <s v="Standard Class"/>
    <s v="MG-17890"/>
    <s v="Michael Granlund"/>
    <x v="2"/>
    <s v="United States"/>
    <s v="Santa Barbara"/>
    <x v="1"/>
    <n v="93101"/>
    <x v="1"/>
    <x v="1088"/>
    <x v="1"/>
    <x v="13"/>
    <s v="Colored Push Pins"/>
    <x v="2663"/>
    <n v="1"/>
    <n v="0"/>
    <n v="0.65159999999999996"/>
  </r>
  <r>
    <n v="5528"/>
    <x v="2756"/>
    <x v="1"/>
    <x v="412"/>
    <d v="2012-05-10T00:00:00"/>
    <s v="First Class"/>
    <s v="AB-10255"/>
    <s v="Alejandro Ballentine"/>
    <x v="2"/>
    <s v="United States"/>
    <s v="New York City"/>
    <x v="15"/>
    <n v="10009"/>
    <x v="3"/>
    <x v="423"/>
    <x v="1"/>
    <x v="10"/>
    <s v="Xerox 1912"/>
    <x v="2428"/>
    <n v="2"/>
    <n v="0"/>
    <n v="18.211200000000002"/>
  </r>
  <r>
    <n v="5529"/>
    <x v="2757"/>
    <x v="1"/>
    <x v="1052"/>
    <d v="2012-04-04T00:00:00"/>
    <s v="Standard Class"/>
    <s v="SC-20260"/>
    <s v="Scott Cohen"/>
    <x v="1"/>
    <s v="United States"/>
    <s v="Jacksonville"/>
    <x v="2"/>
    <n v="32216"/>
    <x v="0"/>
    <x v="222"/>
    <x v="2"/>
    <x v="7"/>
    <s v="PureGear Roll-On Screen Protector"/>
    <x v="1095"/>
    <n v="5"/>
    <n v="0.2"/>
    <n v="27.986000000000001"/>
  </r>
  <r>
    <n v="5530"/>
    <x v="2758"/>
    <x v="3"/>
    <x v="634"/>
    <d v="2014-08-12T00:00:00"/>
    <s v="Standard Class"/>
    <s v="TB-21355"/>
    <s v="Todd Boyes"/>
    <x v="1"/>
    <s v="United States"/>
    <s v="Cedar Hill"/>
    <x v="5"/>
    <n v="75104"/>
    <x v="2"/>
    <x v="1696"/>
    <x v="1"/>
    <x v="10"/>
    <s v="14-7/8 x 11 Blue Bar Computer Printout Paper"/>
    <x v="905"/>
    <n v="3"/>
    <n v="0.2"/>
    <n v="40.3536"/>
  </r>
  <r>
    <n v="5531"/>
    <x v="2759"/>
    <x v="3"/>
    <x v="574"/>
    <d v="2014-12-07T00:00:00"/>
    <s v="Standard Class"/>
    <s v="JK-16090"/>
    <s v="Juliana Krohn"/>
    <x v="0"/>
    <s v="United States"/>
    <s v="Omaha"/>
    <x v="8"/>
    <n v="68104"/>
    <x v="2"/>
    <x v="647"/>
    <x v="2"/>
    <x v="7"/>
    <s v="ClearOne CHATAttach 160 - speaker phone"/>
    <x v="3856"/>
    <n v="4"/>
    <n v="0"/>
    <n v="743.98800000000006"/>
  </r>
  <r>
    <n v="5532"/>
    <x v="2760"/>
    <x v="0"/>
    <x v="112"/>
    <d v="2013-06-08T00:00:00"/>
    <s v="First Class"/>
    <s v="CK-12595"/>
    <s v="Clytie Kelty"/>
    <x v="0"/>
    <s v="United States"/>
    <s v="Little Rock"/>
    <x v="36"/>
    <n v="72209"/>
    <x v="0"/>
    <x v="1016"/>
    <x v="2"/>
    <x v="11"/>
    <s v="Logitech Trackman Marble Mouse"/>
    <x v="3857"/>
    <n v="6"/>
    <n v="0"/>
    <n v="75.574799999999996"/>
  </r>
  <r>
    <n v="5533"/>
    <x v="2760"/>
    <x v="0"/>
    <x v="112"/>
    <d v="2013-06-08T00:00:00"/>
    <s v="First Class"/>
    <s v="CK-12595"/>
    <s v="Clytie Kelty"/>
    <x v="0"/>
    <s v="United States"/>
    <s v="Little Rock"/>
    <x v="36"/>
    <n v="72209"/>
    <x v="0"/>
    <x v="1044"/>
    <x v="2"/>
    <x v="11"/>
    <s v="Kingston Digital DataTraveler 16GB USB 2.0"/>
    <x v="3858"/>
    <n v="3"/>
    <n v="0"/>
    <n v="5.1014999999999997"/>
  </r>
  <r>
    <n v="5534"/>
    <x v="2760"/>
    <x v="0"/>
    <x v="112"/>
    <d v="2013-06-08T00:00:00"/>
    <s v="First Class"/>
    <s v="CK-12595"/>
    <s v="Clytie Kelty"/>
    <x v="0"/>
    <s v="United States"/>
    <s v="Little Rock"/>
    <x v="36"/>
    <n v="72209"/>
    <x v="0"/>
    <x v="619"/>
    <x v="2"/>
    <x v="11"/>
    <s v="Plantronics S12 Corded Telephone Headset System"/>
    <x v="2242"/>
    <n v="3"/>
    <n v="0"/>
    <n v="129.34800000000001"/>
  </r>
  <r>
    <n v="5535"/>
    <x v="2760"/>
    <x v="0"/>
    <x v="112"/>
    <d v="2013-06-08T00:00:00"/>
    <s v="First Class"/>
    <s v="CK-12595"/>
    <s v="Clytie Kelty"/>
    <x v="0"/>
    <s v="United States"/>
    <s v="Little Rock"/>
    <x v="36"/>
    <n v="72209"/>
    <x v="0"/>
    <x v="368"/>
    <x v="1"/>
    <x v="10"/>
    <s v="Xerox 191"/>
    <x v="725"/>
    <n v="3"/>
    <n v="0"/>
    <n v="28.171800000000001"/>
  </r>
  <r>
    <n v="5536"/>
    <x v="2760"/>
    <x v="0"/>
    <x v="112"/>
    <d v="2013-06-08T00:00:00"/>
    <s v="First Class"/>
    <s v="CK-12595"/>
    <s v="Clytie Kelty"/>
    <x v="0"/>
    <s v="United States"/>
    <s v="Little Rock"/>
    <x v="36"/>
    <n v="72209"/>
    <x v="0"/>
    <x v="94"/>
    <x v="1"/>
    <x v="8"/>
    <s v="Trimflex Flexible Post Binders"/>
    <x v="2161"/>
    <n v="3"/>
    <n v="0"/>
    <n v="30.787199999999999"/>
  </r>
  <r>
    <n v="5537"/>
    <x v="2760"/>
    <x v="0"/>
    <x v="112"/>
    <d v="2013-06-08T00:00:00"/>
    <s v="First Class"/>
    <s v="CK-12595"/>
    <s v="Clytie Kelty"/>
    <x v="0"/>
    <s v="United States"/>
    <s v="Little Rock"/>
    <x v="36"/>
    <n v="72209"/>
    <x v="0"/>
    <x v="1065"/>
    <x v="1"/>
    <x v="8"/>
    <s v="Avery Binder Labels"/>
    <x v="1345"/>
    <n v="3"/>
    <n v="0"/>
    <n v="5.6016000000000004"/>
  </r>
  <r>
    <n v="5538"/>
    <x v="2760"/>
    <x v="0"/>
    <x v="112"/>
    <d v="2013-06-08T00:00:00"/>
    <s v="First Class"/>
    <s v="CK-12595"/>
    <s v="Clytie Kelty"/>
    <x v="0"/>
    <s v="United States"/>
    <s v="Little Rock"/>
    <x v="36"/>
    <n v="72209"/>
    <x v="0"/>
    <x v="1483"/>
    <x v="1"/>
    <x v="10"/>
    <s v="Xerox 230"/>
    <x v="91"/>
    <n v="2"/>
    <n v="0"/>
    <n v="6.2207999999999997"/>
  </r>
  <r>
    <n v="5539"/>
    <x v="2761"/>
    <x v="1"/>
    <x v="657"/>
    <d v="2012-04-20T00:00:00"/>
    <s v="Standard Class"/>
    <s v="SS-20590"/>
    <s v="Sonia Sunley"/>
    <x v="0"/>
    <s v="United States"/>
    <s v="Norfolk"/>
    <x v="8"/>
    <n v="68701"/>
    <x v="2"/>
    <x v="699"/>
    <x v="1"/>
    <x v="8"/>
    <s v="Fellowes Black Plastic Comb Bindings"/>
    <x v="1139"/>
    <n v="3"/>
    <n v="0"/>
    <n v="8.0177999999999994"/>
  </r>
  <r>
    <n v="5540"/>
    <x v="2762"/>
    <x v="3"/>
    <x v="1053"/>
    <d v="2014-05-27T00:00:00"/>
    <s v="Standard Class"/>
    <s v="LE-16810"/>
    <s v="Laurel Elliston"/>
    <x v="0"/>
    <s v="United States"/>
    <s v="Chicago"/>
    <x v="10"/>
    <n v="60653"/>
    <x v="2"/>
    <x v="70"/>
    <x v="0"/>
    <x v="1"/>
    <s v="High-Back Leather Manager's Chair"/>
    <x v="2086"/>
    <n v="2"/>
    <n v="0.3"/>
    <n v="-54.595799999999997"/>
  </r>
  <r>
    <n v="5541"/>
    <x v="2762"/>
    <x v="3"/>
    <x v="1053"/>
    <d v="2014-05-27T00:00:00"/>
    <s v="Standard Class"/>
    <s v="LE-16810"/>
    <s v="Laurel Elliston"/>
    <x v="0"/>
    <s v="United States"/>
    <s v="Chicago"/>
    <x v="10"/>
    <n v="60653"/>
    <x v="2"/>
    <x v="122"/>
    <x v="1"/>
    <x v="8"/>
    <s v="Avery Durable Slant Ring Binders, No Labels"/>
    <x v="3859"/>
    <n v="2"/>
    <n v="0.8"/>
    <n v="-2.6267999999999998"/>
  </r>
  <r>
    <n v="5542"/>
    <x v="2762"/>
    <x v="3"/>
    <x v="1053"/>
    <d v="2014-05-27T00:00:00"/>
    <s v="Standard Class"/>
    <s v="LE-16810"/>
    <s v="Laurel Elliston"/>
    <x v="0"/>
    <s v="United States"/>
    <s v="Chicago"/>
    <x v="10"/>
    <n v="60653"/>
    <x v="2"/>
    <x v="660"/>
    <x v="1"/>
    <x v="14"/>
    <s v="Acme Forged Steel Scissors with Black Enamel Handles"/>
    <x v="3860"/>
    <n v="3"/>
    <n v="0.2"/>
    <n v="2.5137"/>
  </r>
  <r>
    <n v="5543"/>
    <x v="2763"/>
    <x v="0"/>
    <x v="1054"/>
    <d v="2013-12-26T00:00:00"/>
    <s v="Standard Class"/>
    <s v="ES-14080"/>
    <s v="Erin Smith"/>
    <x v="1"/>
    <s v="United States"/>
    <s v="Tucson"/>
    <x v="16"/>
    <n v="85705"/>
    <x v="1"/>
    <x v="1746"/>
    <x v="0"/>
    <x v="3"/>
    <s v="SAFCO PlanMaster Boards, 60w x 37-1/2d, White Melamine"/>
    <x v="3861"/>
    <n v="6"/>
    <n v="0.5"/>
    <n v="-218.8656"/>
  </r>
  <r>
    <n v="5544"/>
    <x v="2763"/>
    <x v="0"/>
    <x v="1054"/>
    <d v="2013-12-26T00:00:00"/>
    <s v="Standard Class"/>
    <s v="ES-14080"/>
    <s v="Erin Smith"/>
    <x v="1"/>
    <s v="United States"/>
    <s v="Tucson"/>
    <x v="16"/>
    <n v="85705"/>
    <x v="1"/>
    <x v="1458"/>
    <x v="1"/>
    <x v="8"/>
    <s v="Wilson Jones Clip &amp; Carry Folder Binder Tool for Ring Binders, Clear"/>
    <x v="822"/>
    <n v="6"/>
    <n v="0.7"/>
    <n v="-7.6559999999999997"/>
  </r>
  <r>
    <n v="5545"/>
    <x v="2763"/>
    <x v="0"/>
    <x v="1054"/>
    <d v="2013-12-26T00:00:00"/>
    <s v="Standard Class"/>
    <s v="ES-14080"/>
    <s v="Erin Smith"/>
    <x v="1"/>
    <s v="United States"/>
    <s v="Tucson"/>
    <x v="16"/>
    <n v="85705"/>
    <x v="1"/>
    <x v="530"/>
    <x v="1"/>
    <x v="8"/>
    <s v="Cardinal Slant-D Ring Binder, Heavy Gauge Vinyl"/>
    <x v="3862"/>
    <n v="2"/>
    <n v="0.7"/>
    <n v="-4.1711999999999998"/>
  </r>
  <r>
    <n v="5546"/>
    <x v="2764"/>
    <x v="3"/>
    <x v="585"/>
    <d v="2014-09-27T00:00:00"/>
    <s v="Standard Class"/>
    <s v="MG-17890"/>
    <s v="Michael Granlund"/>
    <x v="2"/>
    <s v="United States"/>
    <s v="Concord"/>
    <x v="38"/>
    <n v="3301"/>
    <x v="3"/>
    <x v="146"/>
    <x v="1"/>
    <x v="4"/>
    <s v="Tenex Personal Project File with Scoop Front Design, Black"/>
    <x v="3863"/>
    <n v="5"/>
    <n v="0"/>
    <n v="17.524000000000001"/>
  </r>
  <r>
    <n v="5547"/>
    <x v="2765"/>
    <x v="3"/>
    <x v="210"/>
    <d v="2014-09-09T00:00:00"/>
    <s v="First Class"/>
    <s v="JM-16195"/>
    <s v="Justin MacKendrick"/>
    <x v="0"/>
    <s v="United States"/>
    <s v="Draper"/>
    <x v="7"/>
    <n v="84020"/>
    <x v="1"/>
    <x v="1598"/>
    <x v="0"/>
    <x v="5"/>
    <s v="DAX Copper Panel Document Frame, 5 x 7 Size"/>
    <x v="2783"/>
    <n v="2"/>
    <n v="0"/>
    <n v="10.5672"/>
  </r>
  <r>
    <n v="5548"/>
    <x v="2765"/>
    <x v="3"/>
    <x v="210"/>
    <d v="2014-09-09T00:00:00"/>
    <s v="First Class"/>
    <s v="JM-16195"/>
    <s v="Justin MacKendrick"/>
    <x v="0"/>
    <s v="United States"/>
    <s v="Draper"/>
    <x v="7"/>
    <n v="84020"/>
    <x v="1"/>
    <x v="1255"/>
    <x v="2"/>
    <x v="7"/>
    <s v="Motorla HX550 Universal Bluetooth Headset"/>
    <x v="3864"/>
    <n v="4"/>
    <n v="0.2"/>
    <n v="47.46"/>
  </r>
  <r>
    <n v="5549"/>
    <x v="2766"/>
    <x v="2"/>
    <x v="683"/>
    <d v="2011-12-01T00:00:00"/>
    <s v="First Class"/>
    <s v="SG-20470"/>
    <s v="Sheri Gordon"/>
    <x v="0"/>
    <s v="United States"/>
    <s v="San Francisco"/>
    <x v="1"/>
    <n v="94109"/>
    <x v="1"/>
    <x v="937"/>
    <x v="1"/>
    <x v="9"/>
    <s v="Acco 6 Outlet Guardian Premium Surge Suppressor"/>
    <x v="2834"/>
    <n v="3"/>
    <n v="0"/>
    <n v="11.7936"/>
  </r>
  <r>
    <n v="5550"/>
    <x v="2766"/>
    <x v="2"/>
    <x v="683"/>
    <d v="2011-12-01T00:00:00"/>
    <s v="First Class"/>
    <s v="SG-20470"/>
    <s v="Sheri Gordon"/>
    <x v="0"/>
    <s v="United States"/>
    <s v="San Francisco"/>
    <x v="1"/>
    <n v="94109"/>
    <x v="1"/>
    <x v="808"/>
    <x v="2"/>
    <x v="11"/>
    <s v="Micropad Numeric Keypads"/>
    <x v="3865"/>
    <n v="7"/>
    <n v="0"/>
    <n v="34.982500000000002"/>
  </r>
  <r>
    <n v="5551"/>
    <x v="2767"/>
    <x v="2"/>
    <x v="607"/>
    <d v="2011-11-16T00:00:00"/>
    <s v="Standard Class"/>
    <s v="DB-12970"/>
    <s v="Darren Budd"/>
    <x v="1"/>
    <s v="United States"/>
    <s v="Houston"/>
    <x v="5"/>
    <n v="77036"/>
    <x v="2"/>
    <x v="1412"/>
    <x v="1"/>
    <x v="6"/>
    <s v="Avery Fluorescent Highlighter Four-Color Set"/>
    <x v="2743"/>
    <n v="1"/>
    <n v="0.2"/>
    <n v="0.33400000000000002"/>
  </r>
  <r>
    <n v="5552"/>
    <x v="2767"/>
    <x v="2"/>
    <x v="607"/>
    <d v="2011-11-16T00:00:00"/>
    <s v="Standard Class"/>
    <s v="DB-12970"/>
    <s v="Darren Budd"/>
    <x v="1"/>
    <s v="United States"/>
    <s v="Houston"/>
    <x v="5"/>
    <n v="77036"/>
    <x v="2"/>
    <x v="1567"/>
    <x v="1"/>
    <x v="14"/>
    <s v="Acco Side-Punched Conventional Columnar Pads"/>
    <x v="3866"/>
    <n v="6"/>
    <n v="0.2"/>
    <n v="-3.1230000000000002"/>
  </r>
  <r>
    <n v="5553"/>
    <x v="2767"/>
    <x v="2"/>
    <x v="607"/>
    <d v="2011-11-16T00:00:00"/>
    <s v="Standard Class"/>
    <s v="DB-12970"/>
    <s v="Darren Budd"/>
    <x v="1"/>
    <s v="United States"/>
    <s v="Houston"/>
    <x v="5"/>
    <n v="77036"/>
    <x v="2"/>
    <x v="217"/>
    <x v="2"/>
    <x v="11"/>
    <s v="Imation 16GB Mini TravelDrive USB 2.0 Flash Drive"/>
    <x v="2179"/>
    <n v="3"/>
    <n v="0.2"/>
    <n v="20.8719"/>
  </r>
  <r>
    <n v="5554"/>
    <x v="2767"/>
    <x v="2"/>
    <x v="607"/>
    <d v="2011-11-16T00:00:00"/>
    <s v="Standard Class"/>
    <s v="DB-12970"/>
    <s v="Darren Budd"/>
    <x v="1"/>
    <s v="United States"/>
    <s v="Houston"/>
    <x v="5"/>
    <n v="77036"/>
    <x v="2"/>
    <x v="260"/>
    <x v="1"/>
    <x v="10"/>
    <s v="Xerox 216"/>
    <x v="1566"/>
    <n v="7"/>
    <n v="0.2"/>
    <n v="12.700799999999999"/>
  </r>
  <r>
    <n v="5555"/>
    <x v="2767"/>
    <x v="2"/>
    <x v="607"/>
    <d v="2011-11-16T00:00:00"/>
    <s v="Standard Class"/>
    <s v="DB-12970"/>
    <s v="Darren Budd"/>
    <x v="1"/>
    <s v="United States"/>
    <s v="Houston"/>
    <x v="5"/>
    <n v="77036"/>
    <x v="2"/>
    <x v="899"/>
    <x v="0"/>
    <x v="0"/>
    <s v="Bestar Classic Bookcase"/>
    <x v="3867"/>
    <n v="1"/>
    <n v="0.32"/>
    <n v="-12.998699999999999"/>
  </r>
  <r>
    <n v="5556"/>
    <x v="2768"/>
    <x v="3"/>
    <x v="280"/>
    <d v="2014-10-07T00:00:00"/>
    <s v="Second Class"/>
    <s v="JW-15220"/>
    <s v="Jane Waco"/>
    <x v="1"/>
    <s v="United States"/>
    <s v="Montgomery"/>
    <x v="19"/>
    <n v="36116"/>
    <x v="0"/>
    <x v="1524"/>
    <x v="0"/>
    <x v="5"/>
    <s v="Master Caster Door Stop, Gray"/>
    <x v="1007"/>
    <n v="2"/>
    <n v="0"/>
    <n v="3.4544000000000001"/>
  </r>
  <r>
    <n v="5557"/>
    <x v="2769"/>
    <x v="1"/>
    <x v="639"/>
    <d v="2012-12-18T00:00:00"/>
    <s v="Standard Class"/>
    <s v="KD-16495"/>
    <s v="Keith Dawkins"/>
    <x v="1"/>
    <s v="United States"/>
    <s v="Jackson"/>
    <x v="35"/>
    <n v="39212"/>
    <x v="0"/>
    <x v="1392"/>
    <x v="0"/>
    <x v="5"/>
    <s v="Stackable Trays"/>
    <x v="51"/>
    <n v="2"/>
    <n v="0"/>
    <n v="1.9712000000000001"/>
  </r>
  <r>
    <n v="5558"/>
    <x v="2769"/>
    <x v="1"/>
    <x v="639"/>
    <d v="2012-12-18T00:00:00"/>
    <s v="Standard Class"/>
    <s v="KD-16495"/>
    <s v="Keith Dawkins"/>
    <x v="1"/>
    <s v="United States"/>
    <s v="Jackson"/>
    <x v="35"/>
    <n v="39212"/>
    <x v="0"/>
    <x v="1473"/>
    <x v="1"/>
    <x v="6"/>
    <s v="Boston Electric Pencil Sharpener, Model 1818, Charcoal Black"/>
    <x v="2420"/>
    <n v="2"/>
    <n v="0"/>
    <n v="15.763999999999999"/>
  </r>
  <r>
    <n v="5559"/>
    <x v="2770"/>
    <x v="1"/>
    <x v="401"/>
    <d v="2012-12-10T00:00:00"/>
    <s v="Standard Class"/>
    <s v="IL-15100"/>
    <s v="Ivan Liston"/>
    <x v="0"/>
    <s v="United States"/>
    <s v="North Las Vegas"/>
    <x v="33"/>
    <n v="89031"/>
    <x v="1"/>
    <x v="1747"/>
    <x v="1"/>
    <x v="10"/>
    <s v="Xerox 20"/>
    <x v="90"/>
    <n v="1"/>
    <n v="0"/>
    <n v="3.1103999999999998"/>
  </r>
  <r>
    <n v="5560"/>
    <x v="2770"/>
    <x v="1"/>
    <x v="401"/>
    <d v="2012-12-10T00:00:00"/>
    <s v="Standard Class"/>
    <s v="IL-15100"/>
    <s v="Ivan Liston"/>
    <x v="0"/>
    <s v="United States"/>
    <s v="North Las Vegas"/>
    <x v="33"/>
    <n v="89031"/>
    <x v="1"/>
    <x v="1244"/>
    <x v="1"/>
    <x v="4"/>
    <s v="Tennsco 6- and 18-Compartment Lockers"/>
    <x v="2184"/>
    <n v="5"/>
    <n v="0"/>
    <n v="238.65299999999999"/>
  </r>
  <r>
    <n v="5561"/>
    <x v="2770"/>
    <x v="1"/>
    <x v="401"/>
    <d v="2012-12-10T00:00:00"/>
    <s v="Standard Class"/>
    <s v="IL-15100"/>
    <s v="Ivan Liston"/>
    <x v="0"/>
    <s v="United States"/>
    <s v="North Las Vegas"/>
    <x v="33"/>
    <n v="89031"/>
    <x v="1"/>
    <x v="690"/>
    <x v="1"/>
    <x v="2"/>
    <s v="Avery 483"/>
    <x v="1801"/>
    <n v="3"/>
    <n v="0"/>
    <n v="6.8723999999999998"/>
  </r>
  <r>
    <n v="5562"/>
    <x v="2771"/>
    <x v="3"/>
    <x v="185"/>
    <d v="2014-04-03T00:00:00"/>
    <s v="Second Class"/>
    <s v="JE-15610"/>
    <s v="Jim Epp"/>
    <x v="1"/>
    <s v="United States"/>
    <s v="Atlanta"/>
    <x v="32"/>
    <n v="30318"/>
    <x v="0"/>
    <x v="303"/>
    <x v="1"/>
    <x v="8"/>
    <s v="Ibico Recycled Grain-Textured Covers"/>
    <x v="3868"/>
    <n v="1"/>
    <n v="0"/>
    <n v="17.27"/>
  </r>
  <r>
    <n v="5563"/>
    <x v="2771"/>
    <x v="3"/>
    <x v="185"/>
    <d v="2014-04-03T00:00:00"/>
    <s v="Second Class"/>
    <s v="JE-15610"/>
    <s v="Jim Epp"/>
    <x v="1"/>
    <s v="United States"/>
    <s v="Atlanta"/>
    <x v="32"/>
    <n v="30318"/>
    <x v="0"/>
    <x v="306"/>
    <x v="2"/>
    <x v="16"/>
    <s v="Hewlett Packard LaserJet 3310 Copier"/>
    <x v="487"/>
    <n v="5"/>
    <n v="0"/>
    <n v="1439.9760000000001"/>
  </r>
  <r>
    <n v="5564"/>
    <x v="2771"/>
    <x v="3"/>
    <x v="185"/>
    <d v="2014-04-03T00:00:00"/>
    <s v="Second Class"/>
    <s v="JE-15610"/>
    <s v="Jim Epp"/>
    <x v="1"/>
    <s v="United States"/>
    <s v="Atlanta"/>
    <x v="32"/>
    <n v="30318"/>
    <x v="0"/>
    <x v="27"/>
    <x v="1"/>
    <x v="8"/>
    <s v="Avery Recycled Flexi-View Covers for Binding Systems"/>
    <x v="3869"/>
    <n v="4"/>
    <n v="0"/>
    <n v="30.7776"/>
  </r>
  <r>
    <n v="5565"/>
    <x v="2772"/>
    <x v="3"/>
    <x v="677"/>
    <d v="2014-03-14T00:00:00"/>
    <s v="Same Day"/>
    <s v="SU-20665"/>
    <s v="Stephanie Ulpright"/>
    <x v="2"/>
    <s v="United States"/>
    <s v="Chicago"/>
    <x v="10"/>
    <n v="60610"/>
    <x v="2"/>
    <x v="1515"/>
    <x v="1"/>
    <x v="6"/>
    <s v="Col-Erase Pencils with Erasers"/>
    <x v="526"/>
    <n v="4"/>
    <n v="0.2"/>
    <n v="2.1888000000000001"/>
  </r>
  <r>
    <n v="5566"/>
    <x v="2772"/>
    <x v="3"/>
    <x v="677"/>
    <d v="2014-03-14T00:00:00"/>
    <s v="Same Day"/>
    <s v="SU-20665"/>
    <s v="Stephanie Ulpright"/>
    <x v="2"/>
    <s v="United States"/>
    <s v="Chicago"/>
    <x v="10"/>
    <n v="60610"/>
    <x v="2"/>
    <x v="1748"/>
    <x v="2"/>
    <x v="15"/>
    <s v="HP Officejet Pro 8600 e-All-In-One Printer, Copier, Scanner, Fax"/>
    <x v="3870"/>
    <n v="2"/>
    <n v="0.3"/>
    <n v="8.9993999999999996"/>
  </r>
  <r>
    <n v="5567"/>
    <x v="2772"/>
    <x v="3"/>
    <x v="677"/>
    <d v="2014-03-14T00:00:00"/>
    <s v="Same Day"/>
    <s v="SU-20665"/>
    <s v="Stephanie Ulpright"/>
    <x v="2"/>
    <s v="United States"/>
    <s v="Chicago"/>
    <x v="10"/>
    <n v="60610"/>
    <x v="2"/>
    <x v="1453"/>
    <x v="1"/>
    <x v="6"/>
    <s v="Eberhard Faber 3 1/2&quot; Golf Pencils"/>
    <x v="3871"/>
    <n v="5"/>
    <n v="0.2"/>
    <n v="1.86"/>
  </r>
  <r>
    <n v="5568"/>
    <x v="2772"/>
    <x v="3"/>
    <x v="677"/>
    <d v="2014-03-14T00:00:00"/>
    <s v="Same Day"/>
    <s v="SU-20665"/>
    <s v="Stephanie Ulpright"/>
    <x v="2"/>
    <s v="United States"/>
    <s v="Chicago"/>
    <x v="10"/>
    <n v="60610"/>
    <x v="2"/>
    <x v="1584"/>
    <x v="0"/>
    <x v="1"/>
    <s v="SAFCO Folding Chair Trolley"/>
    <x v="3872"/>
    <n v="1"/>
    <n v="0.3"/>
    <n v="-2.5648"/>
  </r>
  <r>
    <n v="5569"/>
    <x v="2772"/>
    <x v="3"/>
    <x v="677"/>
    <d v="2014-03-14T00:00:00"/>
    <s v="Same Day"/>
    <s v="SU-20665"/>
    <s v="Stephanie Ulpright"/>
    <x v="2"/>
    <s v="United States"/>
    <s v="Chicago"/>
    <x v="10"/>
    <n v="60610"/>
    <x v="2"/>
    <x v="306"/>
    <x v="2"/>
    <x v="16"/>
    <s v="Hewlett Packard LaserJet 3310 Copier"/>
    <x v="321"/>
    <n v="2"/>
    <n v="0.2"/>
    <n v="335.99439999999998"/>
  </r>
  <r>
    <n v="5570"/>
    <x v="2772"/>
    <x v="3"/>
    <x v="677"/>
    <d v="2014-03-14T00:00:00"/>
    <s v="Same Day"/>
    <s v="SU-20665"/>
    <s v="Stephanie Ulpright"/>
    <x v="2"/>
    <s v="United States"/>
    <s v="Chicago"/>
    <x v="10"/>
    <n v="60610"/>
    <x v="2"/>
    <x v="548"/>
    <x v="1"/>
    <x v="10"/>
    <s v="Xerox 1993"/>
    <x v="12"/>
    <n v="3"/>
    <n v="0.2"/>
    <n v="5.6375999999999999"/>
  </r>
  <r>
    <n v="5571"/>
    <x v="2772"/>
    <x v="3"/>
    <x v="677"/>
    <d v="2014-03-14T00:00:00"/>
    <s v="Same Day"/>
    <s v="SU-20665"/>
    <s v="Stephanie Ulpright"/>
    <x v="2"/>
    <s v="United States"/>
    <s v="Chicago"/>
    <x v="10"/>
    <n v="60610"/>
    <x v="2"/>
    <x v="1300"/>
    <x v="2"/>
    <x v="7"/>
    <s v="Plantronics MX500i Earset"/>
    <x v="3873"/>
    <n v="1"/>
    <n v="0.2"/>
    <n v="-7.3014999999999999"/>
  </r>
  <r>
    <n v="5572"/>
    <x v="2773"/>
    <x v="2"/>
    <x v="29"/>
    <d v="2011-12-09T00:00:00"/>
    <s v="Standard Class"/>
    <s v="EA-14035"/>
    <s v="Erin Ashbrook"/>
    <x v="1"/>
    <s v="United States"/>
    <s v="Columbus"/>
    <x v="24"/>
    <n v="43229"/>
    <x v="3"/>
    <x v="1522"/>
    <x v="1"/>
    <x v="10"/>
    <s v="Xerox 1893"/>
    <x v="3874"/>
    <n v="3"/>
    <n v="0.2"/>
    <n v="35.661299999999997"/>
  </r>
  <r>
    <n v="5573"/>
    <x v="2773"/>
    <x v="2"/>
    <x v="29"/>
    <d v="2011-12-09T00:00:00"/>
    <s v="Standard Class"/>
    <s v="EA-14035"/>
    <s v="Erin Ashbrook"/>
    <x v="1"/>
    <s v="United States"/>
    <s v="Columbus"/>
    <x v="24"/>
    <n v="43229"/>
    <x v="3"/>
    <x v="691"/>
    <x v="1"/>
    <x v="8"/>
    <s v="Large Capacity Hanging Post Binders"/>
    <x v="3875"/>
    <n v="4"/>
    <n v="0.7"/>
    <n v="-23.952000000000002"/>
  </r>
  <r>
    <n v="5574"/>
    <x v="2773"/>
    <x v="2"/>
    <x v="29"/>
    <d v="2011-12-09T00:00:00"/>
    <s v="Standard Class"/>
    <s v="EA-14035"/>
    <s v="Erin Ashbrook"/>
    <x v="1"/>
    <s v="United States"/>
    <s v="Columbus"/>
    <x v="24"/>
    <n v="43229"/>
    <x v="3"/>
    <x v="1749"/>
    <x v="1"/>
    <x v="10"/>
    <s v="Black Print Carbonless 8 1/2&quot; x 8 1/4&quot; Rapid Memo Book"/>
    <x v="1121"/>
    <n v="3"/>
    <n v="0.2"/>
    <n v="5.6783999999999999"/>
  </r>
  <r>
    <n v="5575"/>
    <x v="2773"/>
    <x v="2"/>
    <x v="29"/>
    <d v="2011-12-09T00:00:00"/>
    <s v="Standard Class"/>
    <s v="EA-14035"/>
    <s v="Erin Ashbrook"/>
    <x v="1"/>
    <s v="United States"/>
    <s v="Columbus"/>
    <x v="24"/>
    <n v="43229"/>
    <x v="3"/>
    <x v="1750"/>
    <x v="2"/>
    <x v="7"/>
    <s v="Lunatik TT5L-002 Taktik Strike Impact Protection System for iPhone 5"/>
    <x v="3876"/>
    <n v="1"/>
    <n v="0.4"/>
    <n v="-9.1844999999999999"/>
  </r>
  <r>
    <n v="5576"/>
    <x v="2773"/>
    <x v="2"/>
    <x v="29"/>
    <d v="2011-12-09T00:00:00"/>
    <s v="Standard Class"/>
    <s v="EA-14035"/>
    <s v="Erin Ashbrook"/>
    <x v="1"/>
    <s v="United States"/>
    <s v="Columbus"/>
    <x v="24"/>
    <n v="43229"/>
    <x v="3"/>
    <x v="1187"/>
    <x v="2"/>
    <x v="7"/>
    <s v="Panasonic KX T7736-B Digital phone"/>
    <x v="3857"/>
    <n v="2"/>
    <n v="0.4"/>
    <n v="-44.984999999999999"/>
  </r>
  <r>
    <n v="5577"/>
    <x v="2774"/>
    <x v="0"/>
    <x v="939"/>
    <d v="2013-12-17T00:00:00"/>
    <s v="Standard Class"/>
    <s v="RF-19840"/>
    <s v="Roy Französisch"/>
    <x v="0"/>
    <s v="United States"/>
    <s v="Pasadena"/>
    <x v="1"/>
    <n v="91104"/>
    <x v="1"/>
    <x v="441"/>
    <x v="0"/>
    <x v="5"/>
    <s v="Howard Miller 14-1/2&quot; Diameter Chrome Round Wall Clock"/>
    <x v="3877"/>
    <n v="6"/>
    <n v="0"/>
    <n v="122.76479999999999"/>
  </r>
  <r>
    <n v="5578"/>
    <x v="2774"/>
    <x v="0"/>
    <x v="939"/>
    <d v="2013-12-17T00:00:00"/>
    <s v="Standard Class"/>
    <s v="RF-19840"/>
    <s v="Roy Französisch"/>
    <x v="0"/>
    <s v="United States"/>
    <s v="Pasadena"/>
    <x v="1"/>
    <n v="91104"/>
    <x v="1"/>
    <x v="551"/>
    <x v="1"/>
    <x v="9"/>
    <s v="Belkin F9H710-06 7 Outlet SurgeMaster Surge Protector"/>
    <x v="3012"/>
    <n v="3"/>
    <n v="0"/>
    <n v="15.8256"/>
  </r>
  <r>
    <n v="5579"/>
    <x v="2775"/>
    <x v="3"/>
    <x v="428"/>
    <d v="2014-09-15T00:00:00"/>
    <s v="Second Class"/>
    <s v="LC-17050"/>
    <s v="Liz Carlisle"/>
    <x v="0"/>
    <s v="United States"/>
    <s v="Los Angeles"/>
    <x v="1"/>
    <n v="90004"/>
    <x v="1"/>
    <x v="950"/>
    <x v="1"/>
    <x v="6"/>
    <s v="Newell 35"/>
    <x v="2578"/>
    <n v="2"/>
    <n v="0"/>
    <n v="1.9024000000000001"/>
  </r>
  <r>
    <n v="5580"/>
    <x v="2775"/>
    <x v="3"/>
    <x v="428"/>
    <d v="2014-09-15T00:00:00"/>
    <s v="Second Class"/>
    <s v="LC-17050"/>
    <s v="Liz Carlisle"/>
    <x v="0"/>
    <s v="United States"/>
    <s v="Los Angeles"/>
    <x v="1"/>
    <n v="90004"/>
    <x v="1"/>
    <x v="1225"/>
    <x v="0"/>
    <x v="1"/>
    <s v="Novimex Fabric Task Chair"/>
    <x v="3501"/>
    <n v="5"/>
    <n v="0.2"/>
    <n v="-15.244999999999999"/>
  </r>
  <r>
    <n v="5581"/>
    <x v="2775"/>
    <x v="3"/>
    <x v="428"/>
    <d v="2014-09-15T00:00:00"/>
    <s v="Second Class"/>
    <s v="LC-17050"/>
    <s v="Liz Carlisle"/>
    <x v="0"/>
    <s v="United States"/>
    <s v="Los Angeles"/>
    <x v="1"/>
    <n v="90004"/>
    <x v="1"/>
    <x v="1714"/>
    <x v="1"/>
    <x v="10"/>
    <s v="Astroparche Fine Business Paper"/>
    <x v="3878"/>
    <n v="9"/>
    <n v="0"/>
    <n v="22.8096"/>
  </r>
  <r>
    <n v="5582"/>
    <x v="2776"/>
    <x v="3"/>
    <x v="1055"/>
    <d v="2014-10-09T00:00:00"/>
    <s v="Standard Class"/>
    <s v="PS-18970"/>
    <s v="Paul Stevenson"/>
    <x v="2"/>
    <s v="United States"/>
    <s v="Clinton"/>
    <x v="39"/>
    <n v="20735"/>
    <x v="3"/>
    <x v="891"/>
    <x v="0"/>
    <x v="5"/>
    <s v="24-Hour Round Wall Clock"/>
    <x v="1016"/>
    <n v="1"/>
    <n v="0"/>
    <n v="8.5914000000000001"/>
  </r>
  <r>
    <n v="5583"/>
    <x v="2777"/>
    <x v="0"/>
    <x v="195"/>
    <d v="2013-05-14T00:00:00"/>
    <s v="Standard Class"/>
    <s v="PS-18970"/>
    <s v="Paul Stevenson"/>
    <x v="2"/>
    <s v="United States"/>
    <s v="New York City"/>
    <x v="15"/>
    <n v="10024"/>
    <x v="3"/>
    <x v="902"/>
    <x v="1"/>
    <x v="6"/>
    <s v="Sanford Pocket Accent Highlighters"/>
    <x v="3778"/>
    <n v="5"/>
    <n v="0"/>
    <n v="3.44"/>
  </r>
  <r>
    <n v="5584"/>
    <x v="2778"/>
    <x v="2"/>
    <x v="534"/>
    <d v="2011-12-19T00:00:00"/>
    <s v="Second Class"/>
    <s v="JO-15280"/>
    <s v="Jas O'Carroll"/>
    <x v="0"/>
    <s v="United States"/>
    <s v="San Diego"/>
    <x v="1"/>
    <n v="92037"/>
    <x v="1"/>
    <x v="1392"/>
    <x v="0"/>
    <x v="5"/>
    <s v="Stackable Trays"/>
    <x v="51"/>
    <n v="2"/>
    <n v="0"/>
    <n v="1.9712000000000001"/>
  </r>
  <r>
    <n v="5585"/>
    <x v="2779"/>
    <x v="3"/>
    <x v="329"/>
    <d v="2014-12-05T00:00:00"/>
    <s v="Standard Class"/>
    <s v="VP-21730"/>
    <s v="Victor Preis"/>
    <x v="2"/>
    <s v="United States"/>
    <s v="New York City"/>
    <x v="15"/>
    <n v="10011"/>
    <x v="3"/>
    <x v="1751"/>
    <x v="1"/>
    <x v="4"/>
    <s v="Iris 3-Drawer Stacking Bin, Black"/>
    <x v="3879"/>
    <n v="4"/>
    <n v="0"/>
    <n v="1.6712"/>
  </r>
  <r>
    <n v="5586"/>
    <x v="2779"/>
    <x v="3"/>
    <x v="329"/>
    <d v="2014-12-05T00:00:00"/>
    <s v="Standard Class"/>
    <s v="VP-21730"/>
    <s v="Victor Preis"/>
    <x v="2"/>
    <s v="United States"/>
    <s v="New York City"/>
    <x v="15"/>
    <n v="10011"/>
    <x v="3"/>
    <x v="1752"/>
    <x v="2"/>
    <x v="7"/>
    <s v="Panasonic Business Telephones KX-T7736"/>
    <x v="3880"/>
    <n v="3"/>
    <n v="0"/>
    <n v="163.81800000000001"/>
  </r>
  <r>
    <n v="5587"/>
    <x v="2779"/>
    <x v="3"/>
    <x v="329"/>
    <d v="2014-12-05T00:00:00"/>
    <s v="Standard Class"/>
    <s v="VP-21730"/>
    <s v="Victor Preis"/>
    <x v="2"/>
    <s v="United States"/>
    <s v="New York City"/>
    <x v="15"/>
    <n v="10011"/>
    <x v="3"/>
    <x v="435"/>
    <x v="1"/>
    <x v="4"/>
    <s v="Fellowes Officeware Wire Shelving"/>
    <x v="2020"/>
    <n v="3"/>
    <n v="0"/>
    <n v="5.3898000000000001"/>
  </r>
  <r>
    <n v="5588"/>
    <x v="2780"/>
    <x v="1"/>
    <x v="531"/>
    <d v="2012-03-20T00:00:00"/>
    <s v="First Class"/>
    <s v="GA-14725"/>
    <s v="Guy Armstrong"/>
    <x v="0"/>
    <s v="United States"/>
    <s v="Lancaster"/>
    <x v="1"/>
    <n v="93534"/>
    <x v="1"/>
    <x v="845"/>
    <x v="1"/>
    <x v="13"/>
    <s v="Stockwell Push Pins"/>
    <x v="2868"/>
    <n v="5"/>
    <n v="0"/>
    <n v="3.597"/>
  </r>
  <r>
    <n v="5589"/>
    <x v="2781"/>
    <x v="2"/>
    <x v="866"/>
    <d v="2011-07-24T00:00:00"/>
    <s v="Standard Class"/>
    <s v="EM-14140"/>
    <s v="Eugene Moren"/>
    <x v="2"/>
    <s v="United States"/>
    <s v="Great Falls"/>
    <x v="37"/>
    <n v="59405"/>
    <x v="1"/>
    <x v="733"/>
    <x v="1"/>
    <x v="8"/>
    <s v="Acco Pressboard Covers with Storage Hooks, 14 7/8&quot; x 11&quot;, Dark Blue"/>
    <x v="855"/>
    <n v="2"/>
    <n v="0.2"/>
    <n v="2.2098"/>
  </r>
  <r>
    <n v="5590"/>
    <x v="2782"/>
    <x v="0"/>
    <x v="16"/>
    <d v="2013-12-12T00:00:00"/>
    <s v="Second Class"/>
    <s v="DB-13615"/>
    <s v="Doug Bickford"/>
    <x v="0"/>
    <s v="United States"/>
    <s v="San Francisco"/>
    <x v="1"/>
    <n v="94110"/>
    <x v="1"/>
    <x v="75"/>
    <x v="1"/>
    <x v="4"/>
    <s v="SimpliFile Personal File, Black Granite, 15w x 6-15/16d x 11-1/4h"/>
    <x v="3881"/>
    <n v="3"/>
    <n v="0"/>
    <n v="9.5340000000000007"/>
  </r>
  <r>
    <n v="5591"/>
    <x v="2782"/>
    <x v="0"/>
    <x v="16"/>
    <d v="2013-12-12T00:00:00"/>
    <s v="Second Class"/>
    <s v="DB-13615"/>
    <s v="Doug Bickford"/>
    <x v="0"/>
    <s v="United States"/>
    <s v="San Francisco"/>
    <x v="1"/>
    <n v="94110"/>
    <x v="1"/>
    <x v="718"/>
    <x v="1"/>
    <x v="4"/>
    <s v="Fellowes High-Stak Drawer Files"/>
    <x v="830"/>
    <n v="2"/>
    <n v="0"/>
    <n v="81.047399999999996"/>
  </r>
  <r>
    <n v="5592"/>
    <x v="2783"/>
    <x v="2"/>
    <x v="303"/>
    <d v="2011-10-18T00:00:00"/>
    <s v="Second Class"/>
    <s v="ML-17395"/>
    <s v="Marina Lichtenstein"/>
    <x v="1"/>
    <s v="United States"/>
    <s v="Lakewood"/>
    <x v="30"/>
    <n v="8701"/>
    <x v="3"/>
    <x v="812"/>
    <x v="0"/>
    <x v="1"/>
    <s v="Global High-Back Leather Tilter, Burgundy"/>
    <x v="3882"/>
    <n v="2"/>
    <n v="0"/>
    <n v="27.0578"/>
  </r>
  <r>
    <n v="5593"/>
    <x v="2783"/>
    <x v="2"/>
    <x v="303"/>
    <d v="2011-10-18T00:00:00"/>
    <s v="Second Class"/>
    <s v="ML-17395"/>
    <s v="Marina Lichtenstein"/>
    <x v="1"/>
    <s v="United States"/>
    <s v="Lakewood"/>
    <x v="30"/>
    <n v="8701"/>
    <x v="3"/>
    <x v="92"/>
    <x v="1"/>
    <x v="8"/>
    <s v="Flexible Leather- Look Classic Collection Ring Binder"/>
    <x v="3883"/>
    <n v="1"/>
    <n v="0"/>
    <n v="9.4700000000000006"/>
  </r>
  <r>
    <n v="5594"/>
    <x v="2784"/>
    <x v="3"/>
    <x v="123"/>
    <d v="2014-11-26T00:00:00"/>
    <s v="Standard Class"/>
    <s v="JH-15430"/>
    <s v="Jennifer Halladay"/>
    <x v="0"/>
    <s v="United States"/>
    <s v="Cleveland"/>
    <x v="24"/>
    <n v="44105"/>
    <x v="3"/>
    <x v="697"/>
    <x v="1"/>
    <x v="8"/>
    <s v="Lock-Up Easel 'Spel-Binder'"/>
    <x v="3884"/>
    <n v="7"/>
    <n v="0.7"/>
    <n v="-45.933300000000003"/>
  </r>
  <r>
    <n v="5595"/>
    <x v="2785"/>
    <x v="3"/>
    <x v="241"/>
    <d v="2014-09-25T00:00:00"/>
    <s v="Same Day"/>
    <s v="BP-11095"/>
    <s v="Bart Pistole"/>
    <x v="1"/>
    <s v="United States"/>
    <s v="Lawrence"/>
    <x v="31"/>
    <n v="1841"/>
    <x v="3"/>
    <x v="469"/>
    <x v="2"/>
    <x v="7"/>
    <s v="Panasonic KX-TG9471B"/>
    <x v="3627"/>
    <n v="2"/>
    <n v="0"/>
    <n v="109.7544"/>
  </r>
  <r>
    <n v="5596"/>
    <x v="2785"/>
    <x v="3"/>
    <x v="241"/>
    <d v="2014-09-25T00:00:00"/>
    <s v="Same Day"/>
    <s v="BP-11095"/>
    <s v="Bart Pistole"/>
    <x v="1"/>
    <s v="United States"/>
    <s v="Lawrence"/>
    <x v="31"/>
    <n v="1841"/>
    <x v="3"/>
    <x v="1285"/>
    <x v="2"/>
    <x v="7"/>
    <s v="Wi-Ex zBoost YX540 Cellular Phone Signal Booster"/>
    <x v="1876"/>
    <n v="3"/>
    <n v="0"/>
    <n v="131.35499999999999"/>
  </r>
  <r>
    <n v="5597"/>
    <x v="2786"/>
    <x v="1"/>
    <x v="12"/>
    <d v="2012-09-29T00:00:00"/>
    <s v="Standard Class"/>
    <s v="SB-20185"/>
    <s v="Sarah Brown"/>
    <x v="0"/>
    <s v="United States"/>
    <s v="Concord"/>
    <x v="38"/>
    <n v="3301"/>
    <x v="3"/>
    <x v="141"/>
    <x v="1"/>
    <x v="8"/>
    <s v="GBC Prestige Therm-A-Bind Covers"/>
    <x v="3885"/>
    <n v="2"/>
    <n v="0"/>
    <n v="32.251399999999997"/>
  </r>
  <r>
    <n v="5598"/>
    <x v="2787"/>
    <x v="3"/>
    <x v="778"/>
    <d v="2014-02-21T00:00:00"/>
    <s v="Standard Class"/>
    <s v="SV-20785"/>
    <s v="Stewart Visinsky"/>
    <x v="0"/>
    <s v="United States"/>
    <s v="Baltimore"/>
    <x v="39"/>
    <n v="21215"/>
    <x v="3"/>
    <x v="1059"/>
    <x v="1"/>
    <x v="14"/>
    <s v="Acme Elite Stainless Steel Scissors"/>
    <x v="3357"/>
    <n v="3"/>
    <n v="0"/>
    <n v="6.5052000000000003"/>
  </r>
  <r>
    <n v="5599"/>
    <x v="2787"/>
    <x v="3"/>
    <x v="778"/>
    <d v="2014-02-21T00:00:00"/>
    <s v="Standard Class"/>
    <s v="SV-20785"/>
    <s v="Stewart Visinsky"/>
    <x v="0"/>
    <s v="United States"/>
    <s v="Baltimore"/>
    <x v="39"/>
    <n v="21215"/>
    <x v="3"/>
    <x v="1742"/>
    <x v="1"/>
    <x v="6"/>
    <s v="Barrel Sharpener"/>
    <x v="3822"/>
    <n v="3"/>
    <n v="0"/>
    <n v="2.7846000000000002"/>
  </r>
  <r>
    <n v="5600"/>
    <x v="2788"/>
    <x v="2"/>
    <x v="462"/>
    <d v="2011-10-03T00:00:00"/>
    <s v="Same Day"/>
    <s v="DO-13435"/>
    <s v="Denny Ordway"/>
    <x v="0"/>
    <s v="United States"/>
    <s v="Columbus"/>
    <x v="24"/>
    <n v="43229"/>
    <x v="3"/>
    <x v="1753"/>
    <x v="1"/>
    <x v="6"/>
    <s v="Hunt Boston Vacuum Mount KS Pencil Sharpener"/>
    <x v="3886"/>
    <n v="2"/>
    <n v="0.2"/>
    <n v="4.1988000000000003"/>
  </r>
  <r>
    <n v="5601"/>
    <x v="2788"/>
    <x v="2"/>
    <x v="462"/>
    <d v="2011-10-03T00:00:00"/>
    <s v="Same Day"/>
    <s v="DO-13435"/>
    <s v="Denny Ordway"/>
    <x v="0"/>
    <s v="United States"/>
    <s v="Columbus"/>
    <x v="24"/>
    <n v="43229"/>
    <x v="3"/>
    <x v="135"/>
    <x v="1"/>
    <x v="12"/>
    <s v="Convenience Packs of Business Envelopes"/>
    <x v="3108"/>
    <n v="5"/>
    <n v="0.2"/>
    <n v="4.8869999999999996"/>
  </r>
  <r>
    <n v="5602"/>
    <x v="2788"/>
    <x v="2"/>
    <x v="462"/>
    <d v="2011-10-03T00:00:00"/>
    <s v="Same Day"/>
    <s v="DO-13435"/>
    <s v="Denny Ordway"/>
    <x v="0"/>
    <s v="United States"/>
    <s v="Columbus"/>
    <x v="24"/>
    <n v="43229"/>
    <x v="3"/>
    <x v="1089"/>
    <x v="2"/>
    <x v="11"/>
    <s v="Logitech G105 Gaming Keyboard"/>
    <x v="3887"/>
    <n v="3"/>
    <n v="0.2"/>
    <n v="-3.5621999999999998"/>
  </r>
  <r>
    <n v="5603"/>
    <x v="2789"/>
    <x v="0"/>
    <x v="278"/>
    <d v="2013-08-30T00:00:00"/>
    <s v="Second Class"/>
    <s v="TB-21355"/>
    <s v="Todd Boyes"/>
    <x v="1"/>
    <s v="United States"/>
    <s v="Houston"/>
    <x v="5"/>
    <n v="77041"/>
    <x v="2"/>
    <x v="1754"/>
    <x v="1"/>
    <x v="4"/>
    <s v="Portfile Personal File Boxes"/>
    <x v="1802"/>
    <n v="1"/>
    <n v="0.2"/>
    <n v="1.0620000000000001"/>
  </r>
  <r>
    <n v="5604"/>
    <x v="2789"/>
    <x v="0"/>
    <x v="278"/>
    <d v="2013-08-30T00:00:00"/>
    <s v="Second Class"/>
    <s v="TB-21355"/>
    <s v="Todd Boyes"/>
    <x v="1"/>
    <s v="United States"/>
    <s v="Houston"/>
    <x v="5"/>
    <n v="77041"/>
    <x v="2"/>
    <x v="1673"/>
    <x v="1"/>
    <x v="10"/>
    <s v="Southworth 25% Cotton Premium Laser Paper and Envelopes"/>
    <x v="705"/>
    <n v="5"/>
    <n v="0.2"/>
    <n v="27.972000000000001"/>
  </r>
  <r>
    <n v="5605"/>
    <x v="2790"/>
    <x v="1"/>
    <x v="155"/>
    <d v="2012-12-07T00:00:00"/>
    <s v="Standard Class"/>
    <s v="BS-11380"/>
    <s v="Bill Stewart"/>
    <x v="1"/>
    <s v="United States"/>
    <s v="New York City"/>
    <x v="15"/>
    <n v="10011"/>
    <x v="3"/>
    <x v="1681"/>
    <x v="1"/>
    <x v="8"/>
    <s v="GBC Therma-A-Bind 250T Electric Binding System"/>
    <x v="3356"/>
    <n v="6"/>
    <n v="0.2"/>
    <n v="206.6232"/>
  </r>
  <r>
    <n v="5606"/>
    <x v="2791"/>
    <x v="0"/>
    <x v="873"/>
    <d v="2013-09-26T00:00:00"/>
    <s v="Standard Class"/>
    <s v="FM-14215"/>
    <s v="Filia McAdams"/>
    <x v="1"/>
    <s v="United States"/>
    <s v="Greensboro"/>
    <x v="3"/>
    <n v="27405"/>
    <x v="0"/>
    <x v="1445"/>
    <x v="0"/>
    <x v="5"/>
    <s v="Dana Swing-Arm Lamps"/>
    <x v="1217"/>
    <n v="2"/>
    <n v="0.2"/>
    <n v="1.0680000000000001"/>
  </r>
  <r>
    <n v="5607"/>
    <x v="2791"/>
    <x v="0"/>
    <x v="873"/>
    <d v="2013-09-26T00:00:00"/>
    <s v="Standard Class"/>
    <s v="FM-14215"/>
    <s v="Filia McAdams"/>
    <x v="1"/>
    <s v="United States"/>
    <s v="Greensboro"/>
    <x v="3"/>
    <n v="27405"/>
    <x v="0"/>
    <x v="812"/>
    <x v="0"/>
    <x v="1"/>
    <s v="Global High-Back Leather Tilter, Burgundy"/>
    <x v="3888"/>
    <n v="1"/>
    <n v="0.2"/>
    <n v="-11.069100000000001"/>
  </r>
  <r>
    <n v="5608"/>
    <x v="2792"/>
    <x v="3"/>
    <x v="613"/>
    <d v="2014-04-01T00:00:00"/>
    <s v="Standard Class"/>
    <s v="JL-15835"/>
    <s v="John Lee"/>
    <x v="0"/>
    <s v="United States"/>
    <s v="New York City"/>
    <x v="15"/>
    <n v="10024"/>
    <x v="3"/>
    <x v="147"/>
    <x v="1"/>
    <x v="6"/>
    <s v="Newell 311"/>
    <x v="3889"/>
    <n v="5"/>
    <n v="0"/>
    <n v="2.9834999999999998"/>
  </r>
  <r>
    <n v="5609"/>
    <x v="2793"/>
    <x v="1"/>
    <x v="401"/>
    <d v="2012-12-11T00:00:00"/>
    <s v="Standard Class"/>
    <s v="AF-10870"/>
    <s v="Art Ferguson"/>
    <x v="0"/>
    <s v="United States"/>
    <s v="San Francisco"/>
    <x v="1"/>
    <n v="94109"/>
    <x v="1"/>
    <x v="1034"/>
    <x v="1"/>
    <x v="9"/>
    <s v="Commercial WindTunnel Clean Air Upright Vacuum, Replacement Belts, Filtration Bags"/>
    <x v="3890"/>
    <n v="2"/>
    <n v="0"/>
    <n v="2.0228000000000002"/>
  </r>
  <r>
    <n v="5610"/>
    <x v="2794"/>
    <x v="3"/>
    <x v="515"/>
    <d v="2014-09-06T00:00:00"/>
    <s v="Standard Class"/>
    <s v="BG-11035"/>
    <s v="Barry Gonzalez"/>
    <x v="0"/>
    <s v="United States"/>
    <s v="Monroe"/>
    <x v="28"/>
    <n v="71203"/>
    <x v="0"/>
    <x v="764"/>
    <x v="2"/>
    <x v="11"/>
    <s v="Plantronics CS510 - Over-the-Head monaural Wireless Headset System"/>
    <x v="2963"/>
    <n v="2"/>
    <n v="0"/>
    <n v="217.767"/>
  </r>
  <r>
    <n v="5611"/>
    <x v="2795"/>
    <x v="1"/>
    <x v="348"/>
    <d v="2012-10-07T00:00:00"/>
    <s v="First Class"/>
    <s v="MB-17305"/>
    <s v="Maria Bertelson"/>
    <x v="0"/>
    <s v="United States"/>
    <s v="Cincinnati"/>
    <x v="24"/>
    <n v="45231"/>
    <x v="3"/>
    <x v="176"/>
    <x v="2"/>
    <x v="11"/>
    <s v="SanDisk Ultra 32 GB MicroSDHC Class 10 Memory Card"/>
    <x v="3891"/>
    <n v="3"/>
    <n v="0.2"/>
    <n v="-4.641"/>
  </r>
  <r>
    <n v="5612"/>
    <x v="2796"/>
    <x v="3"/>
    <x v="238"/>
    <d v="2014-08-23T00:00:00"/>
    <s v="Standard Class"/>
    <s v="HW-14935"/>
    <s v="Helen Wasserman"/>
    <x v="1"/>
    <s v="United States"/>
    <s v="Seattle"/>
    <x v="4"/>
    <n v="98105"/>
    <x v="1"/>
    <x v="695"/>
    <x v="2"/>
    <x v="11"/>
    <s v="Plantronics Savi W720 Multi-Device Wireless Headset System"/>
    <x v="3892"/>
    <n v="2"/>
    <n v="0"/>
    <n v="371.31599999999997"/>
  </r>
  <r>
    <n v="5613"/>
    <x v="2796"/>
    <x v="3"/>
    <x v="238"/>
    <d v="2014-08-23T00:00:00"/>
    <s v="Standard Class"/>
    <s v="HW-14935"/>
    <s v="Helen Wasserman"/>
    <x v="1"/>
    <s v="United States"/>
    <s v="Seattle"/>
    <x v="4"/>
    <n v="98105"/>
    <x v="1"/>
    <x v="577"/>
    <x v="2"/>
    <x v="11"/>
    <s v="Imation Bio 8GB USB Flash Drive Imation Corp"/>
    <x v="3893"/>
    <n v="9"/>
    <n v="0"/>
    <n v="224.42400000000001"/>
  </r>
  <r>
    <n v="5614"/>
    <x v="2797"/>
    <x v="0"/>
    <x v="1056"/>
    <d v="2013-02-07T00:00:00"/>
    <s v="Standard Class"/>
    <s v="AB-10105"/>
    <s v="Adrian Barton"/>
    <x v="0"/>
    <s v="United States"/>
    <s v="New York City"/>
    <x v="15"/>
    <n v="10011"/>
    <x v="3"/>
    <x v="1755"/>
    <x v="1"/>
    <x v="4"/>
    <s v="Belkin 19&quot; Center-Weighted Shelf, Gray"/>
    <x v="3894"/>
    <n v="2"/>
    <n v="0"/>
    <n v="5.8979999999999997"/>
  </r>
  <r>
    <n v="5615"/>
    <x v="2798"/>
    <x v="0"/>
    <x v="828"/>
    <d v="2013-08-28T00:00:00"/>
    <s v="Standard Class"/>
    <s v="JP-15460"/>
    <s v="Jennifer Patt"/>
    <x v="1"/>
    <s v="United States"/>
    <s v="New York City"/>
    <x v="15"/>
    <n v="10035"/>
    <x v="3"/>
    <x v="319"/>
    <x v="1"/>
    <x v="6"/>
    <s v="Dixon Prang Watercolor Pencils, 10-Color Set with Brush"/>
    <x v="3895"/>
    <n v="5"/>
    <n v="0"/>
    <n v="8.7330000000000005"/>
  </r>
  <r>
    <n v="5616"/>
    <x v="2798"/>
    <x v="0"/>
    <x v="828"/>
    <d v="2013-08-28T00:00:00"/>
    <s v="Standard Class"/>
    <s v="JP-15460"/>
    <s v="Jennifer Patt"/>
    <x v="1"/>
    <s v="United States"/>
    <s v="New York City"/>
    <x v="15"/>
    <n v="10035"/>
    <x v="3"/>
    <x v="77"/>
    <x v="1"/>
    <x v="9"/>
    <s v="1.7 Cubic Foot Compact &quot;Cube&quot; Office Refrigerators"/>
    <x v="3896"/>
    <n v="5"/>
    <n v="0"/>
    <n v="281.01600000000002"/>
  </r>
  <r>
    <n v="5617"/>
    <x v="2798"/>
    <x v="0"/>
    <x v="828"/>
    <d v="2013-08-28T00:00:00"/>
    <s v="Standard Class"/>
    <s v="JP-15460"/>
    <s v="Jennifer Patt"/>
    <x v="1"/>
    <s v="United States"/>
    <s v="New York City"/>
    <x v="15"/>
    <n v="10035"/>
    <x v="3"/>
    <x v="563"/>
    <x v="1"/>
    <x v="6"/>
    <s v="Newell 331"/>
    <x v="1599"/>
    <n v="6"/>
    <n v="0"/>
    <n v="7.9218000000000002"/>
  </r>
  <r>
    <n v="5618"/>
    <x v="2799"/>
    <x v="3"/>
    <x v="160"/>
    <d v="2014-07-05T00:00:00"/>
    <s v="Standard Class"/>
    <s v="DV-13045"/>
    <s v="Darrin Van Huff"/>
    <x v="1"/>
    <s v="United States"/>
    <s v="Memphis"/>
    <x v="18"/>
    <n v="38109"/>
    <x v="0"/>
    <x v="1122"/>
    <x v="0"/>
    <x v="5"/>
    <s v="Advantus Panel Wall Certificate Holder - 8.5x11"/>
    <x v="3816"/>
    <n v="2"/>
    <n v="0.2"/>
    <n v="5.3680000000000003"/>
  </r>
  <r>
    <n v="5619"/>
    <x v="2800"/>
    <x v="1"/>
    <x v="227"/>
    <d v="2012-09-21T00:00:00"/>
    <s v="First Class"/>
    <s v="CM-12190"/>
    <s v="Charlotte Melton"/>
    <x v="0"/>
    <s v="United States"/>
    <s v="San Diego"/>
    <x v="1"/>
    <n v="92105"/>
    <x v="1"/>
    <x v="16"/>
    <x v="1"/>
    <x v="4"/>
    <s v="Stur-D-Stor Shelving, Vertical 5-Shelf: 72&quot;H x 36&quot;W x 18 1/2&quot;D"/>
    <x v="2293"/>
    <n v="4"/>
    <n v="0"/>
    <n v="8.8783999999999992"/>
  </r>
  <r>
    <n v="5620"/>
    <x v="2801"/>
    <x v="0"/>
    <x v="477"/>
    <d v="2013-10-01T00:00:00"/>
    <s v="Standard Class"/>
    <s v="SC-20695"/>
    <s v="Steve Chapman"/>
    <x v="1"/>
    <s v="United States"/>
    <s v="La Crosse"/>
    <x v="6"/>
    <n v="54601"/>
    <x v="2"/>
    <x v="295"/>
    <x v="2"/>
    <x v="11"/>
    <s v="Logitech Wireless Headset h800"/>
    <x v="3897"/>
    <n v="5"/>
    <n v="0"/>
    <n v="174.98249999999999"/>
  </r>
  <r>
    <n v="5621"/>
    <x v="2801"/>
    <x v="0"/>
    <x v="477"/>
    <d v="2013-10-01T00:00:00"/>
    <s v="Standard Class"/>
    <s v="SC-20695"/>
    <s v="Steve Chapman"/>
    <x v="1"/>
    <s v="United States"/>
    <s v="La Crosse"/>
    <x v="6"/>
    <n v="54601"/>
    <x v="2"/>
    <x v="1279"/>
    <x v="1"/>
    <x v="6"/>
    <s v="Manco Dry-Lighter Erasable Highlighter"/>
    <x v="3898"/>
    <n v="1"/>
    <n v="0"/>
    <n v="1.0336000000000001"/>
  </r>
  <r>
    <n v="5622"/>
    <x v="2801"/>
    <x v="0"/>
    <x v="477"/>
    <d v="2013-10-01T00:00:00"/>
    <s v="Standard Class"/>
    <s v="SC-20695"/>
    <s v="Steve Chapman"/>
    <x v="1"/>
    <s v="United States"/>
    <s v="La Crosse"/>
    <x v="6"/>
    <n v="54601"/>
    <x v="2"/>
    <x v="38"/>
    <x v="0"/>
    <x v="1"/>
    <s v="Global Fabric Manager's Chair, Dark Gray"/>
    <x v="3899"/>
    <n v="2"/>
    <n v="0"/>
    <n v="50.49"/>
  </r>
  <r>
    <n v="5623"/>
    <x v="2801"/>
    <x v="0"/>
    <x v="477"/>
    <d v="2013-10-01T00:00:00"/>
    <s v="Standard Class"/>
    <s v="SC-20695"/>
    <s v="Steve Chapman"/>
    <x v="1"/>
    <s v="United States"/>
    <s v="La Crosse"/>
    <x v="6"/>
    <n v="54601"/>
    <x v="2"/>
    <x v="1466"/>
    <x v="0"/>
    <x v="5"/>
    <s v="Eldon Expressions Mahogany Wood Desk Collection"/>
    <x v="3900"/>
    <n v="11"/>
    <n v="0"/>
    <n v="17.16"/>
  </r>
  <r>
    <n v="5624"/>
    <x v="2802"/>
    <x v="0"/>
    <x v="1057"/>
    <d v="2013-10-29T00:00:00"/>
    <s v="Second Class"/>
    <s v="VW-21775"/>
    <s v="Victoria Wilson"/>
    <x v="1"/>
    <s v="United States"/>
    <s v="Los Angeles"/>
    <x v="1"/>
    <n v="90032"/>
    <x v="1"/>
    <x v="1072"/>
    <x v="2"/>
    <x v="11"/>
    <s v="Micro Innovations USB RF Wireless Keyboard with Mouse"/>
    <x v="1483"/>
    <n v="4"/>
    <n v="0"/>
    <n v="21"/>
  </r>
  <r>
    <n v="5625"/>
    <x v="2802"/>
    <x v="0"/>
    <x v="1057"/>
    <d v="2013-10-29T00:00:00"/>
    <s v="Second Class"/>
    <s v="VW-21775"/>
    <s v="Victoria Wilson"/>
    <x v="1"/>
    <s v="United States"/>
    <s v="Los Angeles"/>
    <x v="1"/>
    <n v="90032"/>
    <x v="1"/>
    <x v="1332"/>
    <x v="2"/>
    <x v="11"/>
    <s v="Logitech VX Revolution Cordless Laser Mouse for Notebooks (Black)"/>
    <x v="2622"/>
    <n v="2"/>
    <n v="0"/>
    <n v="21.598800000000001"/>
  </r>
  <r>
    <n v="5626"/>
    <x v="2803"/>
    <x v="2"/>
    <x v="411"/>
    <d v="2011-10-01T00:00:00"/>
    <s v="Second Class"/>
    <s v="PP-18955"/>
    <s v="Paul Prost"/>
    <x v="2"/>
    <s v="United States"/>
    <s v="Seattle"/>
    <x v="4"/>
    <n v="98115"/>
    <x v="1"/>
    <x v="50"/>
    <x v="0"/>
    <x v="5"/>
    <s v="Longer-Life Soft White Bulbs"/>
    <x v="51"/>
    <n v="2"/>
    <n v="0"/>
    <n v="2.9567999999999999"/>
  </r>
  <r>
    <n v="5627"/>
    <x v="2803"/>
    <x v="2"/>
    <x v="411"/>
    <d v="2011-10-01T00:00:00"/>
    <s v="Second Class"/>
    <s v="PP-18955"/>
    <s v="Paul Prost"/>
    <x v="2"/>
    <s v="United States"/>
    <s v="Seattle"/>
    <x v="4"/>
    <n v="98115"/>
    <x v="1"/>
    <x v="971"/>
    <x v="0"/>
    <x v="3"/>
    <s v="Bevis Oval Conference Table, Walnut"/>
    <x v="3901"/>
    <n v="9"/>
    <n v="0"/>
    <n v="399.29939999999999"/>
  </r>
  <r>
    <n v="5628"/>
    <x v="2804"/>
    <x v="3"/>
    <x v="335"/>
    <d v="2014-07-02T00:00:00"/>
    <s v="Standard Class"/>
    <s v="DR-12880"/>
    <s v="Dan Reichenbach"/>
    <x v="1"/>
    <s v="United States"/>
    <s v="Miami"/>
    <x v="2"/>
    <n v="33180"/>
    <x v="0"/>
    <x v="264"/>
    <x v="1"/>
    <x v="2"/>
    <s v="Avery 512"/>
    <x v="847"/>
    <n v="6"/>
    <n v="0.2"/>
    <n v="4.6818"/>
  </r>
  <r>
    <n v="5629"/>
    <x v="2804"/>
    <x v="3"/>
    <x v="335"/>
    <d v="2014-07-02T00:00:00"/>
    <s v="Standard Class"/>
    <s v="DR-12880"/>
    <s v="Dan Reichenbach"/>
    <x v="1"/>
    <s v="United States"/>
    <s v="Miami"/>
    <x v="2"/>
    <n v="33180"/>
    <x v="0"/>
    <x v="1756"/>
    <x v="0"/>
    <x v="1"/>
    <s v="Hon Comfortask Task/Swivel Chairs"/>
    <x v="3902"/>
    <n v="3"/>
    <n v="0.2"/>
    <n v="-13.6776"/>
  </r>
  <r>
    <n v="5630"/>
    <x v="2805"/>
    <x v="0"/>
    <x v="1036"/>
    <d v="2013-08-24T00:00:00"/>
    <s v="Second Class"/>
    <s v="RB-19465"/>
    <s v="Rick Bensley"/>
    <x v="2"/>
    <s v="United States"/>
    <s v="Philadelphia"/>
    <x v="9"/>
    <n v="19143"/>
    <x v="3"/>
    <x v="1000"/>
    <x v="0"/>
    <x v="3"/>
    <s v="Iceberg OfficeWorks 42&quot; Round Tables"/>
    <x v="3903"/>
    <n v="9"/>
    <n v="0.4"/>
    <n v="-339.70499999999998"/>
  </r>
  <r>
    <n v="5631"/>
    <x v="2806"/>
    <x v="2"/>
    <x v="1058"/>
    <d v="2011-02-16T00:00:00"/>
    <s v="Standard Class"/>
    <s v="NF-18385"/>
    <s v="Natalie Fritzler"/>
    <x v="0"/>
    <s v="United States"/>
    <s v="Chesapeake"/>
    <x v="17"/>
    <n v="23320"/>
    <x v="0"/>
    <x v="475"/>
    <x v="2"/>
    <x v="11"/>
    <s v="Enermax Aurora Lite Keyboard"/>
    <x v="3904"/>
    <n v="3"/>
    <n v="0"/>
    <n v="103.158"/>
  </r>
  <r>
    <n v="5632"/>
    <x v="2806"/>
    <x v="2"/>
    <x v="1058"/>
    <d v="2011-02-16T00:00:00"/>
    <s v="Standard Class"/>
    <s v="NF-18385"/>
    <s v="Natalie Fritzler"/>
    <x v="0"/>
    <s v="United States"/>
    <s v="Chesapeake"/>
    <x v="17"/>
    <n v="23320"/>
    <x v="0"/>
    <x v="1021"/>
    <x v="0"/>
    <x v="3"/>
    <s v="Hon 2111 Invitation Series Corner Table"/>
    <x v="3905"/>
    <n v="6"/>
    <n v="0"/>
    <n v="75.373199999999997"/>
  </r>
  <r>
    <n v="5633"/>
    <x v="2806"/>
    <x v="2"/>
    <x v="1058"/>
    <d v="2011-02-16T00:00:00"/>
    <s v="Standard Class"/>
    <s v="NF-18385"/>
    <s v="Natalie Fritzler"/>
    <x v="0"/>
    <s v="United States"/>
    <s v="Chesapeake"/>
    <x v="17"/>
    <n v="23320"/>
    <x v="0"/>
    <x v="44"/>
    <x v="1"/>
    <x v="8"/>
    <s v="Wilson Jones Leather-Like Binders with DublLock Round Rings"/>
    <x v="45"/>
    <n v="2"/>
    <n v="0"/>
    <n v="8.2062000000000008"/>
  </r>
  <r>
    <n v="5634"/>
    <x v="2807"/>
    <x v="0"/>
    <x v="713"/>
    <d v="2013-09-29T00:00:00"/>
    <s v="Second Class"/>
    <s v="CR-12580"/>
    <s v="Clay Rozendal"/>
    <x v="2"/>
    <s v="United States"/>
    <s v="New York City"/>
    <x v="15"/>
    <n v="10009"/>
    <x v="3"/>
    <x v="620"/>
    <x v="1"/>
    <x v="8"/>
    <s v="Staples"/>
    <x v="3235"/>
    <n v="7"/>
    <n v="0.2"/>
    <n v="3.6848000000000001"/>
  </r>
  <r>
    <n v="5635"/>
    <x v="2808"/>
    <x v="1"/>
    <x v="901"/>
    <d v="2012-12-06T00:00:00"/>
    <s v="First Class"/>
    <s v="SU-20665"/>
    <s v="Stephanie Ulpright"/>
    <x v="2"/>
    <s v="United States"/>
    <s v="Ann Arbor"/>
    <x v="12"/>
    <n v="48104"/>
    <x v="2"/>
    <x v="997"/>
    <x v="1"/>
    <x v="8"/>
    <s v="Surelock Post Binders"/>
    <x v="3906"/>
    <n v="5"/>
    <n v="0"/>
    <n v="76.400000000000006"/>
  </r>
  <r>
    <n v="5636"/>
    <x v="2809"/>
    <x v="3"/>
    <x v="213"/>
    <d v="2014-09-09T00:00:00"/>
    <s v="Standard Class"/>
    <s v="SC-20050"/>
    <s v="Sample Company A"/>
    <x v="2"/>
    <s v="United States"/>
    <s v="La Mesa"/>
    <x v="1"/>
    <n v="91941"/>
    <x v="1"/>
    <x v="340"/>
    <x v="1"/>
    <x v="8"/>
    <s v="Square Ring Data Binders, Rigid 75 Pt. Covers, 11&quot; x 14-7/8&quot;"/>
    <x v="3907"/>
    <n v="5"/>
    <n v="0.2"/>
    <n v="28.896000000000001"/>
  </r>
  <r>
    <n v="5637"/>
    <x v="2809"/>
    <x v="3"/>
    <x v="213"/>
    <d v="2014-09-09T00:00:00"/>
    <s v="Standard Class"/>
    <s v="SC-20050"/>
    <s v="Sample Company A"/>
    <x v="2"/>
    <s v="United States"/>
    <s v="La Mesa"/>
    <x v="1"/>
    <n v="91941"/>
    <x v="1"/>
    <x v="1523"/>
    <x v="2"/>
    <x v="11"/>
    <s v="Kensington Expert Mouse Optical USB Trackball for PC or Mac"/>
    <x v="3908"/>
    <n v="3"/>
    <n v="0"/>
    <n v="85.491"/>
  </r>
  <r>
    <n v="5638"/>
    <x v="2810"/>
    <x v="3"/>
    <x v="606"/>
    <d v="2014-04-03T00:00:00"/>
    <s v="Standard Class"/>
    <s v="ML-18040"/>
    <s v="Michelle Lonsdale"/>
    <x v="1"/>
    <s v="United States"/>
    <s v="Dearborn"/>
    <x v="12"/>
    <n v="48126"/>
    <x v="2"/>
    <x v="1757"/>
    <x v="0"/>
    <x v="5"/>
    <s v="Career Cubicle Clock, 8 1/4&quot;, Black"/>
    <x v="3909"/>
    <n v="3"/>
    <n v="0"/>
    <n v="23.119199999999999"/>
  </r>
  <r>
    <n v="5639"/>
    <x v="2811"/>
    <x v="2"/>
    <x v="1059"/>
    <d v="2011-12-27T00:00:00"/>
    <s v="Standard Class"/>
    <s v="GM-14440"/>
    <s v="Gary McGarr"/>
    <x v="0"/>
    <s v="United States"/>
    <s v="San Diego"/>
    <x v="1"/>
    <n v="92024"/>
    <x v="1"/>
    <x v="157"/>
    <x v="0"/>
    <x v="1"/>
    <s v="SAFCO Arco Folding Chair"/>
    <x v="3579"/>
    <n v="6"/>
    <n v="0.2"/>
    <n v="149.148"/>
  </r>
  <r>
    <n v="5640"/>
    <x v="2811"/>
    <x v="2"/>
    <x v="1059"/>
    <d v="2011-12-27T00:00:00"/>
    <s v="Standard Class"/>
    <s v="GM-14440"/>
    <s v="Gary McGarr"/>
    <x v="0"/>
    <s v="United States"/>
    <s v="San Diego"/>
    <x v="1"/>
    <n v="92024"/>
    <x v="1"/>
    <x v="467"/>
    <x v="0"/>
    <x v="1"/>
    <s v="Safco Contoured Stacking Chairs"/>
    <x v="3064"/>
    <n v="3"/>
    <n v="0.2"/>
    <n v="35.76"/>
  </r>
  <r>
    <n v="5641"/>
    <x v="2812"/>
    <x v="2"/>
    <x v="865"/>
    <d v="2011-09-28T00:00:00"/>
    <s v="Standard Class"/>
    <s v="JK-15640"/>
    <s v="Jim Kriz"/>
    <x v="2"/>
    <s v="United States"/>
    <s v="Lakewood"/>
    <x v="24"/>
    <n v="44107"/>
    <x v="3"/>
    <x v="1732"/>
    <x v="1"/>
    <x v="10"/>
    <s v="EcoTones Memo Sheets"/>
    <x v="3910"/>
    <n v="9"/>
    <n v="0.2"/>
    <n v="10.08"/>
  </r>
  <r>
    <n v="5642"/>
    <x v="2813"/>
    <x v="3"/>
    <x v="459"/>
    <d v="2014-04-06T00:00:00"/>
    <s v="First Class"/>
    <s v="AT-10435"/>
    <s v="Alyssa Tate"/>
    <x v="2"/>
    <s v="United States"/>
    <s v="Meriden"/>
    <x v="29"/>
    <n v="6450"/>
    <x v="3"/>
    <x v="21"/>
    <x v="1"/>
    <x v="6"/>
    <s v="Newell 318"/>
    <x v="1731"/>
    <n v="4"/>
    <n v="0"/>
    <n v="2.8912"/>
  </r>
  <r>
    <n v="5643"/>
    <x v="2814"/>
    <x v="0"/>
    <x v="178"/>
    <d v="2013-04-06T00:00:00"/>
    <s v="Second Class"/>
    <s v="DB-12910"/>
    <s v="Daniel Byrd"/>
    <x v="2"/>
    <s v="United States"/>
    <s v="Columbus"/>
    <x v="32"/>
    <n v="31907"/>
    <x v="0"/>
    <x v="247"/>
    <x v="0"/>
    <x v="5"/>
    <s v="Regeneration Desk Collection"/>
    <x v="983"/>
    <n v="4"/>
    <n v="0"/>
    <n v="3.0975999999999999"/>
  </r>
  <r>
    <n v="5644"/>
    <x v="2815"/>
    <x v="1"/>
    <x v="1060"/>
    <d v="2012-05-20T00:00:00"/>
    <s v="Second Class"/>
    <s v="AH-10690"/>
    <s v="Anna Häberlin"/>
    <x v="1"/>
    <s v="United States"/>
    <s v="Roswell"/>
    <x v="32"/>
    <n v="30076"/>
    <x v="0"/>
    <x v="1303"/>
    <x v="1"/>
    <x v="12"/>
    <s v="Wausau Papers Astrobrights Colored Envelopes"/>
    <x v="1444"/>
    <n v="3"/>
    <n v="0"/>
    <n v="8.7905999999999995"/>
  </r>
  <r>
    <n v="5645"/>
    <x v="2816"/>
    <x v="3"/>
    <x v="721"/>
    <d v="2014-03-27T00:00:00"/>
    <s v="First Class"/>
    <s v="SJ-20125"/>
    <s v="Sanjit Jacobs"/>
    <x v="2"/>
    <s v="United States"/>
    <s v="Seattle"/>
    <x v="4"/>
    <n v="98105"/>
    <x v="1"/>
    <x v="530"/>
    <x v="1"/>
    <x v="8"/>
    <s v="Cardinal Slant-D Ring Binder, Heavy Gauge Vinyl"/>
    <x v="1577"/>
    <n v="5"/>
    <n v="0.2"/>
    <n v="11.297000000000001"/>
  </r>
  <r>
    <n v="5646"/>
    <x v="2817"/>
    <x v="3"/>
    <x v="349"/>
    <d v="2014-04-20T00:00:00"/>
    <s v="Standard Class"/>
    <s v="HM-14860"/>
    <s v="Harry Marie"/>
    <x v="1"/>
    <s v="United States"/>
    <s v="Morristown"/>
    <x v="30"/>
    <n v="7960"/>
    <x v="3"/>
    <x v="943"/>
    <x v="0"/>
    <x v="5"/>
    <s v="Tensor Computer Mounted Lamp"/>
    <x v="3911"/>
    <n v="5"/>
    <n v="0"/>
    <n v="20.101500000000001"/>
  </r>
  <r>
    <n v="5647"/>
    <x v="2818"/>
    <x v="1"/>
    <x v="1038"/>
    <d v="2012-01-09T00:00:00"/>
    <s v="Standard Class"/>
    <s v="AG-10495"/>
    <s v="Andrew Gjertsen"/>
    <x v="1"/>
    <s v="United States"/>
    <s v="Alexandria"/>
    <x v="17"/>
    <n v="22304"/>
    <x v="0"/>
    <x v="1001"/>
    <x v="0"/>
    <x v="5"/>
    <s v="DAX Wood Document Frame"/>
    <x v="3912"/>
    <n v="14"/>
    <n v="0"/>
    <n v="69.199200000000005"/>
  </r>
  <r>
    <n v="5648"/>
    <x v="2819"/>
    <x v="3"/>
    <x v="808"/>
    <d v="2014-11-08T00:00:00"/>
    <s v="Standard Class"/>
    <s v="JB-16000"/>
    <s v="Joy Bell-"/>
    <x v="0"/>
    <s v="United States"/>
    <s v="Salt Lake City"/>
    <x v="7"/>
    <n v="84106"/>
    <x v="1"/>
    <x v="585"/>
    <x v="1"/>
    <x v="10"/>
    <s v="Xerox 220"/>
    <x v="537"/>
    <n v="3"/>
    <n v="0"/>
    <n v="9.3312000000000008"/>
  </r>
  <r>
    <n v="5649"/>
    <x v="2820"/>
    <x v="3"/>
    <x v="729"/>
    <d v="2014-07-20T00:00:00"/>
    <s v="Second Class"/>
    <s v="AJ-10795"/>
    <s v="Anthony Johnson"/>
    <x v="1"/>
    <s v="United States"/>
    <s v="Apple Valley"/>
    <x v="1"/>
    <n v="92307"/>
    <x v="1"/>
    <x v="1516"/>
    <x v="1"/>
    <x v="10"/>
    <s v="Xerox 221"/>
    <x v="56"/>
    <n v="5"/>
    <n v="0"/>
    <n v="15.552"/>
  </r>
  <r>
    <n v="5650"/>
    <x v="2820"/>
    <x v="3"/>
    <x v="729"/>
    <d v="2014-07-20T00:00:00"/>
    <s v="Second Class"/>
    <s v="AJ-10795"/>
    <s v="Anthony Johnson"/>
    <x v="1"/>
    <s v="United States"/>
    <s v="Apple Valley"/>
    <x v="1"/>
    <n v="92307"/>
    <x v="1"/>
    <x v="1758"/>
    <x v="1"/>
    <x v="12"/>
    <s v="Peel &amp; Seel Recycled Catalog Envelopes, Brown"/>
    <x v="3913"/>
    <n v="5"/>
    <n v="0"/>
    <n v="28.95"/>
  </r>
  <r>
    <n v="5651"/>
    <x v="2820"/>
    <x v="3"/>
    <x v="729"/>
    <d v="2014-07-20T00:00:00"/>
    <s v="Second Class"/>
    <s v="AJ-10795"/>
    <s v="Anthony Johnson"/>
    <x v="1"/>
    <s v="United States"/>
    <s v="Apple Valley"/>
    <x v="1"/>
    <n v="92307"/>
    <x v="1"/>
    <x v="1505"/>
    <x v="1"/>
    <x v="4"/>
    <s v="Sterilite Show Offs Storage Containers"/>
    <x v="232"/>
    <n v="2"/>
    <n v="0"/>
    <n v="0"/>
  </r>
  <r>
    <n v="5652"/>
    <x v="2820"/>
    <x v="3"/>
    <x v="729"/>
    <d v="2014-07-20T00:00:00"/>
    <s v="Second Class"/>
    <s v="AJ-10795"/>
    <s v="Anthony Johnson"/>
    <x v="1"/>
    <s v="United States"/>
    <s v="Apple Valley"/>
    <x v="1"/>
    <n v="92307"/>
    <x v="1"/>
    <x v="178"/>
    <x v="0"/>
    <x v="0"/>
    <s v="Atlantic Metals Mobile 4-Shelf Bookcases, Custom Colors"/>
    <x v="3914"/>
    <n v="5"/>
    <n v="0.15"/>
    <n v="210.73500000000001"/>
  </r>
  <r>
    <n v="5653"/>
    <x v="2821"/>
    <x v="3"/>
    <x v="833"/>
    <d v="2014-10-12T00:00:00"/>
    <s v="Standard Class"/>
    <s v="MM-18280"/>
    <s v="Muhammed MacIntyre"/>
    <x v="1"/>
    <s v="United States"/>
    <s v="New York City"/>
    <x v="15"/>
    <n v="10009"/>
    <x v="3"/>
    <x v="1522"/>
    <x v="1"/>
    <x v="10"/>
    <s v="Xerox 1893"/>
    <x v="1010"/>
    <n v="1"/>
    <n v="0"/>
    <n v="20.085100000000001"/>
  </r>
  <r>
    <n v="5654"/>
    <x v="2822"/>
    <x v="2"/>
    <x v="130"/>
    <d v="2011-11-11T00:00:00"/>
    <s v="Standard Class"/>
    <s v="TH-21235"/>
    <s v="Tiffany House"/>
    <x v="1"/>
    <s v="United States"/>
    <s v="Long Beach"/>
    <x v="1"/>
    <n v="90805"/>
    <x v="1"/>
    <x v="134"/>
    <x v="1"/>
    <x v="6"/>
    <s v="Newell 343"/>
    <x v="3915"/>
    <n v="1"/>
    <n v="0"/>
    <n v="0.79379999999999995"/>
  </r>
  <r>
    <n v="5655"/>
    <x v="2823"/>
    <x v="0"/>
    <x v="122"/>
    <d v="2013-12-22T00:00:00"/>
    <s v="First Class"/>
    <s v="AH-10120"/>
    <s v="Adrian Hane"/>
    <x v="2"/>
    <s v="United States"/>
    <s v="Salem"/>
    <x v="21"/>
    <n v="97301"/>
    <x v="1"/>
    <x v="443"/>
    <x v="1"/>
    <x v="8"/>
    <s v="Vinyl Sectional Post Binders"/>
    <x v="3916"/>
    <n v="4"/>
    <n v="0.7"/>
    <n v="-30.16"/>
  </r>
  <r>
    <n v="5656"/>
    <x v="2823"/>
    <x v="0"/>
    <x v="122"/>
    <d v="2013-12-22T00:00:00"/>
    <s v="First Class"/>
    <s v="AH-10120"/>
    <s v="Adrian Hane"/>
    <x v="2"/>
    <s v="United States"/>
    <s v="Salem"/>
    <x v="21"/>
    <n v="97301"/>
    <x v="1"/>
    <x v="512"/>
    <x v="1"/>
    <x v="6"/>
    <s v="Newell 312"/>
    <x v="3917"/>
    <n v="4"/>
    <n v="0.2"/>
    <n v="2.3359999999999999"/>
  </r>
  <r>
    <n v="5657"/>
    <x v="2823"/>
    <x v="0"/>
    <x v="122"/>
    <d v="2013-12-22T00:00:00"/>
    <s v="First Class"/>
    <s v="AH-10120"/>
    <s v="Adrian Hane"/>
    <x v="2"/>
    <s v="United States"/>
    <s v="Salem"/>
    <x v="21"/>
    <n v="97301"/>
    <x v="1"/>
    <x v="1749"/>
    <x v="1"/>
    <x v="10"/>
    <s v="Black Print Carbonless 8 1/2&quot; x 8 1/4&quot; Rapid Memo Book"/>
    <x v="25"/>
    <n v="2"/>
    <n v="0.2"/>
    <n v="3.7856000000000001"/>
  </r>
  <r>
    <n v="5658"/>
    <x v="2823"/>
    <x v="0"/>
    <x v="122"/>
    <d v="2013-12-22T00:00:00"/>
    <s v="First Class"/>
    <s v="AH-10120"/>
    <s v="Adrian Hane"/>
    <x v="2"/>
    <s v="United States"/>
    <s v="Salem"/>
    <x v="21"/>
    <n v="97301"/>
    <x v="1"/>
    <x v="437"/>
    <x v="2"/>
    <x v="11"/>
    <s v="Sony Micro Vault Click 8 GB USB 2.0 Flash Drive"/>
    <x v="3918"/>
    <n v="3"/>
    <n v="0.2"/>
    <n v="-8.4581999999999997"/>
  </r>
  <r>
    <n v="5659"/>
    <x v="2823"/>
    <x v="0"/>
    <x v="122"/>
    <d v="2013-12-22T00:00:00"/>
    <s v="First Class"/>
    <s v="AH-10120"/>
    <s v="Adrian Hane"/>
    <x v="2"/>
    <s v="United States"/>
    <s v="Salem"/>
    <x v="21"/>
    <n v="97301"/>
    <x v="1"/>
    <x v="1000"/>
    <x v="0"/>
    <x v="3"/>
    <s v="Iceberg OfficeWorks 42&quot; Round Tables"/>
    <x v="3919"/>
    <n v="5"/>
    <n v="0.5"/>
    <n v="-264.21499999999997"/>
  </r>
  <r>
    <n v="5660"/>
    <x v="2823"/>
    <x v="0"/>
    <x v="122"/>
    <d v="2013-12-22T00:00:00"/>
    <s v="First Class"/>
    <s v="AH-10120"/>
    <s v="Adrian Hane"/>
    <x v="2"/>
    <s v="United States"/>
    <s v="Salem"/>
    <x v="21"/>
    <n v="97301"/>
    <x v="1"/>
    <x v="1508"/>
    <x v="1"/>
    <x v="2"/>
    <s v="Avery White Multi-Purpose Labels"/>
    <x v="795"/>
    <n v="4"/>
    <n v="0.2"/>
    <n v="5.1791999999999998"/>
  </r>
  <r>
    <n v="5661"/>
    <x v="2823"/>
    <x v="0"/>
    <x v="122"/>
    <d v="2013-12-22T00:00:00"/>
    <s v="First Class"/>
    <s v="AH-10120"/>
    <s v="Adrian Hane"/>
    <x v="2"/>
    <s v="United States"/>
    <s v="Salem"/>
    <x v="21"/>
    <n v="97301"/>
    <x v="1"/>
    <x v="1378"/>
    <x v="2"/>
    <x v="7"/>
    <s v="Macally Suction Cup Mount"/>
    <x v="3920"/>
    <n v="3"/>
    <n v="0.2"/>
    <n v="-7.17"/>
  </r>
  <r>
    <n v="5662"/>
    <x v="2824"/>
    <x v="0"/>
    <x v="446"/>
    <d v="2013-10-02T00:00:00"/>
    <s v="Standard Class"/>
    <s v="CL-12700"/>
    <s v="Craig Leslie"/>
    <x v="2"/>
    <s v="United States"/>
    <s v="Aurora"/>
    <x v="22"/>
    <n v="80013"/>
    <x v="1"/>
    <x v="278"/>
    <x v="0"/>
    <x v="5"/>
    <s v="Electrix 20W Halogen Replacement Bulb for Zoom-In Desk Lamp"/>
    <x v="3921"/>
    <n v="2"/>
    <n v="0.2"/>
    <n v="7.5039999999999996"/>
  </r>
  <r>
    <n v="5663"/>
    <x v="2824"/>
    <x v="0"/>
    <x v="446"/>
    <d v="2013-10-02T00:00:00"/>
    <s v="Standard Class"/>
    <s v="CL-12700"/>
    <s v="Craig Leslie"/>
    <x v="2"/>
    <s v="United States"/>
    <s v="Aurora"/>
    <x v="22"/>
    <n v="80013"/>
    <x v="1"/>
    <x v="1043"/>
    <x v="1"/>
    <x v="4"/>
    <s v="Sensible Storage WireTech Storage Systems"/>
    <x v="3922"/>
    <n v="9"/>
    <n v="0.2"/>
    <n v="-95.822999999999993"/>
  </r>
  <r>
    <n v="5664"/>
    <x v="2825"/>
    <x v="0"/>
    <x v="658"/>
    <d v="2013-07-22T00:00:00"/>
    <s v="Same Day"/>
    <s v="JG-15310"/>
    <s v="Jason Gross"/>
    <x v="1"/>
    <s v="United States"/>
    <s v="Newark"/>
    <x v="24"/>
    <n v="43055"/>
    <x v="3"/>
    <x v="1759"/>
    <x v="1"/>
    <x v="6"/>
    <s v="Boston 16765 Mini Stand Up Battery Pencil Sharpener"/>
    <x v="3923"/>
    <n v="2"/>
    <n v="0.2"/>
    <n v="1.3992"/>
  </r>
  <r>
    <n v="5665"/>
    <x v="2825"/>
    <x v="0"/>
    <x v="658"/>
    <d v="2013-07-22T00:00:00"/>
    <s v="Same Day"/>
    <s v="JG-15310"/>
    <s v="Jason Gross"/>
    <x v="1"/>
    <s v="United States"/>
    <s v="Newark"/>
    <x v="24"/>
    <n v="43055"/>
    <x v="3"/>
    <x v="1085"/>
    <x v="1"/>
    <x v="8"/>
    <s v="Wilson Jones 1&quot; Hanging DublLock Ring Binders"/>
    <x v="2186"/>
    <n v="7"/>
    <n v="0.7"/>
    <n v="-8.1311999999999998"/>
  </r>
  <r>
    <n v="5666"/>
    <x v="2825"/>
    <x v="0"/>
    <x v="658"/>
    <d v="2013-07-22T00:00:00"/>
    <s v="Same Day"/>
    <s v="JG-15310"/>
    <s v="Jason Gross"/>
    <x v="1"/>
    <s v="United States"/>
    <s v="Newark"/>
    <x v="24"/>
    <n v="43055"/>
    <x v="3"/>
    <x v="225"/>
    <x v="1"/>
    <x v="4"/>
    <s v="Safco Steel Mobile File Cart"/>
    <x v="3924"/>
    <n v="1"/>
    <n v="0.2"/>
    <n v="4.1680000000000001"/>
  </r>
  <r>
    <n v="5667"/>
    <x v="2825"/>
    <x v="0"/>
    <x v="658"/>
    <d v="2013-07-22T00:00:00"/>
    <s v="Same Day"/>
    <s v="JG-15310"/>
    <s v="Jason Gross"/>
    <x v="1"/>
    <s v="United States"/>
    <s v="Newark"/>
    <x v="24"/>
    <n v="43055"/>
    <x v="3"/>
    <x v="821"/>
    <x v="1"/>
    <x v="4"/>
    <s v="Fellowes Mobile File Cart, Black"/>
    <x v="3925"/>
    <n v="2"/>
    <n v="0.2"/>
    <n v="8.7051999999999996"/>
  </r>
  <r>
    <n v="5668"/>
    <x v="2826"/>
    <x v="0"/>
    <x v="725"/>
    <d v="2013-06-16T00:00:00"/>
    <s v="Standard Class"/>
    <s v="SE-20110"/>
    <s v="Sanjit Engle"/>
    <x v="0"/>
    <s v="United States"/>
    <s v="Seattle"/>
    <x v="4"/>
    <n v="98103"/>
    <x v="1"/>
    <x v="676"/>
    <x v="1"/>
    <x v="2"/>
    <s v="Avery 486"/>
    <x v="2"/>
    <n v="2"/>
    <n v="0"/>
    <n v="6.8714000000000004"/>
  </r>
  <r>
    <n v="5669"/>
    <x v="2826"/>
    <x v="0"/>
    <x v="725"/>
    <d v="2013-06-16T00:00:00"/>
    <s v="Standard Class"/>
    <s v="SE-20110"/>
    <s v="Sanjit Engle"/>
    <x v="0"/>
    <s v="United States"/>
    <s v="Seattle"/>
    <x v="4"/>
    <n v="98103"/>
    <x v="1"/>
    <x v="544"/>
    <x v="1"/>
    <x v="8"/>
    <s v="Wilson Jones Turn Tabs Binder Tool for Ring Binders"/>
    <x v="3926"/>
    <n v="14"/>
    <n v="0.2"/>
    <n v="17.544799999999999"/>
  </r>
  <r>
    <n v="5670"/>
    <x v="2826"/>
    <x v="0"/>
    <x v="725"/>
    <d v="2013-06-16T00:00:00"/>
    <s v="Standard Class"/>
    <s v="SE-20110"/>
    <s v="Sanjit Engle"/>
    <x v="0"/>
    <s v="United States"/>
    <s v="Seattle"/>
    <x v="4"/>
    <n v="98103"/>
    <x v="1"/>
    <x v="1301"/>
    <x v="2"/>
    <x v="11"/>
    <s v="Logitech G35 7.1-Channel Surround Sound Headset"/>
    <x v="1917"/>
    <n v="3"/>
    <n v="0"/>
    <n v="132.5898"/>
  </r>
  <r>
    <n v="5671"/>
    <x v="2827"/>
    <x v="1"/>
    <x v="988"/>
    <d v="2012-06-11T00:00:00"/>
    <s v="Second Class"/>
    <s v="TG-21640"/>
    <s v="Trudy Glocke"/>
    <x v="0"/>
    <s v="United States"/>
    <s v="Pocatello"/>
    <x v="45"/>
    <n v="83201"/>
    <x v="1"/>
    <x v="1740"/>
    <x v="0"/>
    <x v="5"/>
    <s v="Luxo Adjustable Task Clamp Lamp"/>
    <x v="3927"/>
    <n v="4"/>
    <n v="0"/>
    <n v="92.393600000000006"/>
  </r>
  <r>
    <n v="5672"/>
    <x v="2827"/>
    <x v="1"/>
    <x v="988"/>
    <d v="2012-06-11T00:00:00"/>
    <s v="Second Class"/>
    <s v="TG-21640"/>
    <s v="Trudy Glocke"/>
    <x v="0"/>
    <s v="United States"/>
    <s v="Pocatello"/>
    <x v="45"/>
    <n v="83201"/>
    <x v="1"/>
    <x v="1717"/>
    <x v="2"/>
    <x v="7"/>
    <s v="Dexim XPower Skin Super-Thin Power Case for iPhone 5 - Black"/>
    <x v="3928"/>
    <n v="3"/>
    <n v="0.2"/>
    <n v="8.7735000000000003"/>
  </r>
  <r>
    <n v="5673"/>
    <x v="2828"/>
    <x v="3"/>
    <x v="855"/>
    <d v="2014-11-04T00:00:00"/>
    <s v="Standard Class"/>
    <s v="SH-19975"/>
    <s v="Sally Hughsby"/>
    <x v="1"/>
    <s v="United States"/>
    <s v="Dallas"/>
    <x v="5"/>
    <n v="75081"/>
    <x v="2"/>
    <x v="1652"/>
    <x v="1"/>
    <x v="12"/>
    <s v="#6 3/4 Gummed Flap White Envelopes"/>
    <x v="3329"/>
    <n v="2"/>
    <n v="0.2"/>
    <n v="5.5439999999999996"/>
  </r>
  <r>
    <n v="5674"/>
    <x v="2828"/>
    <x v="3"/>
    <x v="855"/>
    <d v="2014-11-04T00:00:00"/>
    <s v="Standard Class"/>
    <s v="SH-19975"/>
    <s v="Sally Hughsby"/>
    <x v="1"/>
    <s v="United States"/>
    <s v="Dallas"/>
    <x v="5"/>
    <n v="75081"/>
    <x v="2"/>
    <x v="523"/>
    <x v="1"/>
    <x v="10"/>
    <s v="Xerox 1972"/>
    <x v="578"/>
    <n v="2"/>
    <n v="0.2"/>
    <n v="2.64"/>
  </r>
  <r>
    <n v="5675"/>
    <x v="2829"/>
    <x v="0"/>
    <x v="115"/>
    <d v="2013-01-27T00:00:00"/>
    <s v="Standard Class"/>
    <s v="MC-17275"/>
    <s v="Marc Crier"/>
    <x v="0"/>
    <s v="United States"/>
    <s v="Seattle"/>
    <x v="4"/>
    <n v="98105"/>
    <x v="1"/>
    <x v="644"/>
    <x v="1"/>
    <x v="10"/>
    <s v="Xerox 218"/>
    <x v="91"/>
    <n v="2"/>
    <n v="0"/>
    <n v="6.2207999999999997"/>
  </r>
  <r>
    <n v="5676"/>
    <x v="2830"/>
    <x v="2"/>
    <x v="1061"/>
    <d v="2011-06-02T00:00:00"/>
    <s v="Standard Class"/>
    <s v="PJ-18835"/>
    <s v="Patrick Jones"/>
    <x v="1"/>
    <s v="United States"/>
    <s v="Seattle"/>
    <x v="4"/>
    <n v="98115"/>
    <x v="1"/>
    <x v="179"/>
    <x v="2"/>
    <x v="7"/>
    <s v="I Need's 3d Hello Kitty Hybrid Silicone Case Cover for HTC One X 4g with 3d Hello Kitty Stylus Pen Green/pink"/>
    <x v="3929"/>
    <n v="6"/>
    <n v="0.2"/>
    <n v="5.7408000000000001"/>
  </r>
  <r>
    <n v="5677"/>
    <x v="2830"/>
    <x v="2"/>
    <x v="1061"/>
    <d v="2011-06-02T00:00:00"/>
    <s v="Standard Class"/>
    <s v="PJ-18835"/>
    <s v="Patrick Jones"/>
    <x v="1"/>
    <s v="United States"/>
    <s v="Seattle"/>
    <x v="4"/>
    <n v="98115"/>
    <x v="1"/>
    <x v="1691"/>
    <x v="2"/>
    <x v="11"/>
    <s v="Imation 30456 USB Flash Drive 8GB"/>
    <x v="3930"/>
    <n v="4"/>
    <n v="0"/>
    <n v="2.2080000000000002"/>
  </r>
  <r>
    <n v="5678"/>
    <x v="2831"/>
    <x v="2"/>
    <x v="282"/>
    <d v="2012-01-05T00:00:00"/>
    <s v="Standard Class"/>
    <s v="ZC-21910"/>
    <s v="Zuschuss Carroll"/>
    <x v="0"/>
    <s v="United States"/>
    <s v="Chicago"/>
    <x v="10"/>
    <n v="60610"/>
    <x v="2"/>
    <x v="1525"/>
    <x v="0"/>
    <x v="5"/>
    <s v="Tenex Chairmats For Use with Hard Floors"/>
    <x v="2316"/>
    <n v="3"/>
    <n v="0.6"/>
    <n v="-50.668799999999997"/>
  </r>
  <r>
    <n v="5679"/>
    <x v="2832"/>
    <x v="0"/>
    <x v="1062"/>
    <d v="2013-08-04T00:00:00"/>
    <s v="Standard Class"/>
    <s v="SC-20680"/>
    <s v="Steve Carroll"/>
    <x v="2"/>
    <s v="United States"/>
    <s v="Holland"/>
    <x v="12"/>
    <n v="49423"/>
    <x v="2"/>
    <x v="848"/>
    <x v="1"/>
    <x v="13"/>
    <s v="Staples"/>
    <x v="3931"/>
    <n v="7"/>
    <n v="0"/>
    <n v="9.1980000000000004"/>
  </r>
  <r>
    <n v="5680"/>
    <x v="2832"/>
    <x v="0"/>
    <x v="1062"/>
    <d v="2013-08-04T00:00:00"/>
    <s v="Standard Class"/>
    <s v="SC-20680"/>
    <s v="Steve Carroll"/>
    <x v="2"/>
    <s v="United States"/>
    <s v="Holland"/>
    <x v="12"/>
    <n v="49423"/>
    <x v="2"/>
    <x v="519"/>
    <x v="1"/>
    <x v="10"/>
    <s v="Xerox 1889"/>
    <x v="1427"/>
    <n v="2"/>
    <n v="0"/>
    <n v="53.860799999999998"/>
  </r>
  <r>
    <n v="5681"/>
    <x v="2833"/>
    <x v="0"/>
    <x v="446"/>
    <d v="2013-10-01T00:00:00"/>
    <s v="Standard Class"/>
    <s v="BP-11230"/>
    <s v="Benjamin Patterson"/>
    <x v="0"/>
    <s v="United States"/>
    <s v="Broken Arrow"/>
    <x v="26"/>
    <n v="74012"/>
    <x v="2"/>
    <x v="1206"/>
    <x v="1"/>
    <x v="8"/>
    <s v="Avery Heavy-Duty EZD View Binder with Locking Rings"/>
    <x v="3932"/>
    <n v="1"/>
    <n v="0"/>
    <n v="2.9348000000000001"/>
  </r>
  <r>
    <n v="5682"/>
    <x v="2833"/>
    <x v="0"/>
    <x v="446"/>
    <d v="2013-10-01T00:00:00"/>
    <s v="Standard Class"/>
    <s v="BP-11230"/>
    <s v="Benjamin Patterson"/>
    <x v="0"/>
    <s v="United States"/>
    <s v="Broken Arrow"/>
    <x v="26"/>
    <n v="74012"/>
    <x v="2"/>
    <x v="55"/>
    <x v="1"/>
    <x v="10"/>
    <s v="Xerox 232"/>
    <x v="90"/>
    <n v="1"/>
    <n v="0"/>
    <n v="3.1103999999999998"/>
  </r>
  <r>
    <n v="5683"/>
    <x v="2834"/>
    <x v="2"/>
    <x v="1063"/>
    <d v="2011-04-08T00:00:00"/>
    <s v="Standard Class"/>
    <s v="RD-19585"/>
    <s v="Rob Dowd"/>
    <x v="0"/>
    <s v="United States"/>
    <s v="Athens"/>
    <x v="32"/>
    <n v="30605"/>
    <x v="0"/>
    <x v="1634"/>
    <x v="1"/>
    <x v="10"/>
    <s v="Xerox 1990"/>
    <x v="3329"/>
    <n v="3"/>
    <n v="0"/>
    <n v="7.1280000000000001"/>
  </r>
  <r>
    <n v="5684"/>
    <x v="2834"/>
    <x v="2"/>
    <x v="1063"/>
    <d v="2011-04-08T00:00:00"/>
    <s v="Standard Class"/>
    <s v="RD-19585"/>
    <s v="Rob Dowd"/>
    <x v="0"/>
    <s v="United States"/>
    <s v="Athens"/>
    <x v="32"/>
    <n v="30605"/>
    <x v="0"/>
    <x v="1521"/>
    <x v="2"/>
    <x v="7"/>
    <s v="Motorola Droid Maxx"/>
    <x v="3933"/>
    <n v="7"/>
    <n v="0"/>
    <n v="293.98039999999997"/>
  </r>
  <r>
    <n v="5685"/>
    <x v="2834"/>
    <x v="2"/>
    <x v="1063"/>
    <d v="2011-04-08T00:00:00"/>
    <s v="Standard Class"/>
    <s v="RD-19585"/>
    <s v="Rob Dowd"/>
    <x v="0"/>
    <s v="United States"/>
    <s v="Athens"/>
    <x v="32"/>
    <n v="30605"/>
    <x v="0"/>
    <x v="1271"/>
    <x v="1"/>
    <x v="9"/>
    <s v="Euro-Pro Shark Turbo Vacuum"/>
    <x v="894"/>
    <n v="5"/>
    <n v="0"/>
    <n v="40.274000000000001"/>
  </r>
  <r>
    <n v="5686"/>
    <x v="2835"/>
    <x v="1"/>
    <x v="599"/>
    <d v="2012-11-05T00:00:00"/>
    <s v="Same Day"/>
    <s v="KL-16645"/>
    <s v="Ken Lonsdale"/>
    <x v="0"/>
    <s v="United States"/>
    <s v="Seattle"/>
    <x v="4"/>
    <n v="98105"/>
    <x v="1"/>
    <x v="102"/>
    <x v="1"/>
    <x v="8"/>
    <s v="Avery Trapezoid Ring Binder, 3&quot; Capacity, Black, 1040 sheets"/>
    <x v="2031"/>
    <n v="3"/>
    <n v="0.2"/>
    <n v="35.6526"/>
  </r>
  <r>
    <n v="5687"/>
    <x v="2836"/>
    <x v="2"/>
    <x v="1064"/>
    <d v="2011-07-28T00:00:00"/>
    <s v="Same Day"/>
    <s v="CK-12205"/>
    <s v="Chloris Kastensmidt"/>
    <x v="0"/>
    <s v="United States"/>
    <s v="Apopka"/>
    <x v="2"/>
    <n v="32712"/>
    <x v="0"/>
    <x v="110"/>
    <x v="1"/>
    <x v="13"/>
    <s v="OIC Colored Binder Clips, Assorted Sizes"/>
    <x v="3934"/>
    <n v="5"/>
    <n v="0.2"/>
    <n v="5.1909999999999998"/>
  </r>
  <r>
    <n v="5688"/>
    <x v="2836"/>
    <x v="2"/>
    <x v="1064"/>
    <d v="2011-07-28T00:00:00"/>
    <s v="Same Day"/>
    <s v="CK-12205"/>
    <s v="Chloris Kastensmidt"/>
    <x v="0"/>
    <s v="United States"/>
    <s v="Apopka"/>
    <x v="2"/>
    <n v="32712"/>
    <x v="0"/>
    <x v="1251"/>
    <x v="0"/>
    <x v="5"/>
    <s v="DataProducts Ampli Magnifier Task Lamp, Black,"/>
    <x v="3935"/>
    <n v="6"/>
    <n v="0.2"/>
    <n v="12.988799999999999"/>
  </r>
  <r>
    <n v="5689"/>
    <x v="2836"/>
    <x v="2"/>
    <x v="1064"/>
    <d v="2011-07-28T00:00:00"/>
    <s v="Same Day"/>
    <s v="CK-12205"/>
    <s v="Chloris Kastensmidt"/>
    <x v="0"/>
    <s v="United States"/>
    <s v="Apopka"/>
    <x v="2"/>
    <n v="32712"/>
    <x v="0"/>
    <x v="1214"/>
    <x v="1"/>
    <x v="12"/>
    <s v="#10- 4 1/8&quot; x 9 1/2&quot; Recycled Envelopes"/>
    <x v="3936"/>
    <n v="7"/>
    <n v="0.2"/>
    <n v="16.518599999999999"/>
  </r>
  <r>
    <n v="5690"/>
    <x v="2837"/>
    <x v="1"/>
    <x v="207"/>
    <d v="2012-12-31T00:00:00"/>
    <s v="Standard Class"/>
    <s v="RB-19705"/>
    <s v="Roger Barcio"/>
    <x v="2"/>
    <s v="United States"/>
    <s v="Houston"/>
    <x v="5"/>
    <n v="77070"/>
    <x v="2"/>
    <x v="1745"/>
    <x v="0"/>
    <x v="1"/>
    <s v="Office Star - Contemporary Task Swivel chair with 2-way adjustable arms, Plum"/>
    <x v="3937"/>
    <n v="3"/>
    <n v="0.3"/>
    <n v="-90.376199999999997"/>
  </r>
  <r>
    <n v="5691"/>
    <x v="2838"/>
    <x v="1"/>
    <x v="895"/>
    <d v="2012-12-16T00:00:00"/>
    <s v="Standard Class"/>
    <s v="KM-16225"/>
    <s v="Kalyca Meade"/>
    <x v="1"/>
    <s v="United States"/>
    <s v="Baltimore"/>
    <x v="39"/>
    <n v="21215"/>
    <x v="3"/>
    <x v="1279"/>
    <x v="1"/>
    <x v="6"/>
    <s v="Manco Dry-Lighter Erasable Highlighter"/>
    <x v="3251"/>
    <n v="9"/>
    <n v="0"/>
    <n v="9.3024000000000004"/>
  </r>
  <r>
    <n v="5692"/>
    <x v="2838"/>
    <x v="1"/>
    <x v="895"/>
    <d v="2012-12-16T00:00:00"/>
    <s v="Standard Class"/>
    <s v="KM-16225"/>
    <s v="Kalyca Meade"/>
    <x v="1"/>
    <s v="United States"/>
    <s v="Baltimore"/>
    <x v="39"/>
    <n v="21215"/>
    <x v="3"/>
    <x v="422"/>
    <x v="1"/>
    <x v="10"/>
    <s v="Recycled Desk Saver Line &quot;While You Were Out&quot; Book, 5 1/2&quot; X 4&quot;"/>
    <x v="908"/>
    <n v="5"/>
    <n v="0"/>
    <n v="20.585000000000001"/>
  </r>
  <r>
    <n v="5693"/>
    <x v="2838"/>
    <x v="1"/>
    <x v="895"/>
    <d v="2012-12-16T00:00:00"/>
    <s v="Standard Class"/>
    <s v="KM-16225"/>
    <s v="Kalyca Meade"/>
    <x v="1"/>
    <s v="United States"/>
    <s v="Baltimore"/>
    <x v="39"/>
    <n v="21215"/>
    <x v="3"/>
    <x v="524"/>
    <x v="2"/>
    <x v="7"/>
    <s v="Cisco 8x8 Inc. 6753i IP Business Phone System"/>
    <x v="3938"/>
    <n v="1"/>
    <n v="0"/>
    <n v="36.447299999999998"/>
  </r>
  <r>
    <n v="5694"/>
    <x v="2838"/>
    <x v="1"/>
    <x v="895"/>
    <d v="2012-12-16T00:00:00"/>
    <s v="Standard Class"/>
    <s v="KM-16225"/>
    <s v="Kalyca Meade"/>
    <x v="1"/>
    <s v="United States"/>
    <s v="Baltimore"/>
    <x v="39"/>
    <n v="21215"/>
    <x v="3"/>
    <x v="1714"/>
    <x v="1"/>
    <x v="10"/>
    <s v="Astroparche Fine Business Paper"/>
    <x v="1579"/>
    <n v="5"/>
    <n v="0"/>
    <n v="12.672000000000001"/>
  </r>
  <r>
    <n v="5695"/>
    <x v="2838"/>
    <x v="1"/>
    <x v="895"/>
    <d v="2012-12-16T00:00:00"/>
    <s v="Standard Class"/>
    <s v="KM-16225"/>
    <s v="Kalyca Meade"/>
    <x v="1"/>
    <s v="United States"/>
    <s v="Baltimore"/>
    <x v="39"/>
    <n v="21215"/>
    <x v="3"/>
    <x v="323"/>
    <x v="0"/>
    <x v="1"/>
    <s v="Global Ergonomic Managers Chair"/>
    <x v="3036"/>
    <n v="3"/>
    <n v="0"/>
    <n v="141.1644"/>
  </r>
  <r>
    <n v="5696"/>
    <x v="2839"/>
    <x v="0"/>
    <x v="465"/>
    <d v="2013-05-08T00:00:00"/>
    <s v="Second Class"/>
    <s v="AH-10465"/>
    <s v="Amy Hunt"/>
    <x v="0"/>
    <s v="United States"/>
    <s v="San Francisco"/>
    <x v="1"/>
    <n v="94109"/>
    <x v="1"/>
    <x v="972"/>
    <x v="0"/>
    <x v="3"/>
    <s v="Hon 61000 Series Interactive Training Tables"/>
    <x v="3939"/>
    <n v="2"/>
    <n v="0.2"/>
    <n v="-1.7771999999999999"/>
  </r>
  <r>
    <n v="5697"/>
    <x v="2840"/>
    <x v="3"/>
    <x v="336"/>
    <d v="2014-10-19T00:00:00"/>
    <s v="Standard Class"/>
    <s v="AG-10765"/>
    <s v="Anthony Garverick"/>
    <x v="2"/>
    <s v="United States"/>
    <s v="Chicago"/>
    <x v="10"/>
    <n v="60623"/>
    <x v="2"/>
    <x v="338"/>
    <x v="1"/>
    <x v="8"/>
    <s v="GBC Twin Loop Wire Binding Elements, 9/16&quot; Spine, Black"/>
    <x v="3940"/>
    <n v="9"/>
    <n v="0.8"/>
    <n v="-42.463799999999999"/>
  </r>
  <r>
    <n v="5698"/>
    <x v="2840"/>
    <x v="3"/>
    <x v="336"/>
    <d v="2014-10-19T00:00:00"/>
    <s v="Standard Class"/>
    <s v="AG-10765"/>
    <s v="Anthony Garverick"/>
    <x v="2"/>
    <s v="United States"/>
    <s v="Chicago"/>
    <x v="10"/>
    <n v="60623"/>
    <x v="2"/>
    <x v="1080"/>
    <x v="1"/>
    <x v="8"/>
    <s v="Catalog Binders with Expanding Posts"/>
    <x v="3941"/>
    <n v="1"/>
    <n v="0.8"/>
    <n v="-23.547999999999998"/>
  </r>
  <r>
    <n v="5699"/>
    <x v="2841"/>
    <x v="0"/>
    <x v="732"/>
    <d v="2013-11-06T00:00:00"/>
    <s v="Same Day"/>
    <s v="EB-14170"/>
    <s v="Evan Bailliet"/>
    <x v="0"/>
    <s v="United States"/>
    <s v="Laredo"/>
    <x v="5"/>
    <n v="78041"/>
    <x v="2"/>
    <x v="579"/>
    <x v="1"/>
    <x v="2"/>
    <s v="Avery 490"/>
    <x v="1559"/>
    <n v="1"/>
    <n v="0.2"/>
    <n v="4.4400000000000004"/>
  </r>
  <r>
    <n v="5700"/>
    <x v="2842"/>
    <x v="3"/>
    <x v="132"/>
    <d v="2014-11-09T00:00:00"/>
    <s v="Standard Class"/>
    <s v="PG-18895"/>
    <s v="Paul Gonzalez"/>
    <x v="0"/>
    <s v="United States"/>
    <s v="San Francisco"/>
    <x v="1"/>
    <n v="94109"/>
    <x v="1"/>
    <x v="1665"/>
    <x v="1"/>
    <x v="10"/>
    <s v="Xerox 1992"/>
    <x v="1197"/>
    <n v="6"/>
    <n v="0"/>
    <n v="17.581199999999999"/>
  </r>
  <r>
    <n v="5701"/>
    <x v="2843"/>
    <x v="0"/>
    <x v="390"/>
    <d v="2013-11-27T00:00:00"/>
    <s v="First Class"/>
    <s v="CA-12055"/>
    <s v="Cathy Armstrong"/>
    <x v="2"/>
    <s v="United States"/>
    <s v="Cleveland"/>
    <x v="24"/>
    <n v="44105"/>
    <x v="3"/>
    <x v="618"/>
    <x v="1"/>
    <x v="12"/>
    <s v="Brown Kraft Recycled Envelopes"/>
    <x v="3942"/>
    <n v="3"/>
    <n v="0.2"/>
    <n v="15.282"/>
  </r>
  <r>
    <n v="5702"/>
    <x v="2843"/>
    <x v="0"/>
    <x v="390"/>
    <d v="2013-11-27T00:00:00"/>
    <s v="First Class"/>
    <s v="CA-12055"/>
    <s v="Cathy Armstrong"/>
    <x v="2"/>
    <s v="United States"/>
    <s v="Cleveland"/>
    <x v="24"/>
    <n v="44105"/>
    <x v="3"/>
    <x v="1067"/>
    <x v="2"/>
    <x v="11"/>
    <s v="V7 USB Numeric Keypad"/>
    <x v="3943"/>
    <n v="5"/>
    <n v="0.2"/>
    <n v="-22.743500000000001"/>
  </r>
  <r>
    <n v="5703"/>
    <x v="2844"/>
    <x v="2"/>
    <x v="637"/>
    <d v="2011-12-21T00:00:00"/>
    <s v="Standard Class"/>
    <s v="SS-20875"/>
    <s v="Sung Shariari"/>
    <x v="0"/>
    <s v="United States"/>
    <s v="Marion"/>
    <x v="24"/>
    <n v="43302"/>
    <x v="3"/>
    <x v="950"/>
    <x v="1"/>
    <x v="6"/>
    <s v="Newell 35"/>
    <x v="367"/>
    <n v="1"/>
    <n v="0.2"/>
    <n v="0.29520000000000002"/>
  </r>
  <r>
    <n v="5704"/>
    <x v="2844"/>
    <x v="2"/>
    <x v="637"/>
    <d v="2011-12-21T00:00:00"/>
    <s v="Standard Class"/>
    <s v="SS-20875"/>
    <s v="Sung Shariari"/>
    <x v="0"/>
    <s v="United States"/>
    <s v="Marion"/>
    <x v="24"/>
    <n v="43302"/>
    <x v="3"/>
    <x v="1337"/>
    <x v="0"/>
    <x v="3"/>
    <s v="Hon Rectangular Conference Tables"/>
    <x v="3944"/>
    <n v="1"/>
    <n v="0.4"/>
    <n v="-52.336500000000001"/>
  </r>
  <r>
    <n v="5705"/>
    <x v="2844"/>
    <x v="2"/>
    <x v="637"/>
    <d v="2011-12-21T00:00:00"/>
    <s v="Standard Class"/>
    <s v="SS-20875"/>
    <s v="Sung Shariari"/>
    <x v="0"/>
    <s v="United States"/>
    <s v="Marion"/>
    <x v="24"/>
    <n v="43302"/>
    <x v="3"/>
    <x v="764"/>
    <x v="2"/>
    <x v="11"/>
    <s v="Plantronics CS510 - Over-the-Head monaural Wireless Headset System"/>
    <x v="1259"/>
    <n v="1"/>
    <n v="0.2"/>
    <n v="42.893500000000003"/>
  </r>
  <r>
    <n v="5706"/>
    <x v="2845"/>
    <x v="2"/>
    <x v="935"/>
    <d v="2011-11-08T00:00:00"/>
    <s v="Standard Class"/>
    <s v="RP-19390"/>
    <s v="Resi Pölking"/>
    <x v="0"/>
    <s v="United States"/>
    <s v="Fairfield"/>
    <x v="29"/>
    <n v="6824"/>
    <x v="3"/>
    <x v="1562"/>
    <x v="1"/>
    <x v="14"/>
    <s v="Acme Kleen Earth Office Shears"/>
    <x v="3945"/>
    <n v="3"/>
    <n v="0"/>
    <n v="3.3755999999999999"/>
  </r>
  <r>
    <n v="5707"/>
    <x v="2846"/>
    <x v="3"/>
    <x v="585"/>
    <d v="2014-09-26T00:00:00"/>
    <s v="Second Class"/>
    <s v="SC-20440"/>
    <s v="Shaun Chance"/>
    <x v="1"/>
    <s v="United States"/>
    <s v="New York City"/>
    <x v="15"/>
    <n v="10009"/>
    <x v="3"/>
    <x v="1595"/>
    <x v="1"/>
    <x v="8"/>
    <s v="GBC Poly Designer Binding Covers"/>
    <x v="2943"/>
    <n v="3"/>
    <n v="0.2"/>
    <n v="14.563800000000001"/>
  </r>
  <r>
    <n v="5708"/>
    <x v="2847"/>
    <x v="1"/>
    <x v="412"/>
    <d v="2012-05-15T00:00:00"/>
    <s v="Standard Class"/>
    <s v="NW-18400"/>
    <s v="Natalie Webber"/>
    <x v="0"/>
    <s v="United States"/>
    <s v="New York City"/>
    <x v="15"/>
    <n v="10024"/>
    <x v="3"/>
    <x v="750"/>
    <x v="0"/>
    <x v="5"/>
    <s v="DAX Black Cherry Wood-Tone Poster Frame"/>
    <x v="3946"/>
    <n v="3"/>
    <n v="0"/>
    <n v="30.187200000000001"/>
  </r>
  <r>
    <n v="5709"/>
    <x v="2847"/>
    <x v="1"/>
    <x v="412"/>
    <d v="2012-05-15T00:00:00"/>
    <s v="Standard Class"/>
    <s v="NW-18400"/>
    <s v="Natalie Webber"/>
    <x v="0"/>
    <s v="United States"/>
    <s v="New York City"/>
    <x v="15"/>
    <n v="10024"/>
    <x v="3"/>
    <x v="1420"/>
    <x v="1"/>
    <x v="14"/>
    <s v="Compact Automatic Electric Letter Opener"/>
    <x v="3825"/>
    <n v="3"/>
    <n v="0"/>
    <n v="7.1585999999999999"/>
  </r>
  <r>
    <n v="5710"/>
    <x v="2847"/>
    <x v="1"/>
    <x v="412"/>
    <d v="2012-05-15T00:00:00"/>
    <s v="Standard Class"/>
    <s v="NW-18400"/>
    <s v="Natalie Webber"/>
    <x v="0"/>
    <s v="United States"/>
    <s v="New York City"/>
    <x v="15"/>
    <n v="10024"/>
    <x v="3"/>
    <x v="474"/>
    <x v="0"/>
    <x v="1"/>
    <s v="Situations Contoured Folding Chairs, 4/Set"/>
    <x v="3947"/>
    <n v="2"/>
    <n v="0.1"/>
    <n v="21.294"/>
  </r>
  <r>
    <n v="5711"/>
    <x v="2847"/>
    <x v="1"/>
    <x v="412"/>
    <d v="2012-05-15T00:00:00"/>
    <s v="Standard Class"/>
    <s v="NW-18400"/>
    <s v="Natalie Webber"/>
    <x v="0"/>
    <s v="United States"/>
    <s v="New York City"/>
    <x v="15"/>
    <n v="10024"/>
    <x v="3"/>
    <x v="361"/>
    <x v="2"/>
    <x v="16"/>
    <s v="Sharp AL-1530CS Digital Copier"/>
    <x v="3948"/>
    <n v="7"/>
    <n v="0.2"/>
    <n v="1014.9797"/>
  </r>
  <r>
    <n v="5712"/>
    <x v="2847"/>
    <x v="1"/>
    <x v="412"/>
    <d v="2012-05-15T00:00:00"/>
    <s v="Standard Class"/>
    <s v="NW-18400"/>
    <s v="Natalie Webber"/>
    <x v="0"/>
    <s v="United States"/>
    <s v="New York City"/>
    <x v="15"/>
    <n v="10024"/>
    <x v="3"/>
    <x v="1541"/>
    <x v="1"/>
    <x v="10"/>
    <s v="Xerox 204"/>
    <x v="537"/>
    <n v="3"/>
    <n v="0"/>
    <n v="9.3312000000000008"/>
  </r>
  <r>
    <n v="5713"/>
    <x v="2848"/>
    <x v="3"/>
    <x v="689"/>
    <d v="2014-08-01T00:00:00"/>
    <s v="Same Day"/>
    <s v="KW-16435"/>
    <s v="Katrina Willman"/>
    <x v="0"/>
    <s v="United States"/>
    <s v="Chicago"/>
    <x v="10"/>
    <n v="60653"/>
    <x v="2"/>
    <x v="521"/>
    <x v="2"/>
    <x v="7"/>
    <s v="Motorola L804"/>
    <x v="2163"/>
    <n v="1"/>
    <n v="0.2"/>
    <n v="4.1391"/>
  </r>
  <r>
    <n v="5714"/>
    <x v="2849"/>
    <x v="2"/>
    <x v="72"/>
    <d v="2011-03-05T00:00:00"/>
    <s v="Standard Class"/>
    <s v="HR-14770"/>
    <s v="Hallie Redmond"/>
    <x v="2"/>
    <s v="United States"/>
    <s v="New York City"/>
    <x v="15"/>
    <n v="10035"/>
    <x v="3"/>
    <x v="869"/>
    <x v="2"/>
    <x v="7"/>
    <s v="Sannysis Cute Owl Design Soft Skin Case Cover for Samsung Galaxy S4"/>
    <x v="3949"/>
    <n v="3"/>
    <n v="0"/>
    <n v="1.6037999999999999"/>
  </r>
  <r>
    <n v="5715"/>
    <x v="2850"/>
    <x v="3"/>
    <x v="145"/>
    <d v="2014-09-30T00:00:00"/>
    <s v="Standard Class"/>
    <s v="AG-10900"/>
    <s v="Arthur Gainer"/>
    <x v="0"/>
    <s v="United States"/>
    <s v="Richmond"/>
    <x v="17"/>
    <n v="23223"/>
    <x v="0"/>
    <x v="841"/>
    <x v="1"/>
    <x v="4"/>
    <s v="Steel Personal Filing/Posting Tote"/>
    <x v="3950"/>
    <n v="5"/>
    <n v="0"/>
    <n v="47.938499999999998"/>
  </r>
  <r>
    <n v="5716"/>
    <x v="2851"/>
    <x v="1"/>
    <x v="330"/>
    <d v="2012-10-12T00:00:00"/>
    <s v="Second Class"/>
    <s v="BM-11650"/>
    <s v="Brian Moss"/>
    <x v="1"/>
    <s v="United States"/>
    <s v="Ann Arbor"/>
    <x v="12"/>
    <n v="48104"/>
    <x v="2"/>
    <x v="695"/>
    <x v="2"/>
    <x v="11"/>
    <s v="Logitech G19 Programmable Gaming Keyboard"/>
    <x v="1000"/>
    <n v="5"/>
    <n v="0"/>
    <n v="111.59099999999999"/>
  </r>
  <r>
    <n v="5717"/>
    <x v="2851"/>
    <x v="1"/>
    <x v="330"/>
    <d v="2012-10-12T00:00:00"/>
    <s v="Second Class"/>
    <s v="BM-11650"/>
    <s v="Brian Moss"/>
    <x v="1"/>
    <s v="United States"/>
    <s v="Ann Arbor"/>
    <x v="12"/>
    <n v="48104"/>
    <x v="2"/>
    <x v="119"/>
    <x v="2"/>
    <x v="7"/>
    <s v="KLD Oscar II Style Snap-on Ultra Thin Side Flip Synthetic Leather Cover Case for HTC One HTC M7"/>
    <x v="2421"/>
    <n v="3"/>
    <n v="0"/>
    <n v="8.4564000000000004"/>
  </r>
  <r>
    <n v="5718"/>
    <x v="2851"/>
    <x v="1"/>
    <x v="330"/>
    <d v="2012-10-12T00:00:00"/>
    <s v="Second Class"/>
    <s v="BM-11650"/>
    <s v="Brian Moss"/>
    <x v="1"/>
    <s v="United States"/>
    <s v="Ann Arbor"/>
    <x v="12"/>
    <n v="48104"/>
    <x v="2"/>
    <x v="1451"/>
    <x v="1"/>
    <x v="12"/>
    <s v="Staples"/>
    <x v="3951"/>
    <n v="7"/>
    <n v="0"/>
    <n v="27.241199999999999"/>
  </r>
  <r>
    <n v="5719"/>
    <x v="2851"/>
    <x v="1"/>
    <x v="330"/>
    <d v="2012-10-12T00:00:00"/>
    <s v="Second Class"/>
    <s v="BM-11650"/>
    <s v="Brian Moss"/>
    <x v="1"/>
    <s v="United States"/>
    <s v="Ann Arbor"/>
    <x v="12"/>
    <n v="48104"/>
    <x v="2"/>
    <x v="930"/>
    <x v="1"/>
    <x v="9"/>
    <s v="Belkin 6 Outlet Metallic Surge Strip"/>
    <x v="3952"/>
    <n v="3"/>
    <n v="0.1"/>
    <n v="5.2271999999999998"/>
  </r>
  <r>
    <n v="5720"/>
    <x v="2852"/>
    <x v="3"/>
    <x v="1065"/>
    <d v="2014-04-03T00:00:00"/>
    <s v="Second Class"/>
    <s v="RD-19720"/>
    <s v="Roger Demir"/>
    <x v="0"/>
    <s v="United States"/>
    <s v="Lafayette"/>
    <x v="14"/>
    <n v="47905"/>
    <x v="2"/>
    <x v="1569"/>
    <x v="1"/>
    <x v="4"/>
    <s v="Adjustable Personal File Tote"/>
    <x v="3953"/>
    <n v="5"/>
    <n v="0"/>
    <n v="21.164000000000001"/>
  </r>
  <r>
    <n v="5721"/>
    <x v="2853"/>
    <x v="1"/>
    <x v="717"/>
    <d v="2012-11-17T00:00:00"/>
    <s v="First Class"/>
    <s v="KB-16585"/>
    <s v="Ken Black"/>
    <x v="1"/>
    <s v="United States"/>
    <s v="Springfield"/>
    <x v="21"/>
    <n v="97477"/>
    <x v="1"/>
    <x v="52"/>
    <x v="1"/>
    <x v="13"/>
    <s v="Advantus Push Pins"/>
    <x v="521"/>
    <n v="5"/>
    <n v="0.2"/>
    <n v="2.2890000000000001"/>
  </r>
  <r>
    <n v="5722"/>
    <x v="2853"/>
    <x v="1"/>
    <x v="717"/>
    <d v="2012-11-17T00:00:00"/>
    <s v="First Class"/>
    <s v="KB-16585"/>
    <s v="Ken Black"/>
    <x v="1"/>
    <s v="United States"/>
    <s v="Springfield"/>
    <x v="21"/>
    <n v="97477"/>
    <x v="1"/>
    <x v="1302"/>
    <x v="2"/>
    <x v="11"/>
    <s v="Imation Secure Drive + Hardware Encrypted USB flash drive - 16 GB"/>
    <x v="3954"/>
    <n v="3"/>
    <n v="0.2"/>
    <n v="4.5587999999999997"/>
  </r>
  <r>
    <n v="5723"/>
    <x v="2853"/>
    <x v="1"/>
    <x v="717"/>
    <d v="2012-11-17T00:00:00"/>
    <s v="First Class"/>
    <s v="KB-16585"/>
    <s v="Ken Black"/>
    <x v="1"/>
    <s v="United States"/>
    <s v="Springfield"/>
    <x v="21"/>
    <n v="97477"/>
    <x v="1"/>
    <x v="1233"/>
    <x v="2"/>
    <x v="11"/>
    <s v="Plantronics Audio 478 Stereo USB Headset"/>
    <x v="3955"/>
    <n v="4"/>
    <n v="0.2"/>
    <n v="29.994"/>
  </r>
  <r>
    <n v="5724"/>
    <x v="2854"/>
    <x v="0"/>
    <x v="182"/>
    <d v="2013-10-01T00:00:00"/>
    <s v="Standard Class"/>
    <s v="DW-13585"/>
    <s v="Dorothy Wardle"/>
    <x v="1"/>
    <s v="United States"/>
    <s v="San Francisco"/>
    <x v="1"/>
    <n v="94109"/>
    <x v="1"/>
    <x v="832"/>
    <x v="1"/>
    <x v="10"/>
    <s v="Xerox 1905"/>
    <x v="91"/>
    <n v="2"/>
    <n v="0"/>
    <n v="6.2207999999999997"/>
  </r>
  <r>
    <n v="5725"/>
    <x v="2855"/>
    <x v="2"/>
    <x v="358"/>
    <d v="2011-09-27T00:00:00"/>
    <s v="Standard Class"/>
    <s v="VG-21805"/>
    <s v="Vivek Grady"/>
    <x v="1"/>
    <s v="United States"/>
    <s v="Chicago"/>
    <x v="10"/>
    <n v="60653"/>
    <x v="2"/>
    <x v="942"/>
    <x v="1"/>
    <x v="4"/>
    <s v="SAFCO Commercial Wire Shelving, Black"/>
    <x v="3956"/>
    <n v="3"/>
    <n v="0.2"/>
    <n v="-82.884"/>
  </r>
  <r>
    <n v="5726"/>
    <x v="2856"/>
    <x v="1"/>
    <x v="12"/>
    <d v="2012-09-27T00:00:00"/>
    <s v="First Class"/>
    <s v="DR-12880"/>
    <s v="Dan Reichenbach"/>
    <x v="1"/>
    <s v="United States"/>
    <s v="New York City"/>
    <x v="15"/>
    <n v="10011"/>
    <x v="3"/>
    <x v="1336"/>
    <x v="2"/>
    <x v="11"/>
    <s v="Razer Kraken 7.1 Surround Sound Over Ear USB Gaming Headset"/>
    <x v="435"/>
    <n v="9"/>
    <n v="0"/>
    <n v="395.96039999999999"/>
  </r>
  <r>
    <n v="5727"/>
    <x v="2857"/>
    <x v="1"/>
    <x v="124"/>
    <d v="2012-05-08T00:00:00"/>
    <s v="Standard Class"/>
    <s v="AH-10690"/>
    <s v="Anna Häberlin"/>
    <x v="1"/>
    <s v="United States"/>
    <s v="Houston"/>
    <x v="5"/>
    <n v="77095"/>
    <x v="2"/>
    <x v="981"/>
    <x v="2"/>
    <x v="7"/>
    <s v="ShoreTel ShorePhone IP 230 VoIP phone"/>
    <x v="1251"/>
    <n v="7"/>
    <n v="0.2"/>
    <n v="118.29300000000001"/>
  </r>
  <r>
    <n v="5728"/>
    <x v="2858"/>
    <x v="3"/>
    <x v="166"/>
    <d v="2014-12-14T00:00:00"/>
    <s v="Standard Class"/>
    <s v="JP-15520"/>
    <s v="Jeremy Pistek"/>
    <x v="0"/>
    <s v="United States"/>
    <s v="Madison"/>
    <x v="6"/>
    <n v="53711"/>
    <x v="2"/>
    <x v="1089"/>
    <x v="2"/>
    <x v="11"/>
    <s v="Logitech G105 Gaming Keyboard"/>
    <x v="3957"/>
    <n v="3"/>
    <n v="0"/>
    <n v="32.059800000000003"/>
  </r>
  <r>
    <n v="5729"/>
    <x v="2858"/>
    <x v="3"/>
    <x v="166"/>
    <d v="2014-12-14T00:00:00"/>
    <s v="Standard Class"/>
    <s v="JP-15520"/>
    <s v="Jeremy Pistek"/>
    <x v="0"/>
    <s v="United States"/>
    <s v="Madison"/>
    <x v="6"/>
    <n v="53711"/>
    <x v="2"/>
    <x v="963"/>
    <x v="1"/>
    <x v="9"/>
    <s v="Hoover WindTunnel Plus Canister Vacuum"/>
    <x v="1219"/>
    <n v="3"/>
    <n v="0"/>
    <n v="305.13"/>
  </r>
  <r>
    <n v="5730"/>
    <x v="2858"/>
    <x v="3"/>
    <x v="166"/>
    <d v="2014-12-14T00:00:00"/>
    <s v="Standard Class"/>
    <s v="JP-15520"/>
    <s v="Jeremy Pistek"/>
    <x v="0"/>
    <s v="United States"/>
    <s v="Madison"/>
    <x v="6"/>
    <n v="53711"/>
    <x v="2"/>
    <x v="580"/>
    <x v="1"/>
    <x v="2"/>
    <s v="Avery 4027 File Folder Labels for Dot Matrix Printers, 5000 Labels per Box, White"/>
    <x v="3447"/>
    <n v="2"/>
    <n v="0"/>
    <n v="28.087599999999998"/>
  </r>
  <r>
    <n v="5731"/>
    <x v="2858"/>
    <x v="3"/>
    <x v="166"/>
    <d v="2014-12-14T00:00:00"/>
    <s v="Standard Class"/>
    <s v="JP-15520"/>
    <s v="Jeremy Pistek"/>
    <x v="0"/>
    <s v="United States"/>
    <s v="Madison"/>
    <x v="6"/>
    <n v="53711"/>
    <x v="2"/>
    <x v="1121"/>
    <x v="0"/>
    <x v="0"/>
    <s v="Sauder Camden County Collection Libraries, Planked Cherry Finish"/>
    <x v="3958"/>
    <n v="4"/>
    <n v="0"/>
    <n v="41.392800000000001"/>
  </r>
  <r>
    <n v="5732"/>
    <x v="2858"/>
    <x v="3"/>
    <x v="166"/>
    <d v="2014-12-14T00:00:00"/>
    <s v="Standard Class"/>
    <s v="JP-15520"/>
    <s v="Jeremy Pistek"/>
    <x v="0"/>
    <s v="United States"/>
    <s v="Madison"/>
    <x v="6"/>
    <n v="53711"/>
    <x v="2"/>
    <x v="320"/>
    <x v="1"/>
    <x v="10"/>
    <s v="Adams Phone Message Book, 200 Message Capacity, 8 1/16” x 11”"/>
    <x v="3959"/>
    <n v="4"/>
    <n v="0"/>
    <n v="12.6592"/>
  </r>
  <r>
    <n v="5733"/>
    <x v="2859"/>
    <x v="3"/>
    <x v="222"/>
    <d v="2014-07-03T00:00:00"/>
    <s v="First Class"/>
    <s v="DR-12880"/>
    <s v="Dan Reichenbach"/>
    <x v="1"/>
    <s v="United States"/>
    <s v="Milford"/>
    <x v="29"/>
    <n v="6460"/>
    <x v="3"/>
    <x v="1531"/>
    <x v="0"/>
    <x v="0"/>
    <s v="Hon Metal Bookcases, Putty"/>
    <x v="3083"/>
    <n v="9"/>
    <n v="0"/>
    <n v="185.2578"/>
  </r>
  <r>
    <n v="5734"/>
    <x v="2859"/>
    <x v="3"/>
    <x v="222"/>
    <d v="2014-07-03T00:00:00"/>
    <s v="First Class"/>
    <s v="DR-12880"/>
    <s v="Dan Reichenbach"/>
    <x v="1"/>
    <s v="United States"/>
    <s v="Milford"/>
    <x v="29"/>
    <n v="6460"/>
    <x v="3"/>
    <x v="682"/>
    <x v="1"/>
    <x v="14"/>
    <s v="Acme Box Cutter Scissors"/>
    <x v="3960"/>
    <n v="3"/>
    <n v="0"/>
    <n v="7.9794"/>
  </r>
  <r>
    <n v="5735"/>
    <x v="2859"/>
    <x v="3"/>
    <x v="222"/>
    <d v="2014-07-03T00:00:00"/>
    <s v="First Class"/>
    <s v="DR-12880"/>
    <s v="Dan Reichenbach"/>
    <x v="1"/>
    <s v="United States"/>
    <s v="Milford"/>
    <x v="29"/>
    <n v="6460"/>
    <x v="3"/>
    <x v="980"/>
    <x v="0"/>
    <x v="5"/>
    <s v="DAX Executive Solid Wood Document Frame, Desktop or Hang, Mahogany, 5 x 7"/>
    <x v="2783"/>
    <n v="2"/>
    <n v="0"/>
    <n v="8.5543999999999993"/>
  </r>
  <r>
    <n v="5736"/>
    <x v="2860"/>
    <x v="2"/>
    <x v="290"/>
    <d v="2011-07-03T00:00:00"/>
    <s v="Standard Class"/>
    <s v="JK-15625"/>
    <s v="Jim Karlsson"/>
    <x v="0"/>
    <s v="United States"/>
    <s v="New York City"/>
    <x v="15"/>
    <n v="10024"/>
    <x v="3"/>
    <x v="1458"/>
    <x v="1"/>
    <x v="8"/>
    <s v="Wilson Jones Clip &amp; Carry Folder Binder Tool for Ring Binders, Clear"/>
    <x v="3961"/>
    <n v="3"/>
    <n v="0.2"/>
    <n v="4.8719999999999999"/>
  </r>
  <r>
    <n v="5737"/>
    <x v="2861"/>
    <x v="2"/>
    <x v="407"/>
    <d v="2011-01-26T00:00:00"/>
    <s v="Standard Class"/>
    <s v="MV-17485"/>
    <s v="Mark Van Huff"/>
    <x v="0"/>
    <s v="United States"/>
    <s v="Los Angeles"/>
    <x v="1"/>
    <n v="90049"/>
    <x v="1"/>
    <x v="364"/>
    <x v="1"/>
    <x v="10"/>
    <s v="Wirebound Service Call Books, 5 1/2&quot; x 4&quot;"/>
    <x v="2389"/>
    <n v="2"/>
    <n v="0"/>
    <n v="9.2927999999999997"/>
  </r>
  <r>
    <n v="5738"/>
    <x v="2861"/>
    <x v="2"/>
    <x v="407"/>
    <d v="2011-01-26T00:00:00"/>
    <s v="Standard Class"/>
    <s v="MV-17485"/>
    <s v="Mark Van Huff"/>
    <x v="0"/>
    <s v="United States"/>
    <s v="Los Angeles"/>
    <x v="1"/>
    <n v="90049"/>
    <x v="1"/>
    <x v="76"/>
    <x v="0"/>
    <x v="5"/>
    <s v="Eldon Expressions Desk Accessory, Wood Pencil Holder, Oak"/>
    <x v="78"/>
    <n v="2"/>
    <n v="0"/>
    <n v="5.79"/>
  </r>
  <r>
    <n v="5739"/>
    <x v="2862"/>
    <x v="3"/>
    <x v="413"/>
    <d v="2014-01-07T00:00:00"/>
    <s v="Standard Class"/>
    <s v="BP-11155"/>
    <s v="Becky Pak"/>
    <x v="0"/>
    <s v="United States"/>
    <s v="San Francisco"/>
    <x v="1"/>
    <n v="94109"/>
    <x v="1"/>
    <x v="1399"/>
    <x v="1"/>
    <x v="8"/>
    <s v="GBC Pre-Punched Binding Paper, Plastic, White, 8-1/2&quot; x 11&quot;"/>
    <x v="3962"/>
    <n v="3"/>
    <n v="0.2"/>
    <n v="13.4316"/>
  </r>
  <r>
    <n v="5740"/>
    <x v="2863"/>
    <x v="3"/>
    <x v="615"/>
    <d v="2014-04-01T00:00:00"/>
    <s v="First Class"/>
    <s v="DH-13075"/>
    <s v="Dave Hallsten"/>
    <x v="1"/>
    <s v="United States"/>
    <s v="Fairfield"/>
    <x v="1"/>
    <n v="94533"/>
    <x v="1"/>
    <x v="1641"/>
    <x v="1"/>
    <x v="10"/>
    <s v="Xerox 1975"/>
    <x v="91"/>
    <n v="2"/>
    <n v="0"/>
    <n v="6.3503999999999996"/>
  </r>
  <r>
    <n v="5741"/>
    <x v="2863"/>
    <x v="3"/>
    <x v="615"/>
    <d v="2014-04-01T00:00:00"/>
    <s v="First Class"/>
    <s v="DH-13075"/>
    <s v="Dave Hallsten"/>
    <x v="1"/>
    <s v="United States"/>
    <s v="Fairfield"/>
    <x v="1"/>
    <n v="94533"/>
    <x v="1"/>
    <x v="750"/>
    <x v="0"/>
    <x v="5"/>
    <s v="DAX Black Cherry Wood-Tone Poster Frame"/>
    <x v="3963"/>
    <n v="1"/>
    <n v="0"/>
    <n v="10.0624"/>
  </r>
  <r>
    <n v="5742"/>
    <x v="2863"/>
    <x v="3"/>
    <x v="615"/>
    <d v="2014-04-01T00:00:00"/>
    <s v="First Class"/>
    <s v="DH-13075"/>
    <s v="Dave Hallsten"/>
    <x v="1"/>
    <s v="United States"/>
    <s v="Fairfield"/>
    <x v="1"/>
    <n v="94533"/>
    <x v="1"/>
    <x v="1093"/>
    <x v="2"/>
    <x v="15"/>
    <s v="StarTech.com 10/100 VDSL2 Ethernet Extender Kit"/>
    <x v="3964"/>
    <n v="2"/>
    <n v="0.2"/>
    <n v="53.271999999999998"/>
  </r>
  <r>
    <n v="5743"/>
    <x v="2863"/>
    <x v="3"/>
    <x v="615"/>
    <d v="2014-04-01T00:00:00"/>
    <s v="First Class"/>
    <s v="DH-13075"/>
    <s v="Dave Hallsten"/>
    <x v="1"/>
    <s v="United States"/>
    <s v="Fairfield"/>
    <x v="1"/>
    <n v="94533"/>
    <x v="1"/>
    <x v="652"/>
    <x v="1"/>
    <x v="10"/>
    <s v="Xerox 1968"/>
    <x v="2979"/>
    <n v="4"/>
    <n v="0"/>
    <n v="12.8256"/>
  </r>
  <r>
    <n v="5744"/>
    <x v="2863"/>
    <x v="3"/>
    <x v="615"/>
    <d v="2014-04-01T00:00:00"/>
    <s v="First Class"/>
    <s v="DH-13075"/>
    <s v="Dave Hallsten"/>
    <x v="1"/>
    <s v="United States"/>
    <s v="Fairfield"/>
    <x v="1"/>
    <n v="94533"/>
    <x v="1"/>
    <x v="578"/>
    <x v="1"/>
    <x v="10"/>
    <s v="Xerox 1977"/>
    <x v="130"/>
    <n v="3"/>
    <n v="0"/>
    <n v="9.6191999999999993"/>
  </r>
  <r>
    <n v="5745"/>
    <x v="2863"/>
    <x v="3"/>
    <x v="615"/>
    <d v="2014-04-01T00:00:00"/>
    <s v="First Class"/>
    <s v="DH-13075"/>
    <s v="Dave Hallsten"/>
    <x v="1"/>
    <s v="United States"/>
    <s v="Fairfield"/>
    <x v="1"/>
    <n v="94533"/>
    <x v="1"/>
    <x v="418"/>
    <x v="1"/>
    <x v="4"/>
    <s v="SAFCO Boltless Steel Shelving"/>
    <x v="3965"/>
    <n v="7"/>
    <n v="0"/>
    <n v="7.9547999999999996"/>
  </r>
  <r>
    <n v="5746"/>
    <x v="2863"/>
    <x v="3"/>
    <x v="615"/>
    <d v="2014-04-01T00:00:00"/>
    <s v="First Class"/>
    <s v="DH-13075"/>
    <s v="Dave Hallsten"/>
    <x v="1"/>
    <s v="United States"/>
    <s v="Fairfield"/>
    <x v="1"/>
    <n v="94533"/>
    <x v="1"/>
    <x v="1392"/>
    <x v="0"/>
    <x v="5"/>
    <s v="Stackable Trays"/>
    <x v="742"/>
    <n v="7"/>
    <n v="0"/>
    <n v="6.8992000000000004"/>
  </r>
  <r>
    <n v="5747"/>
    <x v="2864"/>
    <x v="0"/>
    <x v="16"/>
    <d v="2013-12-13T00:00:00"/>
    <s v="Standard Class"/>
    <s v="LH-16900"/>
    <s v="Lena Hernandez"/>
    <x v="0"/>
    <s v="United States"/>
    <s v="Greenville"/>
    <x v="3"/>
    <n v="27834"/>
    <x v="0"/>
    <x v="495"/>
    <x v="2"/>
    <x v="7"/>
    <s v="Cisco SPA301"/>
    <x v="2475"/>
    <n v="2"/>
    <n v="0.2"/>
    <n v="31.198"/>
  </r>
  <r>
    <n v="5748"/>
    <x v="2864"/>
    <x v="0"/>
    <x v="16"/>
    <d v="2013-12-13T00:00:00"/>
    <s v="Standard Class"/>
    <s v="LH-16900"/>
    <s v="Lena Hernandez"/>
    <x v="0"/>
    <s v="United States"/>
    <s v="Greenville"/>
    <x v="3"/>
    <n v="27834"/>
    <x v="0"/>
    <x v="721"/>
    <x v="2"/>
    <x v="11"/>
    <s v="Maxell 4.7GB DVD-R"/>
    <x v="3065"/>
    <n v="3"/>
    <n v="0.2"/>
    <n v="17.8794"/>
  </r>
  <r>
    <n v="5749"/>
    <x v="2864"/>
    <x v="0"/>
    <x v="16"/>
    <d v="2013-12-13T00:00:00"/>
    <s v="Standard Class"/>
    <s v="LH-16900"/>
    <s v="Lena Hernandez"/>
    <x v="0"/>
    <s v="United States"/>
    <s v="Greenville"/>
    <x v="3"/>
    <n v="27834"/>
    <x v="0"/>
    <x v="1691"/>
    <x v="2"/>
    <x v="11"/>
    <s v="Imation 30456 USB Flash Drive 8GB"/>
    <x v="3319"/>
    <n v="3"/>
    <n v="0.2"/>
    <n v="-2.484"/>
  </r>
  <r>
    <n v="5750"/>
    <x v="2865"/>
    <x v="3"/>
    <x v="551"/>
    <d v="2014-11-23T00:00:00"/>
    <s v="Standard Class"/>
    <s v="DK-13090"/>
    <s v="Dave Kipp"/>
    <x v="0"/>
    <s v="United States"/>
    <s v="Long Beach"/>
    <x v="15"/>
    <n v="11561"/>
    <x v="3"/>
    <x v="1250"/>
    <x v="2"/>
    <x v="7"/>
    <s v="Belkin SportFit Armband For iPhone 5s/5c, Fuchsia"/>
    <x v="3966"/>
    <n v="5"/>
    <n v="0"/>
    <n v="36.725499999999997"/>
  </r>
  <r>
    <n v="5751"/>
    <x v="2866"/>
    <x v="2"/>
    <x v="992"/>
    <d v="2011-06-05T00:00:00"/>
    <s v="Standard Class"/>
    <s v="SS-20410"/>
    <s v="Shahid Shariari"/>
    <x v="0"/>
    <s v="United States"/>
    <s v="Buffalo Grove"/>
    <x v="10"/>
    <n v="60089"/>
    <x v="2"/>
    <x v="10"/>
    <x v="0"/>
    <x v="3"/>
    <s v="Chromcraft Rectangular Conference Tables"/>
    <x v="3967"/>
    <n v="3"/>
    <n v="0.5"/>
    <n v="-184.8366"/>
  </r>
  <r>
    <n v="5752"/>
    <x v="2867"/>
    <x v="0"/>
    <x v="115"/>
    <d v="2013-01-28T00:00:00"/>
    <s v="Standard Class"/>
    <s v="FP-14320"/>
    <s v="Frank Preis"/>
    <x v="0"/>
    <s v="United States"/>
    <s v="San Diego"/>
    <x v="1"/>
    <n v="92037"/>
    <x v="1"/>
    <x v="1760"/>
    <x v="1"/>
    <x v="2"/>
    <s v="Avery 475"/>
    <x v="1821"/>
    <n v="3"/>
    <n v="0"/>
    <n v="22.2"/>
  </r>
  <r>
    <n v="5753"/>
    <x v="2867"/>
    <x v="0"/>
    <x v="115"/>
    <d v="2013-01-28T00:00:00"/>
    <s v="Standard Class"/>
    <s v="FP-14320"/>
    <s v="Frank Preis"/>
    <x v="0"/>
    <s v="United States"/>
    <s v="San Diego"/>
    <x v="1"/>
    <n v="92037"/>
    <x v="1"/>
    <x v="617"/>
    <x v="1"/>
    <x v="2"/>
    <s v="Avery 476"/>
    <x v="2740"/>
    <n v="5"/>
    <n v="0"/>
    <n v="9.4990000000000006"/>
  </r>
  <r>
    <n v="5754"/>
    <x v="2868"/>
    <x v="0"/>
    <x v="1066"/>
    <d v="2013-02-10T00:00:00"/>
    <s v="Standard Class"/>
    <s v="LC-17050"/>
    <s v="Liz Carlisle"/>
    <x v="0"/>
    <s v="United States"/>
    <s v="Richmond"/>
    <x v="0"/>
    <n v="40475"/>
    <x v="0"/>
    <x v="377"/>
    <x v="0"/>
    <x v="1"/>
    <s v="Hon Multipurpose Stacking Arm Chairs"/>
    <x v="402"/>
    <n v="4"/>
    <n v="0"/>
    <n v="225.26400000000001"/>
  </r>
  <r>
    <n v="5755"/>
    <x v="2869"/>
    <x v="1"/>
    <x v="368"/>
    <d v="2012-04-03T00:00:00"/>
    <s v="Second Class"/>
    <s v="AS-10240"/>
    <s v="Alan Shonely"/>
    <x v="0"/>
    <s v="United States"/>
    <s v="Springfield"/>
    <x v="17"/>
    <n v="22153"/>
    <x v="0"/>
    <x v="324"/>
    <x v="1"/>
    <x v="6"/>
    <s v="Newell 333"/>
    <x v="345"/>
    <n v="2"/>
    <n v="0"/>
    <n v="1.4456"/>
  </r>
  <r>
    <n v="5756"/>
    <x v="2870"/>
    <x v="2"/>
    <x v="1005"/>
    <d v="2011-10-18T00:00:00"/>
    <s v="Standard Class"/>
    <s v="HG-15025"/>
    <s v="Hunter Glantz"/>
    <x v="0"/>
    <s v="United States"/>
    <s v="Fort Worth"/>
    <x v="5"/>
    <n v="76106"/>
    <x v="2"/>
    <x v="1683"/>
    <x v="1"/>
    <x v="9"/>
    <s v="Hoover Replacement Belts For Soft Guard &amp; Commercial Ltweight Upright Vacs, 2/Pk"/>
    <x v="3968"/>
    <n v="4"/>
    <n v="0.8"/>
    <n v="-8.532"/>
  </r>
  <r>
    <n v="5757"/>
    <x v="2870"/>
    <x v="2"/>
    <x v="1005"/>
    <d v="2011-10-18T00:00:00"/>
    <s v="Standard Class"/>
    <s v="HG-15025"/>
    <s v="Hunter Glantz"/>
    <x v="0"/>
    <s v="United States"/>
    <s v="Fort Worth"/>
    <x v="5"/>
    <n v="76106"/>
    <x v="2"/>
    <x v="615"/>
    <x v="2"/>
    <x v="16"/>
    <s v="Hewlett Packard 610 Color Digital Copier / Printer"/>
    <x v="3969"/>
    <n v="5"/>
    <n v="0.2"/>
    <n v="624.98749999999995"/>
  </r>
  <r>
    <n v="5758"/>
    <x v="2871"/>
    <x v="1"/>
    <x v="1067"/>
    <d v="2012-08-16T00:00:00"/>
    <s v="Standard Class"/>
    <s v="BW-11065"/>
    <s v="Barry Weirich"/>
    <x v="0"/>
    <s v="United States"/>
    <s v="Raleigh"/>
    <x v="3"/>
    <n v="27604"/>
    <x v="0"/>
    <x v="1006"/>
    <x v="0"/>
    <x v="5"/>
    <s v="Executive Impressions 13&quot; Clairmont Wall Clock"/>
    <x v="3970"/>
    <n v="3"/>
    <n v="0.2"/>
    <n v="12.1149"/>
  </r>
  <r>
    <n v="5759"/>
    <x v="2872"/>
    <x v="1"/>
    <x v="6"/>
    <d v="2012-11-23T00:00:00"/>
    <s v="First Class"/>
    <s v="BH-11710"/>
    <s v="Brosina Hoffman"/>
    <x v="0"/>
    <s v="United States"/>
    <s v="Hialeah"/>
    <x v="2"/>
    <n v="33012"/>
    <x v="0"/>
    <x v="1734"/>
    <x v="2"/>
    <x v="15"/>
    <s v="Texas Instruments TI-34 Scientific Calculator"/>
    <x v="3971"/>
    <n v="3"/>
    <n v="0.5"/>
    <n v="-1.9791000000000001"/>
  </r>
  <r>
    <n v="5760"/>
    <x v="2873"/>
    <x v="0"/>
    <x v="945"/>
    <d v="2013-12-31T00:00:00"/>
    <s v="Same Day"/>
    <s v="JP-16135"/>
    <s v="Julie Prescott"/>
    <x v="2"/>
    <s v="United States"/>
    <s v="Los Angeles"/>
    <x v="1"/>
    <n v="90032"/>
    <x v="1"/>
    <x v="772"/>
    <x v="1"/>
    <x v="4"/>
    <s v="Iceberg Mobile Mega Data/Printer Cart"/>
    <x v="2246"/>
    <n v="4"/>
    <n v="0"/>
    <n v="125.14319999999999"/>
  </r>
  <r>
    <n v="5761"/>
    <x v="2873"/>
    <x v="0"/>
    <x v="945"/>
    <d v="2013-12-31T00:00:00"/>
    <s v="Same Day"/>
    <s v="JP-16135"/>
    <s v="Julie Prescott"/>
    <x v="2"/>
    <s v="United States"/>
    <s v="Los Angeles"/>
    <x v="1"/>
    <n v="90032"/>
    <x v="1"/>
    <x v="416"/>
    <x v="1"/>
    <x v="8"/>
    <s v="Cardinal Hold-It CD Pocket"/>
    <x v="3972"/>
    <n v="1"/>
    <n v="0.2"/>
    <n v="2.1545999999999998"/>
  </r>
  <r>
    <n v="5762"/>
    <x v="2874"/>
    <x v="3"/>
    <x v="801"/>
    <d v="2014-08-16T00:00:00"/>
    <s v="First Class"/>
    <s v="JM-16195"/>
    <s v="Justin MacKendrick"/>
    <x v="0"/>
    <s v="United States"/>
    <s v="Lake Forest"/>
    <x v="1"/>
    <n v="92630"/>
    <x v="1"/>
    <x v="1107"/>
    <x v="1"/>
    <x v="9"/>
    <s v="Avanti 4.4 Cu. Ft. Refrigerator"/>
    <x v="3036"/>
    <n v="3"/>
    <n v="0"/>
    <n v="152.0232"/>
  </r>
  <r>
    <n v="5763"/>
    <x v="2874"/>
    <x v="3"/>
    <x v="801"/>
    <d v="2014-08-16T00:00:00"/>
    <s v="First Class"/>
    <s v="JM-16195"/>
    <s v="Justin MacKendrick"/>
    <x v="0"/>
    <s v="United States"/>
    <s v="Lake Forest"/>
    <x v="1"/>
    <n v="92630"/>
    <x v="1"/>
    <x v="1001"/>
    <x v="0"/>
    <x v="5"/>
    <s v="DAX Wood Document Frame"/>
    <x v="3471"/>
    <n v="4"/>
    <n v="0"/>
    <n v="19.7712"/>
  </r>
  <r>
    <n v="5764"/>
    <x v="2875"/>
    <x v="1"/>
    <x v="502"/>
    <d v="2012-11-05T00:00:00"/>
    <s v="First Class"/>
    <s v="FH-14365"/>
    <s v="Fred Hopkins"/>
    <x v="1"/>
    <s v="United States"/>
    <s v="Long Beach"/>
    <x v="15"/>
    <n v="11561"/>
    <x v="3"/>
    <x v="1578"/>
    <x v="0"/>
    <x v="1"/>
    <s v="Office Star - Mid Back Dual function Ergonomic High Back Chair with 2-Way Adjustable Arms"/>
    <x v="3973"/>
    <n v="10"/>
    <n v="0.1"/>
    <n v="209.274"/>
  </r>
  <r>
    <n v="5765"/>
    <x v="2876"/>
    <x v="1"/>
    <x v="229"/>
    <d v="2012-09-12T00:00:00"/>
    <s v="Second Class"/>
    <s v="MC-17575"/>
    <s v="Matt Collins"/>
    <x v="0"/>
    <s v="United States"/>
    <s v="Seattle"/>
    <x v="4"/>
    <n v="98103"/>
    <x v="1"/>
    <x v="1755"/>
    <x v="1"/>
    <x v="4"/>
    <s v="Belkin 19&quot; Center-Weighted Shelf, Gray"/>
    <x v="3974"/>
    <n v="6"/>
    <n v="0"/>
    <n v="17.693999999999999"/>
  </r>
  <r>
    <n v="5766"/>
    <x v="2877"/>
    <x v="2"/>
    <x v="1068"/>
    <d v="2011-11-14T00:00:00"/>
    <s v="Standard Class"/>
    <s v="EB-13870"/>
    <s v="Emily Burns"/>
    <x v="0"/>
    <s v="United States"/>
    <s v="Redding"/>
    <x v="1"/>
    <n v="96003"/>
    <x v="1"/>
    <x v="872"/>
    <x v="2"/>
    <x v="7"/>
    <s v="Toshiba IPT2010-SD IP Telephone"/>
    <x v="3720"/>
    <n v="3"/>
    <n v="0.2"/>
    <n v="25.0182"/>
  </r>
  <r>
    <n v="5767"/>
    <x v="2878"/>
    <x v="0"/>
    <x v="750"/>
    <d v="2013-10-16T00:00:00"/>
    <s v="Standard Class"/>
    <s v="PM-19135"/>
    <s v="Peter McVee"/>
    <x v="2"/>
    <s v="United States"/>
    <s v="San Antonio"/>
    <x v="5"/>
    <n v="78207"/>
    <x v="2"/>
    <x v="1351"/>
    <x v="1"/>
    <x v="2"/>
    <s v="Avery 50"/>
    <x v="3975"/>
    <n v="6"/>
    <n v="0.2"/>
    <n v="20.2986"/>
  </r>
  <r>
    <n v="5768"/>
    <x v="2879"/>
    <x v="3"/>
    <x v="565"/>
    <d v="2014-09-13T00:00:00"/>
    <s v="Second Class"/>
    <s v="AR-10345"/>
    <s v="Alex Russell"/>
    <x v="1"/>
    <s v="United States"/>
    <s v="Houston"/>
    <x v="5"/>
    <n v="77070"/>
    <x v="2"/>
    <x v="936"/>
    <x v="2"/>
    <x v="11"/>
    <s v="Memorex Froggy Flash Drive 8 GB"/>
    <x v="3976"/>
    <n v="6"/>
    <n v="0.2"/>
    <n v="20.234999999999999"/>
  </r>
  <r>
    <n v="5769"/>
    <x v="2880"/>
    <x v="1"/>
    <x v="1069"/>
    <d v="2012-03-01T00:00:00"/>
    <s v="Standard Class"/>
    <s v="SS-20875"/>
    <s v="Sung Shariari"/>
    <x v="0"/>
    <s v="United States"/>
    <s v="Leominster"/>
    <x v="31"/>
    <n v="1453"/>
    <x v="3"/>
    <x v="1042"/>
    <x v="1"/>
    <x v="2"/>
    <s v="Avery 518"/>
    <x v="974"/>
    <n v="1"/>
    <n v="0"/>
    <n v="1.512"/>
  </r>
  <r>
    <n v="5770"/>
    <x v="2880"/>
    <x v="1"/>
    <x v="1069"/>
    <d v="2012-03-01T00:00:00"/>
    <s v="Standard Class"/>
    <s v="SS-20875"/>
    <s v="Sung Shariari"/>
    <x v="0"/>
    <s v="United States"/>
    <s v="Leominster"/>
    <x v="31"/>
    <n v="1453"/>
    <x v="3"/>
    <x v="126"/>
    <x v="1"/>
    <x v="10"/>
    <s v="Adams Telephone Message Book W/Dividers/Space For Phone Numbers, 5 1/4&quot;X8 1/2&quot;, 200/Messages"/>
    <x v="20"/>
    <n v="4"/>
    <n v="0"/>
    <n v="10.224"/>
  </r>
  <r>
    <n v="5771"/>
    <x v="2881"/>
    <x v="1"/>
    <x v="496"/>
    <d v="2012-09-28T00:00:00"/>
    <s v="Standard Class"/>
    <s v="SC-20440"/>
    <s v="Shaun Chance"/>
    <x v="1"/>
    <s v="United States"/>
    <s v="Los Angeles"/>
    <x v="1"/>
    <n v="90032"/>
    <x v="1"/>
    <x v="527"/>
    <x v="0"/>
    <x v="5"/>
    <s v="DAX Value U-Channel Document Frames, Easel Back"/>
    <x v="3977"/>
    <n v="3"/>
    <n v="0"/>
    <n v="4.6220999999999997"/>
  </r>
  <r>
    <n v="5772"/>
    <x v="2881"/>
    <x v="1"/>
    <x v="496"/>
    <d v="2012-09-28T00:00:00"/>
    <s v="Standard Class"/>
    <s v="SC-20440"/>
    <s v="Shaun Chance"/>
    <x v="1"/>
    <s v="United States"/>
    <s v="Los Angeles"/>
    <x v="1"/>
    <n v="90032"/>
    <x v="1"/>
    <x v="1364"/>
    <x v="1"/>
    <x v="9"/>
    <s v="Hoover Upright Vacuum With Dirt Cup"/>
    <x v="3978"/>
    <n v="4"/>
    <n v="0"/>
    <n v="335.85480000000001"/>
  </r>
  <r>
    <n v="5773"/>
    <x v="2882"/>
    <x v="1"/>
    <x v="650"/>
    <d v="2012-12-01T00:00:00"/>
    <s v="Standard Class"/>
    <s v="EA-14035"/>
    <s v="Erin Ashbrook"/>
    <x v="1"/>
    <s v="United States"/>
    <s v="Springfield"/>
    <x v="25"/>
    <n v="65807"/>
    <x v="2"/>
    <x v="349"/>
    <x v="2"/>
    <x v="16"/>
    <s v="Canon PC1080F Personal Copier"/>
    <x v="3979"/>
    <n v="1"/>
    <n v="0"/>
    <n v="233.99610000000001"/>
  </r>
  <r>
    <n v="5774"/>
    <x v="2883"/>
    <x v="0"/>
    <x v="1070"/>
    <d v="2013-09-07T00:00:00"/>
    <s v="Standard Class"/>
    <s v="TP-21130"/>
    <s v="Theone Pippenger"/>
    <x v="0"/>
    <s v="United States"/>
    <s v="Waco"/>
    <x v="5"/>
    <n v="76706"/>
    <x v="2"/>
    <x v="355"/>
    <x v="1"/>
    <x v="4"/>
    <s v="Super Decoflex Portable Personal File"/>
    <x v="934"/>
    <n v="2"/>
    <n v="0.2"/>
    <n v="2.3967999999999998"/>
  </r>
  <r>
    <n v="5775"/>
    <x v="2884"/>
    <x v="0"/>
    <x v="408"/>
    <d v="2013-04-17T00:00:00"/>
    <s v="Standard Class"/>
    <s v="BP-11290"/>
    <s v="Beth Paige"/>
    <x v="0"/>
    <s v="United States"/>
    <s v="Los Angeles"/>
    <x v="1"/>
    <n v="90036"/>
    <x v="1"/>
    <x v="1756"/>
    <x v="0"/>
    <x v="1"/>
    <s v="Hon Comfortask Task/Swivel Chairs"/>
    <x v="3980"/>
    <n v="7"/>
    <n v="0.2"/>
    <n v="-31.914400000000001"/>
  </r>
  <r>
    <n v="5776"/>
    <x v="2884"/>
    <x v="0"/>
    <x v="408"/>
    <d v="2013-04-17T00:00:00"/>
    <s v="Standard Class"/>
    <s v="BP-11290"/>
    <s v="Beth Paige"/>
    <x v="0"/>
    <s v="United States"/>
    <s v="Los Angeles"/>
    <x v="1"/>
    <n v="90036"/>
    <x v="1"/>
    <x v="729"/>
    <x v="1"/>
    <x v="8"/>
    <s v="JM Magazine Binder"/>
    <x v="3981"/>
    <n v="1"/>
    <n v="0.2"/>
    <n v="4.6227999999999998"/>
  </r>
  <r>
    <n v="5777"/>
    <x v="2885"/>
    <x v="0"/>
    <x v="429"/>
    <d v="2013-12-09T00:00:00"/>
    <s v="Standard Class"/>
    <s v="LM-17065"/>
    <s v="Liz MacKendrick"/>
    <x v="0"/>
    <s v="United States"/>
    <s v="Auburn"/>
    <x v="15"/>
    <n v="13021"/>
    <x v="3"/>
    <x v="625"/>
    <x v="1"/>
    <x v="8"/>
    <s v="GBC Instant Report Kit"/>
    <x v="1626"/>
    <n v="3"/>
    <n v="0.2"/>
    <n v="5.8230000000000004"/>
  </r>
  <r>
    <n v="5778"/>
    <x v="2886"/>
    <x v="0"/>
    <x v="429"/>
    <d v="2013-12-10T00:00:00"/>
    <s v="Standard Class"/>
    <s v="KT-16465"/>
    <s v="Kean Takahito"/>
    <x v="0"/>
    <s v="United States"/>
    <s v="San Francisco"/>
    <x v="1"/>
    <n v="94109"/>
    <x v="1"/>
    <x v="921"/>
    <x v="1"/>
    <x v="10"/>
    <s v="Xerox 1915"/>
    <x v="1230"/>
    <n v="1"/>
    <n v="0"/>
    <n v="50.328000000000003"/>
  </r>
  <r>
    <n v="5779"/>
    <x v="2887"/>
    <x v="2"/>
    <x v="7"/>
    <d v="2011-11-18T00:00:00"/>
    <s v="Standard Class"/>
    <s v="AP-10915"/>
    <s v="Arthur Prichep"/>
    <x v="0"/>
    <s v="United States"/>
    <s v="Los Angeles"/>
    <x v="1"/>
    <n v="90008"/>
    <x v="1"/>
    <x v="400"/>
    <x v="1"/>
    <x v="6"/>
    <s v="50 Colored Long Pencils"/>
    <x v="426"/>
    <n v="3"/>
    <n v="0"/>
    <n v="7.9248000000000003"/>
  </r>
  <r>
    <n v="5780"/>
    <x v="2887"/>
    <x v="2"/>
    <x v="7"/>
    <d v="2011-11-18T00:00:00"/>
    <s v="Standard Class"/>
    <s v="AP-10915"/>
    <s v="Arthur Prichep"/>
    <x v="0"/>
    <s v="United States"/>
    <s v="Los Angeles"/>
    <x v="1"/>
    <n v="90008"/>
    <x v="1"/>
    <x v="1153"/>
    <x v="0"/>
    <x v="1"/>
    <s v="Hon Olson Stacker Stools"/>
    <x v="3982"/>
    <n v="1"/>
    <n v="0.2"/>
    <n v="11.264799999999999"/>
  </r>
  <r>
    <n v="5781"/>
    <x v="2888"/>
    <x v="1"/>
    <x v="788"/>
    <d v="2012-04-09T00:00:00"/>
    <s v="Standard Class"/>
    <s v="JD-15790"/>
    <s v="John Dryer"/>
    <x v="0"/>
    <s v="United States"/>
    <s v="Los Angeles"/>
    <x v="1"/>
    <n v="90049"/>
    <x v="1"/>
    <x v="1761"/>
    <x v="2"/>
    <x v="15"/>
    <s v="Vtech AT&amp;T CL2940 Corded Speakerphone, Black"/>
    <x v="973"/>
    <n v="3"/>
    <n v="0.2"/>
    <n v="24.291899999999998"/>
  </r>
  <r>
    <n v="5782"/>
    <x v="2889"/>
    <x v="1"/>
    <x v="295"/>
    <d v="2012-12-16T00:00:00"/>
    <s v="Second Class"/>
    <s v="XP-21865"/>
    <s v="Xylona Preis"/>
    <x v="0"/>
    <s v="United States"/>
    <s v="Chico"/>
    <x v="1"/>
    <n v="95928"/>
    <x v="1"/>
    <x v="147"/>
    <x v="1"/>
    <x v="6"/>
    <s v="Newell 311"/>
    <x v="3983"/>
    <n v="1"/>
    <n v="0"/>
    <n v="0.59670000000000001"/>
  </r>
  <r>
    <n v="5783"/>
    <x v="2889"/>
    <x v="1"/>
    <x v="295"/>
    <d v="2012-12-16T00:00:00"/>
    <s v="Second Class"/>
    <s v="XP-21865"/>
    <s v="Xylona Preis"/>
    <x v="0"/>
    <s v="United States"/>
    <s v="Chico"/>
    <x v="1"/>
    <n v="95928"/>
    <x v="1"/>
    <x v="776"/>
    <x v="1"/>
    <x v="12"/>
    <s v="Peel &amp; Seel Envelopes"/>
    <x v="2814"/>
    <n v="4"/>
    <n v="0"/>
    <n v="7.4496000000000002"/>
  </r>
  <r>
    <n v="5784"/>
    <x v="2889"/>
    <x v="1"/>
    <x v="295"/>
    <d v="2012-12-16T00:00:00"/>
    <s v="Second Class"/>
    <s v="XP-21865"/>
    <s v="Xylona Preis"/>
    <x v="0"/>
    <s v="United States"/>
    <s v="Chico"/>
    <x v="1"/>
    <n v="95928"/>
    <x v="1"/>
    <x v="1346"/>
    <x v="1"/>
    <x v="10"/>
    <s v="Black Print Carbonless Snap-Off Rapid Letter, 8 1/2&quot; x 7&quot;"/>
    <x v="2900"/>
    <n v="4"/>
    <n v="0"/>
    <n v="16.398"/>
  </r>
  <r>
    <n v="5785"/>
    <x v="2890"/>
    <x v="3"/>
    <x v="280"/>
    <d v="2014-10-09T00:00:00"/>
    <s v="Standard Class"/>
    <s v="JK-16090"/>
    <s v="Juliana Krohn"/>
    <x v="0"/>
    <s v="United States"/>
    <s v="Springfield"/>
    <x v="21"/>
    <n v="97477"/>
    <x v="1"/>
    <x v="366"/>
    <x v="0"/>
    <x v="0"/>
    <s v="O'Sullivan 4-Shelf Bookcase in Odessa Pine"/>
    <x v="3984"/>
    <n v="6"/>
    <n v="0.7"/>
    <n v="-384.71640000000002"/>
  </r>
  <r>
    <n v="5786"/>
    <x v="2890"/>
    <x v="3"/>
    <x v="280"/>
    <d v="2014-10-09T00:00:00"/>
    <s v="Standard Class"/>
    <s v="JK-16090"/>
    <s v="Juliana Krohn"/>
    <x v="0"/>
    <s v="United States"/>
    <s v="Springfield"/>
    <x v="21"/>
    <n v="97477"/>
    <x v="1"/>
    <x v="597"/>
    <x v="1"/>
    <x v="14"/>
    <s v="Acme Softgrip Scissors"/>
    <x v="381"/>
    <n v="6"/>
    <n v="0.2"/>
    <n v="4.3956"/>
  </r>
  <r>
    <n v="5787"/>
    <x v="2890"/>
    <x v="3"/>
    <x v="280"/>
    <d v="2014-10-09T00:00:00"/>
    <s v="Standard Class"/>
    <s v="JK-16090"/>
    <s v="Juliana Krohn"/>
    <x v="0"/>
    <s v="United States"/>
    <s v="Springfield"/>
    <x v="21"/>
    <n v="97477"/>
    <x v="1"/>
    <x v="828"/>
    <x v="1"/>
    <x v="8"/>
    <s v="GBC Standard Recycled Report Covers, Clear Plastic Sheets"/>
    <x v="3985"/>
    <n v="7"/>
    <n v="0.7"/>
    <n v="-16.601199999999999"/>
  </r>
  <r>
    <n v="5788"/>
    <x v="2890"/>
    <x v="3"/>
    <x v="280"/>
    <d v="2014-10-09T00:00:00"/>
    <s v="Standard Class"/>
    <s v="JK-16090"/>
    <s v="Juliana Krohn"/>
    <x v="0"/>
    <s v="United States"/>
    <s v="Springfield"/>
    <x v="21"/>
    <n v="97477"/>
    <x v="1"/>
    <x v="1385"/>
    <x v="1"/>
    <x v="6"/>
    <s v="Berol Giant Pencil Sharpener"/>
    <x v="3986"/>
    <n v="7"/>
    <n v="0.2"/>
    <n v="10.7037"/>
  </r>
  <r>
    <n v="5789"/>
    <x v="2891"/>
    <x v="3"/>
    <x v="318"/>
    <d v="2014-04-15T00:00:00"/>
    <s v="Second Class"/>
    <s v="MG-18205"/>
    <s v="Mitch Gastineau"/>
    <x v="1"/>
    <s v="United States"/>
    <s v="Jacksonville"/>
    <x v="2"/>
    <n v="32216"/>
    <x v="0"/>
    <x v="1392"/>
    <x v="0"/>
    <x v="5"/>
    <s v="Stackable Trays"/>
    <x v="3987"/>
    <n v="5"/>
    <n v="0.2"/>
    <n v="1.8480000000000001"/>
  </r>
  <r>
    <n v="5790"/>
    <x v="2891"/>
    <x v="3"/>
    <x v="318"/>
    <d v="2014-04-15T00:00:00"/>
    <s v="Second Class"/>
    <s v="MG-18205"/>
    <s v="Mitch Gastineau"/>
    <x v="1"/>
    <s v="United States"/>
    <s v="Jacksonville"/>
    <x v="2"/>
    <n v="32216"/>
    <x v="0"/>
    <x v="696"/>
    <x v="1"/>
    <x v="8"/>
    <s v="Acco Pressboard Covers with Storage Hooks, 14 7/8&quot; x 11&quot;, Light Blue"/>
    <x v="2896"/>
    <n v="3"/>
    <n v="0.7"/>
    <n v="-3.0933000000000002"/>
  </r>
  <r>
    <n v="5791"/>
    <x v="2892"/>
    <x v="3"/>
    <x v="365"/>
    <d v="2014-10-03T00:00:00"/>
    <s v="First Class"/>
    <s v="PG-18820"/>
    <s v="Patrick Gardner"/>
    <x v="0"/>
    <s v="United States"/>
    <s v="Bakersfield"/>
    <x v="1"/>
    <n v="93309"/>
    <x v="1"/>
    <x v="659"/>
    <x v="1"/>
    <x v="13"/>
    <s v="Advantus Plastic Paper Clips"/>
    <x v="762"/>
    <n v="7"/>
    <n v="0"/>
    <n v="16.8"/>
  </r>
  <r>
    <n v="5792"/>
    <x v="2892"/>
    <x v="3"/>
    <x v="365"/>
    <d v="2014-10-03T00:00:00"/>
    <s v="First Class"/>
    <s v="PG-18820"/>
    <s v="Patrick Gardner"/>
    <x v="0"/>
    <s v="United States"/>
    <s v="Bakersfield"/>
    <x v="1"/>
    <n v="93309"/>
    <x v="1"/>
    <x v="955"/>
    <x v="0"/>
    <x v="1"/>
    <s v="Leather Task Chair, Black"/>
    <x v="74"/>
    <n v="1"/>
    <n v="0.2"/>
    <n v="0"/>
  </r>
  <r>
    <n v="5793"/>
    <x v="2892"/>
    <x v="3"/>
    <x v="365"/>
    <d v="2014-10-03T00:00:00"/>
    <s v="First Class"/>
    <s v="PG-18820"/>
    <s v="Patrick Gardner"/>
    <x v="0"/>
    <s v="United States"/>
    <s v="Bakersfield"/>
    <x v="1"/>
    <n v="93309"/>
    <x v="1"/>
    <x v="414"/>
    <x v="1"/>
    <x v="9"/>
    <s v="Fellowes Premier Superior Surge Suppressor, 10-Outlet, With Phone and Remote"/>
    <x v="2029"/>
    <n v="2"/>
    <n v="0"/>
    <n v="25.438400000000001"/>
  </r>
  <r>
    <n v="5794"/>
    <x v="2892"/>
    <x v="3"/>
    <x v="365"/>
    <d v="2014-10-03T00:00:00"/>
    <s v="First Class"/>
    <s v="PG-18820"/>
    <s v="Patrick Gardner"/>
    <x v="0"/>
    <s v="United States"/>
    <s v="Bakersfield"/>
    <x v="1"/>
    <n v="93309"/>
    <x v="1"/>
    <x v="28"/>
    <x v="0"/>
    <x v="5"/>
    <s v="Howard Miller 13-3/4&quot; Diameter Brushed Chrome Round Wall Clock"/>
    <x v="2616"/>
    <n v="1"/>
    <n v="0"/>
    <n v="15.525"/>
  </r>
  <r>
    <n v="5795"/>
    <x v="2892"/>
    <x v="3"/>
    <x v="365"/>
    <d v="2014-10-03T00:00:00"/>
    <s v="First Class"/>
    <s v="PG-18820"/>
    <s v="Patrick Gardner"/>
    <x v="0"/>
    <s v="United States"/>
    <s v="Bakersfield"/>
    <x v="1"/>
    <n v="93309"/>
    <x v="1"/>
    <x v="705"/>
    <x v="1"/>
    <x v="8"/>
    <s v="Binding Machine Supplies"/>
    <x v="996"/>
    <n v="2"/>
    <n v="0.2"/>
    <n v="16.3352"/>
  </r>
  <r>
    <n v="5796"/>
    <x v="2893"/>
    <x v="2"/>
    <x v="411"/>
    <d v="2011-10-03T00:00:00"/>
    <s v="Second Class"/>
    <s v="LD-17005"/>
    <s v="Lisa DeCherney"/>
    <x v="0"/>
    <s v="United States"/>
    <s v="New York City"/>
    <x v="15"/>
    <n v="10011"/>
    <x v="3"/>
    <x v="1449"/>
    <x v="1"/>
    <x v="4"/>
    <s v="Dual Level, Single-Width Filing Carts"/>
    <x v="3988"/>
    <n v="9"/>
    <n v="0"/>
    <n v="362.84039999999999"/>
  </r>
  <r>
    <n v="5797"/>
    <x v="2893"/>
    <x v="2"/>
    <x v="411"/>
    <d v="2011-10-03T00:00:00"/>
    <s v="Second Class"/>
    <s v="LD-17005"/>
    <s v="Lisa DeCherney"/>
    <x v="0"/>
    <s v="United States"/>
    <s v="New York City"/>
    <x v="15"/>
    <n v="10011"/>
    <x v="3"/>
    <x v="138"/>
    <x v="0"/>
    <x v="5"/>
    <s v="Seth Thomas 14&quot; Putty-Colored Wall Clock"/>
    <x v="3989"/>
    <n v="4"/>
    <n v="0"/>
    <n v="36.381599999999999"/>
  </r>
  <r>
    <n v="5798"/>
    <x v="2893"/>
    <x v="2"/>
    <x v="411"/>
    <d v="2011-10-03T00:00:00"/>
    <s v="Second Class"/>
    <s v="LD-17005"/>
    <s v="Lisa DeCherney"/>
    <x v="0"/>
    <s v="United States"/>
    <s v="New York City"/>
    <x v="15"/>
    <n v="10011"/>
    <x v="3"/>
    <x v="919"/>
    <x v="1"/>
    <x v="2"/>
    <s v="Avery 48"/>
    <x v="1365"/>
    <n v="3"/>
    <n v="0"/>
    <n v="8.6940000000000008"/>
  </r>
  <r>
    <n v="5799"/>
    <x v="2893"/>
    <x v="2"/>
    <x v="411"/>
    <d v="2011-10-03T00:00:00"/>
    <s v="Second Class"/>
    <s v="LD-17005"/>
    <s v="Lisa DeCherney"/>
    <x v="0"/>
    <s v="United States"/>
    <s v="New York City"/>
    <x v="15"/>
    <n v="10011"/>
    <x v="3"/>
    <x v="968"/>
    <x v="1"/>
    <x v="10"/>
    <s v="White Computer Printout Paper by Universal"/>
    <x v="2661"/>
    <n v="2"/>
    <n v="0"/>
    <n v="37.9848"/>
  </r>
  <r>
    <n v="5800"/>
    <x v="2894"/>
    <x v="2"/>
    <x v="1071"/>
    <d v="2011-08-25T00:00:00"/>
    <s v="Second Class"/>
    <s v="CR-12730"/>
    <s v="Craig Reiter"/>
    <x v="0"/>
    <s v="United States"/>
    <s v="Chicago"/>
    <x v="10"/>
    <n v="60610"/>
    <x v="2"/>
    <x v="1496"/>
    <x v="0"/>
    <x v="1"/>
    <s v="Global Leather and Oak Executive Chair, Black"/>
    <x v="3990"/>
    <n v="2"/>
    <n v="0.3"/>
    <n v="-6.0195999999999996"/>
  </r>
  <r>
    <n v="5801"/>
    <x v="2895"/>
    <x v="2"/>
    <x v="384"/>
    <d v="2011-07-14T00:00:00"/>
    <s v="First Class"/>
    <s v="MN-17935"/>
    <s v="Michael Nguyen"/>
    <x v="0"/>
    <s v="United States"/>
    <s v="El Paso"/>
    <x v="5"/>
    <n v="79907"/>
    <x v="2"/>
    <x v="1149"/>
    <x v="2"/>
    <x v="7"/>
    <s v="Polycom VVX 310 VoIP phone"/>
    <x v="3991"/>
    <n v="4"/>
    <n v="0.2"/>
    <n v="43.197600000000001"/>
  </r>
  <r>
    <n v="5802"/>
    <x v="2895"/>
    <x v="2"/>
    <x v="384"/>
    <d v="2011-07-14T00:00:00"/>
    <s v="First Class"/>
    <s v="MN-17935"/>
    <s v="Michael Nguyen"/>
    <x v="0"/>
    <s v="United States"/>
    <s v="El Paso"/>
    <x v="5"/>
    <n v="79907"/>
    <x v="2"/>
    <x v="1553"/>
    <x v="1"/>
    <x v="10"/>
    <s v="Xerox 200"/>
    <x v="559"/>
    <n v="2"/>
    <n v="0.2"/>
    <n v="3.6288"/>
  </r>
  <r>
    <n v="5803"/>
    <x v="2896"/>
    <x v="1"/>
    <x v="204"/>
    <d v="2012-03-24T00:00:00"/>
    <s v="First Class"/>
    <s v="RD-19900"/>
    <s v="Ruben Dartt"/>
    <x v="0"/>
    <s v="United States"/>
    <s v="Thousand Oaks"/>
    <x v="1"/>
    <n v="91360"/>
    <x v="1"/>
    <x v="433"/>
    <x v="2"/>
    <x v="7"/>
    <s v="Square Credit Card Reader"/>
    <x v="2913"/>
    <n v="2"/>
    <n v="0.2"/>
    <n v="1.1988000000000001"/>
  </r>
  <r>
    <n v="5804"/>
    <x v="2897"/>
    <x v="3"/>
    <x v="605"/>
    <d v="2014-05-20T00:00:00"/>
    <s v="Standard Class"/>
    <s v="JP-16135"/>
    <s v="Julie Prescott"/>
    <x v="2"/>
    <s v="United States"/>
    <s v="Springfield"/>
    <x v="24"/>
    <n v="45503"/>
    <x v="3"/>
    <x v="1046"/>
    <x v="1"/>
    <x v="6"/>
    <s v="Newell 347"/>
    <x v="1495"/>
    <n v="3"/>
    <n v="0.2"/>
    <n v="1.1556"/>
  </r>
  <r>
    <n v="5805"/>
    <x v="2898"/>
    <x v="3"/>
    <x v="38"/>
    <d v="2014-11-20T00:00:00"/>
    <s v="Standard Class"/>
    <s v="KE-16420"/>
    <s v="Katrina Edelman"/>
    <x v="1"/>
    <s v="United States"/>
    <s v="Dallas"/>
    <x v="5"/>
    <n v="75220"/>
    <x v="2"/>
    <x v="1220"/>
    <x v="1"/>
    <x v="4"/>
    <s v="Eldon ProFile File 'N Store Portable File Tub Letter/Legal Size Black"/>
    <x v="1815"/>
    <n v="4"/>
    <n v="0.2"/>
    <n v="6.1791999999999998"/>
  </r>
  <r>
    <n v="5806"/>
    <x v="2898"/>
    <x v="3"/>
    <x v="38"/>
    <d v="2014-11-20T00:00:00"/>
    <s v="Standard Class"/>
    <s v="KE-16420"/>
    <s v="Katrina Edelman"/>
    <x v="1"/>
    <s v="United States"/>
    <s v="Dallas"/>
    <x v="5"/>
    <n v="75220"/>
    <x v="2"/>
    <x v="713"/>
    <x v="0"/>
    <x v="0"/>
    <s v="Bush Westfield Collection Bookcases, Fully Assembled"/>
    <x v="3992"/>
    <n v="3"/>
    <n v="0.32"/>
    <n v="-27.264600000000002"/>
  </r>
  <r>
    <n v="5807"/>
    <x v="2899"/>
    <x v="0"/>
    <x v="913"/>
    <d v="2013-09-08T00:00:00"/>
    <s v="Second Class"/>
    <s v="DL-13315"/>
    <s v="Delfina Latchford"/>
    <x v="0"/>
    <s v="United States"/>
    <s v="Knoxville"/>
    <x v="18"/>
    <n v="37918"/>
    <x v="0"/>
    <x v="727"/>
    <x v="1"/>
    <x v="10"/>
    <s v="RSVP Cards &amp; Envelopes, Blank White, 8-1/2&quot; X 11&quot;, 24 Cards/25 Envelopes/Set"/>
    <x v="848"/>
    <n v="3"/>
    <n v="0.2"/>
    <n v="4.1147999999999998"/>
  </r>
  <r>
    <n v="5808"/>
    <x v="2899"/>
    <x v="0"/>
    <x v="913"/>
    <d v="2013-09-08T00:00:00"/>
    <s v="Second Class"/>
    <s v="DL-13315"/>
    <s v="Delfina Latchford"/>
    <x v="0"/>
    <s v="United States"/>
    <s v="Knoxville"/>
    <x v="18"/>
    <n v="37918"/>
    <x v="0"/>
    <x v="1309"/>
    <x v="1"/>
    <x v="9"/>
    <s v="Belkin 5 Outlet SurgeMaster Power Centers"/>
    <x v="2734"/>
    <n v="2"/>
    <n v="0.2"/>
    <n v="8.7167999999999992"/>
  </r>
  <r>
    <n v="5809"/>
    <x v="2899"/>
    <x v="0"/>
    <x v="913"/>
    <d v="2013-09-08T00:00:00"/>
    <s v="Second Class"/>
    <s v="DL-13315"/>
    <s v="Delfina Latchford"/>
    <x v="0"/>
    <s v="United States"/>
    <s v="Knoxville"/>
    <x v="18"/>
    <n v="37918"/>
    <x v="0"/>
    <x v="1571"/>
    <x v="1"/>
    <x v="6"/>
    <s v="Prismacolor Color Pencil Set"/>
    <x v="3993"/>
    <n v="2"/>
    <n v="0.2"/>
    <n v="8.3328000000000007"/>
  </r>
  <r>
    <n v="5810"/>
    <x v="2900"/>
    <x v="0"/>
    <x v="1072"/>
    <d v="2013-02-11T00:00:00"/>
    <s v="Standard Class"/>
    <s v="KB-16240"/>
    <s v="Karen Bern"/>
    <x v="1"/>
    <s v="United States"/>
    <s v="Chattanooga"/>
    <x v="18"/>
    <n v="37421"/>
    <x v="0"/>
    <x v="479"/>
    <x v="0"/>
    <x v="5"/>
    <s v="Deflect-o EconoMat Studded, No Bevel Mat for Low Pile Carpeting"/>
    <x v="3994"/>
    <n v="4"/>
    <n v="0.2"/>
    <n v="-18.180800000000001"/>
  </r>
  <r>
    <n v="5811"/>
    <x v="2901"/>
    <x v="1"/>
    <x v="204"/>
    <d v="2012-03-26T00:00:00"/>
    <s v="Standard Class"/>
    <s v="JD-16150"/>
    <s v="Justin Deggeller"/>
    <x v="1"/>
    <s v="United States"/>
    <s v="San Diego"/>
    <x v="1"/>
    <n v="92037"/>
    <x v="1"/>
    <x v="813"/>
    <x v="1"/>
    <x v="10"/>
    <s v="Staples"/>
    <x v="151"/>
    <n v="4"/>
    <n v="0"/>
    <n v="48.539200000000001"/>
  </r>
  <r>
    <n v="5812"/>
    <x v="2901"/>
    <x v="1"/>
    <x v="204"/>
    <d v="2012-03-26T00:00:00"/>
    <s v="Standard Class"/>
    <s v="JD-16150"/>
    <s v="Justin Deggeller"/>
    <x v="1"/>
    <s v="United States"/>
    <s v="San Diego"/>
    <x v="1"/>
    <n v="92037"/>
    <x v="1"/>
    <x v="1762"/>
    <x v="0"/>
    <x v="5"/>
    <s v="Tenex B1-RE Series Chair Mats for Low Pile Carpets"/>
    <x v="1361"/>
    <n v="2"/>
    <n v="0"/>
    <n v="15.6332"/>
  </r>
  <r>
    <n v="5813"/>
    <x v="2901"/>
    <x v="1"/>
    <x v="204"/>
    <d v="2012-03-26T00:00:00"/>
    <s v="Standard Class"/>
    <s v="JD-16150"/>
    <s v="Justin Deggeller"/>
    <x v="1"/>
    <s v="United States"/>
    <s v="San Diego"/>
    <x v="1"/>
    <n v="92037"/>
    <x v="1"/>
    <x v="647"/>
    <x v="2"/>
    <x v="7"/>
    <s v="ClearOne CHATAttach 160 - speaker phone"/>
    <x v="3995"/>
    <n v="3"/>
    <n v="0.2"/>
    <n v="185.99700000000001"/>
  </r>
  <r>
    <n v="5814"/>
    <x v="2902"/>
    <x v="1"/>
    <x v="740"/>
    <d v="2012-07-03T00:00:00"/>
    <s v="First Class"/>
    <s v="SR-20740"/>
    <s v="Steven Roelle"/>
    <x v="2"/>
    <s v="United States"/>
    <s v="New York City"/>
    <x v="15"/>
    <n v="10024"/>
    <x v="3"/>
    <x v="1723"/>
    <x v="1"/>
    <x v="10"/>
    <s v="Xerox 209"/>
    <x v="537"/>
    <n v="3"/>
    <n v="0"/>
    <n v="9.3312000000000008"/>
  </r>
  <r>
    <n v="5815"/>
    <x v="2903"/>
    <x v="1"/>
    <x v="925"/>
    <d v="2012-06-17T00:00:00"/>
    <s v="First Class"/>
    <s v="AC-10450"/>
    <s v="Amy Cox"/>
    <x v="0"/>
    <s v="United States"/>
    <s v="Tampa"/>
    <x v="2"/>
    <n v="33614"/>
    <x v="0"/>
    <x v="1207"/>
    <x v="2"/>
    <x v="11"/>
    <s v="Belkin Standard 104 key USB Keyboard"/>
    <x v="3996"/>
    <n v="1"/>
    <n v="0.2"/>
    <n v="-0.72950000000000004"/>
  </r>
  <r>
    <n v="5816"/>
    <x v="2904"/>
    <x v="2"/>
    <x v="35"/>
    <d v="2011-11-26T00:00:00"/>
    <s v="Same Day"/>
    <s v="LS-17245"/>
    <s v="Lynn Smith"/>
    <x v="0"/>
    <s v="United States"/>
    <s v="Utica"/>
    <x v="15"/>
    <n v="13501"/>
    <x v="3"/>
    <x v="599"/>
    <x v="2"/>
    <x v="7"/>
    <s v="ClearSounds CSC500 Amplified Spirit Phone Corded phone"/>
    <x v="460"/>
    <n v="4"/>
    <n v="0"/>
    <n v="78.388800000000003"/>
  </r>
  <r>
    <n v="5817"/>
    <x v="2904"/>
    <x v="2"/>
    <x v="35"/>
    <d v="2011-11-26T00:00:00"/>
    <s v="Same Day"/>
    <s v="LS-17245"/>
    <s v="Lynn Smith"/>
    <x v="0"/>
    <s v="United States"/>
    <s v="Utica"/>
    <x v="15"/>
    <n v="13501"/>
    <x v="3"/>
    <x v="61"/>
    <x v="1"/>
    <x v="8"/>
    <s v="Acco PRESSTEX Data Binder with Storage Hooks, Dark Blue, 14 7/8&quot; X 11&quot;"/>
    <x v="3997"/>
    <n v="3"/>
    <n v="0.2"/>
    <n v="4.6806000000000001"/>
  </r>
  <r>
    <n v="5818"/>
    <x v="2904"/>
    <x v="2"/>
    <x v="35"/>
    <d v="2011-11-26T00:00:00"/>
    <s v="Same Day"/>
    <s v="LS-17245"/>
    <s v="Lynn Smith"/>
    <x v="0"/>
    <s v="United States"/>
    <s v="Utica"/>
    <x v="15"/>
    <n v="13501"/>
    <x v="3"/>
    <x v="880"/>
    <x v="1"/>
    <x v="8"/>
    <s v="Pressboard Data Binders by Wilson Jones"/>
    <x v="1217"/>
    <n v="4"/>
    <n v="0.2"/>
    <n v="5.7671999999999999"/>
  </r>
  <r>
    <n v="5819"/>
    <x v="2904"/>
    <x v="2"/>
    <x v="35"/>
    <d v="2011-11-26T00:00:00"/>
    <s v="Same Day"/>
    <s v="LS-17245"/>
    <s v="Lynn Smith"/>
    <x v="0"/>
    <s v="United States"/>
    <s v="Utica"/>
    <x v="15"/>
    <n v="13501"/>
    <x v="3"/>
    <x v="322"/>
    <x v="1"/>
    <x v="2"/>
    <s v="Avery Address/Shipping Labels for Typewriters, 4&quot; x 2&quot;"/>
    <x v="3998"/>
    <n v="9"/>
    <n v="0"/>
    <n v="44.712000000000003"/>
  </r>
  <r>
    <n v="5820"/>
    <x v="2904"/>
    <x v="2"/>
    <x v="35"/>
    <d v="2011-11-26T00:00:00"/>
    <s v="Same Day"/>
    <s v="LS-17245"/>
    <s v="Lynn Smith"/>
    <x v="0"/>
    <s v="United States"/>
    <s v="Utica"/>
    <x v="15"/>
    <n v="13501"/>
    <x v="3"/>
    <x v="745"/>
    <x v="1"/>
    <x v="2"/>
    <s v="Avery File Folder Labels"/>
    <x v="132"/>
    <n v="4"/>
    <n v="0"/>
    <n v="5.6448"/>
  </r>
  <r>
    <n v="5821"/>
    <x v="2905"/>
    <x v="3"/>
    <x v="605"/>
    <d v="2014-05-19T00:00:00"/>
    <s v="Standard Class"/>
    <s v="CS-12175"/>
    <s v="Charles Sheldon"/>
    <x v="1"/>
    <s v="United States"/>
    <s v="San Francisco"/>
    <x v="1"/>
    <n v="94122"/>
    <x v="1"/>
    <x v="1420"/>
    <x v="1"/>
    <x v="14"/>
    <s v="Compact Automatic Electric Letter Opener"/>
    <x v="3999"/>
    <n v="2"/>
    <n v="0"/>
    <n v="4.7724000000000002"/>
  </r>
  <r>
    <n v="5822"/>
    <x v="2905"/>
    <x v="3"/>
    <x v="605"/>
    <d v="2014-05-19T00:00:00"/>
    <s v="Standard Class"/>
    <s v="CS-12175"/>
    <s v="Charles Sheldon"/>
    <x v="1"/>
    <s v="United States"/>
    <s v="San Francisco"/>
    <x v="1"/>
    <n v="94122"/>
    <x v="1"/>
    <x v="1037"/>
    <x v="1"/>
    <x v="9"/>
    <s v="Hoover Commercial Soft Guard Upright Vacuum And Disposable Filtration Bags"/>
    <x v="4000"/>
    <n v="1"/>
    <n v="0"/>
    <n v="2.0979000000000001"/>
  </r>
  <r>
    <n v="5823"/>
    <x v="2905"/>
    <x v="3"/>
    <x v="605"/>
    <d v="2014-05-19T00:00:00"/>
    <s v="Standard Class"/>
    <s v="CS-12175"/>
    <s v="Charles Sheldon"/>
    <x v="1"/>
    <s v="United States"/>
    <s v="San Francisco"/>
    <x v="1"/>
    <n v="94122"/>
    <x v="1"/>
    <x v="719"/>
    <x v="0"/>
    <x v="3"/>
    <s v="Lesro Sheffield Collection Coffee Table, End Table, Center Table, Corner Table"/>
    <x v="4001"/>
    <n v="5"/>
    <n v="0.2"/>
    <n v="-10.705500000000001"/>
  </r>
  <r>
    <n v="5824"/>
    <x v="2905"/>
    <x v="3"/>
    <x v="605"/>
    <d v="2014-05-19T00:00:00"/>
    <s v="Standard Class"/>
    <s v="CS-12175"/>
    <s v="Charles Sheldon"/>
    <x v="1"/>
    <s v="United States"/>
    <s v="San Francisco"/>
    <x v="1"/>
    <n v="94122"/>
    <x v="1"/>
    <x v="1120"/>
    <x v="1"/>
    <x v="8"/>
    <s v="DXL Angle-View Binders with Locking Rings, Black"/>
    <x v="4002"/>
    <n v="4"/>
    <n v="0.2"/>
    <n v="6.4691999999999998"/>
  </r>
  <r>
    <n v="5825"/>
    <x v="2906"/>
    <x v="2"/>
    <x v="1073"/>
    <d v="2011-05-02T00:00:00"/>
    <s v="Same Day"/>
    <s v="AR-10510"/>
    <s v="Andrew Roberts"/>
    <x v="0"/>
    <s v="United States"/>
    <s v="Columbus"/>
    <x v="24"/>
    <n v="43229"/>
    <x v="3"/>
    <x v="930"/>
    <x v="1"/>
    <x v="9"/>
    <s v="Belkin 6 Outlet Metallic Surge Strip"/>
    <x v="4003"/>
    <n v="3"/>
    <n v="0.2"/>
    <n v="1.9601999999999999"/>
  </r>
  <r>
    <n v="5826"/>
    <x v="2907"/>
    <x v="3"/>
    <x v="213"/>
    <d v="2014-09-07T00:00:00"/>
    <s v="Second Class"/>
    <s v="KB-16405"/>
    <s v="Katrina Bavinger"/>
    <x v="2"/>
    <s v="United States"/>
    <s v="New York City"/>
    <x v="15"/>
    <n v="10035"/>
    <x v="3"/>
    <x v="976"/>
    <x v="1"/>
    <x v="10"/>
    <s v="Xerox 189"/>
    <x v="1242"/>
    <n v="4"/>
    <n v="0"/>
    <n v="201.31200000000001"/>
  </r>
  <r>
    <n v="5827"/>
    <x v="2907"/>
    <x v="3"/>
    <x v="213"/>
    <d v="2014-09-07T00:00:00"/>
    <s v="Second Class"/>
    <s v="KB-16405"/>
    <s v="Katrina Bavinger"/>
    <x v="2"/>
    <s v="United States"/>
    <s v="New York City"/>
    <x v="15"/>
    <n v="10035"/>
    <x v="3"/>
    <x v="1719"/>
    <x v="0"/>
    <x v="1"/>
    <s v="Office Star Flex Back Scooter Chair with Aluminum Finish Frame"/>
    <x v="4004"/>
    <n v="1"/>
    <n v="0.1"/>
    <n v="14.124599999999999"/>
  </r>
  <r>
    <n v="5828"/>
    <x v="2907"/>
    <x v="3"/>
    <x v="213"/>
    <d v="2014-09-07T00:00:00"/>
    <s v="Second Class"/>
    <s v="KB-16405"/>
    <s v="Katrina Bavinger"/>
    <x v="2"/>
    <s v="United States"/>
    <s v="New York City"/>
    <x v="15"/>
    <n v="10035"/>
    <x v="3"/>
    <x v="211"/>
    <x v="0"/>
    <x v="1"/>
    <s v="Global Low Back Tilter Chair"/>
    <x v="4005"/>
    <n v="2"/>
    <n v="0.1"/>
    <n v="-8.0784000000000002"/>
  </r>
  <r>
    <n v="5829"/>
    <x v="2907"/>
    <x v="3"/>
    <x v="213"/>
    <d v="2014-09-07T00:00:00"/>
    <s v="Second Class"/>
    <s v="KB-16405"/>
    <s v="Katrina Bavinger"/>
    <x v="2"/>
    <s v="United States"/>
    <s v="New York City"/>
    <x v="15"/>
    <n v="10035"/>
    <x v="3"/>
    <x v="1061"/>
    <x v="1"/>
    <x v="6"/>
    <s v="Prang Drawing Pencil Set"/>
    <x v="345"/>
    <n v="2"/>
    <n v="0"/>
    <n v="2.2240000000000002"/>
  </r>
  <r>
    <n v="5830"/>
    <x v="2908"/>
    <x v="0"/>
    <x v="275"/>
    <d v="2013-12-08T00:00:00"/>
    <s v="Standard Class"/>
    <s v="MM-17920"/>
    <s v="Michael Moore"/>
    <x v="0"/>
    <s v="United States"/>
    <s v="Richmond"/>
    <x v="14"/>
    <n v="47374"/>
    <x v="2"/>
    <x v="309"/>
    <x v="0"/>
    <x v="3"/>
    <s v="Hon 5100 Series Wood Tables"/>
    <x v="4006"/>
    <n v="2"/>
    <n v="0"/>
    <n v="104.75279999999999"/>
  </r>
  <r>
    <n v="5831"/>
    <x v="2908"/>
    <x v="0"/>
    <x v="275"/>
    <d v="2013-12-08T00:00:00"/>
    <s v="Standard Class"/>
    <s v="MM-17920"/>
    <s v="Michael Moore"/>
    <x v="0"/>
    <s v="United States"/>
    <s v="Richmond"/>
    <x v="14"/>
    <n v="47374"/>
    <x v="2"/>
    <x v="1144"/>
    <x v="0"/>
    <x v="1"/>
    <s v="Global Stack Chair with Arms, Black"/>
    <x v="4007"/>
    <n v="1"/>
    <n v="0"/>
    <n v="8.0945999999999998"/>
  </r>
  <r>
    <n v="5832"/>
    <x v="2909"/>
    <x v="1"/>
    <x v="1074"/>
    <d v="2012-07-22T00:00:00"/>
    <s v="Standard Class"/>
    <s v="RF-19735"/>
    <s v="Roland Fjeld"/>
    <x v="0"/>
    <s v="United States"/>
    <s v="San Diego"/>
    <x v="1"/>
    <n v="92105"/>
    <x v="1"/>
    <x v="1301"/>
    <x v="2"/>
    <x v="11"/>
    <s v="Logitech G35 7.1-Channel Surround Sound Headset"/>
    <x v="4008"/>
    <n v="4"/>
    <n v="0"/>
    <n v="176.78639999999999"/>
  </r>
  <r>
    <n v="5833"/>
    <x v="2910"/>
    <x v="0"/>
    <x v="658"/>
    <d v="2013-07-27T00:00:00"/>
    <s v="Standard Class"/>
    <s v="BP-11290"/>
    <s v="Beth Paige"/>
    <x v="0"/>
    <s v="United States"/>
    <s v="Concord"/>
    <x v="3"/>
    <n v="28027"/>
    <x v="0"/>
    <x v="948"/>
    <x v="1"/>
    <x v="2"/>
    <s v="Avery 494"/>
    <x v="301"/>
    <n v="3"/>
    <n v="0.2"/>
    <n v="2.0358000000000001"/>
  </r>
  <r>
    <n v="5834"/>
    <x v="2910"/>
    <x v="0"/>
    <x v="658"/>
    <d v="2013-07-27T00:00:00"/>
    <s v="Standard Class"/>
    <s v="BP-11290"/>
    <s v="Beth Paige"/>
    <x v="0"/>
    <s v="United States"/>
    <s v="Concord"/>
    <x v="3"/>
    <n v="28027"/>
    <x v="0"/>
    <x v="955"/>
    <x v="0"/>
    <x v="1"/>
    <s v="Leather Task Chair, Black"/>
    <x v="4009"/>
    <n v="5"/>
    <n v="0.2"/>
    <n v="0"/>
  </r>
  <r>
    <n v="5835"/>
    <x v="2911"/>
    <x v="1"/>
    <x v="988"/>
    <d v="2012-06-16T00:00:00"/>
    <s v="Standard Class"/>
    <s v="MJ-17740"/>
    <s v="Max Jones"/>
    <x v="0"/>
    <s v="United States"/>
    <s v="Miami"/>
    <x v="2"/>
    <n v="33178"/>
    <x v="0"/>
    <x v="1636"/>
    <x v="1"/>
    <x v="8"/>
    <s v="Green Canvas Binder for 8-1/2&quot; x 14&quot; Sheets"/>
    <x v="4010"/>
    <n v="5"/>
    <n v="0.7"/>
    <n v="-42.8"/>
  </r>
  <r>
    <n v="5836"/>
    <x v="2911"/>
    <x v="1"/>
    <x v="988"/>
    <d v="2012-06-16T00:00:00"/>
    <s v="Standard Class"/>
    <s v="MJ-17740"/>
    <s v="Max Jones"/>
    <x v="0"/>
    <s v="United States"/>
    <s v="Miami"/>
    <x v="2"/>
    <n v="33178"/>
    <x v="0"/>
    <x v="1160"/>
    <x v="1"/>
    <x v="8"/>
    <s v="Wilson Jones Elliptical Ring 3 1/2&quot; Capacity Binders, 800 sheets"/>
    <x v="1782"/>
    <n v="3"/>
    <n v="0.7"/>
    <n v="-26.963999999999999"/>
  </r>
  <r>
    <n v="5837"/>
    <x v="2911"/>
    <x v="1"/>
    <x v="988"/>
    <d v="2012-06-16T00:00:00"/>
    <s v="Standard Class"/>
    <s v="MJ-17740"/>
    <s v="Max Jones"/>
    <x v="0"/>
    <s v="United States"/>
    <s v="Miami"/>
    <x v="2"/>
    <n v="33178"/>
    <x v="0"/>
    <x v="1700"/>
    <x v="2"/>
    <x v="11"/>
    <s v="Logitech Keyboard K120"/>
    <x v="4011"/>
    <n v="5"/>
    <n v="0.2"/>
    <n v="-8.1675000000000004"/>
  </r>
  <r>
    <n v="5838"/>
    <x v="2912"/>
    <x v="3"/>
    <x v="344"/>
    <d v="2014-12-04T00:00:00"/>
    <s v="Standard Class"/>
    <s v="DO-13645"/>
    <s v="Doug O'Connell"/>
    <x v="0"/>
    <s v="United States"/>
    <s v="Los Angeles"/>
    <x v="1"/>
    <n v="90036"/>
    <x v="1"/>
    <x v="1763"/>
    <x v="2"/>
    <x v="7"/>
    <s v="Griffin GC17055 Auxiliary Audio Cable"/>
    <x v="4012"/>
    <n v="4"/>
    <n v="0.2"/>
    <n v="5.7568000000000001"/>
  </r>
  <r>
    <n v="5839"/>
    <x v="2913"/>
    <x v="1"/>
    <x v="1075"/>
    <d v="2012-04-03T00:00:00"/>
    <s v="Standard Class"/>
    <s v="MV-17485"/>
    <s v="Mark Van Huff"/>
    <x v="0"/>
    <s v="United States"/>
    <s v="Seattle"/>
    <x v="4"/>
    <n v="98115"/>
    <x v="1"/>
    <x v="1764"/>
    <x v="1"/>
    <x v="4"/>
    <s v="Rogers Profile Extra Capacity Storage Tub"/>
    <x v="4013"/>
    <n v="5"/>
    <n v="0"/>
    <n v="3.3479999999999999"/>
  </r>
  <r>
    <n v="5840"/>
    <x v="2914"/>
    <x v="1"/>
    <x v="357"/>
    <d v="2012-09-26T00:00:00"/>
    <s v="Second Class"/>
    <s v="MG-17875"/>
    <s v="Michael Grace"/>
    <x v="2"/>
    <s v="United States"/>
    <s v="Arlington"/>
    <x v="17"/>
    <n v="22204"/>
    <x v="0"/>
    <x v="1193"/>
    <x v="1"/>
    <x v="10"/>
    <s v="Xerox 214"/>
    <x v="56"/>
    <n v="5"/>
    <n v="0"/>
    <n v="15.552"/>
  </r>
  <r>
    <n v="5841"/>
    <x v="2914"/>
    <x v="1"/>
    <x v="357"/>
    <d v="2012-09-26T00:00:00"/>
    <s v="Second Class"/>
    <s v="MG-17875"/>
    <s v="Michael Grace"/>
    <x v="2"/>
    <s v="United States"/>
    <s v="Arlington"/>
    <x v="17"/>
    <n v="22204"/>
    <x v="0"/>
    <x v="928"/>
    <x v="0"/>
    <x v="5"/>
    <s v="Westinghouse Floor Lamp with Metal Mesh Shade, Black"/>
    <x v="3175"/>
    <n v="2"/>
    <n v="0"/>
    <n v="11.035399999999999"/>
  </r>
  <r>
    <n v="5842"/>
    <x v="2915"/>
    <x v="1"/>
    <x v="972"/>
    <d v="2012-11-21T00:00:00"/>
    <s v="Standard Class"/>
    <s v="BS-11665"/>
    <s v="Brian Stugart"/>
    <x v="0"/>
    <s v="United States"/>
    <s v="San Diego"/>
    <x v="1"/>
    <n v="92105"/>
    <x v="1"/>
    <x v="1765"/>
    <x v="2"/>
    <x v="7"/>
    <s v="RCA ViSYS 25825 Wireless digital phone"/>
    <x v="4014"/>
    <n v="4"/>
    <n v="0.2"/>
    <n v="51.996000000000002"/>
  </r>
  <r>
    <n v="5843"/>
    <x v="2915"/>
    <x v="1"/>
    <x v="972"/>
    <d v="2012-11-21T00:00:00"/>
    <s v="Standard Class"/>
    <s v="BS-11665"/>
    <s v="Brian Stugart"/>
    <x v="0"/>
    <s v="United States"/>
    <s v="San Diego"/>
    <x v="1"/>
    <n v="92105"/>
    <x v="1"/>
    <x v="886"/>
    <x v="1"/>
    <x v="4"/>
    <s v="Carina Media Storage Towers in Natural &amp; Black"/>
    <x v="4015"/>
    <n v="5"/>
    <n v="0"/>
    <n v="6.0979999999999999"/>
  </r>
  <r>
    <n v="5844"/>
    <x v="2915"/>
    <x v="1"/>
    <x v="972"/>
    <d v="2012-11-21T00:00:00"/>
    <s v="Standard Class"/>
    <s v="BS-11665"/>
    <s v="Brian Stugart"/>
    <x v="0"/>
    <s v="United States"/>
    <s v="San Diego"/>
    <x v="1"/>
    <n v="92105"/>
    <x v="1"/>
    <x v="1702"/>
    <x v="0"/>
    <x v="5"/>
    <s v="DAX Contemporary Wood Frame with Silver Metal Mat, Desktop, 11 x 14 Size"/>
    <x v="4016"/>
    <n v="4"/>
    <n v="0"/>
    <n v="29.145600000000002"/>
  </r>
  <r>
    <n v="5845"/>
    <x v="2915"/>
    <x v="1"/>
    <x v="972"/>
    <d v="2012-11-21T00:00:00"/>
    <s v="Standard Class"/>
    <s v="BS-11665"/>
    <s v="Brian Stugart"/>
    <x v="0"/>
    <s v="United States"/>
    <s v="San Diego"/>
    <x v="1"/>
    <n v="92105"/>
    <x v="1"/>
    <x v="1667"/>
    <x v="1"/>
    <x v="4"/>
    <s v="Fellowes Recycled Storage Drawers"/>
    <x v="4017"/>
    <n v="7"/>
    <n v="0"/>
    <n v="54.404699999999998"/>
  </r>
  <r>
    <n v="5846"/>
    <x v="2915"/>
    <x v="1"/>
    <x v="972"/>
    <d v="2012-11-21T00:00:00"/>
    <s v="Standard Class"/>
    <s v="BS-11665"/>
    <s v="Brian Stugart"/>
    <x v="0"/>
    <s v="United States"/>
    <s v="San Diego"/>
    <x v="1"/>
    <n v="92105"/>
    <x v="1"/>
    <x v="988"/>
    <x v="1"/>
    <x v="10"/>
    <s v="Xerox 203"/>
    <x v="56"/>
    <n v="5"/>
    <n v="0"/>
    <n v="15.552"/>
  </r>
  <r>
    <n v="5847"/>
    <x v="2915"/>
    <x v="1"/>
    <x v="972"/>
    <d v="2012-11-21T00:00:00"/>
    <s v="Standard Class"/>
    <s v="BS-11665"/>
    <s v="Brian Stugart"/>
    <x v="0"/>
    <s v="United States"/>
    <s v="San Diego"/>
    <x v="1"/>
    <n v="92105"/>
    <x v="1"/>
    <x v="901"/>
    <x v="0"/>
    <x v="1"/>
    <s v="Office Star - Contemporary Swivel Chair with Padded Adjustable Arms and Flex Back"/>
    <x v="4018"/>
    <n v="2"/>
    <n v="0.2"/>
    <n v="2.8195999999999999"/>
  </r>
  <r>
    <n v="5848"/>
    <x v="2915"/>
    <x v="1"/>
    <x v="972"/>
    <d v="2012-11-21T00:00:00"/>
    <s v="Standard Class"/>
    <s v="BS-11665"/>
    <s v="Brian Stugart"/>
    <x v="0"/>
    <s v="United States"/>
    <s v="San Diego"/>
    <x v="1"/>
    <n v="92105"/>
    <x v="1"/>
    <x v="1122"/>
    <x v="0"/>
    <x v="5"/>
    <s v="Advantus Panel Wall Certificate Holder - 8.5x11"/>
    <x v="3031"/>
    <n v="3"/>
    <n v="0"/>
    <n v="15.372"/>
  </r>
  <r>
    <n v="5849"/>
    <x v="2916"/>
    <x v="1"/>
    <x v="113"/>
    <d v="2012-11-14T00:00:00"/>
    <s v="Standard Class"/>
    <s v="PO-19180"/>
    <s v="Philisse Overcash"/>
    <x v="2"/>
    <s v="United States"/>
    <s v="Roseville"/>
    <x v="11"/>
    <n v="55113"/>
    <x v="2"/>
    <x v="847"/>
    <x v="1"/>
    <x v="9"/>
    <s v="Hoover Shoulder Vac Commercial Portable Vacuum"/>
    <x v="4019"/>
    <n v="2"/>
    <n v="0"/>
    <n v="178.91"/>
  </r>
  <r>
    <n v="5850"/>
    <x v="2916"/>
    <x v="1"/>
    <x v="113"/>
    <d v="2012-11-14T00:00:00"/>
    <s v="Standard Class"/>
    <s v="PO-19180"/>
    <s v="Philisse Overcash"/>
    <x v="2"/>
    <s v="United States"/>
    <s v="Roseville"/>
    <x v="11"/>
    <n v="55113"/>
    <x v="2"/>
    <x v="1244"/>
    <x v="1"/>
    <x v="4"/>
    <s v="Tennsco 6- and 18-Compartment Lockers"/>
    <x v="4020"/>
    <n v="3"/>
    <n v="0"/>
    <n v="143.1918"/>
  </r>
  <r>
    <n v="5851"/>
    <x v="2916"/>
    <x v="1"/>
    <x v="113"/>
    <d v="2012-11-14T00:00:00"/>
    <s v="Standard Class"/>
    <s v="PO-19180"/>
    <s v="Philisse Overcash"/>
    <x v="2"/>
    <s v="United States"/>
    <s v="Roseville"/>
    <x v="11"/>
    <n v="55113"/>
    <x v="2"/>
    <x v="1572"/>
    <x v="2"/>
    <x v="16"/>
    <s v="Sharp 1540cs Digital Laser Copier"/>
    <x v="3629"/>
    <n v="1"/>
    <n v="0"/>
    <n v="274.995"/>
  </r>
  <r>
    <n v="5852"/>
    <x v="2916"/>
    <x v="1"/>
    <x v="113"/>
    <d v="2012-11-14T00:00:00"/>
    <s v="Standard Class"/>
    <s v="PO-19180"/>
    <s v="Philisse Overcash"/>
    <x v="2"/>
    <s v="United States"/>
    <s v="Roseville"/>
    <x v="11"/>
    <n v="55113"/>
    <x v="2"/>
    <x v="444"/>
    <x v="1"/>
    <x v="8"/>
    <s v="GBC Standard Therm-A-Bind Covers"/>
    <x v="4021"/>
    <n v="3"/>
    <n v="0"/>
    <n v="34.389600000000002"/>
  </r>
  <r>
    <n v="5853"/>
    <x v="2916"/>
    <x v="1"/>
    <x v="113"/>
    <d v="2012-11-14T00:00:00"/>
    <s v="Standard Class"/>
    <s v="PO-19180"/>
    <s v="Philisse Overcash"/>
    <x v="2"/>
    <s v="United States"/>
    <s v="Roseville"/>
    <x v="11"/>
    <n v="55113"/>
    <x v="2"/>
    <x v="221"/>
    <x v="0"/>
    <x v="5"/>
    <s v="Staples"/>
    <x v="4022"/>
    <n v="3"/>
    <n v="0"/>
    <n v="12.8568"/>
  </r>
  <r>
    <n v="5854"/>
    <x v="2917"/>
    <x v="2"/>
    <x v="1076"/>
    <d v="2011-09-14T00:00:00"/>
    <s v="Standard Class"/>
    <s v="DA-13450"/>
    <s v="Dianna Arnett"/>
    <x v="2"/>
    <s v="United States"/>
    <s v="Virginia Beach"/>
    <x v="17"/>
    <n v="23464"/>
    <x v="0"/>
    <x v="308"/>
    <x v="1"/>
    <x v="8"/>
    <s v="Tuff Stuff Recycled Round Ring Binders"/>
    <x v="1313"/>
    <n v="2"/>
    <n v="0"/>
    <n v="4.7236000000000002"/>
  </r>
  <r>
    <n v="5855"/>
    <x v="2918"/>
    <x v="1"/>
    <x v="1077"/>
    <d v="2012-08-11T00:00:00"/>
    <s v="Standard Class"/>
    <s v="AH-10690"/>
    <s v="Anna Häberlin"/>
    <x v="1"/>
    <s v="United States"/>
    <s v="Dallas"/>
    <x v="5"/>
    <n v="75220"/>
    <x v="2"/>
    <x v="1198"/>
    <x v="1"/>
    <x v="4"/>
    <s v="Perma STOR-ALL Hanging File Box, 13 1/8&quot;W x 12 1/4&quot;D x 10 1/2&quot;H"/>
    <x v="1383"/>
    <n v="7"/>
    <n v="0.2"/>
    <n v="-1.2558"/>
  </r>
  <r>
    <n v="5856"/>
    <x v="2918"/>
    <x v="1"/>
    <x v="1077"/>
    <d v="2012-08-11T00:00:00"/>
    <s v="Standard Class"/>
    <s v="AH-10690"/>
    <s v="Anna Häberlin"/>
    <x v="1"/>
    <s v="United States"/>
    <s v="Dallas"/>
    <x v="5"/>
    <n v="75220"/>
    <x v="2"/>
    <x v="1511"/>
    <x v="1"/>
    <x v="14"/>
    <s v="Stiletto Hand Letter Openers"/>
    <x v="4023"/>
    <n v="3"/>
    <n v="0.2"/>
    <n v="-4.8959999999999999"/>
  </r>
  <r>
    <n v="5857"/>
    <x v="2918"/>
    <x v="1"/>
    <x v="1077"/>
    <d v="2012-08-11T00:00:00"/>
    <s v="Standard Class"/>
    <s v="AH-10690"/>
    <s v="Anna Häberlin"/>
    <x v="1"/>
    <s v="United States"/>
    <s v="Dallas"/>
    <x v="5"/>
    <n v="75220"/>
    <x v="2"/>
    <x v="1282"/>
    <x v="1"/>
    <x v="8"/>
    <s v="Avery Self-Adhesive Photo Pockets for Polaroid Photos"/>
    <x v="4024"/>
    <n v="1"/>
    <n v="0.8"/>
    <n v="-2.1791999999999998"/>
  </r>
  <r>
    <n v="5858"/>
    <x v="2918"/>
    <x v="1"/>
    <x v="1077"/>
    <d v="2012-08-11T00:00:00"/>
    <s v="Standard Class"/>
    <s v="AH-10690"/>
    <s v="Anna Häberlin"/>
    <x v="1"/>
    <s v="United States"/>
    <s v="Dallas"/>
    <x v="5"/>
    <n v="75220"/>
    <x v="2"/>
    <x v="1256"/>
    <x v="0"/>
    <x v="5"/>
    <s v="Eldon Expressions Wood Desk Accessories, Oak"/>
    <x v="1787"/>
    <n v="5"/>
    <n v="0.6"/>
    <n v="-11.439"/>
  </r>
  <r>
    <n v="5859"/>
    <x v="2919"/>
    <x v="3"/>
    <x v="213"/>
    <d v="2014-09-08T00:00:00"/>
    <s v="Second Class"/>
    <s v="JK-15730"/>
    <s v="Joe Kamberova"/>
    <x v="0"/>
    <s v="United States"/>
    <s v="Concord"/>
    <x v="1"/>
    <n v="94521"/>
    <x v="1"/>
    <x v="1601"/>
    <x v="0"/>
    <x v="0"/>
    <s v="Bush Heritage Pine Collection 5-Shelf Bookcase, Albany Pine Finish, *Special Order"/>
    <x v="4025"/>
    <n v="2"/>
    <n v="0.15"/>
    <n v="14.098000000000001"/>
  </r>
  <r>
    <n v="5860"/>
    <x v="2920"/>
    <x v="1"/>
    <x v="549"/>
    <d v="2012-11-08T00:00:00"/>
    <s v="Standard Class"/>
    <s v="MS-17530"/>
    <s v="MaryBeth Skach"/>
    <x v="0"/>
    <s v="United States"/>
    <s v="Conway"/>
    <x v="36"/>
    <n v="72032"/>
    <x v="0"/>
    <x v="1000"/>
    <x v="0"/>
    <x v="3"/>
    <s v="Iceberg OfficeWorks 42&quot; Round Tables"/>
    <x v="85"/>
    <n v="2"/>
    <n v="0"/>
    <n v="45.293999999999997"/>
  </r>
  <r>
    <n v="5861"/>
    <x v="2921"/>
    <x v="1"/>
    <x v="1078"/>
    <d v="2012-05-04T00:00:00"/>
    <s v="Second Class"/>
    <s v="JK-15640"/>
    <s v="Jim Kriz"/>
    <x v="2"/>
    <s v="United States"/>
    <s v="Philadelphia"/>
    <x v="9"/>
    <n v="19120"/>
    <x v="3"/>
    <x v="1050"/>
    <x v="1"/>
    <x v="10"/>
    <s v="Xerox 1949"/>
    <x v="885"/>
    <n v="2"/>
    <n v="0.2"/>
    <n v="2.8883999999999999"/>
  </r>
  <r>
    <n v="5862"/>
    <x v="2922"/>
    <x v="0"/>
    <x v="766"/>
    <d v="2013-05-05T00:00:00"/>
    <s v="Second Class"/>
    <s v="CM-12235"/>
    <s v="Chris McAfee"/>
    <x v="0"/>
    <s v="United States"/>
    <s v="Little Rock"/>
    <x v="36"/>
    <n v="72209"/>
    <x v="0"/>
    <x v="1766"/>
    <x v="1"/>
    <x v="10"/>
    <s v="Xerox 1914"/>
    <x v="1427"/>
    <n v="2"/>
    <n v="0"/>
    <n v="53.860799999999998"/>
  </r>
  <r>
    <n v="5863"/>
    <x v="2922"/>
    <x v="0"/>
    <x v="766"/>
    <d v="2013-05-05T00:00:00"/>
    <s v="Second Class"/>
    <s v="CM-12235"/>
    <s v="Chris McAfee"/>
    <x v="0"/>
    <s v="United States"/>
    <s v="Little Rock"/>
    <x v="36"/>
    <n v="72209"/>
    <x v="0"/>
    <x v="1307"/>
    <x v="1"/>
    <x v="10"/>
    <s v="Xerox 1994"/>
    <x v="537"/>
    <n v="3"/>
    <n v="0"/>
    <n v="9.3312000000000008"/>
  </r>
  <r>
    <n v="5864"/>
    <x v="2922"/>
    <x v="0"/>
    <x v="766"/>
    <d v="2013-05-05T00:00:00"/>
    <s v="Second Class"/>
    <s v="CM-12235"/>
    <s v="Chris McAfee"/>
    <x v="0"/>
    <s v="United States"/>
    <s v="Little Rock"/>
    <x v="36"/>
    <n v="72209"/>
    <x v="0"/>
    <x v="796"/>
    <x v="1"/>
    <x v="6"/>
    <s v="DIXON Ticonderoga Erasable Checking Pencils"/>
    <x v="946"/>
    <n v="2"/>
    <n v="0"/>
    <n v="4.3524000000000003"/>
  </r>
  <r>
    <n v="5865"/>
    <x v="2923"/>
    <x v="2"/>
    <x v="79"/>
    <d v="2011-08-07T00:00:00"/>
    <s v="Second Class"/>
    <s v="RS-19420"/>
    <s v="Ricardo Sperren"/>
    <x v="1"/>
    <s v="United States"/>
    <s v="Meriden"/>
    <x v="29"/>
    <n v="6450"/>
    <x v="3"/>
    <x v="1276"/>
    <x v="1"/>
    <x v="9"/>
    <s v="Fellowes Advanced Computer Series Surge Protectors"/>
    <x v="1941"/>
    <n v="3"/>
    <n v="0"/>
    <n v="22.2516"/>
  </r>
  <r>
    <n v="5866"/>
    <x v="2923"/>
    <x v="2"/>
    <x v="79"/>
    <d v="2011-08-07T00:00:00"/>
    <s v="Second Class"/>
    <s v="RS-19420"/>
    <s v="Ricardo Sperren"/>
    <x v="1"/>
    <s v="United States"/>
    <s v="Meriden"/>
    <x v="29"/>
    <n v="6450"/>
    <x v="3"/>
    <x v="1605"/>
    <x v="1"/>
    <x v="6"/>
    <s v="Binney &amp; Smith inkTank Erasable Pocket Highlighter, Chisel Tip, Yellow"/>
    <x v="4026"/>
    <n v="2"/>
    <n v="0"/>
    <n v="2.0064000000000002"/>
  </r>
  <r>
    <n v="5867"/>
    <x v="2923"/>
    <x v="2"/>
    <x v="79"/>
    <d v="2011-08-07T00:00:00"/>
    <s v="Second Class"/>
    <s v="RS-19420"/>
    <s v="Ricardo Sperren"/>
    <x v="1"/>
    <s v="United States"/>
    <s v="Meriden"/>
    <x v="29"/>
    <n v="6450"/>
    <x v="3"/>
    <x v="629"/>
    <x v="0"/>
    <x v="1"/>
    <s v="Hon GuestStacker Chair"/>
    <x v="4027"/>
    <n v="5"/>
    <n v="0"/>
    <n v="294.67099999999999"/>
  </r>
  <r>
    <n v="5868"/>
    <x v="2924"/>
    <x v="0"/>
    <x v="810"/>
    <d v="2013-01-08T00:00:00"/>
    <s v="Standard Class"/>
    <s v="BP-11185"/>
    <s v="Ben Peterman"/>
    <x v="1"/>
    <s v="United States"/>
    <s v="Philadelphia"/>
    <x v="9"/>
    <n v="19143"/>
    <x v="3"/>
    <x v="512"/>
    <x v="1"/>
    <x v="6"/>
    <s v="Newell 312"/>
    <x v="1081"/>
    <n v="1"/>
    <n v="0.2"/>
    <n v="0.58399999999999996"/>
  </r>
  <r>
    <n v="5869"/>
    <x v="2924"/>
    <x v="0"/>
    <x v="810"/>
    <d v="2013-01-08T00:00:00"/>
    <s v="Standard Class"/>
    <s v="BP-11185"/>
    <s v="Ben Peterman"/>
    <x v="1"/>
    <s v="United States"/>
    <s v="Philadelphia"/>
    <x v="9"/>
    <n v="19143"/>
    <x v="3"/>
    <x v="920"/>
    <x v="1"/>
    <x v="8"/>
    <s v="Avery Arch Ring Binders"/>
    <x v="4028"/>
    <n v="6"/>
    <n v="0.7"/>
    <n v="-80.177999999999997"/>
  </r>
  <r>
    <n v="5870"/>
    <x v="2925"/>
    <x v="0"/>
    <x v="77"/>
    <d v="2013-11-13T00:00:00"/>
    <s v="Standard Class"/>
    <s v="MA-17995"/>
    <s v="Michelle Arnett"/>
    <x v="2"/>
    <s v="United States"/>
    <s v="Cheyenne"/>
    <x v="47"/>
    <n v="82001"/>
    <x v="1"/>
    <x v="445"/>
    <x v="0"/>
    <x v="1"/>
    <s v="Global Troy Executive Leather Low-Back Tilter"/>
    <x v="2311"/>
    <n v="4"/>
    <n v="0.2"/>
    <n v="100.196"/>
  </r>
  <r>
    <n v="5871"/>
    <x v="2926"/>
    <x v="0"/>
    <x v="403"/>
    <d v="2013-06-15T00:00:00"/>
    <s v="Same Day"/>
    <s v="EB-13705"/>
    <s v="Ed Braxton"/>
    <x v="1"/>
    <s v="United States"/>
    <s v="Anaheim"/>
    <x v="1"/>
    <n v="92804"/>
    <x v="1"/>
    <x v="1744"/>
    <x v="0"/>
    <x v="3"/>
    <s v="Bush Cubix Conference Tables, Fully Assembled"/>
    <x v="4029"/>
    <n v="7"/>
    <n v="0.2"/>
    <n v="80.843000000000004"/>
  </r>
  <r>
    <n v="5872"/>
    <x v="2927"/>
    <x v="0"/>
    <x v="446"/>
    <d v="2013-09-29T00:00:00"/>
    <s v="Standard Class"/>
    <s v="RD-19900"/>
    <s v="Ruben Dartt"/>
    <x v="0"/>
    <s v="United States"/>
    <s v="Bloomington"/>
    <x v="14"/>
    <n v="47401"/>
    <x v="2"/>
    <x v="101"/>
    <x v="0"/>
    <x v="5"/>
    <s v="Deflect-o DuraMat Lighweight, Studded, Beveled Mat for Low Pile Carpeting"/>
    <x v="4030"/>
    <n v="3"/>
    <n v="0"/>
    <n v="21.7515"/>
  </r>
  <r>
    <n v="5873"/>
    <x v="2928"/>
    <x v="3"/>
    <x v="983"/>
    <d v="2014-04-04T00:00:00"/>
    <s v="Standard Class"/>
    <s v="ME-17320"/>
    <s v="Maria Etezadi"/>
    <x v="2"/>
    <s v="United States"/>
    <s v="Columbus"/>
    <x v="32"/>
    <n v="31907"/>
    <x v="0"/>
    <x v="42"/>
    <x v="1"/>
    <x v="4"/>
    <s v="Advantus 10-Drawer Portable Organizer, Chrome Metal Frame, Smoke Drawers"/>
    <x v="4031"/>
    <n v="1"/>
    <n v="0"/>
    <n v="16.732800000000001"/>
  </r>
  <r>
    <n v="5874"/>
    <x v="2929"/>
    <x v="3"/>
    <x v="400"/>
    <d v="2014-06-05T00:00:00"/>
    <s v="Same Day"/>
    <s v="EH-14005"/>
    <s v="Erica Hernandez"/>
    <x v="2"/>
    <s v="United States"/>
    <s v="Jonesboro"/>
    <x v="36"/>
    <n v="72401"/>
    <x v="0"/>
    <x v="1087"/>
    <x v="1"/>
    <x v="8"/>
    <s v="GBC VeloBind Cover Sets"/>
    <x v="4032"/>
    <n v="7"/>
    <n v="0"/>
    <n v="54.04"/>
  </r>
  <r>
    <n v="5875"/>
    <x v="2929"/>
    <x v="3"/>
    <x v="400"/>
    <d v="2014-06-05T00:00:00"/>
    <s v="Same Day"/>
    <s v="EH-14005"/>
    <s v="Erica Hernandez"/>
    <x v="2"/>
    <s v="United States"/>
    <s v="Jonesboro"/>
    <x v="36"/>
    <n v="72401"/>
    <x v="0"/>
    <x v="1310"/>
    <x v="1"/>
    <x v="8"/>
    <s v="Insertable Tab Indexes For Data Binders"/>
    <x v="4033"/>
    <n v="3"/>
    <n v="0"/>
    <n v="4.3883999999999999"/>
  </r>
  <r>
    <n v="5876"/>
    <x v="2930"/>
    <x v="1"/>
    <x v="1003"/>
    <d v="2012-04-09T00:00:00"/>
    <s v="First Class"/>
    <s v="FM-14290"/>
    <s v="Frank Merwin"/>
    <x v="2"/>
    <s v="United States"/>
    <s v="Philadelphia"/>
    <x v="9"/>
    <n v="19140"/>
    <x v="3"/>
    <x v="563"/>
    <x v="1"/>
    <x v="6"/>
    <s v="Newell 331"/>
    <x v="4034"/>
    <n v="3"/>
    <n v="0.2"/>
    <n v="1.0268999999999999"/>
  </r>
  <r>
    <n v="5877"/>
    <x v="2931"/>
    <x v="2"/>
    <x v="371"/>
    <d v="2011-05-26T00:00:00"/>
    <s v="Standard Class"/>
    <s v="FG-14260"/>
    <s v="Frank Gastineau"/>
    <x v="2"/>
    <s v="United States"/>
    <s v="Lawrence"/>
    <x v="31"/>
    <n v="1841"/>
    <x v="3"/>
    <x v="669"/>
    <x v="1"/>
    <x v="8"/>
    <s v="GBC ProClick Punch Binding System"/>
    <x v="2456"/>
    <n v="7"/>
    <n v="0"/>
    <n v="219.45140000000001"/>
  </r>
  <r>
    <n v="5878"/>
    <x v="2931"/>
    <x v="2"/>
    <x v="371"/>
    <d v="2011-05-26T00:00:00"/>
    <s v="Standard Class"/>
    <s v="FG-14260"/>
    <s v="Frank Gastineau"/>
    <x v="2"/>
    <s v="United States"/>
    <s v="Lawrence"/>
    <x v="31"/>
    <n v="1841"/>
    <x v="3"/>
    <x v="1665"/>
    <x v="1"/>
    <x v="10"/>
    <s v="Xerox 1992"/>
    <x v="1444"/>
    <n v="3"/>
    <n v="0"/>
    <n v="8.7905999999999995"/>
  </r>
  <r>
    <n v="5879"/>
    <x v="2931"/>
    <x v="2"/>
    <x v="371"/>
    <d v="2011-05-26T00:00:00"/>
    <s v="Standard Class"/>
    <s v="FG-14260"/>
    <s v="Frank Gastineau"/>
    <x v="2"/>
    <s v="United States"/>
    <s v="Lawrence"/>
    <x v="31"/>
    <n v="1841"/>
    <x v="3"/>
    <x v="1360"/>
    <x v="1"/>
    <x v="9"/>
    <s v="Belkin 8 Outlet Surge Protector"/>
    <x v="3496"/>
    <n v="6"/>
    <n v="0"/>
    <n v="68.846400000000003"/>
  </r>
  <r>
    <n v="5880"/>
    <x v="2932"/>
    <x v="0"/>
    <x v="64"/>
    <d v="2013-09-12T00:00:00"/>
    <s v="Standard Class"/>
    <s v="MV-17485"/>
    <s v="Mark Van Huff"/>
    <x v="0"/>
    <s v="United States"/>
    <s v="New York City"/>
    <x v="15"/>
    <n v="10011"/>
    <x v="3"/>
    <x v="1415"/>
    <x v="1"/>
    <x v="10"/>
    <s v="Xerox 1885"/>
    <x v="801"/>
    <n v="4"/>
    <n v="0"/>
    <n v="92.236800000000002"/>
  </r>
  <r>
    <n v="5881"/>
    <x v="2933"/>
    <x v="0"/>
    <x v="31"/>
    <d v="2013-09-23T00:00:00"/>
    <s v="Standard Class"/>
    <s v="JW-15220"/>
    <s v="Jane Waco"/>
    <x v="1"/>
    <s v="United States"/>
    <s v="San Diego"/>
    <x v="1"/>
    <n v="92105"/>
    <x v="1"/>
    <x v="445"/>
    <x v="0"/>
    <x v="1"/>
    <s v="Global Troy Executive Leather Low-Back Tilter"/>
    <x v="476"/>
    <n v="2"/>
    <n v="0.2"/>
    <n v="50.097999999999999"/>
  </r>
  <r>
    <n v="5882"/>
    <x v="2933"/>
    <x v="0"/>
    <x v="31"/>
    <d v="2013-09-23T00:00:00"/>
    <s v="Standard Class"/>
    <s v="JW-15220"/>
    <s v="Jane Waco"/>
    <x v="1"/>
    <s v="United States"/>
    <s v="San Diego"/>
    <x v="1"/>
    <n v="92105"/>
    <x v="1"/>
    <x v="839"/>
    <x v="1"/>
    <x v="10"/>
    <s v="Xerox 1945"/>
    <x v="1519"/>
    <n v="9"/>
    <n v="0"/>
    <n v="180.76589999999999"/>
  </r>
  <r>
    <n v="5883"/>
    <x v="2933"/>
    <x v="0"/>
    <x v="31"/>
    <d v="2013-09-23T00:00:00"/>
    <s v="Standard Class"/>
    <s v="JW-15220"/>
    <s v="Jane Waco"/>
    <x v="1"/>
    <s v="United States"/>
    <s v="San Diego"/>
    <x v="1"/>
    <n v="92105"/>
    <x v="1"/>
    <x v="812"/>
    <x v="0"/>
    <x v="1"/>
    <s v="Global High-Back Leather Tilter, Burgundy"/>
    <x v="4035"/>
    <n v="9"/>
    <n v="0.2"/>
    <n v="-99.621899999999997"/>
  </r>
  <r>
    <n v="5884"/>
    <x v="2934"/>
    <x v="0"/>
    <x v="69"/>
    <d v="2013-03-16T00:00:00"/>
    <s v="Second Class"/>
    <s v="EH-13765"/>
    <s v="Edward Hooks"/>
    <x v="1"/>
    <s v="United States"/>
    <s v="San Francisco"/>
    <x v="1"/>
    <n v="94109"/>
    <x v="1"/>
    <x v="375"/>
    <x v="0"/>
    <x v="5"/>
    <s v="Westinghouse Mesh Shade Clip-On Gooseneck Lamp, Black"/>
    <x v="4036"/>
    <n v="2"/>
    <n v="0"/>
    <n v="7.3528000000000002"/>
  </r>
  <r>
    <n v="5885"/>
    <x v="2934"/>
    <x v="0"/>
    <x v="69"/>
    <d v="2013-03-16T00:00:00"/>
    <s v="Second Class"/>
    <s v="EH-13765"/>
    <s v="Edward Hooks"/>
    <x v="1"/>
    <s v="United States"/>
    <s v="San Francisco"/>
    <x v="1"/>
    <n v="94109"/>
    <x v="1"/>
    <x v="1359"/>
    <x v="1"/>
    <x v="14"/>
    <s v="High Speed Automatic Electric Letter Opener"/>
    <x v="4037"/>
    <n v="3"/>
    <n v="0"/>
    <n v="196.50360000000001"/>
  </r>
  <r>
    <n v="5886"/>
    <x v="2935"/>
    <x v="2"/>
    <x v="1079"/>
    <d v="2011-10-17T00:00:00"/>
    <s v="Same Day"/>
    <s v="LS-17245"/>
    <s v="Lynn Smith"/>
    <x v="0"/>
    <s v="United States"/>
    <s v="San Francisco"/>
    <x v="1"/>
    <n v="94110"/>
    <x v="1"/>
    <x v="952"/>
    <x v="1"/>
    <x v="8"/>
    <s v="Avery Non-Stick Heavy Duty View Round Locking Ring Binders"/>
    <x v="642"/>
    <n v="3"/>
    <n v="0.2"/>
    <n v="5.0232000000000001"/>
  </r>
  <r>
    <n v="5887"/>
    <x v="2935"/>
    <x v="2"/>
    <x v="1079"/>
    <d v="2011-10-17T00:00:00"/>
    <s v="Same Day"/>
    <s v="LS-17245"/>
    <s v="Lynn Smith"/>
    <x v="0"/>
    <s v="United States"/>
    <s v="San Francisco"/>
    <x v="1"/>
    <n v="94110"/>
    <x v="1"/>
    <x v="603"/>
    <x v="2"/>
    <x v="11"/>
    <s v="Logitech Illuminated - Keyboard"/>
    <x v="686"/>
    <n v="3"/>
    <n v="0"/>
    <n v="86.385599999999997"/>
  </r>
  <r>
    <n v="5888"/>
    <x v="2936"/>
    <x v="3"/>
    <x v="1048"/>
    <d v="2014-10-12T00:00:00"/>
    <s v="First Class"/>
    <s v="BP-11050"/>
    <s v="Barry Pond"/>
    <x v="1"/>
    <s v="United States"/>
    <s v="Cranston"/>
    <x v="34"/>
    <n v="2920"/>
    <x v="3"/>
    <x v="1354"/>
    <x v="1"/>
    <x v="4"/>
    <s v="SAFCO Mobile Desk Side File, Wire Frame"/>
    <x v="3802"/>
    <n v="1"/>
    <n v="0"/>
    <n v="11.117599999999999"/>
  </r>
  <r>
    <n v="5889"/>
    <x v="2937"/>
    <x v="1"/>
    <x v="820"/>
    <d v="2012-05-12T00:00:00"/>
    <s v="Standard Class"/>
    <s v="CC-12220"/>
    <s v="Chris Cortes"/>
    <x v="0"/>
    <s v="United States"/>
    <s v="Owensboro"/>
    <x v="0"/>
    <n v="42301"/>
    <x v="0"/>
    <x v="1767"/>
    <x v="1"/>
    <x v="10"/>
    <s v="Xerox 1902"/>
    <x v="1816"/>
    <n v="2"/>
    <n v="0"/>
    <n v="21.012799999999999"/>
  </r>
  <r>
    <n v="5890"/>
    <x v="2938"/>
    <x v="0"/>
    <x v="167"/>
    <d v="2013-04-18T00:00:00"/>
    <s v="First Class"/>
    <s v="JM-15580"/>
    <s v="Jill Matthias"/>
    <x v="0"/>
    <s v="United States"/>
    <s v="Baltimore"/>
    <x v="39"/>
    <n v="21215"/>
    <x v="3"/>
    <x v="1095"/>
    <x v="1"/>
    <x v="8"/>
    <s v="GBC ProClick Spines for 32-Hole Punch"/>
    <x v="2910"/>
    <n v="2"/>
    <n v="0"/>
    <n v="11.7782"/>
  </r>
  <r>
    <n v="5891"/>
    <x v="2939"/>
    <x v="0"/>
    <x v="831"/>
    <d v="2013-11-27T00:00:00"/>
    <s v="Standard Class"/>
    <s v="RD-19720"/>
    <s v="Roger Demir"/>
    <x v="0"/>
    <s v="United States"/>
    <s v="Chicago"/>
    <x v="10"/>
    <n v="60610"/>
    <x v="2"/>
    <x v="694"/>
    <x v="1"/>
    <x v="10"/>
    <s v="Xerox 1910"/>
    <x v="4038"/>
    <n v="1"/>
    <n v="0.2"/>
    <n v="13.4512"/>
  </r>
  <r>
    <n v="5892"/>
    <x v="2939"/>
    <x v="0"/>
    <x v="831"/>
    <d v="2013-11-27T00:00:00"/>
    <s v="Standard Class"/>
    <s v="RD-19720"/>
    <s v="Roger Demir"/>
    <x v="0"/>
    <s v="United States"/>
    <s v="Chicago"/>
    <x v="10"/>
    <n v="60610"/>
    <x v="2"/>
    <x v="146"/>
    <x v="1"/>
    <x v="4"/>
    <s v="Tenex Personal Project File with Scoop Front Design, Black"/>
    <x v="4039"/>
    <n v="2"/>
    <n v="0.2"/>
    <n v="1.6175999999999999"/>
  </r>
  <r>
    <n v="5893"/>
    <x v="2939"/>
    <x v="0"/>
    <x v="831"/>
    <d v="2013-11-27T00:00:00"/>
    <s v="Standard Class"/>
    <s v="RD-19720"/>
    <s v="Roger Demir"/>
    <x v="0"/>
    <s v="United States"/>
    <s v="Chicago"/>
    <x v="10"/>
    <n v="60610"/>
    <x v="2"/>
    <x v="151"/>
    <x v="2"/>
    <x v="11"/>
    <s v="Lenovo 17-Key USB Numeric Keypad"/>
    <x v="4040"/>
    <n v="3"/>
    <n v="0.2"/>
    <n v="2.0394000000000001"/>
  </r>
  <r>
    <n v="5894"/>
    <x v="2940"/>
    <x v="3"/>
    <x v="18"/>
    <d v="2014-09-15T00:00:00"/>
    <s v="Standard Class"/>
    <s v="SS-20410"/>
    <s v="Shahid Shariari"/>
    <x v="0"/>
    <s v="United States"/>
    <s v="Atlanta"/>
    <x v="32"/>
    <n v="30318"/>
    <x v="0"/>
    <x v="994"/>
    <x v="1"/>
    <x v="8"/>
    <s v="Wilson Jones Suede Grain Vinyl Binders"/>
    <x v="1094"/>
    <n v="1"/>
    <n v="0"/>
    <n v="1.3622000000000001"/>
  </r>
  <r>
    <n v="5895"/>
    <x v="2941"/>
    <x v="3"/>
    <x v="428"/>
    <d v="2014-09-15T00:00:00"/>
    <s v="Standard Class"/>
    <s v="KD-16495"/>
    <s v="Keith Dawkins"/>
    <x v="1"/>
    <s v="United States"/>
    <s v="Los Angeles"/>
    <x v="1"/>
    <n v="90036"/>
    <x v="1"/>
    <x v="1291"/>
    <x v="1"/>
    <x v="4"/>
    <s v="Fellowes Bases and Tops For Staxonsteel/High-Stak Systems"/>
    <x v="4041"/>
    <n v="3"/>
    <n v="0"/>
    <n v="23.968800000000002"/>
  </r>
  <r>
    <n v="5896"/>
    <x v="2942"/>
    <x v="2"/>
    <x v="301"/>
    <d v="2011-11-08T00:00:00"/>
    <s v="Standard Class"/>
    <s v="PL-18925"/>
    <s v="Paul Lucas"/>
    <x v="2"/>
    <s v="United States"/>
    <s v="Los Angeles"/>
    <x v="1"/>
    <n v="90049"/>
    <x v="1"/>
    <x v="1760"/>
    <x v="1"/>
    <x v="2"/>
    <s v="Avery 475"/>
    <x v="1821"/>
    <n v="3"/>
    <n v="0"/>
    <n v="22.2"/>
  </r>
  <r>
    <n v="5897"/>
    <x v="2942"/>
    <x v="2"/>
    <x v="301"/>
    <d v="2011-11-08T00:00:00"/>
    <s v="Standard Class"/>
    <s v="PL-18925"/>
    <s v="Paul Lucas"/>
    <x v="2"/>
    <s v="United States"/>
    <s v="Los Angeles"/>
    <x v="1"/>
    <n v="90049"/>
    <x v="1"/>
    <x v="1115"/>
    <x v="1"/>
    <x v="10"/>
    <s v="Staples"/>
    <x v="1567"/>
    <n v="5"/>
    <n v="0"/>
    <n v="9.6300000000000008"/>
  </r>
  <r>
    <n v="5898"/>
    <x v="2943"/>
    <x v="0"/>
    <x v="1015"/>
    <d v="2013-04-10T00:00:00"/>
    <s v="Standard Class"/>
    <s v="ZD-21925"/>
    <s v="Zuschuss Donatelli"/>
    <x v="0"/>
    <s v="United States"/>
    <s v="Richmond"/>
    <x v="14"/>
    <n v="47374"/>
    <x v="2"/>
    <x v="90"/>
    <x v="0"/>
    <x v="5"/>
    <s v="Seth Thomas 13 1/2&quot; Wall Clock"/>
    <x v="4042"/>
    <n v="4"/>
    <n v="0"/>
    <n v="22.0472"/>
  </r>
  <r>
    <n v="5899"/>
    <x v="2943"/>
    <x v="0"/>
    <x v="1015"/>
    <d v="2013-04-10T00:00:00"/>
    <s v="Standard Class"/>
    <s v="ZD-21925"/>
    <s v="Zuschuss Donatelli"/>
    <x v="0"/>
    <s v="United States"/>
    <s v="Richmond"/>
    <x v="14"/>
    <n v="47374"/>
    <x v="2"/>
    <x v="1417"/>
    <x v="2"/>
    <x v="7"/>
    <s v="Plantronics Voyager Pro HD - Bluetooth Headset"/>
    <x v="4043"/>
    <n v="4"/>
    <n v="0"/>
    <n v="124.7808"/>
  </r>
  <r>
    <n v="5900"/>
    <x v="2944"/>
    <x v="3"/>
    <x v="602"/>
    <d v="2014-01-17T00:00:00"/>
    <s v="Standard Class"/>
    <s v="LS-16945"/>
    <s v="Linda Southworth"/>
    <x v="1"/>
    <s v="United States"/>
    <s v="San Francisco"/>
    <x v="1"/>
    <n v="94110"/>
    <x v="1"/>
    <x v="1170"/>
    <x v="1"/>
    <x v="12"/>
    <s v="Staples"/>
    <x v="3855"/>
    <n v="1"/>
    <n v="0"/>
    <n v="4.8899999999999997"/>
  </r>
  <r>
    <n v="5901"/>
    <x v="2945"/>
    <x v="1"/>
    <x v="312"/>
    <d v="2012-11-24T00:00:00"/>
    <s v="Standard Class"/>
    <s v="PB-18805"/>
    <s v="Patrick Bzostek"/>
    <x v="2"/>
    <s v="United States"/>
    <s v="San Francisco"/>
    <x v="1"/>
    <n v="94122"/>
    <x v="1"/>
    <x v="472"/>
    <x v="1"/>
    <x v="8"/>
    <s v="Cardinal Poly Pocket Divider Pockets for Ring Binders"/>
    <x v="4044"/>
    <n v="9"/>
    <n v="0.2"/>
    <n v="7.56"/>
  </r>
  <r>
    <n v="5902"/>
    <x v="2946"/>
    <x v="0"/>
    <x v="581"/>
    <d v="2013-12-03T00:00:00"/>
    <s v="Standard Class"/>
    <s v="PC-18745"/>
    <s v="Pamela Coakley"/>
    <x v="1"/>
    <s v="United States"/>
    <s v="Westfield"/>
    <x v="30"/>
    <n v="7090"/>
    <x v="3"/>
    <x v="1172"/>
    <x v="0"/>
    <x v="5"/>
    <s v="Ultra Door Pull Handle"/>
    <x v="610"/>
    <n v="3"/>
    <n v="0"/>
    <n v="10.4148"/>
  </r>
  <r>
    <n v="5903"/>
    <x v="2947"/>
    <x v="3"/>
    <x v="44"/>
    <d v="2014-11-07T00:00:00"/>
    <s v="Same Day"/>
    <s v="FM-14290"/>
    <s v="Frank Merwin"/>
    <x v="2"/>
    <s v="United States"/>
    <s v="San Francisco"/>
    <x v="1"/>
    <n v="94122"/>
    <x v="1"/>
    <x v="368"/>
    <x v="1"/>
    <x v="10"/>
    <s v="Xerox 191"/>
    <x v="725"/>
    <n v="3"/>
    <n v="0"/>
    <n v="28.171800000000001"/>
  </r>
  <r>
    <n v="5904"/>
    <x v="2947"/>
    <x v="3"/>
    <x v="44"/>
    <d v="2014-11-07T00:00:00"/>
    <s v="Same Day"/>
    <s v="FM-14290"/>
    <s v="Frank Merwin"/>
    <x v="2"/>
    <s v="United States"/>
    <s v="San Francisco"/>
    <x v="1"/>
    <n v="94122"/>
    <x v="1"/>
    <x v="1713"/>
    <x v="1"/>
    <x v="10"/>
    <s v="Staples"/>
    <x v="1544"/>
    <n v="4"/>
    <n v="0"/>
    <n v="22.226400000000002"/>
  </r>
  <r>
    <n v="5905"/>
    <x v="2947"/>
    <x v="3"/>
    <x v="44"/>
    <d v="2014-11-07T00:00:00"/>
    <s v="Same Day"/>
    <s v="FM-14290"/>
    <s v="Frank Merwin"/>
    <x v="2"/>
    <s v="United States"/>
    <s v="San Francisco"/>
    <x v="1"/>
    <n v="94122"/>
    <x v="1"/>
    <x v="1714"/>
    <x v="1"/>
    <x v="10"/>
    <s v="Astroparche Fine Business Paper"/>
    <x v="1579"/>
    <n v="5"/>
    <n v="0"/>
    <n v="12.672000000000001"/>
  </r>
  <r>
    <n v="5906"/>
    <x v="2947"/>
    <x v="3"/>
    <x v="44"/>
    <d v="2014-11-07T00:00:00"/>
    <s v="Same Day"/>
    <s v="FM-14290"/>
    <s v="Frank Merwin"/>
    <x v="2"/>
    <s v="United States"/>
    <s v="San Francisco"/>
    <x v="1"/>
    <n v="94122"/>
    <x v="1"/>
    <x v="1655"/>
    <x v="1"/>
    <x v="2"/>
    <s v="Avery 503"/>
    <x v="1399"/>
    <n v="4"/>
    <n v="0"/>
    <n v="19.872"/>
  </r>
  <r>
    <n v="5907"/>
    <x v="2947"/>
    <x v="3"/>
    <x v="44"/>
    <d v="2014-11-07T00:00:00"/>
    <s v="Same Day"/>
    <s v="FM-14290"/>
    <s v="Frank Merwin"/>
    <x v="2"/>
    <s v="United States"/>
    <s v="San Francisco"/>
    <x v="1"/>
    <n v="94122"/>
    <x v="1"/>
    <x v="658"/>
    <x v="2"/>
    <x v="11"/>
    <s v="Kingston Digital DataTraveler 32GB USB 2.0"/>
    <x v="4045"/>
    <n v="1"/>
    <n v="0"/>
    <n v="1.0169999999999999"/>
  </r>
  <r>
    <n v="5908"/>
    <x v="2948"/>
    <x v="0"/>
    <x v="499"/>
    <d v="2013-12-08T00:00:00"/>
    <s v="Standard Class"/>
    <s v="KD-16495"/>
    <s v="Keith Dawkins"/>
    <x v="1"/>
    <s v="United States"/>
    <s v="San Jose"/>
    <x v="1"/>
    <n v="95123"/>
    <x v="1"/>
    <x v="1087"/>
    <x v="1"/>
    <x v="8"/>
    <s v="GBC VeloBind Cover Sets"/>
    <x v="4046"/>
    <n v="2"/>
    <n v="0.2"/>
    <n v="9.2639999999999993"/>
  </r>
  <r>
    <n v="5909"/>
    <x v="2948"/>
    <x v="0"/>
    <x v="499"/>
    <d v="2013-12-08T00:00:00"/>
    <s v="Standard Class"/>
    <s v="KD-16495"/>
    <s v="Keith Dawkins"/>
    <x v="1"/>
    <s v="United States"/>
    <s v="San Jose"/>
    <x v="1"/>
    <n v="95123"/>
    <x v="1"/>
    <x v="941"/>
    <x v="1"/>
    <x v="9"/>
    <s v="Holmes Cool Mist Humidifier for the Whole House with 8-Gallon Output per Day, Extended Life Filter"/>
    <x v="3263"/>
    <n v="3"/>
    <n v="0"/>
    <n v="26.864999999999998"/>
  </r>
  <r>
    <n v="5910"/>
    <x v="2948"/>
    <x v="0"/>
    <x v="499"/>
    <d v="2013-12-08T00:00:00"/>
    <s v="Standard Class"/>
    <s v="KD-16495"/>
    <s v="Keith Dawkins"/>
    <x v="1"/>
    <s v="United States"/>
    <s v="San Jose"/>
    <x v="1"/>
    <n v="95123"/>
    <x v="1"/>
    <x v="1573"/>
    <x v="0"/>
    <x v="5"/>
    <s v="Eldon Regeneration Recycled Desk Accessories, Black"/>
    <x v="1582"/>
    <n v="3"/>
    <n v="0"/>
    <n v="5.6627999999999998"/>
  </r>
  <r>
    <n v="5911"/>
    <x v="2948"/>
    <x v="0"/>
    <x v="499"/>
    <d v="2013-12-08T00:00:00"/>
    <s v="Standard Class"/>
    <s v="KD-16495"/>
    <s v="Keith Dawkins"/>
    <x v="1"/>
    <s v="United States"/>
    <s v="San Jose"/>
    <x v="1"/>
    <n v="95123"/>
    <x v="1"/>
    <x v="1311"/>
    <x v="1"/>
    <x v="8"/>
    <s v="Satellite Sectional Post Binders"/>
    <x v="4047"/>
    <n v="3"/>
    <n v="0.2"/>
    <n v="33.8598"/>
  </r>
  <r>
    <n v="5912"/>
    <x v="2949"/>
    <x v="0"/>
    <x v="907"/>
    <d v="2013-12-23T00:00:00"/>
    <s v="Standard Class"/>
    <s v="SC-20680"/>
    <s v="Steve Carroll"/>
    <x v="2"/>
    <s v="United States"/>
    <s v="Seattle"/>
    <x v="4"/>
    <n v="98115"/>
    <x v="1"/>
    <x v="177"/>
    <x v="1"/>
    <x v="4"/>
    <s v="Personal Filing Tote with Lid, Black/Gray"/>
    <x v="2028"/>
    <n v="3"/>
    <n v="0"/>
    <n v="13.0284"/>
  </r>
  <r>
    <n v="5913"/>
    <x v="2950"/>
    <x v="2"/>
    <x v="829"/>
    <d v="2011-08-26T00:00:00"/>
    <s v="Second Class"/>
    <s v="DW-13585"/>
    <s v="Dorothy Wardle"/>
    <x v="1"/>
    <s v="United States"/>
    <s v="Owensboro"/>
    <x v="0"/>
    <n v="42301"/>
    <x v="0"/>
    <x v="1768"/>
    <x v="1"/>
    <x v="14"/>
    <s v="Acme Titanium Bonded Scissors"/>
    <x v="4048"/>
    <n v="3"/>
    <n v="0"/>
    <n v="6.63"/>
  </r>
  <r>
    <n v="5914"/>
    <x v="2951"/>
    <x v="1"/>
    <x v="14"/>
    <d v="2012-09-23T00:00:00"/>
    <s v="Standard Class"/>
    <s v="PF-19120"/>
    <s v="Peter Fuller"/>
    <x v="0"/>
    <s v="United States"/>
    <s v="New York City"/>
    <x v="15"/>
    <n v="10035"/>
    <x v="3"/>
    <x v="383"/>
    <x v="1"/>
    <x v="4"/>
    <s v="Woodgrain Magazine Files by Perma"/>
    <x v="81"/>
    <n v="5"/>
    <n v="0"/>
    <n v="1.0429999999999999"/>
  </r>
  <r>
    <n v="5915"/>
    <x v="2951"/>
    <x v="1"/>
    <x v="14"/>
    <d v="2012-09-23T00:00:00"/>
    <s v="Standard Class"/>
    <s v="PF-19120"/>
    <s v="Peter Fuller"/>
    <x v="0"/>
    <s v="United States"/>
    <s v="New York City"/>
    <x v="15"/>
    <n v="10035"/>
    <x v="3"/>
    <x v="49"/>
    <x v="1"/>
    <x v="2"/>
    <s v="Avery 485"/>
    <x v="2041"/>
    <n v="7"/>
    <n v="0"/>
    <n v="41.223700000000001"/>
  </r>
  <r>
    <n v="5916"/>
    <x v="2951"/>
    <x v="1"/>
    <x v="14"/>
    <d v="2012-09-23T00:00:00"/>
    <s v="Standard Class"/>
    <s v="PF-19120"/>
    <s v="Peter Fuller"/>
    <x v="0"/>
    <s v="United States"/>
    <s v="New York City"/>
    <x v="15"/>
    <n v="10035"/>
    <x v="3"/>
    <x v="913"/>
    <x v="0"/>
    <x v="1"/>
    <s v="Office Star Flex Back Scooter Chair with White Frame"/>
    <x v="4049"/>
    <n v="2"/>
    <n v="0.1"/>
    <n v="8.8783999999999992"/>
  </r>
  <r>
    <n v="5917"/>
    <x v="2951"/>
    <x v="1"/>
    <x v="14"/>
    <d v="2012-09-23T00:00:00"/>
    <s v="Standard Class"/>
    <s v="PF-19120"/>
    <s v="Peter Fuller"/>
    <x v="0"/>
    <s v="United States"/>
    <s v="New York City"/>
    <x v="15"/>
    <n v="10035"/>
    <x v="3"/>
    <x v="392"/>
    <x v="1"/>
    <x v="4"/>
    <s v="Eldon Mobile Mega Data Cart Mega Stackable Add-On Trays"/>
    <x v="4050"/>
    <n v="4"/>
    <n v="0"/>
    <n v="27.434000000000001"/>
  </r>
  <r>
    <n v="5918"/>
    <x v="2951"/>
    <x v="1"/>
    <x v="14"/>
    <d v="2012-09-23T00:00:00"/>
    <s v="Standard Class"/>
    <s v="PF-19120"/>
    <s v="Peter Fuller"/>
    <x v="0"/>
    <s v="United States"/>
    <s v="New York City"/>
    <x v="15"/>
    <n v="10035"/>
    <x v="3"/>
    <x v="26"/>
    <x v="0"/>
    <x v="0"/>
    <s v="Riverside Palais Royal Lawyers Bookcase, Royale Cherry Finish"/>
    <x v="4051"/>
    <n v="6"/>
    <n v="0.2"/>
    <n v="158.57640000000001"/>
  </r>
  <r>
    <n v="5919"/>
    <x v="2951"/>
    <x v="1"/>
    <x v="14"/>
    <d v="2012-09-23T00:00:00"/>
    <s v="Standard Class"/>
    <s v="PF-19120"/>
    <s v="Peter Fuller"/>
    <x v="0"/>
    <s v="United States"/>
    <s v="New York City"/>
    <x v="15"/>
    <n v="10035"/>
    <x v="3"/>
    <x v="1248"/>
    <x v="0"/>
    <x v="0"/>
    <s v="DMI Eclipse Executive Suite Bookcases"/>
    <x v="4052"/>
    <n v="5"/>
    <n v="0.2"/>
    <n v="-25.048999999999999"/>
  </r>
  <r>
    <n v="5920"/>
    <x v="2951"/>
    <x v="1"/>
    <x v="14"/>
    <d v="2012-09-23T00:00:00"/>
    <s v="Standard Class"/>
    <s v="PF-19120"/>
    <s v="Peter Fuller"/>
    <x v="0"/>
    <s v="United States"/>
    <s v="New York City"/>
    <x v="15"/>
    <n v="10035"/>
    <x v="3"/>
    <x v="599"/>
    <x v="2"/>
    <x v="7"/>
    <s v="ClearSounds CSC500 Amplified Spirit Phone Corded phone"/>
    <x v="2713"/>
    <n v="3"/>
    <n v="0"/>
    <n v="58.791600000000003"/>
  </r>
  <r>
    <n v="5921"/>
    <x v="2951"/>
    <x v="1"/>
    <x v="14"/>
    <d v="2012-09-23T00:00:00"/>
    <s v="Standard Class"/>
    <s v="PF-19120"/>
    <s v="Peter Fuller"/>
    <x v="0"/>
    <s v="United States"/>
    <s v="New York City"/>
    <x v="15"/>
    <n v="10035"/>
    <x v="3"/>
    <x v="764"/>
    <x v="2"/>
    <x v="11"/>
    <s v="Plantronics CS510 - Over-the-Head monaural Wireless Headset System"/>
    <x v="2963"/>
    <n v="2"/>
    <n v="0"/>
    <n v="217.767"/>
  </r>
  <r>
    <n v="5922"/>
    <x v="2951"/>
    <x v="1"/>
    <x v="14"/>
    <d v="2012-09-23T00:00:00"/>
    <s v="Standard Class"/>
    <s v="PF-19120"/>
    <s v="Peter Fuller"/>
    <x v="0"/>
    <s v="United States"/>
    <s v="New York City"/>
    <x v="15"/>
    <n v="10035"/>
    <x v="3"/>
    <x v="417"/>
    <x v="1"/>
    <x v="10"/>
    <s v="Eaton Premium Continuous-Feed Paper, 25% Cotton, Letter Size, White, 1000 Shts/Box"/>
    <x v="168"/>
    <n v="2"/>
    <n v="0"/>
    <n v="53.260800000000003"/>
  </r>
  <r>
    <n v="5923"/>
    <x v="2951"/>
    <x v="1"/>
    <x v="14"/>
    <d v="2012-09-23T00:00:00"/>
    <s v="Standard Class"/>
    <s v="PF-19120"/>
    <s v="Peter Fuller"/>
    <x v="0"/>
    <s v="United States"/>
    <s v="New York City"/>
    <x v="15"/>
    <n v="10035"/>
    <x v="3"/>
    <x v="1049"/>
    <x v="2"/>
    <x v="7"/>
    <s v="ARKON Windshield Dashboard Air Vent Car Mount Holder"/>
    <x v="760"/>
    <n v="4"/>
    <n v="0"/>
    <n v="1.3560000000000001"/>
  </r>
  <r>
    <n v="5924"/>
    <x v="2952"/>
    <x v="0"/>
    <x v="491"/>
    <d v="2013-12-01T00:00:00"/>
    <s v="Second Class"/>
    <s v="DK-13225"/>
    <s v="Dean Katz"/>
    <x v="1"/>
    <s v="United States"/>
    <s v="New York City"/>
    <x v="15"/>
    <n v="10011"/>
    <x v="3"/>
    <x v="971"/>
    <x v="0"/>
    <x v="3"/>
    <s v="Bevis Oval Conference Table, Walnut"/>
    <x v="4053"/>
    <n v="2"/>
    <n v="0.4"/>
    <n v="-120.0508"/>
  </r>
  <r>
    <n v="5925"/>
    <x v="2953"/>
    <x v="3"/>
    <x v="123"/>
    <d v="2014-11-23T00:00:00"/>
    <s v="Second Class"/>
    <s v="RB-19435"/>
    <s v="Richard Bierner"/>
    <x v="0"/>
    <s v="United States"/>
    <s v="Springfield"/>
    <x v="17"/>
    <n v="22153"/>
    <x v="0"/>
    <x v="1241"/>
    <x v="1"/>
    <x v="6"/>
    <s v="Newell 349"/>
    <x v="1003"/>
    <n v="7"/>
    <n v="0"/>
    <n v="6.6584000000000003"/>
  </r>
  <r>
    <n v="5926"/>
    <x v="2954"/>
    <x v="3"/>
    <x v="95"/>
    <d v="2014-06-09T00:00:00"/>
    <s v="Standard Class"/>
    <s v="GD-14590"/>
    <s v="Giulietta Dortch"/>
    <x v="1"/>
    <s v="United States"/>
    <s v="Bellingham"/>
    <x v="4"/>
    <n v="98226"/>
    <x v="1"/>
    <x v="989"/>
    <x v="2"/>
    <x v="11"/>
    <s v="Plantronics Audio 995 Wireless Stereo Headset"/>
    <x v="4054"/>
    <n v="10"/>
    <n v="0"/>
    <n v="362.83499999999998"/>
  </r>
  <r>
    <n v="5927"/>
    <x v="2955"/>
    <x v="2"/>
    <x v="918"/>
    <d v="2011-04-12T00:00:00"/>
    <s v="Standard Class"/>
    <s v="RA-19885"/>
    <s v="Ruben Ausman"/>
    <x v="1"/>
    <s v="United States"/>
    <s v="Decatur"/>
    <x v="19"/>
    <n v="35601"/>
    <x v="0"/>
    <x v="1746"/>
    <x v="0"/>
    <x v="3"/>
    <s v="SAFCO PlanMaster Boards, 60w x 37-1/2d, White Melamine"/>
    <x v="4055"/>
    <n v="8"/>
    <n v="0"/>
    <n v="316.13920000000002"/>
  </r>
  <r>
    <n v="5928"/>
    <x v="2956"/>
    <x v="2"/>
    <x v="856"/>
    <d v="2011-10-15T00:00:00"/>
    <s v="Standard Class"/>
    <s v="DB-13555"/>
    <s v="Dorothy Badders"/>
    <x v="1"/>
    <s v="United States"/>
    <s v="Fayetteville"/>
    <x v="36"/>
    <n v="72701"/>
    <x v="0"/>
    <x v="2"/>
    <x v="1"/>
    <x v="2"/>
    <s v="Self-Adhesive Address Labels for Typewriters by Universal"/>
    <x v="2026"/>
    <n v="1"/>
    <n v="0"/>
    <n v="3.4357000000000002"/>
  </r>
  <r>
    <n v="5929"/>
    <x v="2956"/>
    <x v="2"/>
    <x v="856"/>
    <d v="2011-10-15T00:00:00"/>
    <s v="Standard Class"/>
    <s v="DB-13555"/>
    <s v="Dorothy Badders"/>
    <x v="1"/>
    <s v="United States"/>
    <s v="Fayetteville"/>
    <x v="36"/>
    <n v="72701"/>
    <x v="0"/>
    <x v="1348"/>
    <x v="0"/>
    <x v="5"/>
    <s v="Eldon Pizzaz Desk Accessories"/>
    <x v="4056"/>
    <n v="4"/>
    <n v="0"/>
    <n v="3.9247999999999998"/>
  </r>
  <r>
    <n v="5930"/>
    <x v="2957"/>
    <x v="3"/>
    <x v="437"/>
    <d v="2014-07-10T00:00:00"/>
    <s v="First Class"/>
    <s v="RL-19615"/>
    <s v="Rob Lucas"/>
    <x v="0"/>
    <s v="United States"/>
    <s v="Philadelphia"/>
    <x v="9"/>
    <n v="19120"/>
    <x v="3"/>
    <x v="672"/>
    <x v="0"/>
    <x v="0"/>
    <s v="O'Sullivan 3-Shelf Heavy-Duty Bookcases"/>
    <x v="4057"/>
    <n v="3"/>
    <n v="0.5"/>
    <n v="-45.349200000000003"/>
  </r>
  <r>
    <n v="5931"/>
    <x v="2957"/>
    <x v="3"/>
    <x v="437"/>
    <d v="2014-07-10T00:00:00"/>
    <s v="First Class"/>
    <s v="RL-19615"/>
    <s v="Rob Lucas"/>
    <x v="0"/>
    <s v="United States"/>
    <s v="Philadelphia"/>
    <x v="9"/>
    <n v="19120"/>
    <x v="3"/>
    <x v="260"/>
    <x v="1"/>
    <x v="10"/>
    <s v="Xerox 216"/>
    <x v="12"/>
    <n v="3"/>
    <n v="0.2"/>
    <n v="5.4432"/>
  </r>
  <r>
    <n v="5932"/>
    <x v="2957"/>
    <x v="3"/>
    <x v="437"/>
    <d v="2014-07-10T00:00:00"/>
    <s v="First Class"/>
    <s v="RL-19615"/>
    <s v="Rob Lucas"/>
    <x v="0"/>
    <s v="United States"/>
    <s v="Philadelphia"/>
    <x v="9"/>
    <n v="19120"/>
    <x v="3"/>
    <x v="432"/>
    <x v="2"/>
    <x v="7"/>
    <s v="Apple iPhone 5S"/>
    <x v="4058"/>
    <n v="2"/>
    <n v="0.4"/>
    <n v="-113.998"/>
  </r>
  <r>
    <n v="5933"/>
    <x v="2957"/>
    <x v="3"/>
    <x v="437"/>
    <d v="2014-07-10T00:00:00"/>
    <s v="First Class"/>
    <s v="RL-19615"/>
    <s v="Rob Lucas"/>
    <x v="0"/>
    <s v="United States"/>
    <s v="Philadelphia"/>
    <x v="9"/>
    <n v="19120"/>
    <x v="3"/>
    <x v="1427"/>
    <x v="1"/>
    <x v="4"/>
    <s v="Plastic Stacking Crates &amp; Casters"/>
    <x v="2513"/>
    <n v="3"/>
    <n v="0.2"/>
    <n v="1.0044"/>
  </r>
  <r>
    <n v="5934"/>
    <x v="2957"/>
    <x v="3"/>
    <x v="437"/>
    <d v="2014-07-10T00:00:00"/>
    <s v="First Class"/>
    <s v="RL-19615"/>
    <s v="Rob Lucas"/>
    <x v="0"/>
    <s v="United States"/>
    <s v="Philadelphia"/>
    <x v="9"/>
    <n v="19120"/>
    <x v="3"/>
    <x v="1695"/>
    <x v="2"/>
    <x v="11"/>
    <s v="AmazonBasics 3-Button USB Wired Mouse"/>
    <x v="3549"/>
    <n v="3"/>
    <n v="0.2"/>
    <n v="4.8231000000000002"/>
  </r>
  <r>
    <n v="5935"/>
    <x v="2957"/>
    <x v="3"/>
    <x v="437"/>
    <d v="2014-07-10T00:00:00"/>
    <s v="First Class"/>
    <s v="RL-19615"/>
    <s v="Rob Lucas"/>
    <x v="0"/>
    <s v="United States"/>
    <s v="Philadelphia"/>
    <x v="9"/>
    <n v="19120"/>
    <x v="3"/>
    <x v="764"/>
    <x v="2"/>
    <x v="11"/>
    <s v="Plantronics CS510 - Over-the-Head monaural Wireless Headset System"/>
    <x v="4059"/>
    <n v="2"/>
    <n v="0.2"/>
    <n v="85.787000000000006"/>
  </r>
  <r>
    <n v="5936"/>
    <x v="2958"/>
    <x v="0"/>
    <x v="975"/>
    <d v="2013-07-05T00:00:00"/>
    <s v="Same Day"/>
    <s v="RB-19465"/>
    <s v="Rick Bensley"/>
    <x v="2"/>
    <s v="United States"/>
    <s v="Seattle"/>
    <x v="4"/>
    <n v="98103"/>
    <x v="1"/>
    <x v="534"/>
    <x v="0"/>
    <x v="5"/>
    <s v="Master Caster Door Stop, Brown"/>
    <x v="3286"/>
    <n v="5"/>
    <n v="0"/>
    <n v="8.6359999999999992"/>
  </r>
  <r>
    <n v="5937"/>
    <x v="2958"/>
    <x v="0"/>
    <x v="975"/>
    <d v="2013-07-05T00:00:00"/>
    <s v="Same Day"/>
    <s v="RB-19465"/>
    <s v="Rick Bensley"/>
    <x v="2"/>
    <s v="United States"/>
    <s v="Seattle"/>
    <x v="4"/>
    <n v="98103"/>
    <x v="1"/>
    <x v="1192"/>
    <x v="2"/>
    <x v="7"/>
    <s v="Avaya 4621SW VoIP phone"/>
    <x v="1637"/>
    <n v="3"/>
    <n v="0.2"/>
    <n v="19.9665"/>
  </r>
  <r>
    <n v="5938"/>
    <x v="2958"/>
    <x v="0"/>
    <x v="975"/>
    <d v="2013-07-05T00:00:00"/>
    <s v="Same Day"/>
    <s v="RB-19465"/>
    <s v="Rick Bensley"/>
    <x v="2"/>
    <s v="United States"/>
    <s v="Seattle"/>
    <x v="4"/>
    <n v="98103"/>
    <x v="1"/>
    <x v="993"/>
    <x v="2"/>
    <x v="7"/>
    <s v="OtterBox Defender Series Case - Samsung Galaxy S4"/>
    <x v="973"/>
    <n v="3"/>
    <n v="0.2"/>
    <n v="8.9969999999999999"/>
  </r>
  <r>
    <n v="5939"/>
    <x v="2959"/>
    <x v="3"/>
    <x v="240"/>
    <d v="2014-05-26T00:00:00"/>
    <s v="Standard Class"/>
    <s v="JF-15295"/>
    <s v="Jason Fortune-"/>
    <x v="0"/>
    <s v="United States"/>
    <s v="Plano"/>
    <x v="5"/>
    <n v="75023"/>
    <x v="2"/>
    <x v="1211"/>
    <x v="2"/>
    <x v="7"/>
    <s v="Jabra Supreme Plus Driver Edition Headset"/>
    <x v="4060"/>
    <n v="1"/>
    <n v="0.2"/>
    <n v="9.5991999999999997"/>
  </r>
  <r>
    <n v="5940"/>
    <x v="2959"/>
    <x v="3"/>
    <x v="240"/>
    <d v="2014-05-26T00:00:00"/>
    <s v="Standard Class"/>
    <s v="JF-15295"/>
    <s v="Jason Fortune-"/>
    <x v="0"/>
    <s v="United States"/>
    <s v="Plano"/>
    <x v="5"/>
    <n v="75023"/>
    <x v="2"/>
    <x v="1722"/>
    <x v="1"/>
    <x v="2"/>
    <s v="Avery 491"/>
    <x v="1145"/>
    <n v="4"/>
    <n v="0.2"/>
    <n v="4.2952000000000004"/>
  </r>
  <r>
    <n v="5941"/>
    <x v="2960"/>
    <x v="3"/>
    <x v="386"/>
    <d v="2014-10-15T00:00:00"/>
    <s v="Second Class"/>
    <s v="RW-19690"/>
    <s v="Robert Waldorf"/>
    <x v="0"/>
    <s v="United States"/>
    <s v="Los Angeles"/>
    <x v="1"/>
    <n v="90049"/>
    <x v="1"/>
    <x v="477"/>
    <x v="2"/>
    <x v="11"/>
    <s v="SanDisk Cruzer 64 GB USB Flash Drive"/>
    <x v="4061"/>
    <n v="12"/>
    <n v="0"/>
    <n v="130.75200000000001"/>
  </r>
  <r>
    <n v="5942"/>
    <x v="2960"/>
    <x v="3"/>
    <x v="386"/>
    <d v="2014-10-15T00:00:00"/>
    <s v="Second Class"/>
    <s v="RW-19690"/>
    <s v="Robert Waldorf"/>
    <x v="0"/>
    <s v="United States"/>
    <s v="Los Angeles"/>
    <x v="1"/>
    <n v="90049"/>
    <x v="1"/>
    <x v="134"/>
    <x v="1"/>
    <x v="6"/>
    <s v="Newell 343"/>
    <x v="486"/>
    <n v="2"/>
    <n v="0"/>
    <n v="1.5875999999999999"/>
  </r>
  <r>
    <n v="5943"/>
    <x v="2961"/>
    <x v="0"/>
    <x v="876"/>
    <d v="2013-08-14T00:00:00"/>
    <s v="Standard Class"/>
    <s v="VG-21790"/>
    <s v="Vivek Gonzalez"/>
    <x v="0"/>
    <s v="United States"/>
    <s v="Los Angeles"/>
    <x v="1"/>
    <n v="90032"/>
    <x v="1"/>
    <x v="194"/>
    <x v="2"/>
    <x v="7"/>
    <s v="Panasonic KX-TG6844B Expandable Digital Cordless Telephone"/>
    <x v="1972"/>
    <n v="4"/>
    <n v="0.2"/>
    <n v="18.4772"/>
  </r>
  <r>
    <n v="5944"/>
    <x v="2962"/>
    <x v="2"/>
    <x v="55"/>
    <d v="2011-08-29T00:00:00"/>
    <s v="Standard Class"/>
    <s v="JM-15265"/>
    <s v="Janet Molinari"/>
    <x v="1"/>
    <s v="United States"/>
    <s v="Los Angeles"/>
    <x v="1"/>
    <n v="90036"/>
    <x v="1"/>
    <x v="1448"/>
    <x v="0"/>
    <x v="5"/>
    <s v="Eldon 200 Class Desk Accessories, Smoke"/>
    <x v="2933"/>
    <n v="1"/>
    <n v="0"/>
    <n v="2.6375999999999999"/>
  </r>
  <r>
    <n v="5945"/>
    <x v="2962"/>
    <x v="2"/>
    <x v="55"/>
    <d v="2011-08-29T00:00:00"/>
    <s v="Standard Class"/>
    <s v="JM-15265"/>
    <s v="Janet Molinari"/>
    <x v="1"/>
    <s v="United States"/>
    <s v="Los Angeles"/>
    <x v="1"/>
    <n v="90036"/>
    <x v="1"/>
    <x v="452"/>
    <x v="2"/>
    <x v="11"/>
    <s v="SanDisk Cruzer 32 GB USB Flash Drive"/>
    <x v="2016"/>
    <n v="5"/>
    <n v="0"/>
    <n v="30.431999999999999"/>
  </r>
  <r>
    <n v="5946"/>
    <x v="2962"/>
    <x v="2"/>
    <x v="55"/>
    <d v="2011-08-29T00:00:00"/>
    <s v="Standard Class"/>
    <s v="JM-15265"/>
    <s v="Janet Molinari"/>
    <x v="1"/>
    <s v="United States"/>
    <s v="Los Angeles"/>
    <x v="1"/>
    <n v="90036"/>
    <x v="1"/>
    <x v="1347"/>
    <x v="1"/>
    <x v="10"/>
    <s v="Xerox 23"/>
    <x v="233"/>
    <n v="4"/>
    <n v="0"/>
    <n v="12.441599999999999"/>
  </r>
  <r>
    <n v="5947"/>
    <x v="2962"/>
    <x v="2"/>
    <x v="55"/>
    <d v="2011-08-29T00:00:00"/>
    <s v="Standard Class"/>
    <s v="JM-15265"/>
    <s v="Janet Molinari"/>
    <x v="1"/>
    <s v="United States"/>
    <s v="Los Angeles"/>
    <x v="1"/>
    <n v="90036"/>
    <x v="1"/>
    <x v="762"/>
    <x v="1"/>
    <x v="4"/>
    <s v="Portable Personal File Box"/>
    <x v="4062"/>
    <n v="4"/>
    <n v="0"/>
    <n v="13.1868"/>
  </r>
  <r>
    <n v="5948"/>
    <x v="2963"/>
    <x v="1"/>
    <x v="471"/>
    <d v="2012-09-18T00:00:00"/>
    <s v="Second Class"/>
    <s v="BE-11455"/>
    <s v="Brad Eason"/>
    <x v="2"/>
    <s v="United States"/>
    <s v="Des Moines"/>
    <x v="23"/>
    <n v="50315"/>
    <x v="2"/>
    <x v="1499"/>
    <x v="1"/>
    <x v="8"/>
    <s v="Wilson Jones Impact Binders"/>
    <x v="4063"/>
    <n v="5"/>
    <n v="0"/>
    <n v="12.691000000000001"/>
  </r>
  <r>
    <n v="5949"/>
    <x v="2964"/>
    <x v="3"/>
    <x v="916"/>
    <d v="2014-03-06T00:00:00"/>
    <s v="Same Day"/>
    <s v="CB-12535"/>
    <s v="Claudia Bergmann"/>
    <x v="1"/>
    <s v="United States"/>
    <s v="Southaven"/>
    <x v="35"/>
    <n v="38671"/>
    <x v="0"/>
    <x v="761"/>
    <x v="1"/>
    <x v="12"/>
    <s v="Laser &amp; Ink Jet Business Envelopes"/>
    <x v="4064"/>
    <n v="4"/>
    <n v="0"/>
    <n v="19.6328"/>
  </r>
  <r>
    <n v="5950"/>
    <x v="2964"/>
    <x v="3"/>
    <x v="916"/>
    <d v="2014-03-06T00:00:00"/>
    <s v="Same Day"/>
    <s v="CB-12535"/>
    <s v="Claudia Bergmann"/>
    <x v="1"/>
    <s v="United States"/>
    <s v="Southaven"/>
    <x v="35"/>
    <n v="38671"/>
    <x v="0"/>
    <x v="409"/>
    <x v="2"/>
    <x v="11"/>
    <s v="Logitech G700s Rechargeable Gaming Mouse"/>
    <x v="670"/>
    <n v="3"/>
    <n v="0"/>
    <n v="125.98739999999999"/>
  </r>
  <r>
    <n v="5951"/>
    <x v="2964"/>
    <x v="3"/>
    <x v="916"/>
    <d v="2014-03-06T00:00:00"/>
    <s v="Same Day"/>
    <s v="CB-12535"/>
    <s v="Claudia Bergmann"/>
    <x v="1"/>
    <s v="United States"/>
    <s v="Southaven"/>
    <x v="35"/>
    <n v="38671"/>
    <x v="0"/>
    <x v="164"/>
    <x v="1"/>
    <x v="9"/>
    <s v="Kensington 7 Outlet MasterPiece HOMEOFFICE Power Control Center"/>
    <x v="2664"/>
    <n v="2"/>
    <n v="0"/>
    <n v="78.671999999999997"/>
  </r>
  <r>
    <n v="5952"/>
    <x v="2964"/>
    <x v="3"/>
    <x v="916"/>
    <d v="2014-03-06T00:00:00"/>
    <s v="Same Day"/>
    <s v="CB-12535"/>
    <s v="Claudia Bergmann"/>
    <x v="1"/>
    <s v="United States"/>
    <s v="Southaven"/>
    <x v="35"/>
    <n v="38671"/>
    <x v="0"/>
    <x v="920"/>
    <x v="1"/>
    <x v="8"/>
    <s v="Ibico Recycled Linen-Style Covers"/>
    <x v="4065"/>
    <n v="6"/>
    <n v="0"/>
    <n v="112.4928"/>
  </r>
  <r>
    <n v="5953"/>
    <x v="2965"/>
    <x v="3"/>
    <x v="4"/>
    <d v="2014-04-22T00:00:00"/>
    <s v="Standard Class"/>
    <s v="SD-20485"/>
    <s v="Shirley Daniels"/>
    <x v="2"/>
    <s v="United States"/>
    <s v="Houston"/>
    <x v="5"/>
    <n v="77041"/>
    <x v="2"/>
    <x v="1769"/>
    <x v="1"/>
    <x v="10"/>
    <s v="Xerox 207"/>
    <x v="557"/>
    <n v="4"/>
    <n v="0.2"/>
    <n v="7.2576000000000001"/>
  </r>
  <r>
    <n v="5954"/>
    <x v="2966"/>
    <x v="2"/>
    <x v="809"/>
    <d v="2011-03-31T00:00:00"/>
    <s v="First Class"/>
    <s v="SG-20890"/>
    <s v="Susan Gilcrest"/>
    <x v="1"/>
    <s v="United States"/>
    <s v="New York City"/>
    <x v="15"/>
    <n v="10009"/>
    <x v="3"/>
    <x v="1706"/>
    <x v="1"/>
    <x v="6"/>
    <s v="Sanford EarthWrite Recycled Pencils, Medium Soft, #2"/>
    <x v="4066"/>
    <n v="5"/>
    <n v="0"/>
    <n v="2.94"/>
  </r>
  <r>
    <n v="5955"/>
    <x v="2967"/>
    <x v="2"/>
    <x v="7"/>
    <d v="2011-11-15T00:00:00"/>
    <s v="Second Class"/>
    <s v="TS-21430"/>
    <s v="Tom Stivers"/>
    <x v="1"/>
    <s v="United States"/>
    <s v="Reading"/>
    <x v="9"/>
    <n v="19601"/>
    <x v="3"/>
    <x v="1442"/>
    <x v="0"/>
    <x v="5"/>
    <s v="GE 4 Foot Flourescent Tube, 40 Watt"/>
    <x v="934"/>
    <n v="2"/>
    <n v="0.2"/>
    <n v="7.7896000000000001"/>
  </r>
  <r>
    <n v="5956"/>
    <x v="2967"/>
    <x v="2"/>
    <x v="7"/>
    <d v="2011-11-15T00:00:00"/>
    <s v="Second Class"/>
    <s v="TS-21430"/>
    <s v="Tom Stivers"/>
    <x v="1"/>
    <s v="United States"/>
    <s v="Reading"/>
    <x v="9"/>
    <n v="19601"/>
    <x v="3"/>
    <x v="37"/>
    <x v="0"/>
    <x v="0"/>
    <s v="Atlantic Metals Mobile 3-Shelf Bookcases, Custom Colors"/>
    <x v="3431"/>
    <n v="4"/>
    <n v="0.5"/>
    <n v="-250.54079999999999"/>
  </r>
  <r>
    <n v="5957"/>
    <x v="2968"/>
    <x v="0"/>
    <x v="299"/>
    <d v="2013-03-16T00:00:00"/>
    <s v="Second Class"/>
    <s v="DK-13225"/>
    <s v="Dean Katz"/>
    <x v="1"/>
    <s v="United States"/>
    <s v="San Francisco"/>
    <x v="1"/>
    <n v="94109"/>
    <x v="1"/>
    <x v="273"/>
    <x v="1"/>
    <x v="4"/>
    <s v="Tennsco Stur-D-Stor Boltless Shelving, 5 Shelves, 24&quot; Deep, Sand"/>
    <x v="4067"/>
    <n v="5"/>
    <n v="0"/>
    <n v="6.7655000000000003"/>
  </r>
  <r>
    <n v="5958"/>
    <x v="2968"/>
    <x v="0"/>
    <x v="299"/>
    <d v="2013-03-16T00:00:00"/>
    <s v="Second Class"/>
    <s v="DK-13225"/>
    <s v="Dean Katz"/>
    <x v="1"/>
    <s v="United States"/>
    <s v="San Francisco"/>
    <x v="1"/>
    <n v="94109"/>
    <x v="1"/>
    <x v="1271"/>
    <x v="1"/>
    <x v="9"/>
    <s v="Euro-Pro Shark Turbo Vacuum"/>
    <x v="894"/>
    <n v="5"/>
    <n v="0"/>
    <n v="40.274000000000001"/>
  </r>
  <r>
    <n v="5959"/>
    <x v="2968"/>
    <x v="0"/>
    <x v="299"/>
    <d v="2013-03-16T00:00:00"/>
    <s v="Second Class"/>
    <s v="DK-13225"/>
    <s v="Dean Katz"/>
    <x v="1"/>
    <s v="United States"/>
    <s v="San Francisco"/>
    <x v="1"/>
    <n v="94109"/>
    <x v="1"/>
    <x v="661"/>
    <x v="1"/>
    <x v="12"/>
    <s v="Security-Tint Envelopes"/>
    <x v="2433"/>
    <n v="4"/>
    <n v="0"/>
    <n v="14.974399999999999"/>
  </r>
  <r>
    <n v="5960"/>
    <x v="2968"/>
    <x v="0"/>
    <x v="299"/>
    <d v="2013-03-16T00:00:00"/>
    <s v="Second Class"/>
    <s v="DK-13225"/>
    <s v="Dean Katz"/>
    <x v="1"/>
    <s v="United States"/>
    <s v="San Francisco"/>
    <x v="1"/>
    <n v="94109"/>
    <x v="1"/>
    <x v="623"/>
    <x v="0"/>
    <x v="1"/>
    <s v="Hon 4070 Series Pagoda Round Back Stacking Chairs"/>
    <x v="4068"/>
    <n v="3"/>
    <n v="0.2"/>
    <n v="77.035200000000003"/>
  </r>
  <r>
    <n v="5961"/>
    <x v="2969"/>
    <x v="3"/>
    <x v="839"/>
    <d v="2014-02-15T00:00:00"/>
    <s v="Second Class"/>
    <s v="ML-17395"/>
    <s v="Marina Lichtenstein"/>
    <x v="1"/>
    <s v="United States"/>
    <s v="Los Angeles"/>
    <x v="1"/>
    <n v="90045"/>
    <x v="1"/>
    <x v="1226"/>
    <x v="0"/>
    <x v="5"/>
    <s v="Master Big Foot Doorstop, Beige"/>
    <x v="3051"/>
    <n v="4"/>
    <n v="0"/>
    <n v="6.5472000000000001"/>
  </r>
  <r>
    <n v="5962"/>
    <x v="2970"/>
    <x v="2"/>
    <x v="7"/>
    <d v="2011-11-13T00:00:00"/>
    <s v="Second Class"/>
    <s v="MA-17560"/>
    <s v="Matt Abelman"/>
    <x v="2"/>
    <s v="United States"/>
    <s v="Los Angeles"/>
    <x v="1"/>
    <n v="90004"/>
    <x v="1"/>
    <x v="516"/>
    <x v="2"/>
    <x v="7"/>
    <s v="Mophie Juice Pack Helium for iPhone"/>
    <x v="4069"/>
    <n v="9"/>
    <n v="0.2"/>
    <n v="57.592799999999997"/>
  </r>
  <r>
    <n v="5963"/>
    <x v="2970"/>
    <x v="2"/>
    <x v="7"/>
    <d v="2011-11-13T00:00:00"/>
    <s v="Second Class"/>
    <s v="MA-17560"/>
    <s v="Matt Abelman"/>
    <x v="2"/>
    <s v="United States"/>
    <s v="Los Angeles"/>
    <x v="1"/>
    <n v="90004"/>
    <x v="1"/>
    <x v="1034"/>
    <x v="1"/>
    <x v="9"/>
    <s v="Commercial WindTunnel Clean Air Upright Vacuum, Replacement Belts, Filtration Bags"/>
    <x v="3890"/>
    <n v="2"/>
    <n v="0"/>
    <n v="2.0228000000000002"/>
  </r>
  <r>
    <n v="5964"/>
    <x v="2970"/>
    <x v="2"/>
    <x v="7"/>
    <d v="2011-11-13T00:00:00"/>
    <s v="Second Class"/>
    <s v="MA-17560"/>
    <s v="Matt Abelman"/>
    <x v="2"/>
    <s v="United States"/>
    <s v="Los Angeles"/>
    <x v="1"/>
    <n v="90004"/>
    <x v="1"/>
    <x v="759"/>
    <x v="1"/>
    <x v="10"/>
    <s v="Xerox 1979"/>
    <x v="1832"/>
    <n v="4"/>
    <n v="0"/>
    <n v="55.764000000000003"/>
  </r>
  <r>
    <n v="5965"/>
    <x v="2971"/>
    <x v="3"/>
    <x v="648"/>
    <d v="2014-08-26T00:00:00"/>
    <s v="Standard Class"/>
    <s v="LR-17035"/>
    <s v="Lisa Ryan"/>
    <x v="1"/>
    <s v="United States"/>
    <s v="San Francisco"/>
    <x v="1"/>
    <n v="94109"/>
    <x v="1"/>
    <x v="1322"/>
    <x v="1"/>
    <x v="14"/>
    <s v="Acme Kleencut Forged Steel Scissors"/>
    <x v="1683"/>
    <n v="3"/>
    <n v="0"/>
    <n v="5.1660000000000004"/>
  </r>
  <r>
    <n v="5966"/>
    <x v="2971"/>
    <x v="3"/>
    <x v="648"/>
    <d v="2014-08-26T00:00:00"/>
    <s v="Standard Class"/>
    <s v="LR-17035"/>
    <s v="Lisa Ryan"/>
    <x v="1"/>
    <s v="United States"/>
    <s v="San Francisco"/>
    <x v="1"/>
    <n v="94109"/>
    <x v="1"/>
    <x v="117"/>
    <x v="1"/>
    <x v="4"/>
    <s v="Companion Letter/Legal File, Black"/>
    <x v="118"/>
    <n v="6"/>
    <n v="0"/>
    <n v="63.436799999999998"/>
  </r>
  <r>
    <n v="5967"/>
    <x v="2971"/>
    <x v="3"/>
    <x v="648"/>
    <d v="2014-08-26T00:00:00"/>
    <s v="Standard Class"/>
    <s v="LR-17035"/>
    <s v="Lisa Ryan"/>
    <x v="1"/>
    <s v="United States"/>
    <s v="San Francisco"/>
    <x v="1"/>
    <n v="94109"/>
    <x v="1"/>
    <x v="1517"/>
    <x v="2"/>
    <x v="7"/>
    <s v="Plantronics Encore H101 Dual Earpieces Headset"/>
    <x v="4070"/>
    <n v="3"/>
    <n v="0.2"/>
    <n v="10.788"/>
  </r>
  <r>
    <n v="5968"/>
    <x v="2972"/>
    <x v="0"/>
    <x v="804"/>
    <d v="2013-01-17T00:00:00"/>
    <s v="First Class"/>
    <s v="BE-11335"/>
    <s v="Bill Eplett"/>
    <x v="2"/>
    <s v="United States"/>
    <s v="New York City"/>
    <x v="15"/>
    <n v="10009"/>
    <x v="3"/>
    <x v="1522"/>
    <x v="1"/>
    <x v="10"/>
    <s v="Xerox 1893"/>
    <x v="2597"/>
    <n v="2"/>
    <n v="0"/>
    <n v="40.170200000000001"/>
  </r>
  <r>
    <n v="5969"/>
    <x v="2973"/>
    <x v="2"/>
    <x v="836"/>
    <d v="2011-07-22T00:00:00"/>
    <s v="First Class"/>
    <s v="CC-12145"/>
    <s v="Charles Crestani"/>
    <x v="0"/>
    <s v="United States"/>
    <s v="San Diego"/>
    <x v="1"/>
    <n v="92105"/>
    <x v="1"/>
    <x v="976"/>
    <x v="1"/>
    <x v="10"/>
    <s v="Xerox 189"/>
    <x v="1230"/>
    <n v="1"/>
    <n v="0"/>
    <n v="50.328000000000003"/>
  </r>
  <r>
    <n v="5970"/>
    <x v="2973"/>
    <x v="2"/>
    <x v="836"/>
    <d v="2011-07-22T00:00:00"/>
    <s v="First Class"/>
    <s v="CC-12145"/>
    <s v="Charles Crestani"/>
    <x v="0"/>
    <s v="United States"/>
    <s v="San Diego"/>
    <x v="1"/>
    <n v="92105"/>
    <x v="1"/>
    <x v="304"/>
    <x v="1"/>
    <x v="8"/>
    <s v="Wilson Jones Custom Binder Spines &amp; Labels"/>
    <x v="4071"/>
    <n v="2"/>
    <n v="0.2"/>
    <n v="3.1551999999999998"/>
  </r>
  <r>
    <n v="5971"/>
    <x v="2973"/>
    <x v="2"/>
    <x v="836"/>
    <d v="2011-07-22T00:00:00"/>
    <s v="First Class"/>
    <s v="CC-12145"/>
    <s v="Charles Crestani"/>
    <x v="0"/>
    <s v="United States"/>
    <s v="San Diego"/>
    <x v="1"/>
    <n v="92105"/>
    <x v="1"/>
    <x v="388"/>
    <x v="1"/>
    <x v="10"/>
    <s v="Xerox 1897"/>
    <x v="544"/>
    <n v="4"/>
    <n v="0"/>
    <n v="9.7607999999999997"/>
  </r>
  <r>
    <n v="5972"/>
    <x v="2973"/>
    <x v="2"/>
    <x v="836"/>
    <d v="2011-07-22T00:00:00"/>
    <s v="First Class"/>
    <s v="CC-12145"/>
    <s v="Charles Crestani"/>
    <x v="0"/>
    <s v="United States"/>
    <s v="San Diego"/>
    <x v="1"/>
    <n v="92105"/>
    <x v="1"/>
    <x v="613"/>
    <x v="0"/>
    <x v="5"/>
    <s v="Nu-Dell Leatherette Frames"/>
    <x v="4072"/>
    <n v="3"/>
    <n v="0"/>
    <n v="15.4872"/>
  </r>
  <r>
    <n v="5973"/>
    <x v="2974"/>
    <x v="3"/>
    <x v="695"/>
    <d v="2014-02-12T00:00:00"/>
    <s v="Standard Class"/>
    <s v="BD-11770"/>
    <s v="Bryan Davis"/>
    <x v="0"/>
    <s v="United States"/>
    <s v="New York City"/>
    <x v="15"/>
    <n v="10024"/>
    <x v="3"/>
    <x v="789"/>
    <x v="0"/>
    <x v="0"/>
    <s v="Atlantic Metals Mobile 5-Shelf Bookcases, Custom Colors"/>
    <x v="2949"/>
    <n v="1"/>
    <n v="0.2"/>
    <n v="30.097999999999999"/>
  </r>
  <r>
    <n v="5974"/>
    <x v="2975"/>
    <x v="1"/>
    <x v="707"/>
    <d v="2012-12-29T00:00:00"/>
    <s v="Standard Class"/>
    <s v="JK-15640"/>
    <s v="Jim Kriz"/>
    <x v="2"/>
    <s v="United States"/>
    <s v="New York City"/>
    <x v="15"/>
    <n v="10011"/>
    <x v="3"/>
    <x v="1470"/>
    <x v="1"/>
    <x v="9"/>
    <s v="Kensington 7 Outlet MasterPiece Power Center with Fax/Phone Line Protection"/>
    <x v="4073"/>
    <n v="2"/>
    <n v="0"/>
    <n v="124.488"/>
  </r>
  <r>
    <n v="5975"/>
    <x v="2976"/>
    <x v="0"/>
    <x v="750"/>
    <d v="2013-10-14T00:00:00"/>
    <s v="Standard Class"/>
    <s v="DB-13615"/>
    <s v="Doug Bickford"/>
    <x v="0"/>
    <s v="United States"/>
    <s v="Charlotte"/>
    <x v="3"/>
    <n v="28205"/>
    <x v="0"/>
    <x v="887"/>
    <x v="1"/>
    <x v="4"/>
    <s v="Fellowes Econo/Stor Drawers"/>
    <x v="4074"/>
    <n v="5"/>
    <n v="0.2"/>
    <n v="-67.850999999999999"/>
  </r>
  <r>
    <n v="5976"/>
    <x v="2977"/>
    <x v="3"/>
    <x v="1002"/>
    <d v="2014-07-18T00:00:00"/>
    <s v="Standard Class"/>
    <s v="RR-19525"/>
    <s v="Rick Reed"/>
    <x v="1"/>
    <s v="United States"/>
    <s v="Overland Park"/>
    <x v="41"/>
    <n v="66212"/>
    <x v="2"/>
    <x v="734"/>
    <x v="1"/>
    <x v="4"/>
    <s v="Standard Rollaway File with Lock"/>
    <x v="2861"/>
    <n v="2"/>
    <n v="0"/>
    <n v="93.698800000000006"/>
  </r>
  <r>
    <n v="5977"/>
    <x v="2977"/>
    <x v="3"/>
    <x v="1002"/>
    <d v="2014-07-18T00:00:00"/>
    <s v="Standard Class"/>
    <s v="RR-19525"/>
    <s v="Rick Reed"/>
    <x v="1"/>
    <s v="United States"/>
    <s v="Overland Park"/>
    <x v="41"/>
    <n v="66212"/>
    <x v="2"/>
    <x v="987"/>
    <x v="1"/>
    <x v="10"/>
    <s v="Strathmore Photo Mount Cards"/>
    <x v="4075"/>
    <n v="2"/>
    <n v="0"/>
    <n v="6.2375999999999996"/>
  </r>
  <r>
    <n v="5978"/>
    <x v="2978"/>
    <x v="3"/>
    <x v="558"/>
    <d v="2014-04-26T00:00:00"/>
    <s v="First Class"/>
    <s v="SV-20935"/>
    <s v="Susan Vittorini"/>
    <x v="0"/>
    <s v="United States"/>
    <s v="Mesa"/>
    <x v="16"/>
    <n v="85204"/>
    <x v="1"/>
    <x v="302"/>
    <x v="2"/>
    <x v="7"/>
    <s v="AT&amp;T 841000 Phone"/>
    <x v="4076"/>
    <n v="10"/>
    <n v="0.2"/>
    <n v="34.5"/>
  </r>
  <r>
    <n v="5979"/>
    <x v="2979"/>
    <x v="2"/>
    <x v="557"/>
    <d v="2011-09-13T00:00:00"/>
    <s v="Standard Class"/>
    <s v="RB-19465"/>
    <s v="Rick Bensley"/>
    <x v="2"/>
    <s v="United States"/>
    <s v="Tulsa"/>
    <x v="26"/>
    <n v="74133"/>
    <x v="2"/>
    <x v="977"/>
    <x v="0"/>
    <x v="3"/>
    <s v="KI Adjustable-Height Table"/>
    <x v="4077"/>
    <n v="5"/>
    <n v="0"/>
    <n v="111.774"/>
  </r>
  <r>
    <n v="5980"/>
    <x v="2979"/>
    <x v="2"/>
    <x v="557"/>
    <d v="2011-09-13T00:00:00"/>
    <s v="Standard Class"/>
    <s v="RB-19465"/>
    <s v="Rick Bensley"/>
    <x v="2"/>
    <s v="United States"/>
    <s v="Tulsa"/>
    <x v="26"/>
    <n v="74133"/>
    <x v="2"/>
    <x v="27"/>
    <x v="1"/>
    <x v="8"/>
    <s v="Avery Recycled Flexi-View Covers for Binding Systems"/>
    <x v="4078"/>
    <n v="2"/>
    <n v="0"/>
    <n v="15.3888"/>
  </r>
  <r>
    <n v="5981"/>
    <x v="2979"/>
    <x v="2"/>
    <x v="557"/>
    <d v="2011-09-13T00:00:00"/>
    <s v="Standard Class"/>
    <s v="RB-19465"/>
    <s v="Rick Bensley"/>
    <x v="2"/>
    <s v="United States"/>
    <s v="Tulsa"/>
    <x v="26"/>
    <n v="74133"/>
    <x v="2"/>
    <x v="167"/>
    <x v="0"/>
    <x v="1"/>
    <s v="Padded Folding Chairs, Black, 4/Carton"/>
    <x v="4079"/>
    <n v="2"/>
    <n v="0"/>
    <n v="45.348799999999997"/>
  </r>
  <r>
    <n v="5982"/>
    <x v="2979"/>
    <x v="2"/>
    <x v="557"/>
    <d v="2011-09-13T00:00:00"/>
    <s v="Standard Class"/>
    <s v="RB-19465"/>
    <s v="Rick Bensley"/>
    <x v="2"/>
    <s v="United States"/>
    <s v="Tulsa"/>
    <x v="26"/>
    <n v="74133"/>
    <x v="2"/>
    <x v="337"/>
    <x v="1"/>
    <x v="4"/>
    <s v="Akro-Mils 12-Gallon Tote"/>
    <x v="4080"/>
    <n v="2"/>
    <n v="0"/>
    <n v="5.7594000000000003"/>
  </r>
  <r>
    <n v="5983"/>
    <x v="2980"/>
    <x v="0"/>
    <x v="831"/>
    <d v="2013-11-29T00:00:00"/>
    <s v="Standard Class"/>
    <s v="MV-18190"/>
    <s v="Mike Vittorini"/>
    <x v="0"/>
    <s v="United States"/>
    <s v="New York City"/>
    <x v="15"/>
    <n v="10035"/>
    <x v="3"/>
    <x v="1641"/>
    <x v="1"/>
    <x v="10"/>
    <s v="Xerox 1975"/>
    <x v="91"/>
    <n v="2"/>
    <n v="0"/>
    <n v="6.3503999999999996"/>
  </r>
  <r>
    <n v="5984"/>
    <x v="2981"/>
    <x v="3"/>
    <x v="118"/>
    <d v="2014-09-19T00:00:00"/>
    <s v="Second Class"/>
    <s v="EH-14185"/>
    <s v="Evan Henry"/>
    <x v="0"/>
    <s v="United States"/>
    <s v="Philadelphia"/>
    <x v="9"/>
    <n v="19143"/>
    <x v="3"/>
    <x v="630"/>
    <x v="1"/>
    <x v="10"/>
    <s v="Xerox 1927"/>
    <x v="3236"/>
    <n v="6"/>
    <n v="0.2"/>
    <n v="6.42"/>
  </r>
  <r>
    <n v="5985"/>
    <x v="2982"/>
    <x v="0"/>
    <x v="1080"/>
    <d v="2013-07-26T00:00:00"/>
    <s v="Standard Class"/>
    <s v="JS-16030"/>
    <s v="Joy Smith"/>
    <x v="0"/>
    <s v="United States"/>
    <s v="Hattiesburg"/>
    <x v="35"/>
    <n v="39401"/>
    <x v="0"/>
    <x v="1435"/>
    <x v="0"/>
    <x v="5"/>
    <s v="Advantus Employee of the Month Certificate Frame, 11 x 13-1/2"/>
    <x v="2280"/>
    <n v="6"/>
    <n v="0"/>
    <n v="76.087800000000001"/>
  </r>
  <r>
    <n v="5986"/>
    <x v="2982"/>
    <x v="0"/>
    <x v="1080"/>
    <d v="2013-07-26T00:00:00"/>
    <s v="Standard Class"/>
    <s v="JS-16030"/>
    <s v="Joy Smith"/>
    <x v="0"/>
    <s v="United States"/>
    <s v="Hattiesburg"/>
    <x v="35"/>
    <n v="39401"/>
    <x v="0"/>
    <x v="1561"/>
    <x v="1"/>
    <x v="8"/>
    <s v="Premium Transparent Presentation Covers, No Pattern/Clear, 8 1/2&quot; x 11&quot;"/>
    <x v="4081"/>
    <n v="2"/>
    <n v="0"/>
    <n v="35.677599999999998"/>
  </r>
  <r>
    <n v="5987"/>
    <x v="2982"/>
    <x v="0"/>
    <x v="1080"/>
    <d v="2013-07-26T00:00:00"/>
    <s v="Standard Class"/>
    <s v="JS-16030"/>
    <s v="Joy Smith"/>
    <x v="0"/>
    <s v="United States"/>
    <s v="Hattiesburg"/>
    <x v="35"/>
    <n v="39401"/>
    <x v="0"/>
    <x v="210"/>
    <x v="1"/>
    <x v="4"/>
    <s v="Rogers Deluxe File Chest"/>
    <x v="1177"/>
    <n v="4"/>
    <n v="0"/>
    <n v="0.87919999999999998"/>
  </r>
  <r>
    <n v="5988"/>
    <x v="2982"/>
    <x v="0"/>
    <x v="1080"/>
    <d v="2013-07-26T00:00:00"/>
    <s v="Standard Class"/>
    <s v="JS-16030"/>
    <s v="Joy Smith"/>
    <x v="0"/>
    <s v="United States"/>
    <s v="Hattiesburg"/>
    <x v="35"/>
    <n v="39401"/>
    <x v="0"/>
    <x v="1522"/>
    <x v="1"/>
    <x v="10"/>
    <s v="Xerox 1893"/>
    <x v="4082"/>
    <n v="6"/>
    <n v="0"/>
    <n v="120.5106"/>
  </r>
  <r>
    <n v="5989"/>
    <x v="2982"/>
    <x v="0"/>
    <x v="1080"/>
    <d v="2013-07-26T00:00:00"/>
    <s v="Standard Class"/>
    <s v="JS-16030"/>
    <s v="Joy Smith"/>
    <x v="0"/>
    <s v="United States"/>
    <s v="Hattiesburg"/>
    <x v="35"/>
    <n v="39401"/>
    <x v="0"/>
    <x v="480"/>
    <x v="1"/>
    <x v="8"/>
    <s v="Avery Printable Repositionable Plastic Tabs"/>
    <x v="4083"/>
    <n v="1"/>
    <n v="0"/>
    <n v="4.0419999999999998"/>
  </r>
  <r>
    <n v="5990"/>
    <x v="2982"/>
    <x v="0"/>
    <x v="1080"/>
    <d v="2013-07-26T00:00:00"/>
    <s v="Standard Class"/>
    <s v="JS-16030"/>
    <s v="Joy Smith"/>
    <x v="0"/>
    <s v="United States"/>
    <s v="Hattiesburg"/>
    <x v="35"/>
    <n v="39401"/>
    <x v="0"/>
    <x v="1659"/>
    <x v="0"/>
    <x v="0"/>
    <s v="Hon 4-Shelf Metal Bookcases"/>
    <x v="2414"/>
    <n v="5"/>
    <n v="0"/>
    <n v="126.22499999999999"/>
  </r>
  <r>
    <n v="5991"/>
    <x v="2983"/>
    <x v="3"/>
    <x v="175"/>
    <d v="2014-09-22T00:00:00"/>
    <s v="Standard Class"/>
    <s v="ES-14020"/>
    <s v="Erica Smith"/>
    <x v="0"/>
    <s v="United States"/>
    <s v="Los Angeles"/>
    <x v="1"/>
    <n v="90049"/>
    <x v="1"/>
    <x v="1178"/>
    <x v="1"/>
    <x v="8"/>
    <s v="GBC DocuBind 200 Manual Binding Machine"/>
    <x v="4084"/>
    <n v="7"/>
    <n v="0.2"/>
    <n v="884.05799999999999"/>
  </r>
  <r>
    <n v="5992"/>
    <x v="2983"/>
    <x v="3"/>
    <x v="175"/>
    <d v="2014-09-22T00:00:00"/>
    <s v="Standard Class"/>
    <s v="ES-14020"/>
    <s v="Erica Smith"/>
    <x v="0"/>
    <s v="United States"/>
    <s v="Los Angeles"/>
    <x v="1"/>
    <n v="90049"/>
    <x v="1"/>
    <x v="194"/>
    <x v="2"/>
    <x v="7"/>
    <s v="Panasonic KX-TG6844B Expandable Digital Cordless Telephone"/>
    <x v="4085"/>
    <n v="7"/>
    <n v="0.2"/>
    <n v="32.335099999999997"/>
  </r>
  <r>
    <n v="5993"/>
    <x v="2983"/>
    <x v="3"/>
    <x v="175"/>
    <d v="2014-09-22T00:00:00"/>
    <s v="Standard Class"/>
    <s v="ES-14020"/>
    <s v="Erica Smith"/>
    <x v="0"/>
    <s v="United States"/>
    <s v="Los Angeles"/>
    <x v="1"/>
    <n v="90049"/>
    <x v="1"/>
    <x v="389"/>
    <x v="0"/>
    <x v="1"/>
    <s v="Global Deluxe Steno Chair"/>
    <x v="4086"/>
    <n v="3"/>
    <n v="0.2"/>
    <n v="-20.784600000000001"/>
  </r>
  <r>
    <n v="5994"/>
    <x v="2984"/>
    <x v="0"/>
    <x v="25"/>
    <d v="2013-12-12T00:00:00"/>
    <s v="Same Day"/>
    <s v="NS-18640"/>
    <s v="Noel Staavos"/>
    <x v="1"/>
    <s v="United States"/>
    <s v="Columbus"/>
    <x v="24"/>
    <n v="43229"/>
    <x v="3"/>
    <x v="720"/>
    <x v="1"/>
    <x v="4"/>
    <s v="Acco Perma 4000 Stacking Storage Drawers"/>
    <x v="643"/>
    <n v="5"/>
    <n v="0.2"/>
    <n v="-4.0599999999999996"/>
  </r>
  <r>
    <n v="5995"/>
    <x v="2984"/>
    <x v="0"/>
    <x v="25"/>
    <d v="2013-12-12T00:00:00"/>
    <s v="Same Day"/>
    <s v="NS-18640"/>
    <s v="Noel Staavos"/>
    <x v="1"/>
    <s v="United States"/>
    <s v="Columbus"/>
    <x v="24"/>
    <n v="43229"/>
    <x v="3"/>
    <x v="1566"/>
    <x v="1"/>
    <x v="14"/>
    <s v="Elite 5&quot; Scissors"/>
    <x v="1902"/>
    <n v="2"/>
    <n v="0.2"/>
    <n v="1.69"/>
  </r>
  <r>
    <n v="5996"/>
    <x v="2984"/>
    <x v="0"/>
    <x v="25"/>
    <d v="2013-12-12T00:00:00"/>
    <s v="Same Day"/>
    <s v="NS-18640"/>
    <s v="Noel Staavos"/>
    <x v="1"/>
    <s v="United States"/>
    <s v="Columbus"/>
    <x v="24"/>
    <n v="43229"/>
    <x v="3"/>
    <x v="1585"/>
    <x v="0"/>
    <x v="1"/>
    <s v="Office Star - Contemporary Task Swivel chair with Loop Arms, Charcoal"/>
    <x v="4087"/>
    <n v="5"/>
    <n v="0.3"/>
    <n v="-137.529"/>
  </r>
  <r>
    <n v="5997"/>
    <x v="2984"/>
    <x v="0"/>
    <x v="25"/>
    <d v="2013-12-12T00:00:00"/>
    <s v="Same Day"/>
    <s v="NS-18640"/>
    <s v="Noel Staavos"/>
    <x v="1"/>
    <s v="United States"/>
    <s v="Columbus"/>
    <x v="24"/>
    <n v="43229"/>
    <x v="3"/>
    <x v="643"/>
    <x v="1"/>
    <x v="9"/>
    <s v="Belkin 325VA UPS Surge Protector, 6'"/>
    <x v="2342"/>
    <n v="4"/>
    <n v="0.2"/>
    <n v="24.196000000000002"/>
  </r>
  <r>
    <n v="5998"/>
    <x v="2984"/>
    <x v="0"/>
    <x v="25"/>
    <d v="2013-12-12T00:00:00"/>
    <s v="Same Day"/>
    <s v="NS-18640"/>
    <s v="Noel Staavos"/>
    <x v="1"/>
    <s v="United States"/>
    <s v="Columbus"/>
    <x v="24"/>
    <n v="43229"/>
    <x v="3"/>
    <x v="962"/>
    <x v="0"/>
    <x v="3"/>
    <s v="Lesro Round Back Collection Coffee Table, End Table"/>
    <x v="4088"/>
    <n v="3"/>
    <n v="0.4"/>
    <n v="-147.8655"/>
  </r>
  <r>
    <n v="5999"/>
    <x v="2985"/>
    <x v="2"/>
    <x v="325"/>
    <d v="2011-12-14T00:00:00"/>
    <s v="Standard Class"/>
    <s v="SH-19975"/>
    <s v="Sally Hughsby"/>
    <x v="1"/>
    <s v="United States"/>
    <s v="Caldwell"/>
    <x v="45"/>
    <n v="83605"/>
    <x v="1"/>
    <x v="901"/>
    <x v="0"/>
    <x v="1"/>
    <s v="Office Star - Contemporary Swivel Chair with Padded Adjustable Arms and Flex Back"/>
    <x v="4089"/>
    <n v="3"/>
    <n v="0.2"/>
    <n v="4.2294"/>
  </r>
  <r>
    <n v="6000"/>
    <x v="2985"/>
    <x v="2"/>
    <x v="325"/>
    <d v="2011-12-14T00:00:00"/>
    <s v="Standard Class"/>
    <s v="SH-19975"/>
    <s v="Sally Hughsby"/>
    <x v="1"/>
    <s v="United States"/>
    <s v="Caldwell"/>
    <x v="45"/>
    <n v="83605"/>
    <x v="1"/>
    <x v="712"/>
    <x v="1"/>
    <x v="10"/>
    <s v="Xerox 1931"/>
    <x v="233"/>
    <n v="4"/>
    <n v="0"/>
    <n v="12.441599999999999"/>
  </r>
  <r>
    <n v="6001"/>
    <x v="2985"/>
    <x v="2"/>
    <x v="325"/>
    <d v="2011-12-14T00:00:00"/>
    <s v="Standard Class"/>
    <s v="SH-19975"/>
    <s v="Sally Hughsby"/>
    <x v="1"/>
    <s v="United States"/>
    <s v="Caldwell"/>
    <x v="45"/>
    <n v="83605"/>
    <x v="1"/>
    <x v="393"/>
    <x v="1"/>
    <x v="10"/>
    <s v="Xerox Color Copier Paper, 11&quot; x 17&quot;, Ream"/>
    <x v="419"/>
    <n v="4"/>
    <n v="0"/>
    <n v="42.025599999999997"/>
  </r>
  <r>
    <n v="6002"/>
    <x v="2986"/>
    <x v="2"/>
    <x v="736"/>
    <d v="2011-12-17T00:00:00"/>
    <s v="Standard Class"/>
    <s v="RF-19345"/>
    <s v="Randy Ferguson"/>
    <x v="1"/>
    <s v="United States"/>
    <s v="Phoenix"/>
    <x v="16"/>
    <n v="85023"/>
    <x v="1"/>
    <x v="1142"/>
    <x v="0"/>
    <x v="5"/>
    <s v="Electrix Incandescent Magnifying Lamp, Black"/>
    <x v="2839"/>
    <n v="3"/>
    <n v="0.2"/>
    <n v="7.6965000000000003"/>
  </r>
  <r>
    <n v="6003"/>
    <x v="2986"/>
    <x v="2"/>
    <x v="736"/>
    <d v="2011-12-17T00:00:00"/>
    <s v="Standard Class"/>
    <s v="RF-19345"/>
    <s v="Randy Ferguson"/>
    <x v="1"/>
    <s v="United States"/>
    <s v="Phoenix"/>
    <x v="16"/>
    <n v="85023"/>
    <x v="1"/>
    <x v="530"/>
    <x v="1"/>
    <x v="8"/>
    <s v="Cardinal Slant-D Ring Binder, Heavy Gauge Vinyl"/>
    <x v="3862"/>
    <n v="2"/>
    <n v="0.7"/>
    <n v="-4.1711999999999998"/>
  </r>
  <r>
    <n v="6004"/>
    <x v="2987"/>
    <x v="3"/>
    <x v="296"/>
    <d v="2014-09-28T00:00:00"/>
    <s v="Standard Class"/>
    <s v="DL-12865"/>
    <s v="Dan Lawera"/>
    <x v="0"/>
    <s v="United States"/>
    <s v="Miami"/>
    <x v="2"/>
    <n v="33142"/>
    <x v="0"/>
    <x v="102"/>
    <x v="1"/>
    <x v="8"/>
    <s v="Avery Trapezoid Ring Binder, 3&quot; Capacity, Black, 1040 sheets"/>
    <x v="4090"/>
    <n v="1"/>
    <n v="0.7"/>
    <n v="-8.6058000000000003"/>
  </r>
  <r>
    <n v="6005"/>
    <x v="2988"/>
    <x v="3"/>
    <x v="210"/>
    <d v="2014-09-12T00:00:00"/>
    <s v="Standard Class"/>
    <s v="AG-10390"/>
    <s v="Allen Goldenen"/>
    <x v="0"/>
    <s v="United States"/>
    <s v="Los Angeles"/>
    <x v="1"/>
    <n v="90004"/>
    <x v="1"/>
    <x v="627"/>
    <x v="0"/>
    <x v="5"/>
    <s v="C-Line Magnetic Cubicle Keepers, Clear Polypropylene"/>
    <x v="2354"/>
    <n v="4"/>
    <n v="0"/>
    <n v="8.2992000000000008"/>
  </r>
  <r>
    <n v="6006"/>
    <x v="2989"/>
    <x v="1"/>
    <x v="121"/>
    <d v="2012-11-07T00:00:00"/>
    <s v="Standard Class"/>
    <s v="SW-20245"/>
    <s v="Scot Wooten"/>
    <x v="0"/>
    <s v="United States"/>
    <s v="Troy"/>
    <x v="15"/>
    <n v="12180"/>
    <x v="3"/>
    <x v="1534"/>
    <x v="0"/>
    <x v="1"/>
    <s v="Global Armless Task Chair, Royal Blue"/>
    <x v="4091"/>
    <n v="2"/>
    <n v="0.1"/>
    <n v="8.5372000000000003"/>
  </r>
  <r>
    <n v="6007"/>
    <x v="2990"/>
    <x v="3"/>
    <x v="157"/>
    <d v="2014-12-19T00:00:00"/>
    <s v="Standard Class"/>
    <s v="KN-16390"/>
    <s v="Katherine Nockton"/>
    <x v="1"/>
    <s v="United States"/>
    <s v="New Bedford"/>
    <x v="31"/>
    <n v="2740"/>
    <x v="3"/>
    <x v="1300"/>
    <x v="2"/>
    <x v="7"/>
    <s v="Plantronics MX500i Earset"/>
    <x v="3565"/>
    <n v="3"/>
    <n v="0"/>
    <n v="3.8654999999999999"/>
  </r>
  <r>
    <n v="6008"/>
    <x v="2991"/>
    <x v="3"/>
    <x v="719"/>
    <d v="2014-04-04T00:00:00"/>
    <s v="First Class"/>
    <s v="GB-14530"/>
    <s v="George Bell"/>
    <x v="1"/>
    <s v="United States"/>
    <s v="Florence"/>
    <x v="20"/>
    <n v="29501"/>
    <x v="0"/>
    <x v="101"/>
    <x v="0"/>
    <x v="5"/>
    <s v="Deflect-o DuraMat Lighweight, Studded, Beveled Mat for Low Pile Carpeting"/>
    <x v="4030"/>
    <n v="3"/>
    <n v="0"/>
    <n v="21.7515"/>
  </r>
  <r>
    <n v="6009"/>
    <x v="2992"/>
    <x v="1"/>
    <x v="1081"/>
    <d v="2013-01-03T00:00:00"/>
    <s v="Standard Class"/>
    <s v="CL-12565"/>
    <s v="Clay Ludtke"/>
    <x v="0"/>
    <s v="United States"/>
    <s v="Los Angeles"/>
    <x v="1"/>
    <n v="90049"/>
    <x v="1"/>
    <x v="1138"/>
    <x v="1"/>
    <x v="10"/>
    <s v="Xerox 1929"/>
    <x v="4092"/>
    <n v="3"/>
    <n v="0"/>
    <n v="31.519200000000001"/>
  </r>
  <r>
    <n v="6010"/>
    <x v="2992"/>
    <x v="1"/>
    <x v="1081"/>
    <d v="2013-01-03T00:00:00"/>
    <s v="Standard Class"/>
    <s v="CL-12565"/>
    <s v="Clay Ludtke"/>
    <x v="0"/>
    <s v="United States"/>
    <s v="Los Angeles"/>
    <x v="1"/>
    <n v="90049"/>
    <x v="1"/>
    <x v="352"/>
    <x v="1"/>
    <x v="4"/>
    <s v="2300 Heavy-Duty Transfer File Systems by Perma"/>
    <x v="4093"/>
    <n v="3"/>
    <n v="0"/>
    <n v="14.2386"/>
  </r>
  <r>
    <n v="6011"/>
    <x v="2992"/>
    <x v="1"/>
    <x v="1081"/>
    <d v="2013-01-03T00:00:00"/>
    <s v="Standard Class"/>
    <s v="CL-12565"/>
    <s v="Clay Ludtke"/>
    <x v="0"/>
    <s v="United States"/>
    <s v="Los Angeles"/>
    <x v="1"/>
    <n v="90049"/>
    <x v="1"/>
    <x v="668"/>
    <x v="2"/>
    <x v="15"/>
    <s v="Zebra GX420t Direct Thermal/Thermal Transfer Printer"/>
    <x v="4094"/>
    <n v="6"/>
    <n v="0.2"/>
    <n v="286.71300000000002"/>
  </r>
  <r>
    <n v="6012"/>
    <x v="2992"/>
    <x v="1"/>
    <x v="1081"/>
    <d v="2013-01-03T00:00:00"/>
    <s v="Standard Class"/>
    <s v="CL-12565"/>
    <s v="Clay Ludtke"/>
    <x v="0"/>
    <s v="United States"/>
    <s v="Los Angeles"/>
    <x v="1"/>
    <n v="90049"/>
    <x v="1"/>
    <x v="231"/>
    <x v="1"/>
    <x v="12"/>
    <s v="Tyvek Side-Opening Peel &amp; Seel Expanding Envelopes"/>
    <x v="3341"/>
    <n v="3"/>
    <n v="0"/>
    <n v="122.148"/>
  </r>
  <r>
    <n v="6013"/>
    <x v="2992"/>
    <x v="1"/>
    <x v="1081"/>
    <d v="2013-01-03T00:00:00"/>
    <s v="Standard Class"/>
    <s v="CL-12565"/>
    <s v="Clay Ludtke"/>
    <x v="0"/>
    <s v="United States"/>
    <s v="Los Angeles"/>
    <x v="1"/>
    <n v="90049"/>
    <x v="1"/>
    <x v="1191"/>
    <x v="2"/>
    <x v="7"/>
    <s v="Cisco SPA 502G IP Phone"/>
    <x v="4095"/>
    <n v="3"/>
    <n v="0.2"/>
    <n v="35.984999999999999"/>
  </r>
  <r>
    <n v="6014"/>
    <x v="2993"/>
    <x v="0"/>
    <x v="612"/>
    <d v="2013-03-12T00:00:00"/>
    <s v="First Class"/>
    <s v="KF-16285"/>
    <s v="Karen Ferguson"/>
    <x v="2"/>
    <s v="United States"/>
    <s v="Los Angeles"/>
    <x v="1"/>
    <n v="90008"/>
    <x v="1"/>
    <x v="1102"/>
    <x v="1"/>
    <x v="10"/>
    <s v="Rediform Voice Mail Log Books"/>
    <x v="81"/>
    <n v="5"/>
    <n v="0"/>
    <n v="7.1520000000000001"/>
  </r>
  <r>
    <n v="6015"/>
    <x v="2993"/>
    <x v="0"/>
    <x v="612"/>
    <d v="2013-03-12T00:00:00"/>
    <s v="First Class"/>
    <s v="KF-16285"/>
    <s v="Karen Ferguson"/>
    <x v="2"/>
    <s v="United States"/>
    <s v="Los Angeles"/>
    <x v="1"/>
    <n v="90008"/>
    <x v="1"/>
    <x v="1148"/>
    <x v="2"/>
    <x v="7"/>
    <s v="Apple iPhone 5"/>
    <x v="4096"/>
    <n v="8"/>
    <n v="0.2"/>
    <n v="363.90480000000002"/>
  </r>
  <r>
    <n v="6016"/>
    <x v="2994"/>
    <x v="2"/>
    <x v="322"/>
    <d v="2011-04-12T00:00:00"/>
    <s v="Standard Class"/>
    <s v="AY-10555"/>
    <s v="Andy Yotov"/>
    <x v="1"/>
    <s v="United States"/>
    <s v="Los Angeles"/>
    <x v="1"/>
    <n v="90049"/>
    <x v="1"/>
    <x v="1762"/>
    <x v="0"/>
    <x v="5"/>
    <s v="Tenex B1-RE Series Chair Mats for Low Pile Carpets"/>
    <x v="1361"/>
    <n v="2"/>
    <n v="0"/>
    <n v="15.6332"/>
  </r>
  <r>
    <n v="6017"/>
    <x v="2994"/>
    <x v="2"/>
    <x v="322"/>
    <d v="2011-04-12T00:00:00"/>
    <s v="Standard Class"/>
    <s v="AY-10555"/>
    <s v="Andy Yotov"/>
    <x v="1"/>
    <s v="United States"/>
    <s v="Los Angeles"/>
    <x v="1"/>
    <n v="90049"/>
    <x v="1"/>
    <x v="283"/>
    <x v="0"/>
    <x v="5"/>
    <s v="C-Line Cubicle Keepers Polyproplyene Holder With Velcro Backings"/>
    <x v="900"/>
    <n v="7"/>
    <n v="0"/>
    <n v="12.9129"/>
  </r>
  <r>
    <n v="6018"/>
    <x v="2994"/>
    <x v="2"/>
    <x v="322"/>
    <d v="2011-04-12T00:00:00"/>
    <s v="Standard Class"/>
    <s v="AY-10555"/>
    <s v="Andy Yotov"/>
    <x v="1"/>
    <s v="United States"/>
    <s v="Los Angeles"/>
    <x v="1"/>
    <n v="90049"/>
    <x v="1"/>
    <x v="1165"/>
    <x v="1"/>
    <x v="10"/>
    <s v="Xerox 211"/>
    <x v="537"/>
    <n v="3"/>
    <n v="0"/>
    <n v="9.3312000000000008"/>
  </r>
  <r>
    <n v="6019"/>
    <x v="2994"/>
    <x v="2"/>
    <x v="322"/>
    <d v="2011-04-12T00:00:00"/>
    <s v="Standard Class"/>
    <s v="AY-10555"/>
    <s v="Andy Yotov"/>
    <x v="1"/>
    <s v="United States"/>
    <s v="Los Angeles"/>
    <x v="1"/>
    <n v="90049"/>
    <x v="1"/>
    <x v="1486"/>
    <x v="1"/>
    <x v="10"/>
    <s v="Xerox 194"/>
    <x v="444"/>
    <n v="1"/>
    <n v="0"/>
    <n v="26.630400000000002"/>
  </r>
  <r>
    <n v="6020"/>
    <x v="2995"/>
    <x v="2"/>
    <x v="1082"/>
    <d v="2011-10-10T00:00:00"/>
    <s v="Second Class"/>
    <s v="BD-11635"/>
    <s v="Brian Derr"/>
    <x v="0"/>
    <s v="United States"/>
    <s v="Columbus"/>
    <x v="24"/>
    <n v="43229"/>
    <x v="3"/>
    <x v="9"/>
    <x v="1"/>
    <x v="9"/>
    <s v="Belkin F5C206VTEL 6 Outlet Surge"/>
    <x v="2784"/>
    <n v="5"/>
    <n v="0.2"/>
    <n v="11.49"/>
  </r>
  <r>
    <n v="6021"/>
    <x v="2996"/>
    <x v="0"/>
    <x v="572"/>
    <d v="2013-08-14T00:00:00"/>
    <s v="Same Day"/>
    <s v="HG-15025"/>
    <s v="Hunter Glantz"/>
    <x v="0"/>
    <s v="United States"/>
    <s v="Kenner"/>
    <x v="28"/>
    <n v="70065"/>
    <x v="0"/>
    <x v="1295"/>
    <x v="1"/>
    <x v="9"/>
    <s v="Staples"/>
    <x v="1686"/>
    <n v="2"/>
    <n v="0"/>
    <n v="4.6818"/>
  </r>
  <r>
    <n v="6022"/>
    <x v="2996"/>
    <x v="0"/>
    <x v="572"/>
    <d v="2013-08-14T00:00:00"/>
    <s v="Same Day"/>
    <s v="HG-15025"/>
    <s v="Hunter Glantz"/>
    <x v="0"/>
    <s v="United States"/>
    <s v="Kenner"/>
    <x v="28"/>
    <n v="70065"/>
    <x v="0"/>
    <x v="357"/>
    <x v="2"/>
    <x v="11"/>
    <s v="Sony 64GB Class 10 Micro SDHC R40 Memory Card"/>
    <x v="2215"/>
    <n v="2"/>
    <n v="0"/>
    <n v="15.1158"/>
  </r>
  <r>
    <n v="6023"/>
    <x v="2997"/>
    <x v="2"/>
    <x v="664"/>
    <d v="2011-11-21T00:00:00"/>
    <s v="Standard Class"/>
    <s v="CB-12025"/>
    <s v="Cassandra Brandow"/>
    <x v="0"/>
    <s v="United States"/>
    <s v="Cedar Hill"/>
    <x v="5"/>
    <n v="75104"/>
    <x v="2"/>
    <x v="111"/>
    <x v="1"/>
    <x v="12"/>
    <s v="Redi-Strip #10 Envelopes, 4 1/8 x 9 1/2"/>
    <x v="906"/>
    <n v="3"/>
    <n v="0.2"/>
    <n v="2.4780000000000002"/>
  </r>
  <r>
    <n v="6024"/>
    <x v="2998"/>
    <x v="3"/>
    <x v="558"/>
    <d v="2014-04-28T00:00:00"/>
    <s v="First Class"/>
    <s v="LS-16945"/>
    <s v="Linda Southworth"/>
    <x v="1"/>
    <s v="United States"/>
    <s v="Providence"/>
    <x v="34"/>
    <n v="2908"/>
    <x v="3"/>
    <x v="1067"/>
    <x v="2"/>
    <x v="11"/>
    <s v="V7 USB Numeric Keypad"/>
    <x v="3401"/>
    <n v="2"/>
    <n v="0"/>
    <n v="4.8986000000000001"/>
  </r>
  <r>
    <n v="6025"/>
    <x v="2999"/>
    <x v="3"/>
    <x v="1043"/>
    <d v="2014-08-27T00:00:00"/>
    <s v="Second Class"/>
    <s v="DM-13015"/>
    <s v="Darrin Martin"/>
    <x v="0"/>
    <s v="United States"/>
    <s v="Lancaster"/>
    <x v="24"/>
    <n v="43130"/>
    <x v="3"/>
    <x v="1725"/>
    <x v="1"/>
    <x v="9"/>
    <s v="Avanti 1.7 Cu. Ft. Refrigerator"/>
    <x v="4097"/>
    <n v="8"/>
    <n v="0.2"/>
    <n v="64.627200000000002"/>
  </r>
  <r>
    <n v="6026"/>
    <x v="2999"/>
    <x v="3"/>
    <x v="1043"/>
    <d v="2014-08-27T00:00:00"/>
    <s v="Second Class"/>
    <s v="DM-13015"/>
    <s v="Darrin Martin"/>
    <x v="0"/>
    <s v="United States"/>
    <s v="Lancaster"/>
    <x v="24"/>
    <n v="43130"/>
    <x v="3"/>
    <x v="727"/>
    <x v="1"/>
    <x v="10"/>
    <s v="Xerox 1966"/>
    <x v="559"/>
    <n v="2"/>
    <n v="0.2"/>
    <n v="3.7584"/>
  </r>
  <r>
    <n v="6027"/>
    <x v="3000"/>
    <x v="3"/>
    <x v="660"/>
    <d v="2014-03-03T00:00:00"/>
    <s v="Standard Class"/>
    <s v="AC-10615"/>
    <s v="Ann Chong"/>
    <x v="1"/>
    <s v="United States"/>
    <s v="Seattle"/>
    <x v="4"/>
    <n v="98115"/>
    <x v="1"/>
    <x v="1471"/>
    <x v="1"/>
    <x v="13"/>
    <s v="Alliance Rubber Bands"/>
    <x v="3566"/>
    <n v="5"/>
    <n v="0"/>
    <n v="0.33600000000000002"/>
  </r>
  <r>
    <n v="6028"/>
    <x v="3000"/>
    <x v="3"/>
    <x v="660"/>
    <d v="2014-03-03T00:00:00"/>
    <s v="Standard Class"/>
    <s v="AC-10615"/>
    <s v="Ann Chong"/>
    <x v="1"/>
    <s v="United States"/>
    <s v="Seattle"/>
    <x v="4"/>
    <n v="98115"/>
    <x v="1"/>
    <x v="831"/>
    <x v="2"/>
    <x v="7"/>
    <s v="invisibleSHIELD by ZAGG Smudge-Free Screen Protector"/>
    <x v="994"/>
    <n v="5"/>
    <n v="0.2"/>
    <n v="25.186"/>
  </r>
  <r>
    <n v="6029"/>
    <x v="3001"/>
    <x v="0"/>
    <x v="258"/>
    <d v="2013-11-22T00:00:00"/>
    <s v="First Class"/>
    <s v="LT-17110"/>
    <s v="Liz Thompson"/>
    <x v="0"/>
    <s v="United States"/>
    <s v="Jacksonville"/>
    <x v="3"/>
    <n v="28540"/>
    <x v="0"/>
    <x v="684"/>
    <x v="1"/>
    <x v="6"/>
    <s v="Deluxe Chalkboard Eraser Cleaner"/>
    <x v="4098"/>
    <n v="2"/>
    <n v="0.2"/>
    <n v="6.0060000000000002"/>
  </r>
  <r>
    <n v="6030"/>
    <x v="3002"/>
    <x v="0"/>
    <x v="696"/>
    <d v="2013-11-16T00:00:00"/>
    <s v="First Class"/>
    <s v="TB-21250"/>
    <s v="Tim Brockman"/>
    <x v="0"/>
    <s v="United States"/>
    <s v="Los Angeles"/>
    <x v="1"/>
    <n v="90049"/>
    <x v="1"/>
    <x v="950"/>
    <x v="1"/>
    <x v="6"/>
    <s v="Newell 35"/>
    <x v="294"/>
    <n v="3"/>
    <n v="0"/>
    <n v="2.8536000000000001"/>
  </r>
  <r>
    <n v="6031"/>
    <x v="3003"/>
    <x v="3"/>
    <x v="91"/>
    <d v="2014-07-07T00:00:00"/>
    <s v="Same Day"/>
    <s v="AH-10585"/>
    <s v="Angele Hood"/>
    <x v="0"/>
    <s v="United States"/>
    <s v="Miami"/>
    <x v="2"/>
    <n v="33142"/>
    <x v="0"/>
    <x v="1180"/>
    <x v="0"/>
    <x v="1"/>
    <s v="Global Comet Stacking Armless Chair"/>
    <x v="4099"/>
    <n v="1"/>
    <n v="0.2"/>
    <n v="23.923999999999999"/>
  </r>
  <r>
    <n v="6032"/>
    <x v="3004"/>
    <x v="0"/>
    <x v="591"/>
    <d v="2014-01-02T00:00:00"/>
    <s v="Standard Class"/>
    <s v="SS-20140"/>
    <s v="Saphhira Shifley"/>
    <x v="1"/>
    <s v="United States"/>
    <s v="Nashua"/>
    <x v="38"/>
    <n v="3060"/>
    <x v="3"/>
    <x v="1226"/>
    <x v="0"/>
    <x v="5"/>
    <s v="Master Big Foot Doorstop, Beige"/>
    <x v="3051"/>
    <n v="4"/>
    <n v="0"/>
    <n v="6.5472000000000001"/>
  </r>
  <r>
    <n v="6033"/>
    <x v="3005"/>
    <x v="3"/>
    <x v="756"/>
    <d v="2014-04-26T00:00:00"/>
    <s v="First Class"/>
    <s v="TD-20995"/>
    <s v="Tamara Dahlen"/>
    <x v="0"/>
    <s v="United States"/>
    <s v="New York City"/>
    <x v="15"/>
    <n v="10011"/>
    <x v="3"/>
    <x v="133"/>
    <x v="1"/>
    <x v="14"/>
    <s v="Fiskars Softgrip Scissors"/>
    <x v="2735"/>
    <n v="5"/>
    <n v="0"/>
    <n v="15.372"/>
  </r>
  <r>
    <n v="6034"/>
    <x v="3006"/>
    <x v="1"/>
    <x v="639"/>
    <d v="2012-12-18T00:00:00"/>
    <s v="Standard Class"/>
    <s v="PP-18955"/>
    <s v="Paul Prost"/>
    <x v="2"/>
    <s v="United States"/>
    <s v="Los Angeles"/>
    <x v="1"/>
    <n v="90036"/>
    <x v="1"/>
    <x v="1524"/>
    <x v="0"/>
    <x v="5"/>
    <s v="Master Caster Door Stop, Gray"/>
    <x v="593"/>
    <n v="3"/>
    <n v="0"/>
    <n v="5.1816000000000004"/>
  </r>
  <r>
    <n v="6035"/>
    <x v="3007"/>
    <x v="1"/>
    <x v="1083"/>
    <d v="2012-04-25T00:00:00"/>
    <s v="Standard Class"/>
    <s v="PG-18820"/>
    <s v="Patrick Gardner"/>
    <x v="0"/>
    <s v="United States"/>
    <s v="Carrollton"/>
    <x v="5"/>
    <n v="75007"/>
    <x v="2"/>
    <x v="414"/>
    <x v="1"/>
    <x v="9"/>
    <s v="Fellowes Premier Superior Surge Suppressor, 10-Outlet, With Phone and Remote"/>
    <x v="4100"/>
    <n v="2"/>
    <n v="0.8"/>
    <n v="-52.833599999999997"/>
  </r>
  <r>
    <n v="6036"/>
    <x v="3007"/>
    <x v="1"/>
    <x v="1083"/>
    <d v="2012-04-25T00:00:00"/>
    <s v="Standard Class"/>
    <s v="PG-18820"/>
    <s v="Patrick Gardner"/>
    <x v="0"/>
    <s v="United States"/>
    <s v="Carrollton"/>
    <x v="5"/>
    <n v="75007"/>
    <x v="2"/>
    <x v="760"/>
    <x v="1"/>
    <x v="8"/>
    <s v="Fellowes PB300 Plastic Comb Binding Machine"/>
    <x v="4101"/>
    <n v="4"/>
    <n v="0.8"/>
    <n v="-512.14679999999998"/>
  </r>
  <r>
    <n v="6037"/>
    <x v="3008"/>
    <x v="0"/>
    <x v="913"/>
    <d v="2013-09-09T00:00:00"/>
    <s v="Standard Class"/>
    <s v="AA-10645"/>
    <s v="Anna Andreadi"/>
    <x v="0"/>
    <s v="United States"/>
    <s v="Georgetown"/>
    <x v="0"/>
    <n v="40324"/>
    <x v="0"/>
    <x v="378"/>
    <x v="0"/>
    <x v="5"/>
    <s v="Coloredge Poster Frame"/>
    <x v="528"/>
    <n v="3"/>
    <n v="0"/>
    <n v="16.614000000000001"/>
  </r>
  <r>
    <n v="6038"/>
    <x v="3008"/>
    <x v="0"/>
    <x v="913"/>
    <d v="2013-09-09T00:00:00"/>
    <s v="Standard Class"/>
    <s v="AA-10645"/>
    <s v="Anna Andreadi"/>
    <x v="0"/>
    <s v="United States"/>
    <s v="Georgetown"/>
    <x v="0"/>
    <n v="40324"/>
    <x v="0"/>
    <x v="412"/>
    <x v="1"/>
    <x v="8"/>
    <s v="Poly Designer Cover &amp; Back"/>
    <x v="3273"/>
    <n v="6"/>
    <n v="0"/>
    <n v="54.691200000000002"/>
  </r>
  <r>
    <n v="6039"/>
    <x v="3008"/>
    <x v="0"/>
    <x v="913"/>
    <d v="2013-09-09T00:00:00"/>
    <s v="Standard Class"/>
    <s v="AA-10645"/>
    <s v="Anna Andreadi"/>
    <x v="0"/>
    <s v="United States"/>
    <s v="Georgetown"/>
    <x v="0"/>
    <n v="40324"/>
    <x v="0"/>
    <x v="571"/>
    <x v="1"/>
    <x v="4"/>
    <s v="Fellowes Neat Ideas Storage Cubes"/>
    <x v="677"/>
    <n v="4"/>
    <n v="0"/>
    <n v="5.1967999999999996"/>
  </r>
  <r>
    <n v="6040"/>
    <x v="3008"/>
    <x v="0"/>
    <x v="913"/>
    <d v="2013-09-09T00:00:00"/>
    <s v="Standard Class"/>
    <s v="AA-10645"/>
    <s v="Anna Andreadi"/>
    <x v="0"/>
    <s v="United States"/>
    <s v="Georgetown"/>
    <x v="0"/>
    <n v="40324"/>
    <x v="0"/>
    <x v="1273"/>
    <x v="1"/>
    <x v="6"/>
    <s v="Nontoxic Chalk"/>
    <x v="266"/>
    <n v="3"/>
    <n v="0"/>
    <n v="2.5344000000000002"/>
  </r>
  <r>
    <n v="6041"/>
    <x v="3009"/>
    <x v="3"/>
    <x v="241"/>
    <d v="2014-09-30T00:00:00"/>
    <s v="Standard Class"/>
    <s v="FA-14230"/>
    <s v="Frank Atkinson"/>
    <x v="1"/>
    <s v="United States"/>
    <s v="Los Angeles"/>
    <x v="1"/>
    <n v="90008"/>
    <x v="1"/>
    <x v="1118"/>
    <x v="2"/>
    <x v="7"/>
    <s v="Wilson Electronics DB Pro Signal Booster"/>
    <x v="3848"/>
    <n v="3"/>
    <n v="0.2"/>
    <n v="75.180000000000007"/>
  </r>
  <r>
    <n v="6042"/>
    <x v="3009"/>
    <x v="3"/>
    <x v="241"/>
    <d v="2014-09-30T00:00:00"/>
    <s v="Standard Class"/>
    <s v="FA-14230"/>
    <s v="Frank Atkinson"/>
    <x v="1"/>
    <s v="United States"/>
    <s v="Los Angeles"/>
    <x v="1"/>
    <n v="90008"/>
    <x v="1"/>
    <x v="1770"/>
    <x v="2"/>
    <x v="15"/>
    <s v="Socket Bluetooth Cordless Hand Scanner (CHS)"/>
    <x v="4102"/>
    <n v="3"/>
    <n v="0.2"/>
    <n v="177.19800000000001"/>
  </r>
  <r>
    <n v="6043"/>
    <x v="3010"/>
    <x v="0"/>
    <x v="1084"/>
    <d v="2013-02-08T00:00:00"/>
    <s v="Standard Class"/>
    <s v="TB-21520"/>
    <s v="Tracy Blumstein"/>
    <x v="0"/>
    <s v="United States"/>
    <s v="Sierra Vista"/>
    <x v="16"/>
    <n v="85635"/>
    <x v="1"/>
    <x v="1104"/>
    <x v="0"/>
    <x v="5"/>
    <s v="Nu-Dell Float Frame 11 x 14 1/2"/>
    <x v="322"/>
    <n v="2"/>
    <n v="0.2"/>
    <n v="3.9512"/>
  </r>
  <r>
    <n v="6044"/>
    <x v="3011"/>
    <x v="3"/>
    <x v="240"/>
    <d v="2014-05-25T00:00:00"/>
    <s v="Second Class"/>
    <s v="AH-10075"/>
    <s v="Adam Hart"/>
    <x v="1"/>
    <s v="United States"/>
    <s v="Knoxville"/>
    <x v="18"/>
    <n v="37918"/>
    <x v="0"/>
    <x v="541"/>
    <x v="0"/>
    <x v="1"/>
    <s v="Office Star - Mesh Screen back chair with Vinyl seat"/>
    <x v="2317"/>
    <n v="3"/>
    <n v="0.2"/>
    <n v="-35.364600000000003"/>
  </r>
  <r>
    <n v="6045"/>
    <x v="3011"/>
    <x v="3"/>
    <x v="240"/>
    <d v="2014-05-25T00:00:00"/>
    <s v="Second Class"/>
    <s v="AH-10075"/>
    <s v="Adam Hart"/>
    <x v="1"/>
    <s v="United States"/>
    <s v="Knoxville"/>
    <x v="18"/>
    <n v="37918"/>
    <x v="0"/>
    <x v="1050"/>
    <x v="1"/>
    <x v="10"/>
    <s v="Xerox 1949"/>
    <x v="2825"/>
    <n v="7"/>
    <n v="0.2"/>
    <n v="10.109400000000001"/>
  </r>
  <r>
    <n v="6046"/>
    <x v="3012"/>
    <x v="1"/>
    <x v="37"/>
    <d v="2012-09-08T00:00:00"/>
    <s v="Standard Class"/>
    <s v="CP-12085"/>
    <s v="Cathy Prescott"/>
    <x v="1"/>
    <s v="United States"/>
    <s v="Tucson"/>
    <x v="16"/>
    <n v="85705"/>
    <x v="1"/>
    <x v="1071"/>
    <x v="0"/>
    <x v="5"/>
    <s v="GE 48&quot; Fluorescent Tube, Cool White Energy Saver, 34 Watts, 30/Box"/>
    <x v="4103"/>
    <n v="3"/>
    <n v="0.2"/>
    <n v="89.307000000000002"/>
  </r>
  <r>
    <n v="6047"/>
    <x v="3013"/>
    <x v="0"/>
    <x v="632"/>
    <d v="2013-06-17T00:00:00"/>
    <s v="Standard Class"/>
    <s v="BF-11215"/>
    <s v="Benjamin Farhat"/>
    <x v="2"/>
    <s v="United States"/>
    <s v="Minneapolis"/>
    <x v="11"/>
    <n v="55407"/>
    <x v="2"/>
    <x v="1744"/>
    <x v="0"/>
    <x v="3"/>
    <s v="Bush Cubix Conference Tables, Fully Assembled"/>
    <x v="4104"/>
    <n v="3"/>
    <n v="0"/>
    <n v="173.23500000000001"/>
  </r>
  <r>
    <n v="6048"/>
    <x v="3014"/>
    <x v="1"/>
    <x v="209"/>
    <d v="2012-11-11T00:00:00"/>
    <s v="Standard Class"/>
    <s v="CP-12340"/>
    <s v="Christine Phan"/>
    <x v="1"/>
    <s v="United States"/>
    <s v="Miami"/>
    <x v="2"/>
    <n v="33142"/>
    <x v="0"/>
    <x v="570"/>
    <x v="1"/>
    <x v="8"/>
    <s v="Avery Hanging File Binders"/>
    <x v="4105"/>
    <n v="9"/>
    <n v="0.7"/>
    <n v="-12.9168"/>
  </r>
  <r>
    <n v="6049"/>
    <x v="3014"/>
    <x v="1"/>
    <x v="209"/>
    <d v="2012-11-11T00:00:00"/>
    <s v="Standard Class"/>
    <s v="CP-12340"/>
    <s v="Christine Phan"/>
    <x v="1"/>
    <s v="United States"/>
    <s v="Miami"/>
    <x v="2"/>
    <n v="33142"/>
    <x v="0"/>
    <x v="1176"/>
    <x v="1"/>
    <x v="8"/>
    <s v="GBC DocuBind TL300 Electric Binding System"/>
    <x v="4106"/>
    <n v="5"/>
    <n v="0.7"/>
    <n v="-1031.5385000000001"/>
  </r>
  <r>
    <n v="6050"/>
    <x v="3015"/>
    <x v="0"/>
    <x v="1085"/>
    <d v="2013-06-19T00:00:00"/>
    <s v="First Class"/>
    <s v="LS-17245"/>
    <s v="Lynn Smith"/>
    <x v="0"/>
    <s v="United States"/>
    <s v="Houston"/>
    <x v="5"/>
    <n v="77036"/>
    <x v="2"/>
    <x v="1693"/>
    <x v="1"/>
    <x v="10"/>
    <s v="Xerox 19"/>
    <x v="4107"/>
    <n v="7"/>
    <n v="0.2"/>
    <n v="54.215000000000003"/>
  </r>
  <r>
    <n v="6051"/>
    <x v="3016"/>
    <x v="1"/>
    <x v="334"/>
    <d v="2012-04-30T00:00:00"/>
    <s v="Standard Class"/>
    <s v="TS-21655"/>
    <s v="Trudy Schmidt"/>
    <x v="0"/>
    <s v="United States"/>
    <s v="Milwaukee"/>
    <x v="6"/>
    <n v="53209"/>
    <x v="2"/>
    <x v="332"/>
    <x v="1"/>
    <x v="6"/>
    <s v="Newell 324"/>
    <x v="2444"/>
    <n v="5"/>
    <n v="0"/>
    <n v="16.170000000000002"/>
  </r>
  <r>
    <n v="6052"/>
    <x v="3016"/>
    <x v="1"/>
    <x v="334"/>
    <d v="2012-04-30T00:00:00"/>
    <s v="Standard Class"/>
    <s v="TS-21655"/>
    <s v="Trudy Schmidt"/>
    <x v="0"/>
    <s v="United States"/>
    <s v="Milwaukee"/>
    <x v="6"/>
    <n v="53209"/>
    <x v="2"/>
    <x v="1309"/>
    <x v="1"/>
    <x v="9"/>
    <s v="Belkin 5 Outlet SurgeMaster Power Centers"/>
    <x v="4108"/>
    <n v="5"/>
    <n v="0"/>
    <n v="76.272000000000006"/>
  </r>
  <r>
    <n v="6053"/>
    <x v="3017"/>
    <x v="0"/>
    <x v="713"/>
    <d v="2013-09-27T00:00:00"/>
    <s v="Second Class"/>
    <s v="JS-15940"/>
    <s v="Joni Sundaresam"/>
    <x v="2"/>
    <s v="United States"/>
    <s v="Lancaster"/>
    <x v="24"/>
    <n v="43130"/>
    <x v="3"/>
    <x v="1025"/>
    <x v="1"/>
    <x v="10"/>
    <s v="Xerox 1970"/>
    <x v="1627"/>
    <n v="3"/>
    <n v="0.2"/>
    <n v="4.0338000000000003"/>
  </r>
  <r>
    <n v="6054"/>
    <x v="3017"/>
    <x v="0"/>
    <x v="713"/>
    <d v="2013-09-27T00:00:00"/>
    <s v="Second Class"/>
    <s v="JS-15940"/>
    <s v="Joni Sundaresam"/>
    <x v="2"/>
    <s v="United States"/>
    <s v="Lancaster"/>
    <x v="24"/>
    <n v="43130"/>
    <x v="3"/>
    <x v="1457"/>
    <x v="0"/>
    <x v="5"/>
    <s v="Eldon 400 Class Desk Accessories, Black Carbon"/>
    <x v="4109"/>
    <n v="4"/>
    <n v="0.2"/>
    <n v="7.7"/>
  </r>
  <r>
    <n v="6055"/>
    <x v="3017"/>
    <x v="0"/>
    <x v="713"/>
    <d v="2013-09-27T00:00:00"/>
    <s v="Second Class"/>
    <s v="JS-15940"/>
    <s v="Joni Sundaresam"/>
    <x v="2"/>
    <s v="United States"/>
    <s v="Lancaster"/>
    <x v="24"/>
    <n v="43130"/>
    <x v="3"/>
    <x v="699"/>
    <x v="1"/>
    <x v="8"/>
    <s v="Fellowes Black Plastic Comb Bindings"/>
    <x v="4110"/>
    <n v="7"/>
    <n v="0.7"/>
    <n v="-9.7607999999999997"/>
  </r>
  <r>
    <n v="6056"/>
    <x v="3018"/>
    <x v="0"/>
    <x v="298"/>
    <d v="2013-08-21T00:00:00"/>
    <s v="First Class"/>
    <s v="NF-18385"/>
    <s v="Natalie Fritzler"/>
    <x v="0"/>
    <s v="United States"/>
    <s v="Edinburg"/>
    <x v="5"/>
    <n v="78539"/>
    <x v="2"/>
    <x v="1339"/>
    <x v="1"/>
    <x v="8"/>
    <s v="GBC Wire Binding Combs"/>
    <x v="4111"/>
    <n v="1"/>
    <n v="0.8"/>
    <n v="-3.4121999999999999"/>
  </r>
  <r>
    <n v="6057"/>
    <x v="3018"/>
    <x v="0"/>
    <x v="298"/>
    <d v="2013-08-21T00:00:00"/>
    <s v="First Class"/>
    <s v="NF-18385"/>
    <s v="Natalie Fritzler"/>
    <x v="0"/>
    <s v="United States"/>
    <s v="Edinburg"/>
    <x v="5"/>
    <n v="78539"/>
    <x v="2"/>
    <x v="1402"/>
    <x v="1"/>
    <x v="10"/>
    <s v="Advantus Motivational Note Cards"/>
    <x v="1332"/>
    <n v="8"/>
    <n v="0.2"/>
    <n v="30.391999999999999"/>
  </r>
  <r>
    <n v="6058"/>
    <x v="3019"/>
    <x v="2"/>
    <x v="1086"/>
    <d v="2011-03-08T00:00:00"/>
    <s v="Standard Class"/>
    <s v="KN-16705"/>
    <s v="Kristina Nunn"/>
    <x v="2"/>
    <s v="United States"/>
    <s v="New York City"/>
    <x v="15"/>
    <n v="10009"/>
    <x v="3"/>
    <x v="152"/>
    <x v="1"/>
    <x v="12"/>
    <s v="Staples"/>
    <x v="710"/>
    <n v="2"/>
    <n v="0"/>
    <n v="5.3391999999999999"/>
  </r>
  <r>
    <n v="6059"/>
    <x v="3019"/>
    <x v="2"/>
    <x v="1086"/>
    <d v="2011-03-08T00:00:00"/>
    <s v="Standard Class"/>
    <s v="KN-16705"/>
    <s v="Kristina Nunn"/>
    <x v="2"/>
    <s v="United States"/>
    <s v="New York City"/>
    <x v="15"/>
    <n v="10009"/>
    <x v="3"/>
    <x v="57"/>
    <x v="1"/>
    <x v="10"/>
    <s v="Array Parchment Paper, Assorted Colors"/>
    <x v="3343"/>
    <n v="5"/>
    <n v="0"/>
    <n v="17.472000000000001"/>
  </r>
  <r>
    <n v="6060"/>
    <x v="3020"/>
    <x v="2"/>
    <x v="125"/>
    <d v="2012-01-03T00:00:00"/>
    <s v="Standard Class"/>
    <s v="GA-14725"/>
    <s v="Guy Armstrong"/>
    <x v="0"/>
    <s v="United States"/>
    <s v="Philadelphia"/>
    <x v="9"/>
    <n v="19120"/>
    <x v="3"/>
    <x v="1563"/>
    <x v="2"/>
    <x v="11"/>
    <s v="Maxell Pro 80 Minute CD-R, 10/Pack"/>
    <x v="886"/>
    <n v="2"/>
    <n v="0.2"/>
    <n v="6.992"/>
  </r>
  <r>
    <n v="6061"/>
    <x v="3021"/>
    <x v="1"/>
    <x v="889"/>
    <d v="2012-04-16T00:00:00"/>
    <s v="Standard Class"/>
    <s v="EH-14125"/>
    <s v="Eugene Hildebrand"/>
    <x v="2"/>
    <s v="United States"/>
    <s v="Rochester"/>
    <x v="15"/>
    <n v="14609"/>
    <x v="3"/>
    <x v="841"/>
    <x v="1"/>
    <x v="4"/>
    <s v="Steel Personal Filing/Posting Tote"/>
    <x v="4112"/>
    <n v="4"/>
    <n v="0"/>
    <n v="38.3508"/>
  </r>
  <r>
    <n v="6062"/>
    <x v="3021"/>
    <x v="1"/>
    <x v="889"/>
    <d v="2012-04-16T00:00:00"/>
    <s v="Standard Class"/>
    <s v="EH-14125"/>
    <s v="Eugene Hildebrand"/>
    <x v="2"/>
    <s v="United States"/>
    <s v="Rochester"/>
    <x v="15"/>
    <n v="14609"/>
    <x v="3"/>
    <x v="282"/>
    <x v="1"/>
    <x v="6"/>
    <s v="Faber Castell Col-Erase Pencils"/>
    <x v="1835"/>
    <n v="3"/>
    <n v="0"/>
    <n v="6.0147000000000004"/>
  </r>
  <r>
    <n v="6063"/>
    <x v="3022"/>
    <x v="1"/>
    <x v="707"/>
    <d v="2012-12-30T00:00:00"/>
    <s v="Second Class"/>
    <s v="RA-19285"/>
    <s v="Ralph Arnett"/>
    <x v="0"/>
    <s v="United States"/>
    <s v="San Diego"/>
    <x v="1"/>
    <n v="92037"/>
    <x v="1"/>
    <x v="851"/>
    <x v="2"/>
    <x v="16"/>
    <s v="Brother DCP1000 Digital 3 in 1 Multifunction Machine"/>
    <x v="4113"/>
    <n v="5"/>
    <n v="0.2"/>
    <n v="224.99250000000001"/>
  </r>
  <r>
    <n v="6064"/>
    <x v="3022"/>
    <x v="1"/>
    <x v="707"/>
    <d v="2012-12-30T00:00:00"/>
    <s v="Second Class"/>
    <s v="RA-19285"/>
    <s v="Ralph Arnett"/>
    <x v="0"/>
    <s v="United States"/>
    <s v="San Diego"/>
    <x v="1"/>
    <n v="92037"/>
    <x v="1"/>
    <x v="794"/>
    <x v="1"/>
    <x v="10"/>
    <s v="Important Message Pads, 50 4-1/4 x 5-1/2 Forms per Pad"/>
    <x v="2336"/>
    <n v="3"/>
    <n v="0"/>
    <n v="6.1740000000000004"/>
  </r>
  <r>
    <n v="6065"/>
    <x v="3022"/>
    <x v="1"/>
    <x v="707"/>
    <d v="2012-12-30T00:00:00"/>
    <s v="Second Class"/>
    <s v="RA-19285"/>
    <s v="Ralph Arnett"/>
    <x v="0"/>
    <s v="United States"/>
    <s v="San Diego"/>
    <x v="1"/>
    <n v="92037"/>
    <x v="1"/>
    <x v="457"/>
    <x v="1"/>
    <x v="10"/>
    <s v="Great White Multi-Use Recycled Paper (20Lb. and 84 Bright)"/>
    <x v="1444"/>
    <n v="3"/>
    <n v="0"/>
    <n v="8.0730000000000004"/>
  </r>
  <r>
    <n v="6066"/>
    <x v="3023"/>
    <x v="1"/>
    <x v="57"/>
    <d v="2012-04-07T00:00:00"/>
    <s v="First Class"/>
    <s v="TT-21070"/>
    <s v="Ted Trevino"/>
    <x v="0"/>
    <s v="United States"/>
    <s v="Philadelphia"/>
    <x v="9"/>
    <n v="19120"/>
    <x v="3"/>
    <x v="639"/>
    <x v="1"/>
    <x v="2"/>
    <s v="Avery 499"/>
    <x v="4114"/>
    <n v="6"/>
    <n v="0.2"/>
    <n v="7.7687999999999997"/>
  </r>
  <r>
    <n v="6067"/>
    <x v="3024"/>
    <x v="1"/>
    <x v="184"/>
    <d v="2012-01-23T00:00:00"/>
    <s v="Standard Class"/>
    <s v="AH-10465"/>
    <s v="Amy Hunt"/>
    <x v="0"/>
    <s v="United States"/>
    <s v="Bartlett"/>
    <x v="18"/>
    <n v="38134"/>
    <x v="0"/>
    <x v="1205"/>
    <x v="1"/>
    <x v="14"/>
    <s v="Acme Hot Forged Carbon Steel Scissors with Nickel-Plated Handles, 3 7/8&quot; Cut, 8&quot;L"/>
    <x v="4115"/>
    <n v="8"/>
    <n v="0.2"/>
    <n v="10.007999999999999"/>
  </r>
  <r>
    <n v="6068"/>
    <x v="3025"/>
    <x v="3"/>
    <x v="968"/>
    <d v="2014-05-25T00:00:00"/>
    <s v="Standard Class"/>
    <s v="CC-12430"/>
    <s v="Chuck Clark"/>
    <x v="2"/>
    <s v="United States"/>
    <s v="Lakewood"/>
    <x v="1"/>
    <n v="90712"/>
    <x v="1"/>
    <x v="405"/>
    <x v="0"/>
    <x v="1"/>
    <s v="Global Geo Office Task Chair, Gray"/>
    <x v="4116"/>
    <n v="8"/>
    <n v="0.2"/>
    <n v="-97.176000000000002"/>
  </r>
  <r>
    <n v="6069"/>
    <x v="3025"/>
    <x v="3"/>
    <x v="968"/>
    <d v="2014-05-25T00:00:00"/>
    <s v="Standard Class"/>
    <s v="CC-12430"/>
    <s v="Chuck Clark"/>
    <x v="2"/>
    <s v="United States"/>
    <s v="Lakewood"/>
    <x v="1"/>
    <n v="90712"/>
    <x v="1"/>
    <x v="770"/>
    <x v="0"/>
    <x v="5"/>
    <s v="G.E. Halogen Desk Lamp Bulbs"/>
    <x v="4117"/>
    <n v="1"/>
    <n v="0"/>
    <n v="3.3504"/>
  </r>
  <r>
    <n v="6070"/>
    <x v="3025"/>
    <x v="3"/>
    <x v="968"/>
    <d v="2014-05-25T00:00:00"/>
    <s v="Standard Class"/>
    <s v="CC-12430"/>
    <s v="Chuck Clark"/>
    <x v="2"/>
    <s v="United States"/>
    <s v="Lakewood"/>
    <x v="1"/>
    <n v="90712"/>
    <x v="1"/>
    <x v="1771"/>
    <x v="2"/>
    <x v="15"/>
    <s v="Okidata B400 Printer"/>
    <x v="4118"/>
    <n v="1"/>
    <n v="0.2"/>
    <n v="38.61"/>
  </r>
  <r>
    <n v="6071"/>
    <x v="3026"/>
    <x v="3"/>
    <x v="802"/>
    <d v="2014-08-21T00:00:00"/>
    <s v="Standard Class"/>
    <s v="KD-16495"/>
    <s v="Keith Dawkins"/>
    <x v="1"/>
    <s v="United States"/>
    <s v="Philadelphia"/>
    <x v="9"/>
    <n v="19120"/>
    <x v="3"/>
    <x v="676"/>
    <x v="1"/>
    <x v="2"/>
    <s v="Avery 486"/>
    <x v="1569"/>
    <n v="3"/>
    <n v="0.2"/>
    <n v="5.9211"/>
  </r>
  <r>
    <n v="6072"/>
    <x v="3027"/>
    <x v="1"/>
    <x v="620"/>
    <d v="2013-01-04T00:00:00"/>
    <s v="Standard Class"/>
    <s v="BG-11035"/>
    <s v="Barry Gonzalez"/>
    <x v="0"/>
    <s v="United States"/>
    <s v="Austin"/>
    <x v="5"/>
    <n v="78745"/>
    <x v="2"/>
    <x v="621"/>
    <x v="1"/>
    <x v="4"/>
    <s v="Fellowes Stor/Drawer Steel Plus Storage Drawers"/>
    <x v="4119"/>
    <n v="2"/>
    <n v="0.2"/>
    <n v="-26.720400000000001"/>
  </r>
  <r>
    <n v="6073"/>
    <x v="3027"/>
    <x v="1"/>
    <x v="620"/>
    <d v="2013-01-04T00:00:00"/>
    <s v="Standard Class"/>
    <s v="BG-11035"/>
    <s v="Barry Gonzalez"/>
    <x v="0"/>
    <s v="United States"/>
    <s v="Austin"/>
    <x v="5"/>
    <n v="78745"/>
    <x v="2"/>
    <x v="845"/>
    <x v="1"/>
    <x v="13"/>
    <s v="Stockwell Push Pins"/>
    <x v="4120"/>
    <n v="2"/>
    <n v="0.2"/>
    <n v="0.56679999999999997"/>
  </r>
  <r>
    <n v="6074"/>
    <x v="3027"/>
    <x v="1"/>
    <x v="620"/>
    <d v="2013-01-04T00:00:00"/>
    <s v="Standard Class"/>
    <s v="BG-11035"/>
    <s v="Barry Gonzalez"/>
    <x v="0"/>
    <s v="United States"/>
    <s v="Austin"/>
    <x v="5"/>
    <n v="78745"/>
    <x v="2"/>
    <x v="327"/>
    <x v="1"/>
    <x v="14"/>
    <s v="Staples"/>
    <x v="4121"/>
    <n v="2"/>
    <n v="0.2"/>
    <n v="-1.3248"/>
  </r>
  <r>
    <n v="6075"/>
    <x v="3028"/>
    <x v="3"/>
    <x v="53"/>
    <d v="2014-12-30T00:00:00"/>
    <s v="Standard Class"/>
    <s v="FH-14365"/>
    <s v="Fred Hopkins"/>
    <x v="1"/>
    <s v="United States"/>
    <s v="Los Angeles"/>
    <x v="1"/>
    <n v="90008"/>
    <x v="1"/>
    <x v="1242"/>
    <x v="1"/>
    <x v="8"/>
    <s v="GBC DocuBind P50 Personal Binding Machine"/>
    <x v="1830"/>
    <n v="3"/>
    <n v="0.2"/>
    <n v="51.823799999999999"/>
  </r>
  <r>
    <n v="6076"/>
    <x v="3028"/>
    <x v="3"/>
    <x v="53"/>
    <d v="2014-12-30T00:00:00"/>
    <s v="Standard Class"/>
    <s v="FH-14365"/>
    <s v="Fred Hopkins"/>
    <x v="1"/>
    <s v="United States"/>
    <s v="Los Angeles"/>
    <x v="1"/>
    <n v="90008"/>
    <x v="1"/>
    <x v="273"/>
    <x v="1"/>
    <x v="4"/>
    <s v="Tennsco Stur-D-Stor Boltless Shelving, 5 Shelves, 24&quot; Deep, Sand"/>
    <x v="4122"/>
    <n v="2"/>
    <n v="0"/>
    <n v="2.7061999999999999"/>
  </r>
  <r>
    <n v="6077"/>
    <x v="3029"/>
    <x v="0"/>
    <x v="142"/>
    <d v="2013-09-08T00:00:00"/>
    <s v="Standard Class"/>
    <s v="PG-18820"/>
    <s v="Patrick Gardner"/>
    <x v="0"/>
    <s v="United States"/>
    <s v="New York City"/>
    <x v="15"/>
    <n v="10011"/>
    <x v="3"/>
    <x v="475"/>
    <x v="2"/>
    <x v="11"/>
    <s v="Enermax Aurora Lite Keyboard"/>
    <x v="511"/>
    <n v="6"/>
    <n v="0"/>
    <n v="206.316"/>
  </r>
  <r>
    <n v="6078"/>
    <x v="3029"/>
    <x v="0"/>
    <x v="142"/>
    <d v="2013-09-08T00:00:00"/>
    <s v="Standard Class"/>
    <s v="PG-18820"/>
    <s v="Patrick Gardner"/>
    <x v="0"/>
    <s v="United States"/>
    <s v="New York City"/>
    <x v="15"/>
    <n v="10011"/>
    <x v="3"/>
    <x v="1519"/>
    <x v="2"/>
    <x v="11"/>
    <s v="Memorex Mini Travel Drive 64 GB USB 2.0 Flash Drive"/>
    <x v="4123"/>
    <n v="2"/>
    <n v="0"/>
    <n v="30.441600000000001"/>
  </r>
  <r>
    <n v="6079"/>
    <x v="3029"/>
    <x v="0"/>
    <x v="142"/>
    <d v="2013-09-08T00:00:00"/>
    <s v="Standard Class"/>
    <s v="PG-18820"/>
    <s v="Patrick Gardner"/>
    <x v="0"/>
    <s v="United States"/>
    <s v="New York City"/>
    <x v="15"/>
    <n v="10011"/>
    <x v="3"/>
    <x v="503"/>
    <x v="1"/>
    <x v="14"/>
    <s v="Acme Value Line Scissors"/>
    <x v="1023"/>
    <n v="3"/>
    <n v="0"/>
    <n v="3.2850000000000001"/>
  </r>
  <r>
    <n v="6080"/>
    <x v="3029"/>
    <x v="0"/>
    <x v="142"/>
    <d v="2013-09-08T00:00:00"/>
    <s v="Standard Class"/>
    <s v="PG-18820"/>
    <s v="Patrick Gardner"/>
    <x v="0"/>
    <s v="United States"/>
    <s v="New York City"/>
    <x v="15"/>
    <n v="10011"/>
    <x v="3"/>
    <x v="441"/>
    <x v="0"/>
    <x v="5"/>
    <s v="Howard Miller 14-1/2&quot; Diameter Chrome Round Wall Clock"/>
    <x v="1838"/>
    <n v="3"/>
    <n v="0"/>
    <n v="61.382399999999997"/>
  </r>
  <r>
    <n v="6081"/>
    <x v="3030"/>
    <x v="3"/>
    <x v="485"/>
    <d v="2014-08-09T00:00:00"/>
    <s v="First Class"/>
    <s v="NZ-18565"/>
    <s v="Nick Zandusky"/>
    <x v="2"/>
    <s v="United States"/>
    <s v="Houston"/>
    <x v="5"/>
    <n v="77070"/>
    <x v="2"/>
    <x v="1222"/>
    <x v="1"/>
    <x v="4"/>
    <s v="Tennsco Lockers, Sand"/>
    <x v="4124"/>
    <n v="9"/>
    <n v="0.2"/>
    <n v="7.5528000000000004"/>
  </r>
  <r>
    <n v="6082"/>
    <x v="3031"/>
    <x v="2"/>
    <x v="1087"/>
    <d v="2011-02-19T00:00:00"/>
    <s v="Same Day"/>
    <s v="TB-21595"/>
    <s v="Troy Blackwell"/>
    <x v="0"/>
    <s v="United States"/>
    <s v="Lubbock"/>
    <x v="5"/>
    <n v="79424"/>
    <x v="2"/>
    <x v="1598"/>
    <x v="0"/>
    <x v="5"/>
    <s v="DAX Copper Panel Document Frame, 5 x 7 Size"/>
    <x v="2783"/>
    <n v="5"/>
    <n v="0.6"/>
    <n v="-11.321999999999999"/>
  </r>
  <r>
    <n v="6083"/>
    <x v="3032"/>
    <x v="0"/>
    <x v="441"/>
    <d v="2013-11-28T00:00:00"/>
    <s v="Standard Class"/>
    <s v="JE-15475"/>
    <s v="Jeremy Ellison"/>
    <x v="0"/>
    <s v="United States"/>
    <s v="Houston"/>
    <x v="5"/>
    <n v="77095"/>
    <x v="2"/>
    <x v="1499"/>
    <x v="1"/>
    <x v="8"/>
    <s v="Wilson Jones Impact Binders"/>
    <x v="3812"/>
    <n v="6"/>
    <n v="0.8"/>
    <n v="-9.6348000000000003"/>
  </r>
  <r>
    <n v="6084"/>
    <x v="3032"/>
    <x v="0"/>
    <x v="441"/>
    <d v="2013-11-28T00:00:00"/>
    <s v="Standard Class"/>
    <s v="JE-15475"/>
    <s v="Jeremy Ellison"/>
    <x v="0"/>
    <s v="United States"/>
    <s v="Houston"/>
    <x v="5"/>
    <n v="77095"/>
    <x v="2"/>
    <x v="1609"/>
    <x v="1"/>
    <x v="6"/>
    <s v="Newell 348"/>
    <x v="3353"/>
    <n v="9"/>
    <n v="0.2"/>
    <n v="2.6568000000000001"/>
  </r>
  <r>
    <n v="6085"/>
    <x v="3032"/>
    <x v="0"/>
    <x v="441"/>
    <d v="2013-11-28T00:00:00"/>
    <s v="Standard Class"/>
    <s v="JE-15475"/>
    <s v="Jeremy Ellison"/>
    <x v="0"/>
    <s v="United States"/>
    <s v="Houston"/>
    <x v="5"/>
    <n v="77095"/>
    <x v="2"/>
    <x v="1374"/>
    <x v="2"/>
    <x v="11"/>
    <s v="KeyTronic KT800P2 - Keyboard - Black"/>
    <x v="4125"/>
    <n v="2"/>
    <n v="0.2"/>
    <n v="-0.6008"/>
  </r>
  <r>
    <n v="6086"/>
    <x v="3032"/>
    <x v="0"/>
    <x v="441"/>
    <d v="2013-11-28T00:00:00"/>
    <s v="Standard Class"/>
    <s v="JE-15475"/>
    <s v="Jeremy Ellison"/>
    <x v="0"/>
    <s v="United States"/>
    <s v="Houston"/>
    <x v="5"/>
    <n v="77095"/>
    <x v="2"/>
    <x v="948"/>
    <x v="1"/>
    <x v="2"/>
    <s v="Avery 494"/>
    <x v="4126"/>
    <n v="1"/>
    <n v="0.2"/>
    <n v="0.67859999999999998"/>
  </r>
  <r>
    <n v="6087"/>
    <x v="3032"/>
    <x v="0"/>
    <x v="441"/>
    <d v="2013-11-28T00:00:00"/>
    <s v="Standard Class"/>
    <s v="JE-15475"/>
    <s v="Jeremy Ellison"/>
    <x v="0"/>
    <s v="United States"/>
    <s v="Houston"/>
    <x v="5"/>
    <n v="77095"/>
    <x v="2"/>
    <x v="1390"/>
    <x v="1"/>
    <x v="8"/>
    <s v="Accohide Poly Flexible Ring Binders"/>
    <x v="4127"/>
    <n v="6"/>
    <n v="0.8"/>
    <n v="-6.7320000000000002"/>
  </r>
  <r>
    <n v="6088"/>
    <x v="3033"/>
    <x v="1"/>
    <x v="639"/>
    <d v="2012-12-18T00:00:00"/>
    <s v="Standard Class"/>
    <s v="EH-13945"/>
    <s v="Eric Hoffmann"/>
    <x v="0"/>
    <s v="United States"/>
    <s v="Costa Mesa"/>
    <x v="1"/>
    <n v="92627"/>
    <x v="1"/>
    <x v="221"/>
    <x v="0"/>
    <x v="5"/>
    <s v="Staples"/>
    <x v="4022"/>
    <n v="3"/>
    <n v="0"/>
    <n v="12.8568"/>
  </r>
  <r>
    <n v="6089"/>
    <x v="3034"/>
    <x v="1"/>
    <x v="385"/>
    <d v="2012-06-17T00:00:00"/>
    <s v="Standard Class"/>
    <s v="BF-10975"/>
    <s v="Barbara Fisher"/>
    <x v="1"/>
    <s v="United States"/>
    <s v="Roswell"/>
    <x v="32"/>
    <n v="30076"/>
    <x v="0"/>
    <x v="680"/>
    <x v="1"/>
    <x v="10"/>
    <s v="Xerox 202"/>
    <x v="90"/>
    <n v="1"/>
    <n v="0"/>
    <n v="3.1103999999999998"/>
  </r>
  <r>
    <n v="6090"/>
    <x v="3035"/>
    <x v="3"/>
    <x v="116"/>
    <d v="2015-01-01T00:00:00"/>
    <s v="Second Class"/>
    <s v="PC-18745"/>
    <s v="Pamela Coakley"/>
    <x v="1"/>
    <s v="United States"/>
    <s v="Loveland"/>
    <x v="22"/>
    <n v="80538"/>
    <x v="1"/>
    <x v="922"/>
    <x v="1"/>
    <x v="8"/>
    <s v="Avery Reinforcements for Hole-Punch Pages"/>
    <x v="1452"/>
    <n v="2"/>
    <n v="0.7"/>
    <n v="-0.99"/>
  </r>
  <r>
    <n v="6091"/>
    <x v="3036"/>
    <x v="3"/>
    <x v="1088"/>
    <d v="2014-09-27T00:00:00"/>
    <s v="Standard Class"/>
    <s v="SV-20365"/>
    <s v="Seth Vernon"/>
    <x v="0"/>
    <s v="United States"/>
    <s v="New York City"/>
    <x v="15"/>
    <n v="10035"/>
    <x v="3"/>
    <x v="931"/>
    <x v="0"/>
    <x v="1"/>
    <s v="Hon Valutask Swivel Chairs"/>
    <x v="4128"/>
    <n v="3"/>
    <n v="0.1"/>
    <n v="18.176400000000001"/>
  </r>
  <r>
    <n v="6092"/>
    <x v="3036"/>
    <x v="3"/>
    <x v="1088"/>
    <d v="2014-09-27T00:00:00"/>
    <s v="Standard Class"/>
    <s v="SV-20365"/>
    <s v="Seth Vernon"/>
    <x v="0"/>
    <s v="United States"/>
    <s v="New York City"/>
    <x v="15"/>
    <n v="10035"/>
    <x v="3"/>
    <x v="1772"/>
    <x v="2"/>
    <x v="11"/>
    <s v="Logitech Wireless Boombox Speaker - portable - wireless, wired"/>
    <x v="4129"/>
    <n v="2"/>
    <n v="0"/>
    <n v="95.76"/>
  </r>
  <r>
    <n v="6093"/>
    <x v="3036"/>
    <x v="3"/>
    <x v="1088"/>
    <d v="2014-09-27T00:00:00"/>
    <s v="Standard Class"/>
    <s v="SV-20365"/>
    <s v="Seth Vernon"/>
    <x v="0"/>
    <s v="United States"/>
    <s v="New York City"/>
    <x v="15"/>
    <n v="10035"/>
    <x v="3"/>
    <x v="1671"/>
    <x v="1"/>
    <x v="10"/>
    <s v="TOPS &quot;Important Message&quot; Pads, Canary, 4-1/4 x 5-1/2, 50 Sheets per Pad"/>
    <x v="1782"/>
    <n v="9"/>
    <n v="0"/>
    <n v="18.104399999999998"/>
  </r>
  <r>
    <n v="6094"/>
    <x v="3036"/>
    <x v="3"/>
    <x v="1088"/>
    <d v="2014-09-27T00:00:00"/>
    <s v="Standard Class"/>
    <s v="SV-20365"/>
    <s v="Seth Vernon"/>
    <x v="0"/>
    <s v="United States"/>
    <s v="New York City"/>
    <x v="15"/>
    <n v="10035"/>
    <x v="3"/>
    <x v="477"/>
    <x v="2"/>
    <x v="11"/>
    <s v="SanDisk Cruzer 64 GB USB Flash Drive"/>
    <x v="3605"/>
    <n v="2"/>
    <n v="0"/>
    <n v="21.792000000000002"/>
  </r>
  <r>
    <n v="6095"/>
    <x v="3036"/>
    <x v="3"/>
    <x v="1088"/>
    <d v="2014-09-27T00:00:00"/>
    <s v="Standard Class"/>
    <s v="SV-20365"/>
    <s v="Seth Vernon"/>
    <x v="0"/>
    <s v="United States"/>
    <s v="New York City"/>
    <x v="15"/>
    <n v="10035"/>
    <x v="3"/>
    <x v="75"/>
    <x v="1"/>
    <x v="4"/>
    <s v="SimpliFile Personal File, Black Granite, 15w x 6-15/16d x 11-1/4h"/>
    <x v="4130"/>
    <n v="4"/>
    <n v="0"/>
    <n v="12.712"/>
  </r>
  <r>
    <n v="6096"/>
    <x v="3036"/>
    <x v="3"/>
    <x v="1088"/>
    <d v="2014-09-27T00:00:00"/>
    <s v="Standard Class"/>
    <s v="SV-20365"/>
    <s v="Seth Vernon"/>
    <x v="0"/>
    <s v="United States"/>
    <s v="New York City"/>
    <x v="15"/>
    <n v="10035"/>
    <x v="3"/>
    <x v="320"/>
    <x v="1"/>
    <x v="10"/>
    <s v="Adams Phone Message Book, 200 Message Capacity, 8 1/16” x 11”"/>
    <x v="1273"/>
    <n v="2"/>
    <n v="0"/>
    <n v="6.3296000000000001"/>
  </r>
  <r>
    <n v="6097"/>
    <x v="3036"/>
    <x v="3"/>
    <x v="1088"/>
    <d v="2014-09-27T00:00:00"/>
    <s v="Standard Class"/>
    <s v="SV-20365"/>
    <s v="Seth Vernon"/>
    <x v="0"/>
    <s v="United States"/>
    <s v="New York City"/>
    <x v="15"/>
    <n v="10035"/>
    <x v="3"/>
    <x v="51"/>
    <x v="0"/>
    <x v="1"/>
    <s v="Global Leather Task Chair, Black"/>
    <x v="4131"/>
    <n v="1"/>
    <n v="0.1"/>
    <n v="8.0991"/>
  </r>
  <r>
    <n v="6098"/>
    <x v="3036"/>
    <x v="3"/>
    <x v="1088"/>
    <d v="2014-09-27T00:00:00"/>
    <s v="Standard Class"/>
    <s v="SV-20365"/>
    <s v="Seth Vernon"/>
    <x v="0"/>
    <s v="United States"/>
    <s v="New York City"/>
    <x v="15"/>
    <n v="10035"/>
    <x v="3"/>
    <x v="185"/>
    <x v="1"/>
    <x v="8"/>
    <s v="Pressboard Covers with Storage Hooks, 9 1/2&quot; x 11&quot;, Light Blue"/>
    <x v="692"/>
    <n v="3"/>
    <n v="0.2"/>
    <n v="3.9771000000000001"/>
  </r>
  <r>
    <n v="6099"/>
    <x v="3036"/>
    <x v="3"/>
    <x v="1088"/>
    <d v="2014-09-27T00:00:00"/>
    <s v="Standard Class"/>
    <s v="SV-20365"/>
    <s v="Seth Vernon"/>
    <x v="0"/>
    <s v="United States"/>
    <s v="New York City"/>
    <x v="15"/>
    <n v="10035"/>
    <x v="3"/>
    <x v="52"/>
    <x v="1"/>
    <x v="13"/>
    <s v="Advantus Push Pins"/>
    <x v="1001"/>
    <n v="2"/>
    <n v="0"/>
    <n v="1.7876000000000001"/>
  </r>
  <r>
    <n v="6100"/>
    <x v="3036"/>
    <x v="3"/>
    <x v="1088"/>
    <d v="2014-09-27T00:00:00"/>
    <s v="Standard Class"/>
    <s v="SV-20365"/>
    <s v="Seth Vernon"/>
    <x v="0"/>
    <s v="United States"/>
    <s v="New York City"/>
    <x v="15"/>
    <n v="10035"/>
    <x v="3"/>
    <x v="284"/>
    <x v="0"/>
    <x v="1"/>
    <s v="Hon 4070 Series Pagoda Armless Upholstered Stacking Chairs"/>
    <x v="4132"/>
    <n v="11"/>
    <n v="0.1"/>
    <n v="609.71569999999997"/>
  </r>
  <r>
    <n v="6101"/>
    <x v="3036"/>
    <x v="3"/>
    <x v="1088"/>
    <d v="2014-09-27T00:00:00"/>
    <s v="Standard Class"/>
    <s v="SV-20365"/>
    <s v="Seth Vernon"/>
    <x v="0"/>
    <s v="United States"/>
    <s v="New York City"/>
    <x v="15"/>
    <n v="10035"/>
    <x v="3"/>
    <x v="1148"/>
    <x v="2"/>
    <x v="7"/>
    <s v="Apple iPhone 5"/>
    <x v="4133"/>
    <n v="2"/>
    <n v="0"/>
    <n v="350.90820000000002"/>
  </r>
  <r>
    <n v="6102"/>
    <x v="3036"/>
    <x v="3"/>
    <x v="1088"/>
    <d v="2014-09-27T00:00:00"/>
    <s v="Standard Class"/>
    <s v="SV-20365"/>
    <s v="Seth Vernon"/>
    <x v="0"/>
    <s v="United States"/>
    <s v="New York City"/>
    <x v="15"/>
    <n v="10035"/>
    <x v="3"/>
    <x v="445"/>
    <x v="0"/>
    <x v="1"/>
    <s v="Global Troy Executive Leather Low-Back Tilter"/>
    <x v="4134"/>
    <n v="5"/>
    <n v="0.1"/>
    <n v="375.73500000000001"/>
  </r>
  <r>
    <n v="6103"/>
    <x v="3036"/>
    <x v="3"/>
    <x v="1088"/>
    <d v="2014-09-27T00:00:00"/>
    <s v="Standard Class"/>
    <s v="SV-20365"/>
    <s v="Seth Vernon"/>
    <x v="0"/>
    <s v="United States"/>
    <s v="New York City"/>
    <x v="15"/>
    <n v="10035"/>
    <x v="3"/>
    <x v="139"/>
    <x v="2"/>
    <x v="7"/>
    <s v="Plantronics Cordless Phone Headset with In-line Volume - M214C"/>
    <x v="1230"/>
    <n v="3"/>
    <n v="0"/>
    <n v="28.3095"/>
  </r>
  <r>
    <n v="6104"/>
    <x v="3036"/>
    <x v="3"/>
    <x v="1088"/>
    <d v="2014-09-27T00:00:00"/>
    <s v="Standard Class"/>
    <s v="SV-20365"/>
    <s v="Seth Vernon"/>
    <x v="0"/>
    <s v="United States"/>
    <s v="New York City"/>
    <x v="15"/>
    <n v="10035"/>
    <x v="3"/>
    <x v="84"/>
    <x v="2"/>
    <x v="11"/>
    <s v="Logitech LS21 Speaker System - PC Multimedia - 2.1-CH - Wired"/>
    <x v="127"/>
    <n v="3"/>
    <n v="0"/>
    <n v="20.389800000000001"/>
  </r>
  <r>
    <n v="6105"/>
    <x v="3037"/>
    <x v="3"/>
    <x v="1029"/>
    <d v="2014-08-25T00:00:00"/>
    <s v="First Class"/>
    <s v="Dp-13240"/>
    <s v="Dean percer"/>
    <x v="2"/>
    <s v="United States"/>
    <s v="Philadelphia"/>
    <x v="9"/>
    <n v="19143"/>
    <x v="3"/>
    <x v="736"/>
    <x v="0"/>
    <x v="3"/>
    <s v="Bevis Boat-Shaped Conference Table"/>
    <x v="4135"/>
    <n v="2"/>
    <n v="0.4"/>
    <n v="-83.875200000000007"/>
  </r>
  <r>
    <n v="6106"/>
    <x v="3038"/>
    <x v="1"/>
    <x v="652"/>
    <d v="2012-06-22T00:00:00"/>
    <s v="Standard Class"/>
    <s v="HR-14830"/>
    <s v="Harold Ryan"/>
    <x v="1"/>
    <s v="United States"/>
    <s v="Miami"/>
    <x v="2"/>
    <n v="33178"/>
    <x v="0"/>
    <x v="319"/>
    <x v="1"/>
    <x v="6"/>
    <s v="Dixon Prang Watercolor Pencils, 10-Color Set with Brush"/>
    <x v="4136"/>
    <n v="4"/>
    <n v="0.2"/>
    <n v="3.5783999999999998"/>
  </r>
  <r>
    <n v="6107"/>
    <x v="3039"/>
    <x v="2"/>
    <x v="414"/>
    <d v="2011-12-25T00:00:00"/>
    <s v="Standard Class"/>
    <s v="WB-21850"/>
    <s v="William Brown"/>
    <x v="0"/>
    <s v="United States"/>
    <s v="Grand Prairie"/>
    <x v="5"/>
    <n v="75051"/>
    <x v="2"/>
    <x v="535"/>
    <x v="1"/>
    <x v="9"/>
    <s v="Belkin Premiere Surge Master II 8-outlet surge protector"/>
    <x v="4137"/>
    <n v="2"/>
    <n v="0.8"/>
    <n v="-49.551600000000001"/>
  </r>
  <r>
    <n v="6108"/>
    <x v="3039"/>
    <x v="2"/>
    <x v="414"/>
    <d v="2011-12-25T00:00:00"/>
    <s v="Standard Class"/>
    <s v="WB-21850"/>
    <s v="William Brown"/>
    <x v="0"/>
    <s v="United States"/>
    <s v="Grand Prairie"/>
    <x v="5"/>
    <n v="75051"/>
    <x v="2"/>
    <x v="960"/>
    <x v="2"/>
    <x v="11"/>
    <s v="Logitech Desktop MK120 Mouse and keyboard Combo"/>
    <x v="4138"/>
    <n v="5"/>
    <n v="0.2"/>
    <n v="-8.18"/>
  </r>
  <r>
    <n v="6109"/>
    <x v="3040"/>
    <x v="0"/>
    <x v="108"/>
    <d v="2013-09-17T00:00:00"/>
    <s v="Standard Class"/>
    <s v="AS-10090"/>
    <s v="Adam Shillingsburg"/>
    <x v="0"/>
    <s v="United States"/>
    <s v="Chicago"/>
    <x v="10"/>
    <n v="60653"/>
    <x v="2"/>
    <x v="1550"/>
    <x v="1"/>
    <x v="2"/>
    <s v="Smead Alpha-Z Color-Coded Name Labels First Letter Starter Set"/>
    <x v="1603"/>
    <n v="2"/>
    <n v="0.2"/>
    <n v="2.1"/>
  </r>
  <r>
    <n v="6110"/>
    <x v="3040"/>
    <x v="0"/>
    <x v="108"/>
    <d v="2013-09-17T00:00:00"/>
    <s v="Standard Class"/>
    <s v="AS-10090"/>
    <s v="Adam Shillingsburg"/>
    <x v="0"/>
    <s v="United States"/>
    <s v="Chicago"/>
    <x v="10"/>
    <n v="60653"/>
    <x v="2"/>
    <x v="1310"/>
    <x v="1"/>
    <x v="8"/>
    <s v="Insertable Tab Indexes For Data Binders"/>
    <x v="3453"/>
    <n v="3"/>
    <n v="0.8"/>
    <n v="-3.2435999999999998"/>
  </r>
  <r>
    <n v="6111"/>
    <x v="3041"/>
    <x v="0"/>
    <x v="396"/>
    <d v="2013-11-17T00:00:00"/>
    <s v="Standard Class"/>
    <s v="SP-20920"/>
    <s v="Susan Pistek"/>
    <x v="0"/>
    <s v="United States"/>
    <s v="Parma"/>
    <x v="24"/>
    <n v="44134"/>
    <x v="3"/>
    <x v="1496"/>
    <x v="0"/>
    <x v="1"/>
    <s v="Global Leather and Oak Executive Chair, Black"/>
    <x v="4139"/>
    <n v="7"/>
    <n v="0.3"/>
    <n v="-21.0686"/>
  </r>
  <r>
    <n v="6112"/>
    <x v="3041"/>
    <x v="0"/>
    <x v="396"/>
    <d v="2013-11-17T00:00:00"/>
    <s v="Standard Class"/>
    <s v="SP-20920"/>
    <s v="Susan Pistek"/>
    <x v="0"/>
    <s v="United States"/>
    <s v="Parma"/>
    <x v="24"/>
    <n v="44134"/>
    <x v="3"/>
    <x v="14"/>
    <x v="1"/>
    <x v="9"/>
    <s v="Holmes Replacement Filter for HEPA Air Cleaner, Very Large Room, HEPA Filter"/>
    <x v="4140"/>
    <n v="2"/>
    <n v="0.2"/>
    <n v="33.028799999999997"/>
  </r>
  <r>
    <n v="6113"/>
    <x v="3041"/>
    <x v="0"/>
    <x v="396"/>
    <d v="2013-11-17T00:00:00"/>
    <s v="Standard Class"/>
    <s v="SP-20920"/>
    <s v="Susan Pistek"/>
    <x v="0"/>
    <s v="United States"/>
    <s v="Parma"/>
    <x v="24"/>
    <n v="44134"/>
    <x v="3"/>
    <x v="203"/>
    <x v="1"/>
    <x v="13"/>
    <s v="OIC Bulk Pack Metal Binder Clips"/>
    <x v="4141"/>
    <n v="6"/>
    <n v="0.2"/>
    <n v="5.4443999999999999"/>
  </r>
  <r>
    <n v="6114"/>
    <x v="3041"/>
    <x v="0"/>
    <x v="396"/>
    <d v="2013-11-17T00:00:00"/>
    <s v="Standard Class"/>
    <s v="SP-20920"/>
    <s v="Susan Pistek"/>
    <x v="0"/>
    <s v="United States"/>
    <s v="Parma"/>
    <x v="24"/>
    <n v="44134"/>
    <x v="3"/>
    <x v="1"/>
    <x v="0"/>
    <x v="1"/>
    <s v="Hon Deluxe Fabric Upholstered Stacking Chairs, Rounded Back"/>
    <x v="4142"/>
    <n v="9"/>
    <n v="0.3"/>
    <n v="0"/>
  </r>
  <r>
    <n v="6115"/>
    <x v="3041"/>
    <x v="0"/>
    <x v="396"/>
    <d v="2013-11-17T00:00:00"/>
    <s v="Standard Class"/>
    <s v="SP-20920"/>
    <s v="Susan Pistek"/>
    <x v="0"/>
    <s v="United States"/>
    <s v="Parma"/>
    <x v="24"/>
    <n v="44134"/>
    <x v="3"/>
    <x v="623"/>
    <x v="0"/>
    <x v="1"/>
    <s v="Hon 4070 Series Pagoda Round Back Stacking Chairs"/>
    <x v="4143"/>
    <n v="2"/>
    <n v="0.3"/>
    <n v="-12.8392"/>
  </r>
  <r>
    <n v="6116"/>
    <x v="3042"/>
    <x v="0"/>
    <x v="560"/>
    <d v="2013-03-21T00:00:00"/>
    <s v="Standard Class"/>
    <s v="SP-20650"/>
    <s v="Stephanie Phelps"/>
    <x v="1"/>
    <s v="United States"/>
    <s v="Redwood City"/>
    <x v="1"/>
    <n v="94061"/>
    <x v="1"/>
    <x v="44"/>
    <x v="1"/>
    <x v="8"/>
    <s v="Wilson Jones Leather-Like Binders with DublLock Round Rings"/>
    <x v="4144"/>
    <n v="6"/>
    <n v="0.2"/>
    <n v="14.1426"/>
  </r>
  <r>
    <n v="6117"/>
    <x v="3043"/>
    <x v="0"/>
    <x v="373"/>
    <d v="2013-11-20T00:00:00"/>
    <s v="Standard Class"/>
    <s v="CM-12655"/>
    <s v="Corinna Mitchell"/>
    <x v="2"/>
    <s v="United States"/>
    <s v="New York City"/>
    <x v="15"/>
    <n v="10011"/>
    <x v="3"/>
    <x v="1773"/>
    <x v="2"/>
    <x v="7"/>
    <s v="Xiaomi Mi3"/>
    <x v="4145"/>
    <n v="4"/>
    <n v="0"/>
    <n v="592.78959999999995"/>
  </r>
  <r>
    <n v="6118"/>
    <x v="3043"/>
    <x v="0"/>
    <x v="373"/>
    <d v="2013-11-20T00:00:00"/>
    <s v="Standard Class"/>
    <s v="CM-12655"/>
    <s v="Corinna Mitchell"/>
    <x v="2"/>
    <s v="United States"/>
    <s v="New York City"/>
    <x v="15"/>
    <n v="10011"/>
    <x v="3"/>
    <x v="639"/>
    <x v="1"/>
    <x v="2"/>
    <s v="Avery 499"/>
    <x v="1801"/>
    <n v="3"/>
    <n v="0"/>
    <n v="6.8723999999999998"/>
  </r>
  <r>
    <n v="6119"/>
    <x v="3044"/>
    <x v="3"/>
    <x v="20"/>
    <d v="2014-09-26T00:00:00"/>
    <s v="Standard Class"/>
    <s v="JR-16210"/>
    <s v="Justin Ritter"/>
    <x v="1"/>
    <s v="United States"/>
    <s v="Springfield"/>
    <x v="21"/>
    <n v="97477"/>
    <x v="1"/>
    <x v="516"/>
    <x v="2"/>
    <x v="7"/>
    <s v="Mophie Juice Pack Helium for iPhone"/>
    <x v="1807"/>
    <n v="3"/>
    <n v="0.2"/>
    <n v="19.197600000000001"/>
  </r>
  <r>
    <n v="6120"/>
    <x v="3044"/>
    <x v="3"/>
    <x v="20"/>
    <d v="2014-09-26T00:00:00"/>
    <s v="Standard Class"/>
    <s v="JR-16210"/>
    <s v="Justin Ritter"/>
    <x v="1"/>
    <s v="United States"/>
    <s v="Springfield"/>
    <x v="21"/>
    <n v="97477"/>
    <x v="1"/>
    <x v="1068"/>
    <x v="1"/>
    <x v="6"/>
    <s v="Peel-Off China Markers"/>
    <x v="358"/>
    <n v="3"/>
    <n v="0.2"/>
    <n v="6.5537999999999998"/>
  </r>
  <r>
    <n v="6121"/>
    <x v="3044"/>
    <x v="3"/>
    <x v="20"/>
    <d v="2014-09-26T00:00:00"/>
    <s v="Standard Class"/>
    <s v="JR-16210"/>
    <s v="Justin Ritter"/>
    <x v="1"/>
    <s v="United States"/>
    <s v="Springfield"/>
    <x v="21"/>
    <n v="97477"/>
    <x v="1"/>
    <x v="441"/>
    <x v="0"/>
    <x v="5"/>
    <s v="Howard Miller 14-1/2&quot; Diameter Chrome Round Wall Clock"/>
    <x v="4146"/>
    <n v="8"/>
    <n v="0.2"/>
    <n v="61.382399999999997"/>
  </r>
  <r>
    <n v="6122"/>
    <x v="3044"/>
    <x v="3"/>
    <x v="20"/>
    <d v="2014-09-26T00:00:00"/>
    <s v="Standard Class"/>
    <s v="JR-16210"/>
    <s v="Justin Ritter"/>
    <x v="1"/>
    <s v="United States"/>
    <s v="Springfield"/>
    <x v="21"/>
    <n v="97477"/>
    <x v="1"/>
    <x v="366"/>
    <x v="0"/>
    <x v="0"/>
    <s v="O'Sullivan 4-Shelf Bookcase in Odessa Pine"/>
    <x v="1255"/>
    <n v="2"/>
    <n v="0.7"/>
    <n v="-128.2388"/>
  </r>
  <r>
    <n v="6123"/>
    <x v="3045"/>
    <x v="3"/>
    <x v="769"/>
    <d v="2014-12-10T00:00:00"/>
    <s v="Standard Class"/>
    <s v="CB-12415"/>
    <s v="Christy Brittain"/>
    <x v="0"/>
    <s v="United States"/>
    <s v="Chicago"/>
    <x v="10"/>
    <n v="60610"/>
    <x v="2"/>
    <x v="1424"/>
    <x v="1"/>
    <x v="4"/>
    <s v="Advantus Rolling Drawer Organizers"/>
    <x v="3518"/>
    <n v="2"/>
    <n v="0.2"/>
    <n v="4.6176000000000004"/>
  </r>
  <r>
    <n v="6124"/>
    <x v="3046"/>
    <x v="1"/>
    <x v="284"/>
    <d v="2012-09-05T00:00:00"/>
    <s v="Standard Class"/>
    <s v="SD-20485"/>
    <s v="Shirley Daniels"/>
    <x v="2"/>
    <s v="United States"/>
    <s v="Bedford"/>
    <x v="5"/>
    <n v="76021"/>
    <x v="2"/>
    <x v="1254"/>
    <x v="1"/>
    <x v="10"/>
    <s v="Message Book, Phone, Wirebound Standard Line Memo, 2 3/4&quot; X 5&quot;"/>
    <x v="3208"/>
    <n v="4"/>
    <n v="0.2"/>
    <n v="6.8120000000000003"/>
  </r>
  <r>
    <n v="6125"/>
    <x v="3047"/>
    <x v="3"/>
    <x v="95"/>
    <d v="2014-06-08T00:00:00"/>
    <s v="Standard Class"/>
    <s v="SS-20140"/>
    <s v="Saphhira Shifley"/>
    <x v="1"/>
    <s v="United States"/>
    <s v="Los Angeles"/>
    <x v="1"/>
    <n v="90036"/>
    <x v="1"/>
    <x v="1044"/>
    <x v="2"/>
    <x v="11"/>
    <s v="Kingston Digital DataTraveler 16GB USB 2.0"/>
    <x v="908"/>
    <n v="5"/>
    <n v="0"/>
    <n v="8.5024999999999995"/>
  </r>
  <r>
    <n v="6126"/>
    <x v="3047"/>
    <x v="3"/>
    <x v="95"/>
    <d v="2014-06-08T00:00:00"/>
    <s v="Standard Class"/>
    <s v="SS-20140"/>
    <s v="Saphhira Shifley"/>
    <x v="1"/>
    <s v="United States"/>
    <s v="Los Angeles"/>
    <x v="1"/>
    <n v="90036"/>
    <x v="1"/>
    <x v="1774"/>
    <x v="1"/>
    <x v="10"/>
    <s v="Xerox 1947"/>
    <x v="489"/>
    <n v="2"/>
    <n v="0"/>
    <n v="5.3819999999999997"/>
  </r>
  <r>
    <n v="6127"/>
    <x v="3047"/>
    <x v="3"/>
    <x v="95"/>
    <d v="2014-06-08T00:00:00"/>
    <s v="Standard Class"/>
    <s v="SS-20140"/>
    <s v="Saphhira Shifley"/>
    <x v="1"/>
    <s v="United States"/>
    <s v="Los Angeles"/>
    <x v="1"/>
    <n v="90036"/>
    <x v="1"/>
    <x v="766"/>
    <x v="1"/>
    <x v="8"/>
    <s v="UniKeep View Case Binders"/>
    <x v="2893"/>
    <n v="1"/>
    <n v="0.2"/>
    <n v="1.2714000000000001"/>
  </r>
  <r>
    <n v="6128"/>
    <x v="3048"/>
    <x v="0"/>
    <x v="1044"/>
    <d v="2013-04-07T00:00:00"/>
    <s v="Standard Class"/>
    <s v="EH-13990"/>
    <s v="Erica Hackney"/>
    <x v="0"/>
    <s v="United States"/>
    <s v="New York City"/>
    <x v="15"/>
    <n v="10009"/>
    <x v="3"/>
    <x v="163"/>
    <x v="0"/>
    <x v="1"/>
    <s v="Global Value Steno Chair, Gray"/>
    <x v="4147"/>
    <n v="6"/>
    <n v="0.1"/>
    <n v="54.665999999999997"/>
  </r>
  <r>
    <n v="6129"/>
    <x v="3049"/>
    <x v="2"/>
    <x v="1089"/>
    <d v="2011-10-28T00:00:00"/>
    <s v="First Class"/>
    <s v="AH-10030"/>
    <s v="Aaron Hawkins"/>
    <x v="1"/>
    <s v="United States"/>
    <s v="San Francisco"/>
    <x v="1"/>
    <n v="94109"/>
    <x v="1"/>
    <x v="1087"/>
    <x v="1"/>
    <x v="8"/>
    <s v="GBC VeloBind Cover Sets"/>
    <x v="4148"/>
    <n v="4"/>
    <n v="0.2"/>
    <n v="18.527999999999999"/>
  </r>
  <r>
    <n v="6130"/>
    <x v="3050"/>
    <x v="3"/>
    <x v="606"/>
    <d v="2014-04-03T00:00:00"/>
    <s v="Standard Class"/>
    <s v="EM-14200"/>
    <s v="Evan Minnotte"/>
    <x v="2"/>
    <s v="United States"/>
    <s v="Virginia Beach"/>
    <x v="17"/>
    <n v="23464"/>
    <x v="0"/>
    <x v="936"/>
    <x v="2"/>
    <x v="11"/>
    <s v="Memorex Froggy Flash Drive 8 GB"/>
    <x v="3443"/>
    <n v="3"/>
    <n v="0"/>
    <n v="20.767499999999998"/>
  </r>
  <r>
    <n v="6131"/>
    <x v="3050"/>
    <x v="3"/>
    <x v="606"/>
    <d v="2014-04-03T00:00:00"/>
    <s v="Standard Class"/>
    <s v="EM-14200"/>
    <s v="Evan Minnotte"/>
    <x v="2"/>
    <s v="United States"/>
    <s v="Virginia Beach"/>
    <x v="17"/>
    <n v="23464"/>
    <x v="0"/>
    <x v="1014"/>
    <x v="1"/>
    <x v="13"/>
    <s v="Staples"/>
    <x v="1053"/>
    <n v="2"/>
    <n v="0"/>
    <n v="1.3160000000000001"/>
  </r>
  <r>
    <n v="6132"/>
    <x v="3051"/>
    <x v="2"/>
    <x v="422"/>
    <d v="2011-12-31T00:00:00"/>
    <s v="Standard Class"/>
    <s v="TB-21190"/>
    <s v="Thomas Brumley"/>
    <x v="2"/>
    <s v="United States"/>
    <s v="New York City"/>
    <x v="15"/>
    <n v="10011"/>
    <x v="3"/>
    <x v="212"/>
    <x v="0"/>
    <x v="1"/>
    <s v="Global Push Button Manager's Chair, Indigo"/>
    <x v="4149"/>
    <n v="14"/>
    <n v="0.1"/>
    <n v="161.9674"/>
  </r>
  <r>
    <n v="6133"/>
    <x v="3052"/>
    <x v="3"/>
    <x v="175"/>
    <d v="2014-09-21T00:00:00"/>
    <s v="Standard Class"/>
    <s v="AB-10165"/>
    <s v="Alan Barnes"/>
    <x v="0"/>
    <s v="United States"/>
    <s v="Lebanon"/>
    <x v="18"/>
    <n v="37087"/>
    <x v="0"/>
    <x v="1522"/>
    <x v="1"/>
    <x v="10"/>
    <s v="Xerox 1893"/>
    <x v="2844"/>
    <n v="5"/>
    <n v="0.2"/>
    <n v="59.435499999999998"/>
  </r>
  <r>
    <n v="6134"/>
    <x v="3053"/>
    <x v="0"/>
    <x v="765"/>
    <d v="2013-08-20T00:00:00"/>
    <s v="First Class"/>
    <s v="AO-10810"/>
    <s v="Anthony O'Donnell"/>
    <x v="1"/>
    <s v="United States"/>
    <s v="Los Angeles"/>
    <x v="1"/>
    <n v="90045"/>
    <x v="1"/>
    <x v="1529"/>
    <x v="0"/>
    <x v="3"/>
    <s v="Barricks 18&quot; x 48&quot; Non-Folding Utility Table with Bottom Storage Shelf"/>
    <x v="4150"/>
    <n v="2"/>
    <n v="0.2"/>
    <n v="12.096"/>
  </r>
  <r>
    <n v="6135"/>
    <x v="3054"/>
    <x v="0"/>
    <x v="254"/>
    <d v="2013-11-05T00:00:00"/>
    <s v="Same Day"/>
    <s v="TT-21220"/>
    <s v="Thomas Thornton"/>
    <x v="0"/>
    <s v="United States"/>
    <s v="Chula Vista"/>
    <x v="1"/>
    <n v="91911"/>
    <x v="1"/>
    <x v="281"/>
    <x v="1"/>
    <x v="6"/>
    <s v="Boston Heavy-Duty Trimline Electric Pencil Sharpeners"/>
    <x v="4151"/>
    <n v="4"/>
    <n v="0"/>
    <n v="55.911999999999999"/>
  </r>
  <r>
    <n v="6136"/>
    <x v="3055"/>
    <x v="1"/>
    <x v="1090"/>
    <d v="2012-10-22T00:00:00"/>
    <s v="Standard Class"/>
    <s v="KN-16705"/>
    <s v="Kristina Nunn"/>
    <x v="2"/>
    <s v="United States"/>
    <s v="Mcallen"/>
    <x v="5"/>
    <n v="78501"/>
    <x v="2"/>
    <x v="1575"/>
    <x v="2"/>
    <x v="11"/>
    <s v="Verbatim Slim CD and DVD Storage Cases, 50/Pack"/>
    <x v="3473"/>
    <n v="3"/>
    <n v="0.2"/>
    <n v="3.4620000000000002"/>
  </r>
  <r>
    <n v="6137"/>
    <x v="3055"/>
    <x v="1"/>
    <x v="1090"/>
    <d v="2012-10-22T00:00:00"/>
    <s v="Standard Class"/>
    <s v="KN-16705"/>
    <s v="Kristina Nunn"/>
    <x v="2"/>
    <s v="United States"/>
    <s v="Mcallen"/>
    <x v="5"/>
    <n v="78501"/>
    <x v="2"/>
    <x v="1306"/>
    <x v="1"/>
    <x v="9"/>
    <s v="Tripp Lite Isotel 6 Outlet Surge Protector with Fax/Modem Protection"/>
    <x v="4152"/>
    <n v="6"/>
    <n v="0.8"/>
    <n v="-186.56819999999999"/>
  </r>
  <r>
    <n v="6138"/>
    <x v="3056"/>
    <x v="0"/>
    <x v="731"/>
    <d v="2013-11-05T00:00:00"/>
    <s v="Second Class"/>
    <s v="FO-14305"/>
    <s v="Frank Olsen"/>
    <x v="0"/>
    <s v="United States"/>
    <s v="Hollywood"/>
    <x v="2"/>
    <n v="33021"/>
    <x v="0"/>
    <x v="481"/>
    <x v="1"/>
    <x v="10"/>
    <s v="Xerox 1898"/>
    <x v="164"/>
    <n v="6"/>
    <n v="0.2"/>
    <n v="11.2224"/>
  </r>
  <r>
    <n v="6139"/>
    <x v="3057"/>
    <x v="2"/>
    <x v="809"/>
    <d v="2011-04-04T00:00:00"/>
    <s v="Standard Class"/>
    <s v="GA-14725"/>
    <s v="Guy Armstrong"/>
    <x v="0"/>
    <s v="United States"/>
    <s v="San Francisco"/>
    <x v="1"/>
    <n v="94110"/>
    <x v="1"/>
    <x v="430"/>
    <x v="0"/>
    <x v="0"/>
    <s v="O'Sullivan Living Dimensions 2-Shelf Bookcases"/>
    <x v="4153"/>
    <n v="2"/>
    <n v="0.15"/>
    <n v="-12.098000000000001"/>
  </r>
  <r>
    <n v="6140"/>
    <x v="3058"/>
    <x v="1"/>
    <x v="24"/>
    <d v="2012-04-20T00:00:00"/>
    <s v="First Class"/>
    <s v="NC-18415"/>
    <s v="Nathan Cano"/>
    <x v="0"/>
    <s v="United States"/>
    <s v="Santa Maria"/>
    <x v="1"/>
    <n v="93454"/>
    <x v="1"/>
    <x v="1424"/>
    <x v="1"/>
    <x v="4"/>
    <s v="Advantus Rolling Drawer Organizers"/>
    <x v="4154"/>
    <n v="3"/>
    <n v="0"/>
    <n v="30.014399999999998"/>
  </r>
  <r>
    <n v="6141"/>
    <x v="3059"/>
    <x v="3"/>
    <x v="362"/>
    <d v="2014-07-16T00:00:00"/>
    <s v="Standard Class"/>
    <s v="JF-15190"/>
    <s v="Jamie Frazer"/>
    <x v="0"/>
    <s v="United States"/>
    <s v="Manchester"/>
    <x v="29"/>
    <n v="6040"/>
    <x v="3"/>
    <x v="1766"/>
    <x v="1"/>
    <x v="10"/>
    <s v="Xerox 1914"/>
    <x v="4155"/>
    <n v="5"/>
    <n v="0"/>
    <n v="134.65199999999999"/>
  </r>
  <r>
    <n v="6142"/>
    <x v="3059"/>
    <x v="3"/>
    <x v="362"/>
    <d v="2014-07-16T00:00:00"/>
    <s v="Standard Class"/>
    <s v="JF-15190"/>
    <s v="Jamie Frazer"/>
    <x v="0"/>
    <s v="United States"/>
    <s v="Manchester"/>
    <x v="29"/>
    <n v="6040"/>
    <x v="3"/>
    <x v="1166"/>
    <x v="1"/>
    <x v="4"/>
    <s v="Tennsco Industrial Shelving"/>
    <x v="3483"/>
    <n v="4"/>
    <n v="0"/>
    <n v="3.9127999999999998"/>
  </r>
  <r>
    <n v="6143"/>
    <x v="3059"/>
    <x v="3"/>
    <x v="362"/>
    <d v="2014-07-16T00:00:00"/>
    <s v="Standard Class"/>
    <s v="JF-15190"/>
    <s v="Jamie Frazer"/>
    <x v="0"/>
    <s v="United States"/>
    <s v="Manchester"/>
    <x v="29"/>
    <n v="6040"/>
    <x v="3"/>
    <x v="957"/>
    <x v="2"/>
    <x v="7"/>
    <s v="Digium D40 VoIP phone"/>
    <x v="2018"/>
    <n v="2"/>
    <n v="0"/>
    <n v="74.8142"/>
  </r>
  <r>
    <n v="6144"/>
    <x v="3059"/>
    <x v="3"/>
    <x v="362"/>
    <d v="2014-07-16T00:00:00"/>
    <s v="Standard Class"/>
    <s v="JF-15190"/>
    <s v="Jamie Frazer"/>
    <x v="0"/>
    <s v="United States"/>
    <s v="Manchester"/>
    <x v="29"/>
    <n v="6040"/>
    <x v="3"/>
    <x v="1571"/>
    <x v="1"/>
    <x v="6"/>
    <s v="Prismacolor Color Pencil Set"/>
    <x v="4156"/>
    <n v="6"/>
    <n v="0"/>
    <n v="48.806399999999996"/>
  </r>
  <r>
    <n v="6145"/>
    <x v="3060"/>
    <x v="3"/>
    <x v="818"/>
    <d v="2014-07-02T00:00:00"/>
    <s v="Standard Class"/>
    <s v="GT-14710"/>
    <s v="Greg Tran"/>
    <x v="0"/>
    <s v="United States"/>
    <s v="Omaha"/>
    <x v="8"/>
    <n v="68104"/>
    <x v="2"/>
    <x v="1070"/>
    <x v="1"/>
    <x v="10"/>
    <s v="Wirebound Message Books, Four 2 3/4 x 5 White Forms per Page"/>
    <x v="4157"/>
    <n v="3"/>
    <n v="0"/>
    <n v="9.2322000000000006"/>
  </r>
  <r>
    <n v="6146"/>
    <x v="3061"/>
    <x v="2"/>
    <x v="1091"/>
    <d v="2011-12-26T00:00:00"/>
    <s v="Standard Class"/>
    <s v="KM-16660"/>
    <s v="Khloe Miller"/>
    <x v="0"/>
    <s v="United States"/>
    <s v="San Jose"/>
    <x v="1"/>
    <n v="95123"/>
    <x v="1"/>
    <x v="501"/>
    <x v="1"/>
    <x v="6"/>
    <s v="Newell 332"/>
    <x v="2660"/>
    <n v="4"/>
    <n v="0"/>
    <n v="3.1751999999999998"/>
  </r>
  <r>
    <n v="6147"/>
    <x v="3062"/>
    <x v="3"/>
    <x v="610"/>
    <d v="2014-11-26T00:00:00"/>
    <s v="Standard Class"/>
    <s v="PJ-18835"/>
    <s v="Patrick Jones"/>
    <x v="1"/>
    <s v="United States"/>
    <s v="San Francisco"/>
    <x v="1"/>
    <n v="94122"/>
    <x v="1"/>
    <x v="501"/>
    <x v="1"/>
    <x v="6"/>
    <s v="Newell 332"/>
    <x v="2660"/>
    <n v="4"/>
    <n v="0"/>
    <n v="3.1751999999999998"/>
  </r>
  <r>
    <n v="6148"/>
    <x v="3062"/>
    <x v="3"/>
    <x v="610"/>
    <d v="2014-11-26T00:00:00"/>
    <s v="Standard Class"/>
    <s v="PJ-18835"/>
    <s v="Patrick Jones"/>
    <x v="1"/>
    <s v="United States"/>
    <s v="San Francisco"/>
    <x v="1"/>
    <n v="94122"/>
    <x v="1"/>
    <x v="986"/>
    <x v="1"/>
    <x v="8"/>
    <s v="Canvas Sectional Post Binders"/>
    <x v="4158"/>
    <n v="2"/>
    <n v="0.2"/>
    <n v="14.7668"/>
  </r>
  <r>
    <n v="6149"/>
    <x v="3063"/>
    <x v="0"/>
    <x v="812"/>
    <d v="2013-06-30T00:00:00"/>
    <s v="Second Class"/>
    <s v="AC-10660"/>
    <s v="Anna Chung"/>
    <x v="0"/>
    <s v="United States"/>
    <s v="San Francisco"/>
    <x v="1"/>
    <n v="94109"/>
    <x v="1"/>
    <x v="1551"/>
    <x v="2"/>
    <x v="7"/>
    <s v="Ooma Telo VoIP Home Phone System"/>
    <x v="1212"/>
    <n v="2"/>
    <n v="0.2"/>
    <n v="12.599"/>
  </r>
  <r>
    <n v="6150"/>
    <x v="3064"/>
    <x v="3"/>
    <x v="116"/>
    <d v="2015-01-01T00:00:00"/>
    <s v="First Class"/>
    <s v="JG-15310"/>
    <s v="Jason Gross"/>
    <x v="1"/>
    <s v="United States"/>
    <s v="Long Beach"/>
    <x v="1"/>
    <n v="90805"/>
    <x v="1"/>
    <x v="56"/>
    <x v="0"/>
    <x v="1"/>
    <s v="Novimex Turbo Task Chair"/>
    <x v="4159"/>
    <n v="6"/>
    <n v="0.2"/>
    <n v="-34.070399999999999"/>
  </r>
  <r>
    <n v="6151"/>
    <x v="3065"/>
    <x v="0"/>
    <x v="143"/>
    <d v="2013-04-12T00:00:00"/>
    <s v="First Class"/>
    <s v="RM-19375"/>
    <s v="Raymond Messe"/>
    <x v="0"/>
    <s v="United States"/>
    <s v="Columbus"/>
    <x v="32"/>
    <n v="31907"/>
    <x v="0"/>
    <x v="1544"/>
    <x v="0"/>
    <x v="0"/>
    <s v="Hon Metal Bookcases, Black"/>
    <x v="1367"/>
    <n v="5"/>
    <n v="0"/>
    <n v="88.724999999999994"/>
  </r>
  <r>
    <n v="6152"/>
    <x v="3066"/>
    <x v="2"/>
    <x v="772"/>
    <d v="2011-03-21T00:00:00"/>
    <s v="Second Class"/>
    <s v="EK-13795"/>
    <s v="Eileen Kiefer"/>
    <x v="2"/>
    <s v="United States"/>
    <s v="San Francisco"/>
    <x v="1"/>
    <n v="94110"/>
    <x v="1"/>
    <x v="1601"/>
    <x v="0"/>
    <x v="0"/>
    <s v="Bush Heritage Pine Collection 5-Shelf Bookcase, Albany Pine Finish, *Special Order"/>
    <x v="4160"/>
    <n v="10"/>
    <n v="0.15"/>
    <n v="70.489999999999995"/>
  </r>
  <r>
    <n v="6153"/>
    <x v="3067"/>
    <x v="3"/>
    <x v="445"/>
    <d v="2014-07-09T00:00:00"/>
    <s v="Standard Class"/>
    <s v="RD-19585"/>
    <s v="Rob Dowd"/>
    <x v="0"/>
    <s v="United States"/>
    <s v="Los Angeles"/>
    <x v="1"/>
    <n v="90004"/>
    <x v="1"/>
    <x v="210"/>
    <x v="1"/>
    <x v="4"/>
    <s v="Rogers Deluxe File Chest"/>
    <x v="1177"/>
    <n v="4"/>
    <n v="0"/>
    <n v="0.87919999999999998"/>
  </r>
  <r>
    <n v="6154"/>
    <x v="3068"/>
    <x v="3"/>
    <x v="693"/>
    <d v="2014-04-24T00:00:00"/>
    <s v="First Class"/>
    <s v="CV-12805"/>
    <s v="Cynthia Voltz"/>
    <x v="1"/>
    <s v="United States"/>
    <s v="Philadelphia"/>
    <x v="9"/>
    <n v="19120"/>
    <x v="3"/>
    <x v="1416"/>
    <x v="0"/>
    <x v="5"/>
    <s v="Computer Room Manger, 14&quot;"/>
    <x v="3417"/>
    <n v="2"/>
    <n v="0.2"/>
    <n v="10.393599999999999"/>
  </r>
  <r>
    <n v="6155"/>
    <x v="3068"/>
    <x v="3"/>
    <x v="693"/>
    <d v="2014-04-24T00:00:00"/>
    <s v="First Class"/>
    <s v="CV-12805"/>
    <s v="Cynthia Voltz"/>
    <x v="1"/>
    <s v="United States"/>
    <s v="Philadelphia"/>
    <x v="9"/>
    <n v="19120"/>
    <x v="3"/>
    <x v="80"/>
    <x v="1"/>
    <x v="4"/>
    <s v="Sortfiler Multipurpose Personal File Organizer, Black"/>
    <x v="4161"/>
    <n v="3"/>
    <n v="0.2"/>
    <n v="5.7752999999999997"/>
  </r>
  <r>
    <n v="6156"/>
    <x v="3068"/>
    <x v="3"/>
    <x v="693"/>
    <d v="2014-04-24T00:00:00"/>
    <s v="First Class"/>
    <s v="CV-12805"/>
    <s v="Cynthia Voltz"/>
    <x v="1"/>
    <s v="United States"/>
    <s v="Philadelphia"/>
    <x v="9"/>
    <n v="19120"/>
    <x v="3"/>
    <x v="403"/>
    <x v="1"/>
    <x v="4"/>
    <s v="Deluxe Rollaway Locking File with Drawer"/>
    <x v="4162"/>
    <n v="1"/>
    <n v="0.2"/>
    <n v="33.270400000000002"/>
  </r>
  <r>
    <n v="6157"/>
    <x v="3068"/>
    <x v="3"/>
    <x v="693"/>
    <d v="2014-04-24T00:00:00"/>
    <s v="First Class"/>
    <s v="CV-12805"/>
    <s v="Cynthia Voltz"/>
    <x v="1"/>
    <s v="United States"/>
    <s v="Philadelphia"/>
    <x v="9"/>
    <n v="19120"/>
    <x v="3"/>
    <x v="1381"/>
    <x v="0"/>
    <x v="5"/>
    <s v="Executive Impressions 12&quot; Wall Clock"/>
    <x v="4163"/>
    <n v="3"/>
    <n v="0.2"/>
    <n v="9.5418000000000003"/>
  </r>
  <r>
    <n v="6158"/>
    <x v="3069"/>
    <x v="0"/>
    <x v="1092"/>
    <d v="2013-08-06T00:00:00"/>
    <s v="Second Class"/>
    <s v="AG-10330"/>
    <s v="Alex Grayson"/>
    <x v="0"/>
    <s v="United States"/>
    <s v="Tulsa"/>
    <x v="26"/>
    <n v="74133"/>
    <x v="2"/>
    <x v="113"/>
    <x v="1"/>
    <x v="12"/>
    <s v="Tyvek Top-Opening Peel &amp; Seel Envelopes, Plain White"/>
    <x v="2618"/>
    <n v="3"/>
    <n v="0"/>
    <n v="38.323799999999999"/>
  </r>
  <r>
    <n v="6159"/>
    <x v="3069"/>
    <x v="0"/>
    <x v="1092"/>
    <d v="2013-08-06T00:00:00"/>
    <s v="Second Class"/>
    <s v="AG-10330"/>
    <s v="Alex Grayson"/>
    <x v="0"/>
    <s v="United States"/>
    <s v="Tulsa"/>
    <x v="26"/>
    <n v="74133"/>
    <x v="2"/>
    <x v="1775"/>
    <x v="2"/>
    <x v="11"/>
    <s v="Sony Micro Vault Click 4 GB USB 2.0 Flash Drive"/>
    <x v="4164"/>
    <n v="12"/>
    <n v="0"/>
    <n v="23.4192"/>
  </r>
  <r>
    <n v="6160"/>
    <x v="3070"/>
    <x v="0"/>
    <x v="275"/>
    <d v="2013-12-10T00:00:00"/>
    <s v="Standard Class"/>
    <s v="GM-14440"/>
    <s v="Gary McGarr"/>
    <x v="0"/>
    <s v="United States"/>
    <s v="Los Angeles"/>
    <x v="1"/>
    <n v="90049"/>
    <x v="1"/>
    <x v="1662"/>
    <x v="1"/>
    <x v="4"/>
    <s v="Fellowes Staxonsteel Drawer Files"/>
    <x v="3404"/>
    <n v="4"/>
    <n v="0"/>
    <n v="108.1752"/>
  </r>
  <r>
    <n v="6161"/>
    <x v="3071"/>
    <x v="2"/>
    <x v="1093"/>
    <d v="2011-03-21T00:00:00"/>
    <s v="First Class"/>
    <s v="MC-17605"/>
    <s v="Matt Connell"/>
    <x v="1"/>
    <s v="United States"/>
    <s v="Lakeland"/>
    <x v="2"/>
    <n v="33801"/>
    <x v="0"/>
    <x v="524"/>
    <x v="2"/>
    <x v="7"/>
    <s v="Cisco 8x8 Inc. 6753i IP Business Phone System"/>
    <x v="824"/>
    <n v="3"/>
    <n v="0.2"/>
    <n v="28.347899999999999"/>
  </r>
  <r>
    <n v="6162"/>
    <x v="3071"/>
    <x v="2"/>
    <x v="1093"/>
    <d v="2011-03-21T00:00:00"/>
    <s v="First Class"/>
    <s v="MC-17605"/>
    <s v="Matt Connell"/>
    <x v="1"/>
    <s v="United States"/>
    <s v="Lakeland"/>
    <x v="2"/>
    <n v="33801"/>
    <x v="0"/>
    <x v="1139"/>
    <x v="1"/>
    <x v="2"/>
    <s v="Avery 501"/>
    <x v="921"/>
    <n v="4"/>
    <n v="0.2"/>
    <n v="3.9851999999999999"/>
  </r>
  <r>
    <n v="6163"/>
    <x v="3071"/>
    <x v="2"/>
    <x v="1093"/>
    <d v="2011-03-21T00:00:00"/>
    <s v="First Class"/>
    <s v="MC-17605"/>
    <s v="Matt Connell"/>
    <x v="1"/>
    <s v="United States"/>
    <s v="Lakeland"/>
    <x v="2"/>
    <n v="33801"/>
    <x v="0"/>
    <x v="376"/>
    <x v="1"/>
    <x v="4"/>
    <s v="Crate-A-Files"/>
    <x v="4165"/>
    <n v="3"/>
    <n v="0.2"/>
    <n v="1.962"/>
  </r>
  <r>
    <n v="6164"/>
    <x v="3071"/>
    <x v="2"/>
    <x v="1093"/>
    <d v="2011-03-21T00:00:00"/>
    <s v="First Class"/>
    <s v="MC-17605"/>
    <s v="Matt Connell"/>
    <x v="1"/>
    <s v="United States"/>
    <s v="Lakeland"/>
    <x v="2"/>
    <n v="33801"/>
    <x v="0"/>
    <x v="1403"/>
    <x v="1"/>
    <x v="8"/>
    <s v="Avery Flip-Chart Easel Binder, Black"/>
    <x v="4166"/>
    <n v="5"/>
    <n v="0.7"/>
    <n v="-25.736999999999998"/>
  </r>
  <r>
    <n v="6165"/>
    <x v="3071"/>
    <x v="2"/>
    <x v="1093"/>
    <d v="2011-03-21T00:00:00"/>
    <s v="First Class"/>
    <s v="MC-17605"/>
    <s v="Matt Connell"/>
    <x v="1"/>
    <s v="United States"/>
    <s v="Lakeland"/>
    <x v="2"/>
    <n v="33801"/>
    <x v="0"/>
    <x v="1035"/>
    <x v="0"/>
    <x v="5"/>
    <s v="Eldon Wave Desk Accessories"/>
    <x v="3688"/>
    <n v="3"/>
    <n v="0.2"/>
    <n v="1.3728"/>
  </r>
  <r>
    <n v="6166"/>
    <x v="3071"/>
    <x v="2"/>
    <x v="1093"/>
    <d v="2011-03-21T00:00:00"/>
    <s v="First Class"/>
    <s v="MC-17605"/>
    <s v="Matt Connell"/>
    <x v="1"/>
    <s v="United States"/>
    <s v="Lakeland"/>
    <x v="2"/>
    <n v="33801"/>
    <x v="0"/>
    <x v="1682"/>
    <x v="0"/>
    <x v="5"/>
    <s v="Document Clip Frames"/>
    <x v="184"/>
    <n v="3"/>
    <n v="0.2"/>
    <n v="5.5044000000000004"/>
  </r>
  <r>
    <n v="6167"/>
    <x v="3071"/>
    <x v="2"/>
    <x v="1093"/>
    <d v="2011-03-21T00:00:00"/>
    <s v="First Class"/>
    <s v="MC-17605"/>
    <s v="Matt Connell"/>
    <x v="1"/>
    <s v="United States"/>
    <s v="Lakeland"/>
    <x v="2"/>
    <n v="33801"/>
    <x v="0"/>
    <x v="1772"/>
    <x v="2"/>
    <x v="11"/>
    <s v="Logitech Wireless Boombox Speaker - portable - wireless, wired"/>
    <x v="4167"/>
    <n v="2"/>
    <n v="0.2"/>
    <n v="53.2"/>
  </r>
  <r>
    <n v="6168"/>
    <x v="3072"/>
    <x v="1"/>
    <x v="704"/>
    <d v="2012-04-25T00:00:00"/>
    <s v="Standard Class"/>
    <s v="ES-14020"/>
    <s v="Erica Smith"/>
    <x v="0"/>
    <s v="United States"/>
    <s v="Houston"/>
    <x v="5"/>
    <n v="77036"/>
    <x v="2"/>
    <x v="126"/>
    <x v="1"/>
    <x v="10"/>
    <s v="Xerox 1916"/>
    <x v="4168"/>
    <n v="3"/>
    <n v="0.2"/>
    <n v="44.045999999999999"/>
  </r>
  <r>
    <n v="6169"/>
    <x v="3073"/>
    <x v="1"/>
    <x v="444"/>
    <d v="2012-09-22T00:00:00"/>
    <s v="Second Class"/>
    <s v="RW-19540"/>
    <s v="Rick Wilson"/>
    <x v="1"/>
    <s v="United States"/>
    <s v="Los Angeles"/>
    <x v="1"/>
    <n v="90008"/>
    <x v="1"/>
    <x v="496"/>
    <x v="1"/>
    <x v="10"/>
    <s v="Personal Creations Ink Jet Cards and Labels"/>
    <x v="1003"/>
    <n v="2"/>
    <n v="0"/>
    <n v="11.250400000000001"/>
  </r>
  <r>
    <n v="6170"/>
    <x v="3074"/>
    <x v="2"/>
    <x v="9"/>
    <d v="2011-08-30T00:00:00"/>
    <s v="Second Class"/>
    <s v="MM-17920"/>
    <s v="Michael Moore"/>
    <x v="0"/>
    <s v="United States"/>
    <s v="Springfield"/>
    <x v="17"/>
    <n v="22153"/>
    <x v="0"/>
    <x v="481"/>
    <x v="1"/>
    <x v="10"/>
    <s v="Xerox 1898"/>
    <x v="518"/>
    <n v="2"/>
    <n v="0"/>
    <n v="6.4127999999999998"/>
  </r>
  <r>
    <n v="6171"/>
    <x v="3075"/>
    <x v="0"/>
    <x v="1054"/>
    <d v="2013-12-25T00:00:00"/>
    <s v="Second Class"/>
    <s v="MH-17440"/>
    <s v="Mark Haberlin"/>
    <x v="1"/>
    <s v="United States"/>
    <s v="New York City"/>
    <x v="15"/>
    <n v="10035"/>
    <x v="3"/>
    <x v="1395"/>
    <x v="1"/>
    <x v="8"/>
    <s v="GBC Laser Imprintable Binding System Covers, Desert Sand"/>
    <x v="4169"/>
    <n v="3"/>
    <n v="0.2"/>
    <n v="11.5587"/>
  </r>
  <r>
    <n v="6172"/>
    <x v="3075"/>
    <x v="0"/>
    <x v="1054"/>
    <d v="2013-12-25T00:00:00"/>
    <s v="Second Class"/>
    <s v="MH-17440"/>
    <s v="Mark Haberlin"/>
    <x v="1"/>
    <s v="United States"/>
    <s v="New York City"/>
    <x v="15"/>
    <n v="10035"/>
    <x v="3"/>
    <x v="824"/>
    <x v="1"/>
    <x v="6"/>
    <s v="Newell 326"/>
    <x v="2799"/>
    <n v="2"/>
    <n v="0"/>
    <n v="1.0207999999999999"/>
  </r>
  <r>
    <n v="6173"/>
    <x v="3076"/>
    <x v="2"/>
    <x v="1094"/>
    <d v="2011-08-08T00:00:00"/>
    <s v="Standard Class"/>
    <s v="NZ-18565"/>
    <s v="Nick Zandusky"/>
    <x v="2"/>
    <s v="United States"/>
    <s v="Springfield"/>
    <x v="25"/>
    <n v="65807"/>
    <x v="2"/>
    <x v="951"/>
    <x v="1"/>
    <x v="8"/>
    <s v="Wilson Jones 14 Line Acrylic Coated Pressboard Data Binders"/>
    <x v="4170"/>
    <n v="5"/>
    <n v="0"/>
    <n v="12.548999999999999"/>
  </r>
  <r>
    <n v="6174"/>
    <x v="3076"/>
    <x v="2"/>
    <x v="1094"/>
    <d v="2011-08-08T00:00:00"/>
    <s v="Standard Class"/>
    <s v="NZ-18565"/>
    <s v="Nick Zandusky"/>
    <x v="2"/>
    <s v="United States"/>
    <s v="Springfield"/>
    <x v="25"/>
    <n v="65807"/>
    <x v="2"/>
    <x v="1651"/>
    <x v="2"/>
    <x v="11"/>
    <s v="Memorex Micro Travel Drive 4 GB"/>
    <x v="4171"/>
    <n v="2"/>
    <n v="0"/>
    <n v="9.1159999999999997"/>
  </r>
  <r>
    <n v="6175"/>
    <x v="3076"/>
    <x v="2"/>
    <x v="1094"/>
    <d v="2011-08-08T00:00:00"/>
    <s v="Standard Class"/>
    <s v="NZ-18565"/>
    <s v="Nick Zandusky"/>
    <x v="2"/>
    <s v="United States"/>
    <s v="Springfield"/>
    <x v="25"/>
    <n v="65807"/>
    <x v="2"/>
    <x v="1074"/>
    <x v="1"/>
    <x v="4"/>
    <s v="Smead Adjustable Mobile File Trolley with Lockable Top"/>
    <x v="4172"/>
    <n v="2"/>
    <n v="0"/>
    <n v="226.36259999999999"/>
  </r>
  <r>
    <n v="6176"/>
    <x v="3077"/>
    <x v="1"/>
    <x v="481"/>
    <d v="2012-09-26T00:00:00"/>
    <s v="Standard Class"/>
    <s v="GB-14575"/>
    <s v="Giulietta Baptist"/>
    <x v="0"/>
    <s v="United States"/>
    <s v="Columbia"/>
    <x v="20"/>
    <n v="29203"/>
    <x v="0"/>
    <x v="774"/>
    <x v="0"/>
    <x v="1"/>
    <s v="Global Comet Stacking Arm Chair"/>
    <x v="4173"/>
    <n v="4"/>
    <n v="0"/>
    <n v="422.51"/>
  </r>
  <r>
    <n v="6177"/>
    <x v="3077"/>
    <x v="1"/>
    <x v="481"/>
    <d v="2012-09-26T00:00:00"/>
    <s v="Standard Class"/>
    <s v="GB-14575"/>
    <s v="Giulietta Baptist"/>
    <x v="0"/>
    <s v="United States"/>
    <s v="Columbia"/>
    <x v="20"/>
    <n v="29203"/>
    <x v="0"/>
    <x v="576"/>
    <x v="1"/>
    <x v="4"/>
    <s v="Recycled Eldon Regeneration Jumbo File"/>
    <x v="2937"/>
    <n v="7"/>
    <n v="0"/>
    <n v="24.0688"/>
  </r>
  <r>
    <n v="6178"/>
    <x v="3077"/>
    <x v="1"/>
    <x v="481"/>
    <d v="2012-09-26T00:00:00"/>
    <s v="Standard Class"/>
    <s v="GB-14575"/>
    <s v="Giulietta Baptist"/>
    <x v="0"/>
    <s v="United States"/>
    <s v="Columbia"/>
    <x v="20"/>
    <n v="29203"/>
    <x v="0"/>
    <x v="1697"/>
    <x v="1"/>
    <x v="12"/>
    <s v="Tyvek Interoffice Envelopes, 9 1/2&quot; x 12 1/2&quot;, 100/Box"/>
    <x v="4174"/>
    <n v="2"/>
    <n v="0"/>
    <n v="57.321199999999997"/>
  </r>
  <r>
    <n v="6179"/>
    <x v="3077"/>
    <x v="1"/>
    <x v="481"/>
    <d v="2012-09-26T00:00:00"/>
    <s v="Standard Class"/>
    <s v="GB-14575"/>
    <s v="Giulietta Baptist"/>
    <x v="0"/>
    <s v="United States"/>
    <s v="Columbia"/>
    <x v="20"/>
    <n v="29203"/>
    <x v="0"/>
    <x v="1776"/>
    <x v="1"/>
    <x v="10"/>
    <s v="Xerox 193"/>
    <x v="100"/>
    <n v="4"/>
    <n v="0"/>
    <n v="11.720800000000001"/>
  </r>
  <r>
    <n v="6180"/>
    <x v="3077"/>
    <x v="1"/>
    <x v="481"/>
    <d v="2012-09-26T00:00:00"/>
    <s v="Standard Class"/>
    <s v="GB-14575"/>
    <s v="Giulietta Baptist"/>
    <x v="0"/>
    <s v="United States"/>
    <s v="Columbia"/>
    <x v="20"/>
    <n v="29203"/>
    <x v="0"/>
    <x v="911"/>
    <x v="1"/>
    <x v="4"/>
    <s v="Fellowes Bankers Box Stor/Drawer Steel Plus"/>
    <x v="1458"/>
    <n v="2"/>
    <n v="0"/>
    <n v="6.3959999999999999"/>
  </r>
  <r>
    <n v="6181"/>
    <x v="3077"/>
    <x v="1"/>
    <x v="481"/>
    <d v="2012-09-26T00:00:00"/>
    <s v="Standard Class"/>
    <s v="GB-14575"/>
    <s v="Giulietta Baptist"/>
    <x v="0"/>
    <s v="United States"/>
    <s v="Columbia"/>
    <x v="20"/>
    <n v="29203"/>
    <x v="0"/>
    <x v="1370"/>
    <x v="2"/>
    <x v="7"/>
    <s v="HTC One Mini"/>
    <x v="3125"/>
    <n v="5"/>
    <n v="0"/>
    <n v="176.386"/>
  </r>
  <r>
    <n v="6182"/>
    <x v="3077"/>
    <x v="1"/>
    <x v="481"/>
    <d v="2012-09-26T00:00:00"/>
    <s v="Standard Class"/>
    <s v="GB-14575"/>
    <s v="Giulietta Baptist"/>
    <x v="0"/>
    <s v="United States"/>
    <s v="Columbia"/>
    <x v="20"/>
    <n v="29203"/>
    <x v="0"/>
    <x v="529"/>
    <x v="2"/>
    <x v="7"/>
    <s v="Grandstream GXP1160 VoIP phone"/>
    <x v="4175"/>
    <n v="3"/>
    <n v="0"/>
    <n v="32.981699999999996"/>
  </r>
  <r>
    <n v="6183"/>
    <x v="3077"/>
    <x v="1"/>
    <x v="481"/>
    <d v="2012-09-26T00:00:00"/>
    <s v="Standard Class"/>
    <s v="GB-14575"/>
    <s v="Giulietta Baptist"/>
    <x v="0"/>
    <s v="United States"/>
    <s v="Columbia"/>
    <x v="20"/>
    <n v="29203"/>
    <x v="0"/>
    <x v="347"/>
    <x v="1"/>
    <x v="8"/>
    <s v="Angle-D Binders with Locking Rings, Label Holders"/>
    <x v="4176"/>
    <n v="2"/>
    <n v="0"/>
    <n v="6.8620000000000001"/>
  </r>
  <r>
    <n v="6184"/>
    <x v="3077"/>
    <x v="1"/>
    <x v="481"/>
    <d v="2012-09-26T00:00:00"/>
    <s v="Standard Class"/>
    <s v="GB-14575"/>
    <s v="Giulietta Baptist"/>
    <x v="0"/>
    <s v="United States"/>
    <s v="Columbia"/>
    <x v="20"/>
    <n v="29203"/>
    <x v="0"/>
    <x v="16"/>
    <x v="1"/>
    <x v="4"/>
    <s v="Stur-D-Stor Shelving, Vertical 5-Shelf: 72&quot;H x 36&quot;W x 18 1/2&quot;D"/>
    <x v="4177"/>
    <n v="8"/>
    <n v="0"/>
    <n v="17.756799999999998"/>
  </r>
  <r>
    <n v="6185"/>
    <x v="3078"/>
    <x v="0"/>
    <x v="25"/>
    <d v="2013-12-14T00:00:00"/>
    <s v="First Class"/>
    <s v="DB-13270"/>
    <s v="Deborah Brumfield"/>
    <x v="2"/>
    <s v="United States"/>
    <s v="Portland"/>
    <x v="21"/>
    <n v="97206"/>
    <x v="1"/>
    <x v="38"/>
    <x v="0"/>
    <x v="1"/>
    <s v="Global Fabric Manager's Chair, Dark Gray"/>
    <x v="4178"/>
    <n v="5"/>
    <n v="0.2"/>
    <n v="25.245000000000001"/>
  </r>
  <r>
    <n v="6186"/>
    <x v="3079"/>
    <x v="1"/>
    <x v="976"/>
    <d v="2012-08-12T00:00:00"/>
    <s v="Standard Class"/>
    <s v="JK-15625"/>
    <s v="Jim Karlsson"/>
    <x v="0"/>
    <s v="United States"/>
    <s v="Philadelphia"/>
    <x v="9"/>
    <n v="19120"/>
    <x v="3"/>
    <x v="818"/>
    <x v="1"/>
    <x v="6"/>
    <s v="Stanley Contemporary Battery Pencil Sharpeners"/>
    <x v="4179"/>
    <n v="10"/>
    <n v="0.2"/>
    <n v="10.68"/>
  </r>
  <r>
    <n v="6187"/>
    <x v="3080"/>
    <x v="1"/>
    <x v="219"/>
    <d v="2012-11-17T00:00:00"/>
    <s v="First Class"/>
    <s v="MH-17785"/>
    <s v="Maya Herman"/>
    <x v="1"/>
    <s v="United States"/>
    <s v="New York City"/>
    <x v="15"/>
    <n v="10035"/>
    <x v="3"/>
    <x v="392"/>
    <x v="1"/>
    <x v="4"/>
    <s v="Eldon Mobile Mega Data Cart Mega Stackable Add-On Trays"/>
    <x v="418"/>
    <n v="3"/>
    <n v="0"/>
    <n v="20.575500000000002"/>
  </r>
  <r>
    <n v="6188"/>
    <x v="3080"/>
    <x v="1"/>
    <x v="219"/>
    <d v="2012-11-17T00:00:00"/>
    <s v="First Class"/>
    <s v="MH-17785"/>
    <s v="Maya Herman"/>
    <x v="1"/>
    <s v="United States"/>
    <s v="New York City"/>
    <x v="15"/>
    <n v="10035"/>
    <x v="3"/>
    <x v="1344"/>
    <x v="1"/>
    <x v="8"/>
    <s v="Cardinal Holdit Data Disk Pockets"/>
    <x v="4180"/>
    <n v="6"/>
    <n v="0.2"/>
    <n v="11.7936"/>
  </r>
  <r>
    <n v="6189"/>
    <x v="3080"/>
    <x v="1"/>
    <x v="219"/>
    <d v="2012-11-17T00:00:00"/>
    <s v="First Class"/>
    <s v="MH-17785"/>
    <s v="Maya Herman"/>
    <x v="1"/>
    <s v="United States"/>
    <s v="New York City"/>
    <x v="15"/>
    <n v="10035"/>
    <x v="3"/>
    <x v="1041"/>
    <x v="1"/>
    <x v="6"/>
    <s v="Newell 319"/>
    <x v="4156"/>
    <n v="6"/>
    <n v="0"/>
    <n v="35.712000000000003"/>
  </r>
  <r>
    <n v="6190"/>
    <x v="3081"/>
    <x v="3"/>
    <x v="1095"/>
    <d v="2014-04-09T00:00:00"/>
    <s v="Standard Class"/>
    <s v="AM-10705"/>
    <s v="Anne McFarland"/>
    <x v="0"/>
    <s v="United States"/>
    <s v="Des Plaines"/>
    <x v="10"/>
    <n v="60016"/>
    <x v="2"/>
    <x v="1191"/>
    <x v="2"/>
    <x v="7"/>
    <s v="Cisco SPA 502G IP Phone"/>
    <x v="4181"/>
    <n v="4"/>
    <n v="0.2"/>
    <n v="47.98"/>
  </r>
  <r>
    <n v="6191"/>
    <x v="3082"/>
    <x v="0"/>
    <x v="435"/>
    <d v="2013-12-29T00:00:00"/>
    <s v="Standard Class"/>
    <s v="JM-15535"/>
    <s v="Jessica Myrick"/>
    <x v="0"/>
    <s v="United States"/>
    <s v="New York City"/>
    <x v="15"/>
    <n v="10035"/>
    <x v="3"/>
    <x v="1740"/>
    <x v="0"/>
    <x v="5"/>
    <s v="Luxo Adjustable Task Clamp Lamp"/>
    <x v="4182"/>
    <n v="9"/>
    <n v="0"/>
    <n v="207.88560000000001"/>
  </r>
  <r>
    <n v="6192"/>
    <x v="3083"/>
    <x v="3"/>
    <x v="1096"/>
    <d v="2014-12-14T00:00:00"/>
    <s v="Same Day"/>
    <s v="MW-18220"/>
    <s v="Mitch Webber"/>
    <x v="0"/>
    <s v="United States"/>
    <s v="Seattle"/>
    <x v="4"/>
    <n v="98103"/>
    <x v="1"/>
    <x v="470"/>
    <x v="1"/>
    <x v="4"/>
    <s v="Sterilite Officeware Hinged File Box"/>
    <x v="966"/>
    <n v="3"/>
    <n v="0"/>
    <n v="8.4887999999999995"/>
  </r>
  <r>
    <n v="6193"/>
    <x v="3084"/>
    <x v="3"/>
    <x v="66"/>
    <d v="2014-12-27T00:00:00"/>
    <s v="Standard Class"/>
    <s v="AG-10330"/>
    <s v="Alex Grayson"/>
    <x v="0"/>
    <s v="United States"/>
    <s v="Houston"/>
    <x v="5"/>
    <n v="77095"/>
    <x v="2"/>
    <x v="712"/>
    <x v="1"/>
    <x v="10"/>
    <s v="Xerox 1931"/>
    <x v="233"/>
    <n v="5"/>
    <n v="0.2"/>
    <n v="9.0719999999999992"/>
  </r>
  <r>
    <n v="6194"/>
    <x v="3084"/>
    <x v="3"/>
    <x v="66"/>
    <d v="2014-12-27T00:00:00"/>
    <s v="Standard Class"/>
    <s v="AG-10330"/>
    <s v="Alex Grayson"/>
    <x v="0"/>
    <s v="United States"/>
    <s v="Houston"/>
    <x v="5"/>
    <n v="77095"/>
    <x v="2"/>
    <x v="858"/>
    <x v="1"/>
    <x v="8"/>
    <s v="Cardinal HOLDit! Binder Insert Strips,Extra Strips"/>
    <x v="4183"/>
    <n v="5"/>
    <n v="0.8"/>
    <n v="-9.8115000000000006"/>
  </r>
  <r>
    <n v="6195"/>
    <x v="3084"/>
    <x v="3"/>
    <x v="66"/>
    <d v="2014-12-27T00:00:00"/>
    <s v="Standard Class"/>
    <s v="AG-10330"/>
    <s v="Alex Grayson"/>
    <x v="0"/>
    <s v="United States"/>
    <s v="Houston"/>
    <x v="5"/>
    <n v="77095"/>
    <x v="2"/>
    <x v="640"/>
    <x v="1"/>
    <x v="10"/>
    <s v="Xerox 1887"/>
    <x v="69"/>
    <n v="5"/>
    <n v="0.2"/>
    <n v="26.558"/>
  </r>
  <r>
    <n v="6196"/>
    <x v="3085"/>
    <x v="3"/>
    <x v="208"/>
    <d v="2014-10-29T00:00:00"/>
    <s v="Standard Class"/>
    <s v="CM-12160"/>
    <s v="Charles McCrossin"/>
    <x v="0"/>
    <s v="United States"/>
    <s v="Philadelphia"/>
    <x v="9"/>
    <n v="19143"/>
    <x v="3"/>
    <x v="903"/>
    <x v="2"/>
    <x v="7"/>
    <s v="Mitel MiVoice 5330e IP Phone"/>
    <x v="4184"/>
    <n v="2"/>
    <n v="0.4"/>
    <n v="-76.997200000000007"/>
  </r>
  <r>
    <n v="6197"/>
    <x v="3085"/>
    <x v="3"/>
    <x v="208"/>
    <d v="2014-10-29T00:00:00"/>
    <s v="Standard Class"/>
    <s v="CM-12160"/>
    <s v="Charles McCrossin"/>
    <x v="0"/>
    <s v="United States"/>
    <s v="Philadelphia"/>
    <x v="9"/>
    <n v="19143"/>
    <x v="3"/>
    <x v="1069"/>
    <x v="1"/>
    <x v="4"/>
    <s v="Acco Perma 2700 Stacking Storage Drawers"/>
    <x v="4185"/>
    <n v="3"/>
    <n v="0.2"/>
    <n v="-4.4610000000000003"/>
  </r>
  <r>
    <n v="6198"/>
    <x v="3086"/>
    <x v="1"/>
    <x v="50"/>
    <d v="2012-11-17T00:00:00"/>
    <s v="Standard Class"/>
    <s v="RA-19915"/>
    <s v="Russell Applegate"/>
    <x v="0"/>
    <s v="United States"/>
    <s v="Columbus"/>
    <x v="14"/>
    <n v="47201"/>
    <x v="2"/>
    <x v="1346"/>
    <x v="1"/>
    <x v="10"/>
    <s v="Black Print Carbonless Snap-Off Rapid Letter, 8 1/2&quot; x 7&quot;"/>
    <x v="4186"/>
    <n v="7"/>
    <n v="0"/>
    <n v="28.6965"/>
  </r>
  <r>
    <n v="6199"/>
    <x v="3086"/>
    <x v="1"/>
    <x v="50"/>
    <d v="2012-11-17T00:00:00"/>
    <s v="Standard Class"/>
    <s v="RA-19915"/>
    <s v="Russell Applegate"/>
    <x v="0"/>
    <s v="United States"/>
    <s v="Columbus"/>
    <x v="14"/>
    <n v="47201"/>
    <x v="2"/>
    <x v="1259"/>
    <x v="2"/>
    <x v="7"/>
    <s v="Spigen Samsung Galaxy S5 Case Wallet"/>
    <x v="4187"/>
    <n v="3"/>
    <n v="0"/>
    <n v="13.2522"/>
  </r>
  <r>
    <n v="6200"/>
    <x v="3086"/>
    <x v="1"/>
    <x v="50"/>
    <d v="2012-11-17T00:00:00"/>
    <s v="Standard Class"/>
    <s v="RA-19915"/>
    <s v="Russell Applegate"/>
    <x v="0"/>
    <s v="United States"/>
    <s v="Columbus"/>
    <x v="14"/>
    <n v="47201"/>
    <x v="2"/>
    <x v="694"/>
    <x v="1"/>
    <x v="10"/>
    <s v="Xerox 1910"/>
    <x v="3542"/>
    <n v="2"/>
    <n v="0"/>
    <n v="46.118400000000001"/>
  </r>
  <r>
    <n v="6201"/>
    <x v="3087"/>
    <x v="1"/>
    <x v="392"/>
    <d v="2012-04-20T00:00:00"/>
    <s v="Standard Class"/>
    <s v="SB-20185"/>
    <s v="Sarah Brown"/>
    <x v="0"/>
    <s v="United States"/>
    <s v="Evanston"/>
    <x v="10"/>
    <n v="60201"/>
    <x v="2"/>
    <x v="1077"/>
    <x v="2"/>
    <x v="16"/>
    <s v="Canon PC940 Copier"/>
    <x v="4188"/>
    <n v="4"/>
    <n v="0.2"/>
    <n v="485.98919999999998"/>
  </r>
  <r>
    <n v="6202"/>
    <x v="3087"/>
    <x v="1"/>
    <x v="392"/>
    <d v="2012-04-20T00:00:00"/>
    <s v="Standard Class"/>
    <s v="SB-20185"/>
    <s v="Sarah Brown"/>
    <x v="0"/>
    <s v="United States"/>
    <s v="Evanston"/>
    <x v="10"/>
    <n v="60201"/>
    <x v="2"/>
    <x v="1700"/>
    <x v="2"/>
    <x v="11"/>
    <s v="Logitech Keyboard K120"/>
    <x v="1875"/>
    <n v="3"/>
    <n v="0.2"/>
    <n v="-4.9005000000000001"/>
  </r>
  <r>
    <n v="6203"/>
    <x v="3088"/>
    <x v="0"/>
    <x v="186"/>
    <d v="2013-12-24T00:00:00"/>
    <s v="Standard Class"/>
    <s v="PK-19075"/>
    <s v="Pete Kriz"/>
    <x v="0"/>
    <s v="United States"/>
    <s v="Apple Valley"/>
    <x v="1"/>
    <n v="92307"/>
    <x v="1"/>
    <x v="901"/>
    <x v="0"/>
    <x v="1"/>
    <s v="Office Star - Contemporary Swivel Chair with Padded Adjustable Arms and Flex Back"/>
    <x v="4189"/>
    <n v="5"/>
    <n v="0.2"/>
    <n v="7.0490000000000004"/>
  </r>
  <r>
    <n v="6204"/>
    <x v="3089"/>
    <x v="0"/>
    <x v="147"/>
    <d v="2013-10-28T00:00:00"/>
    <s v="Standard Class"/>
    <s v="SV-20935"/>
    <s v="Susan Vittorini"/>
    <x v="0"/>
    <s v="United States"/>
    <s v="Columbus"/>
    <x v="24"/>
    <n v="43229"/>
    <x v="3"/>
    <x v="1692"/>
    <x v="2"/>
    <x v="7"/>
    <s v="Panasonic KX TS208W Corded phone"/>
    <x v="4190"/>
    <n v="8"/>
    <n v="0.4"/>
    <n v="-47.0304"/>
  </r>
  <r>
    <n v="6205"/>
    <x v="3090"/>
    <x v="3"/>
    <x v="96"/>
    <d v="2014-12-04T00:00:00"/>
    <s v="First Class"/>
    <s v="MG-17650"/>
    <s v="Matthew Grinstein"/>
    <x v="2"/>
    <s v="United States"/>
    <s v="Marion"/>
    <x v="24"/>
    <n v="43302"/>
    <x v="3"/>
    <x v="763"/>
    <x v="0"/>
    <x v="5"/>
    <s v="Magna Visual Magnetic Picture Hangers"/>
    <x v="323"/>
    <n v="2"/>
    <n v="0.2"/>
    <n v="1.7352000000000001"/>
  </r>
  <r>
    <n v="6206"/>
    <x v="3091"/>
    <x v="0"/>
    <x v="201"/>
    <d v="2013-10-25T00:00:00"/>
    <s v="Second Class"/>
    <s v="CM-12445"/>
    <s v="Chuck Magee"/>
    <x v="0"/>
    <s v="United States"/>
    <s v="Houston"/>
    <x v="5"/>
    <n v="77095"/>
    <x v="2"/>
    <x v="1346"/>
    <x v="1"/>
    <x v="10"/>
    <s v="Black Print Carbonless Snap-Off Rapid Letter, 8 1/2&quot; x 7&quot;"/>
    <x v="4191"/>
    <n v="7"/>
    <n v="0.2"/>
    <n v="15.942500000000001"/>
  </r>
  <r>
    <n v="6207"/>
    <x v="3091"/>
    <x v="0"/>
    <x v="201"/>
    <d v="2013-10-25T00:00:00"/>
    <s v="Second Class"/>
    <s v="CM-12445"/>
    <s v="Chuck Magee"/>
    <x v="0"/>
    <s v="United States"/>
    <s v="Houston"/>
    <x v="5"/>
    <n v="77095"/>
    <x v="2"/>
    <x v="550"/>
    <x v="1"/>
    <x v="13"/>
    <s v="Staples"/>
    <x v="4192"/>
    <n v="4"/>
    <n v="0.2"/>
    <n v="7.89"/>
  </r>
  <r>
    <n v="6208"/>
    <x v="3091"/>
    <x v="0"/>
    <x v="201"/>
    <d v="2013-10-25T00:00:00"/>
    <s v="Second Class"/>
    <s v="CM-12445"/>
    <s v="Chuck Magee"/>
    <x v="0"/>
    <s v="United States"/>
    <s v="Houston"/>
    <x v="5"/>
    <n v="77095"/>
    <x v="2"/>
    <x v="394"/>
    <x v="0"/>
    <x v="1"/>
    <s v="Office Star - Ergonomically Designed Knee Chair"/>
    <x v="4193"/>
    <n v="1"/>
    <n v="0.3"/>
    <n v="-14.5764"/>
  </r>
  <r>
    <n v="6209"/>
    <x v="3092"/>
    <x v="3"/>
    <x v="365"/>
    <d v="2014-10-04T00:00:00"/>
    <s v="Standard Class"/>
    <s v="ME-18010"/>
    <s v="Michelle Ellison"/>
    <x v="1"/>
    <s v="United States"/>
    <s v="Marion"/>
    <x v="24"/>
    <n v="43302"/>
    <x v="3"/>
    <x v="911"/>
    <x v="1"/>
    <x v="4"/>
    <s v="Fellowes Bankers Box Stor/Drawer Steel Plus"/>
    <x v="4194"/>
    <n v="2"/>
    <n v="0.2"/>
    <n v="-6.3959999999999999"/>
  </r>
  <r>
    <n v="6210"/>
    <x v="3093"/>
    <x v="3"/>
    <x v="238"/>
    <d v="2014-08-26T00:00:00"/>
    <s v="Standard Class"/>
    <s v="YS-21880"/>
    <s v="Yana Sorensen"/>
    <x v="1"/>
    <s v="United States"/>
    <s v="Seattle"/>
    <x v="4"/>
    <n v="98103"/>
    <x v="1"/>
    <x v="760"/>
    <x v="1"/>
    <x v="8"/>
    <s v="Fellowes PB300 Plastic Comb Binding Machine"/>
    <x v="4195"/>
    <n v="9"/>
    <n v="0.2"/>
    <n v="942.81569999999999"/>
  </r>
  <r>
    <n v="6211"/>
    <x v="3093"/>
    <x v="3"/>
    <x v="238"/>
    <d v="2014-08-26T00:00:00"/>
    <s v="Standard Class"/>
    <s v="YS-21880"/>
    <s v="Yana Sorensen"/>
    <x v="1"/>
    <s v="United States"/>
    <s v="Seattle"/>
    <x v="4"/>
    <n v="98103"/>
    <x v="1"/>
    <x v="384"/>
    <x v="1"/>
    <x v="4"/>
    <s v="Letter Size Cart"/>
    <x v="1397"/>
    <n v="7"/>
    <n v="0"/>
    <n v="290.00580000000002"/>
  </r>
  <r>
    <n v="6212"/>
    <x v="3093"/>
    <x v="3"/>
    <x v="238"/>
    <d v="2014-08-26T00:00:00"/>
    <s v="Standard Class"/>
    <s v="YS-21880"/>
    <s v="Yana Sorensen"/>
    <x v="1"/>
    <s v="United States"/>
    <s v="Seattle"/>
    <x v="4"/>
    <n v="98103"/>
    <x v="1"/>
    <x v="504"/>
    <x v="0"/>
    <x v="5"/>
    <s v="Contract Clock, 14&quot;, Brown"/>
    <x v="4196"/>
    <n v="3"/>
    <n v="0"/>
    <n v="22.419599999999999"/>
  </r>
  <r>
    <n v="6213"/>
    <x v="3094"/>
    <x v="3"/>
    <x v="105"/>
    <d v="2014-11-17T00:00:00"/>
    <s v="Second Class"/>
    <s v="MB-17305"/>
    <s v="Maria Bertelson"/>
    <x v="0"/>
    <s v="United States"/>
    <s v="Longview"/>
    <x v="4"/>
    <n v="98632"/>
    <x v="1"/>
    <x v="829"/>
    <x v="1"/>
    <x v="13"/>
    <s v="Staples"/>
    <x v="2556"/>
    <n v="3"/>
    <n v="0"/>
    <n v="9.1199999999999992"/>
  </r>
  <r>
    <n v="6214"/>
    <x v="3094"/>
    <x v="3"/>
    <x v="105"/>
    <d v="2014-11-17T00:00:00"/>
    <s v="Second Class"/>
    <s v="MB-17305"/>
    <s v="Maria Bertelson"/>
    <x v="0"/>
    <s v="United States"/>
    <s v="Longview"/>
    <x v="4"/>
    <n v="98632"/>
    <x v="1"/>
    <x v="513"/>
    <x v="1"/>
    <x v="9"/>
    <s v="Fellowes Superior 10 Outlet Split Surge Protector"/>
    <x v="562"/>
    <n v="2"/>
    <n v="0"/>
    <n v="22.0748"/>
  </r>
  <r>
    <n v="6215"/>
    <x v="3095"/>
    <x v="2"/>
    <x v="856"/>
    <d v="2011-10-15T00:00:00"/>
    <s v="Standard Class"/>
    <s v="AS-10240"/>
    <s v="Alan Shonely"/>
    <x v="0"/>
    <s v="United States"/>
    <s v="Redondo Beach"/>
    <x v="1"/>
    <n v="90278"/>
    <x v="1"/>
    <x v="588"/>
    <x v="1"/>
    <x v="12"/>
    <s v="#10- 4 1/8&quot; x 9 1/2&quot; Security-Tint Envelopes"/>
    <x v="2469"/>
    <n v="1"/>
    <n v="0"/>
    <n v="3.7435999999999998"/>
  </r>
  <r>
    <n v="6216"/>
    <x v="3096"/>
    <x v="1"/>
    <x v="109"/>
    <d v="2012-12-03T00:00:00"/>
    <s v="Standard Class"/>
    <s v="MC-17425"/>
    <s v="Mark Cousins"/>
    <x v="1"/>
    <s v="United States"/>
    <s v="New York City"/>
    <x v="15"/>
    <n v="10035"/>
    <x v="3"/>
    <x v="205"/>
    <x v="0"/>
    <x v="5"/>
    <s v="Executive Impressions 14&quot; Two-Color Numerals Wall Clock"/>
    <x v="4197"/>
    <n v="3"/>
    <n v="0"/>
    <n v="27.945599999999999"/>
  </r>
  <r>
    <n v="6217"/>
    <x v="3096"/>
    <x v="1"/>
    <x v="109"/>
    <d v="2012-12-03T00:00:00"/>
    <s v="Standard Class"/>
    <s v="MC-17425"/>
    <s v="Mark Cousins"/>
    <x v="1"/>
    <s v="United States"/>
    <s v="New York City"/>
    <x v="15"/>
    <n v="10035"/>
    <x v="3"/>
    <x v="837"/>
    <x v="1"/>
    <x v="12"/>
    <s v="Staples"/>
    <x v="2529"/>
    <n v="8"/>
    <n v="0"/>
    <n v="29.252800000000001"/>
  </r>
  <r>
    <n v="6218"/>
    <x v="3097"/>
    <x v="1"/>
    <x v="1097"/>
    <d v="2012-08-02T00:00:00"/>
    <s v="Standard Class"/>
    <s v="PG-18820"/>
    <s v="Patrick Gardner"/>
    <x v="0"/>
    <s v="United States"/>
    <s v="Louisville"/>
    <x v="0"/>
    <n v="40214"/>
    <x v="0"/>
    <x v="1136"/>
    <x v="2"/>
    <x v="7"/>
    <s v="Mediabridge Sport Armband iPhone 5s"/>
    <x v="2030"/>
    <n v="3"/>
    <n v="0"/>
    <n v="0.29970000000000002"/>
  </r>
  <r>
    <n v="6219"/>
    <x v="3098"/>
    <x v="0"/>
    <x v="201"/>
    <d v="2013-10-27T00:00:00"/>
    <s v="Standard Class"/>
    <s v="JS-16030"/>
    <s v="Joy Smith"/>
    <x v="0"/>
    <s v="United States"/>
    <s v="Trenton"/>
    <x v="12"/>
    <n v="48183"/>
    <x v="2"/>
    <x v="1020"/>
    <x v="2"/>
    <x v="7"/>
    <s v="iKross Bluetooth Portable Keyboard + Cell Phone Stand Holder + Brush for Apple iPhone 5S 5C 5, 4S 4"/>
    <x v="4198"/>
    <n v="6"/>
    <n v="0"/>
    <n v="35.195999999999998"/>
  </r>
  <r>
    <n v="6220"/>
    <x v="3098"/>
    <x v="0"/>
    <x v="201"/>
    <d v="2013-10-27T00:00:00"/>
    <s v="Standard Class"/>
    <s v="JS-16030"/>
    <s v="Joy Smith"/>
    <x v="0"/>
    <s v="United States"/>
    <s v="Trenton"/>
    <x v="12"/>
    <n v="48183"/>
    <x v="2"/>
    <x v="664"/>
    <x v="2"/>
    <x v="7"/>
    <s v="Pyle PMP37LED"/>
    <x v="766"/>
    <n v="2"/>
    <n v="0"/>
    <n v="51.834600000000002"/>
  </r>
  <r>
    <n v="6221"/>
    <x v="3098"/>
    <x v="0"/>
    <x v="201"/>
    <d v="2013-10-27T00:00:00"/>
    <s v="Standard Class"/>
    <s v="JS-16030"/>
    <s v="Joy Smith"/>
    <x v="0"/>
    <s v="United States"/>
    <s v="Trenton"/>
    <x v="12"/>
    <n v="48183"/>
    <x v="2"/>
    <x v="383"/>
    <x v="1"/>
    <x v="4"/>
    <s v="Woodgrain Magazine Files by Perma"/>
    <x v="1516"/>
    <n v="7"/>
    <n v="0"/>
    <n v="1.4601999999999999"/>
  </r>
  <r>
    <n v="6222"/>
    <x v="3099"/>
    <x v="3"/>
    <x v="32"/>
    <d v="2014-09-19T00:00:00"/>
    <s v="Second Class"/>
    <s v="JB-16000"/>
    <s v="Joy Bell-"/>
    <x v="0"/>
    <s v="United States"/>
    <s v="Los Angeles"/>
    <x v="1"/>
    <n v="90045"/>
    <x v="1"/>
    <x v="919"/>
    <x v="1"/>
    <x v="2"/>
    <s v="Avery 48"/>
    <x v="3589"/>
    <n v="9"/>
    <n v="0"/>
    <n v="26.082000000000001"/>
  </r>
  <r>
    <n v="6223"/>
    <x v="3100"/>
    <x v="3"/>
    <x v="331"/>
    <d v="2014-12-28T00:00:00"/>
    <s v="Standard Class"/>
    <s v="DK-12985"/>
    <s v="Darren Koutras"/>
    <x v="0"/>
    <s v="United States"/>
    <s v="Hendersonville"/>
    <x v="18"/>
    <n v="37075"/>
    <x v="0"/>
    <x v="205"/>
    <x v="0"/>
    <x v="5"/>
    <s v="Executive Impressions 14&quot; Two-Color Numerals Wall Clock"/>
    <x v="218"/>
    <n v="4"/>
    <n v="0.2"/>
    <n v="19.084800000000001"/>
  </r>
  <r>
    <n v="6224"/>
    <x v="3100"/>
    <x v="3"/>
    <x v="331"/>
    <d v="2014-12-28T00:00:00"/>
    <s v="Standard Class"/>
    <s v="DK-12985"/>
    <s v="Darren Koutras"/>
    <x v="0"/>
    <s v="United States"/>
    <s v="Hendersonville"/>
    <x v="18"/>
    <n v="37075"/>
    <x v="0"/>
    <x v="909"/>
    <x v="1"/>
    <x v="6"/>
    <s v="Pencil and Crayon Sharpener"/>
    <x v="4199"/>
    <n v="7"/>
    <n v="0.2"/>
    <n v="1.0730999999999999"/>
  </r>
  <r>
    <n v="6225"/>
    <x v="3100"/>
    <x v="3"/>
    <x v="331"/>
    <d v="2014-12-28T00:00:00"/>
    <s v="Standard Class"/>
    <s v="DK-12985"/>
    <s v="Darren Koutras"/>
    <x v="0"/>
    <s v="United States"/>
    <s v="Hendersonville"/>
    <x v="18"/>
    <n v="37075"/>
    <x v="0"/>
    <x v="72"/>
    <x v="1"/>
    <x v="4"/>
    <s v="Safco Industrial Wire Shelving System"/>
    <x v="286"/>
    <n v="3"/>
    <n v="0.2"/>
    <n v="-54.588000000000001"/>
  </r>
  <r>
    <n v="6226"/>
    <x v="3101"/>
    <x v="1"/>
    <x v="348"/>
    <d v="2012-10-09T00:00:00"/>
    <s v="Standard Class"/>
    <s v="JF-15490"/>
    <s v="Jeremy Farry"/>
    <x v="0"/>
    <s v="United States"/>
    <s v="Portland"/>
    <x v="21"/>
    <n v="97206"/>
    <x v="1"/>
    <x v="1487"/>
    <x v="0"/>
    <x v="0"/>
    <s v="Bush Cubix Collection Bookcases, Fully Assembled"/>
    <x v="4200"/>
    <n v="1"/>
    <n v="0.7"/>
    <n v="-103.86060000000001"/>
  </r>
  <r>
    <n v="6227"/>
    <x v="3101"/>
    <x v="1"/>
    <x v="348"/>
    <d v="2012-10-09T00:00:00"/>
    <s v="Standard Class"/>
    <s v="JF-15490"/>
    <s v="Jeremy Farry"/>
    <x v="0"/>
    <s v="United States"/>
    <s v="Portland"/>
    <x v="21"/>
    <n v="97206"/>
    <x v="1"/>
    <x v="1455"/>
    <x v="0"/>
    <x v="1"/>
    <s v="Global Highback Leather Tilter in Burgundy"/>
    <x v="4201"/>
    <n v="4"/>
    <n v="0.2"/>
    <n v="-14.558400000000001"/>
  </r>
  <r>
    <n v="6228"/>
    <x v="3102"/>
    <x v="2"/>
    <x v="981"/>
    <d v="2011-11-07T00:00:00"/>
    <s v="Standard Class"/>
    <s v="PO-18850"/>
    <s v="Patrick O'Brill"/>
    <x v="0"/>
    <s v="United States"/>
    <s v="Irving"/>
    <x v="5"/>
    <n v="75061"/>
    <x v="2"/>
    <x v="687"/>
    <x v="2"/>
    <x v="7"/>
    <s v="Logitech B530 USB Headset - headset - Full size, Binaural"/>
    <x v="2495"/>
    <n v="3"/>
    <n v="0.2"/>
    <n v="7.7679"/>
  </r>
  <r>
    <n v="6229"/>
    <x v="3103"/>
    <x v="0"/>
    <x v="115"/>
    <d v="2013-01-27T00:00:00"/>
    <s v="Standard Class"/>
    <s v="BT-11530"/>
    <s v="Bradley Talbott"/>
    <x v="2"/>
    <s v="United States"/>
    <s v="Cleveland"/>
    <x v="24"/>
    <n v="44105"/>
    <x v="3"/>
    <x v="40"/>
    <x v="2"/>
    <x v="7"/>
    <s v="Panasonic Kx-TS550"/>
    <x v="4202"/>
    <n v="4"/>
    <n v="0.4"/>
    <n v="-20.235600000000002"/>
  </r>
  <r>
    <n v="6230"/>
    <x v="3103"/>
    <x v="0"/>
    <x v="115"/>
    <d v="2013-01-27T00:00:00"/>
    <s v="Standard Class"/>
    <s v="BT-11530"/>
    <s v="Bradley Talbott"/>
    <x v="2"/>
    <s v="United States"/>
    <s v="Cleveland"/>
    <x v="24"/>
    <n v="44105"/>
    <x v="3"/>
    <x v="43"/>
    <x v="2"/>
    <x v="11"/>
    <s v="Verbatim 25 GB 6x Blu-ray Single Layer Recordable Disc, 25/Pack"/>
    <x v="494"/>
    <n v="3"/>
    <n v="0.2"/>
    <n v="15.863099999999999"/>
  </r>
  <r>
    <n v="6231"/>
    <x v="3104"/>
    <x v="3"/>
    <x v="497"/>
    <d v="2014-07-18T00:00:00"/>
    <s v="Standard Class"/>
    <s v="NW-18400"/>
    <s v="Natalie Webber"/>
    <x v="0"/>
    <s v="United States"/>
    <s v="Waterloo"/>
    <x v="23"/>
    <n v="50701"/>
    <x v="2"/>
    <x v="773"/>
    <x v="1"/>
    <x v="6"/>
    <s v="Staples"/>
    <x v="4203"/>
    <n v="4"/>
    <n v="0"/>
    <n v="11.8248"/>
  </r>
  <r>
    <n v="6232"/>
    <x v="3105"/>
    <x v="3"/>
    <x v="220"/>
    <d v="2014-09-12T00:00:00"/>
    <s v="Same Day"/>
    <s v="JF-15415"/>
    <s v="Jennifer Ferguson"/>
    <x v="0"/>
    <s v="United States"/>
    <s v="Seattle"/>
    <x v="4"/>
    <n v="98105"/>
    <x v="1"/>
    <x v="637"/>
    <x v="0"/>
    <x v="1"/>
    <s v="Office Star - Contemporary Task Swivel Chair"/>
    <x v="2787"/>
    <n v="2"/>
    <n v="0.2"/>
    <n v="8.8783999999999992"/>
  </r>
  <r>
    <n v="6233"/>
    <x v="3105"/>
    <x v="3"/>
    <x v="220"/>
    <d v="2014-09-12T00:00:00"/>
    <s v="Same Day"/>
    <s v="JF-15415"/>
    <s v="Jennifer Ferguson"/>
    <x v="0"/>
    <s v="United States"/>
    <s v="Seattle"/>
    <x v="4"/>
    <n v="98105"/>
    <x v="1"/>
    <x v="510"/>
    <x v="1"/>
    <x v="10"/>
    <s v="Xerox 225"/>
    <x v="537"/>
    <n v="3"/>
    <n v="0"/>
    <n v="9.3312000000000008"/>
  </r>
  <r>
    <n v="6234"/>
    <x v="3105"/>
    <x v="3"/>
    <x v="220"/>
    <d v="2014-09-12T00:00:00"/>
    <s v="Same Day"/>
    <s v="JF-15415"/>
    <s v="Jennifer Ferguson"/>
    <x v="0"/>
    <s v="United States"/>
    <s v="Seattle"/>
    <x v="4"/>
    <n v="98105"/>
    <x v="1"/>
    <x v="511"/>
    <x v="1"/>
    <x v="10"/>
    <s v="Xerox 1894"/>
    <x v="4204"/>
    <n v="11"/>
    <n v="0"/>
    <n v="34.214399999999998"/>
  </r>
  <r>
    <n v="6235"/>
    <x v="3105"/>
    <x v="3"/>
    <x v="220"/>
    <d v="2014-09-12T00:00:00"/>
    <s v="Same Day"/>
    <s v="JF-15415"/>
    <s v="Jennifer Ferguson"/>
    <x v="0"/>
    <s v="United States"/>
    <s v="Seattle"/>
    <x v="4"/>
    <n v="98105"/>
    <x v="1"/>
    <x v="1498"/>
    <x v="1"/>
    <x v="8"/>
    <s v="Ibico Ibimaster 300 Manual Binding System"/>
    <x v="4205"/>
    <n v="5"/>
    <n v="0.2"/>
    <n v="459.98750000000001"/>
  </r>
  <r>
    <n v="6236"/>
    <x v="3105"/>
    <x v="3"/>
    <x v="220"/>
    <d v="2014-09-12T00:00:00"/>
    <s v="Same Day"/>
    <s v="JF-15415"/>
    <s v="Jennifer Ferguson"/>
    <x v="0"/>
    <s v="United States"/>
    <s v="Seattle"/>
    <x v="4"/>
    <n v="98105"/>
    <x v="1"/>
    <x v="1777"/>
    <x v="2"/>
    <x v="7"/>
    <s v="iOttie XL Car Mount"/>
    <x v="1095"/>
    <n v="5"/>
    <n v="0.2"/>
    <n v="-17.991"/>
  </r>
  <r>
    <n v="6237"/>
    <x v="3106"/>
    <x v="0"/>
    <x v="1098"/>
    <d v="2013-02-27T00:00:00"/>
    <s v="Standard Class"/>
    <s v="AC-10420"/>
    <s v="Alyssa Crouse"/>
    <x v="1"/>
    <s v="United States"/>
    <s v="Philadelphia"/>
    <x v="9"/>
    <n v="19120"/>
    <x v="3"/>
    <x v="244"/>
    <x v="1"/>
    <x v="12"/>
    <s v="Recycled Interoffice Envelopes with String and Button Closure, 10 x 13"/>
    <x v="263"/>
    <n v="3"/>
    <n v="0.2"/>
    <n v="21.591000000000001"/>
  </r>
  <r>
    <n v="6238"/>
    <x v="3107"/>
    <x v="0"/>
    <x v="115"/>
    <d v="2013-01-29T00:00:00"/>
    <s v="Standard Class"/>
    <s v="TB-21280"/>
    <s v="Toby Braunhardt"/>
    <x v="0"/>
    <s v="United States"/>
    <s v="New York City"/>
    <x v="15"/>
    <n v="10009"/>
    <x v="3"/>
    <x v="1263"/>
    <x v="1"/>
    <x v="8"/>
    <s v="Wilson Jones data.warehouse D-Ring Binders with DublLock"/>
    <x v="4206"/>
    <n v="4"/>
    <n v="0.2"/>
    <n v="9.2175999999999991"/>
  </r>
  <r>
    <n v="6239"/>
    <x v="3108"/>
    <x v="1"/>
    <x v="295"/>
    <d v="2012-12-16T00:00:00"/>
    <s v="Standard Class"/>
    <s v="HA-14905"/>
    <s v="Helen Abelman"/>
    <x v="0"/>
    <s v="United States"/>
    <s v="San Jose"/>
    <x v="1"/>
    <n v="95123"/>
    <x v="1"/>
    <x v="1281"/>
    <x v="0"/>
    <x v="5"/>
    <s v="Eldon Cleatmat Chair Mats for Medium Pile Carpets"/>
    <x v="4207"/>
    <n v="3"/>
    <n v="0"/>
    <n v="21.645"/>
  </r>
  <r>
    <n v="6240"/>
    <x v="3108"/>
    <x v="1"/>
    <x v="295"/>
    <d v="2012-12-16T00:00:00"/>
    <s v="Standard Class"/>
    <s v="HA-14905"/>
    <s v="Helen Abelman"/>
    <x v="0"/>
    <s v="United States"/>
    <s v="San Jose"/>
    <x v="1"/>
    <n v="95123"/>
    <x v="1"/>
    <x v="734"/>
    <x v="1"/>
    <x v="4"/>
    <s v="Standard Rollaway File with Lock"/>
    <x v="2861"/>
    <n v="2"/>
    <n v="0"/>
    <n v="93.698800000000006"/>
  </r>
  <r>
    <n v="6241"/>
    <x v="3109"/>
    <x v="0"/>
    <x v="517"/>
    <d v="2013-11-02T00:00:00"/>
    <s v="Second Class"/>
    <s v="LH-17155"/>
    <s v="Logan Haushalter"/>
    <x v="0"/>
    <s v="United States"/>
    <s v="Los Angeles"/>
    <x v="1"/>
    <n v="90008"/>
    <x v="1"/>
    <x v="908"/>
    <x v="1"/>
    <x v="8"/>
    <s v="XtraLife ClearVue Slant-D Ring Binder, White, 3&quot;"/>
    <x v="4208"/>
    <n v="1"/>
    <n v="0.2"/>
    <n v="3.8168000000000002"/>
  </r>
  <r>
    <n v="6242"/>
    <x v="3110"/>
    <x v="3"/>
    <x v="39"/>
    <d v="2014-06-01T00:00:00"/>
    <s v="Second Class"/>
    <s v="LO-17170"/>
    <s v="Lori Olson"/>
    <x v="1"/>
    <s v="United States"/>
    <s v="Concord"/>
    <x v="38"/>
    <n v="3301"/>
    <x v="3"/>
    <x v="1435"/>
    <x v="0"/>
    <x v="5"/>
    <s v="Advantus Employee of the Month Certificate Frame, 11 x 13-1/2"/>
    <x v="4209"/>
    <n v="8"/>
    <n v="0"/>
    <n v="101.4504"/>
  </r>
  <r>
    <n v="6243"/>
    <x v="3111"/>
    <x v="2"/>
    <x v="1059"/>
    <d v="2011-12-28T00:00:00"/>
    <s v="Standard Class"/>
    <s v="DP-13390"/>
    <s v="Dennis Pardue"/>
    <x v="2"/>
    <s v="United States"/>
    <s v="Columbia"/>
    <x v="18"/>
    <n v="38401"/>
    <x v="0"/>
    <x v="999"/>
    <x v="1"/>
    <x v="8"/>
    <s v="Ibico Plastic Spiral Binding Combs"/>
    <x v="2556"/>
    <n v="2"/>
    <n v="0.7"/>
    <n v="-14.592000000000001"/>
  </r>
  <r>
    <n v="6244"/>
    <x v="3112"/>
    <x v="0"/>
    <x v="390"/>
    <d v="2013-11-29T00:00:00"/>
    <s v="Standard Class"/>
    <s v="CR-12580"/>
    <s v="Clay Rozendal"/>
    <x v="2"/>
    <s v="United States"/>
    <s v="Bellevue"/>
    <x v="4"/>
    <n v="98006"/>
    <x v="1"/>
    <x v="1566"/>
    <x v="1"/>
    <x v="14"/>
    <s v="Elite 5&quot; Scissors"/>
    <x v="3451"/>
    <n v="3"/>
    <n v="0"/>
    <n v="7.6050000000000004"/>
  </r>
  <r>
    <n v="6245"/>
    <x v="3113"/>
    <x v="1"/>
    <x v="312"/>
    <d v="2012-11-25T00:00:00"/>
    <s v="Standard Class"/>
    <s v="KB-16405"/>
    <s v="Katrina Bavinger"/>
    <x v="2"/>
    <s v="United States"/>
    <s v="Seattle"/>
    <x v="4"/>
    <n v="98105"/>
    <x v="1"/>
    <x v="1167"/>
    <x v="1"/>
    <x v="6"/>
    <s v="Newell 334"/>
    <x v="4156"/>
    <n v="6"/>
    <n v="0"/>
    <n v="30.950399999999998"/>
  </r>
  <r>
    <n v="6246"/>
    <x v="3113"/>
    <x v="1"/>
    <x v="312"/>
    <d v="2012-11-25T00:00:00"/>
    <s v="Standard Class"/>
    <s v="KB-16405"/>
    <s v="Katrina Bavinger"/>
    <x v="2"/>
    <s v="United States"/>
    <s v="Seattle"/>
    <x v="4"/>
    <n v="98105"/>
    <x v="1"/>
    <x v="1256"/>
    <x v="0"/>
    <x v="5"/>
    <s v="Eldon Expressions Wood Desk Accessories, Oak"/>
    <x v="2997"/>
    <n v="3"/>
    <n v="0"/>
    <n v="6.4206000000000003"/>
  </r>
  <r>
    <n v="6247"/>
    <x v="3113"/>
    <x v="1"/>
    <x v="312"/>
    <d v="2012-11-25T00:00:00"/>
    <s v="Standard Class"/>
    <s v="KB-16405"/>
    <s v="Katrina Bavinger"/>
    <x v="2"/>
    <s v="United States"/>
    <s v="Seattle"/>
    <x v="4"/>
    <n v="98105"/>
    <x v="1"/>
    <x v="1695"/>
    <x v="2"/>
    <x v="11"/>
    <s v="AmazonBasics 3-Button USB Wired Mouse"/>
    <x v="62"/>
    <n v="2"/>
    <n v="0"/>
    <n v="6.0114000000000001"/>
  </r>
  <r>
    <n v="6248"/>
    <x v="3114"/>
    <x v="3"/>
    <x v="148"/>
    <d v="2014-06-05T00:00:00"/>
    <s v="Standard Class"/>
    <s v="ML-17410"/>
    <s v="Maris LaWare"/>
    <x v="0"/>
    <s v="United States"/>
    <s v="Columbus"/>
    <x v="14"/>
    <n v="47201"/>
    <x v="2"/>
    <x v="1311"/>
    <x v="1"/>
    <x v="8"/>
    <s v="Satellite Sectional Post Binders"/>
    <x v="4210"/>
    <n v="1"/>
    <n v="0"/>
    <n v="19.968599999999999"/>
  </r>
  <r>
    <n v="6249"/>
    <x v="3114"/>
    <x v="3"/>
    <x v="148"/>
    <d v="2014-06-05T00:00:00"/>
    <s v="Standard Class"/>
    <s v="ML-17410"/>
    <s v="Maris LaWare"/>
    <x v="0"/>
    <s v="United States"/>
    <s v="Columbus"/>
    <x v="14"/>
    <n v="47201"/>
    <x v="2"/>
    <x v="1035"/>
    <x v="0"/>
    <x v="5"/>
    <s v="Eldon Wave Desk Accessories"/>
    <x v="869"/>
    <n v="3"/>
    <n v="0"/>
    <n v="2.6208"/>
  </r>
  <r>
    <n v="6250"/>
    <x v="3114"/>
    <x v="3"/>
    <x v="148"/>
    <d v="2014-06-05T00:00:00"/>
    <s v="Standard Class"/>
    <s v="ML-17410"/>
    <s v="Maris LaWare"/>
    <x v="0"/>
    <s v="United States"/>
    <s v="Columbus"/>
    <x v="14"/>
    <n v="47201"/>
    <x v="2"/>
    <x v="1778"/>
    <x v="1"/>
    <x v="9"/>
    <s v="Hoover Commercial Lightweight Upright Vacuum with E-Z Empty Dirt Cup"/>
    <x v="4211"/>
    <n v="2"/>
    <n v="0"/>
    <n v="120.94159999999999"/>
  </r>
  <r>
    <n v="6251"/>
    <x v="3114"/>
    <x v="3"/>
    <x v="148"/>
    <d v="2014-06-05T00:00:00"/>
    <s v="Standard Class"/>
    <s v="ML-17410"/>
    <s v="Maris LaWare"/>
    <x v="0"/>
    <s v="United States"/>
    <s v="Columbus"/>
    <x v="14"/>
    <n v="47201"/>
    <x v="2"/>
    <x v="226"/>
    <x v="1"/>
    <x v="10"/>
    <s v="Adams Telephone Message Book w/Frequently-Called Numbers Space, 400 Messages per Book"/>
    <x v="3277"/>
    <n v="1"/>
    <n v="0"/>
    <n v="3.99"/>
  </r>
  <r>
    <n v="6252"/>
    <x v="3115"/>
    <x v="2"/>
    <x v="266"/>
    <d v="2011-12-04T00:00:00"/>
    <s v="First Class"/>
    <s v="MC-17575"/>
    <s v="Matt Collins"/>
    <x v="0"/>
    <s v="United States"/>
    <s v="Chicago"/>
    <x v="10"/>
    <n v="60623"/>
    <x v="2"/>
    <x v="360"/>
    <x v="1"/>
    <x v="9"/>
    <s v="Staples"/>
    <x v="4212"/>
    <n v="1"/>
    <n v="0.8"/>
    <n v="-6.3441000000000001"/>
  </r>
  <r>
    <n v="6253"/>
    <x v="3116"/>
    <x v="2"/>
    <x v="884"/>
    <d v="2011-04-07T00:00:00"/>
    <s v="Same Day"/>
    <s v="VM-21685"/>
    <s v="Valerie Mitchum"/>
    <x v="2"/>
    <s v="United States"/>
    <s v="Marietta"/>
    <x v="32"/>
    <n v="30062"/>
    <x v="0"/>
    <x v="490"/>
    <x v="1"/>
    <x v="10"/>
    <s v="Xerox 226"/>
    <x v="707"/>
    <n v="9"/>
    <n v="0"/>
    <n v="27.993600000000001"/>
  </r>
  <r>
    <n v="6254"/>
    <x v="3116"/>
    <x v="2"/>
    <x v="884"/>
    <d v="2011-04-07T00:00:00"/>
    <s v="Same Day"/>
    <s v="VM-21685"/>
    <s v="Valerie Mitchum"/>
    <x v="2"/>
    <s v="United States"/>
    <s v="Marietta"/>
    <x v="32"/>
    <n v="30062"/>
    <x v="0"/>
    <x v="1086"/>
    <x v="2"/>
    <x v="7"/>
    <s v="RCA Visys Integrated PBX 8-Line Router"/>
    <x v="4213"/>
    <n v="3"/>
    <n v="0"/>
    <n v="50.2425"/>
  </r>
  <r>
    <n v="6255"/>
    <x v="3117"/>
    <x v="1"/>
    <x v="1014"/>
    <d v="2012-09-14T00:00:00"/>
    <s v="Standard Class"/>
    <s v="VW-21775"/>
    <s v="Victoria Wilson"/>
    <x v="1"/>
    <s v="United States"/>
    <s v="Montgomery"/>
    <x v="19"/>
    <n v="36116"/>
    <x v="0"/>
    <x v="1565"/>
    <x v="0"/>
    <x v="5"/>
    <s v="Acrylic Self-Standing Desk Frames"/>
    <x v="788"/>
    <n v="8"/>
    <n v="0"/>
    <n v="8.1167999999999996"/>
  </r>
  <r>
    <n v="6256"/>
    <x v="3118"/>
    <x v="3"/>
    <x v="428"/>
    <d v="2014-09-16T00:00:00"/>
    <s v="Standard Class"/>
    <s v="GK-14620"/>
    <s v="Grace Kelly"/>
    <x v="1"/>
    <s v="United States"/>
    <s v="Plano"/>
    <x v="5"/>
    <n v="75023"/>
    <x v="2"/>
    <x v="85"/>
    <x v="1"/>
    <x v="2"/>
    <s v="Avery 511"/>
    <x v="4214"/>
    <n v="4"/>
    <n v="0.2"/>
    <n v="3.4496000000000002"/>
  </r>
  <r>
    <n v="6257"/>
    <x v="3119"/>
    <x v="1"/>
    <x v="684"/>
    <d v="2012-09-08T00:00:00"/>
    <s v="Second Class"/>
    <s v="AT-10435"/>
    <s v="Alyssa Tate"/>
    <x v="2"/>
    <s v="United States"/>
    <s v="Tamarac"/>
    <x v="2"/>
    <n v="33319"/>
    <x v="0"/>
    <x v="1426"/>
    <x v="1"/>
    <x v="8"/>
    <s v="GBC Plasticlear Binding Covers"/>
    <x v="2689"/>
    <n v="1"/>
    <n v="0.7"/>
    <n v="-2.5255999999999998"/>
  </r>
  <r>
    <n v="6258"/>
    <x v="3120"/>
    <x v="3"/>
    <x v="808"/>
    <d v="2014-11-07T00:00:00"/>
    <s v="Second Class"/>
    <s v="AR-10825"/>
    <s v="Anthony Rawles"/>
    <x v="1"/>
    <s v="United States"/>
    <s v="Columbus"/>
    <x v="24"/>
    <n v="43229"/>
    <x v="3"/>
    <x v="262"/>
    <x v="1"/>
    <x v="14"/>
    <s v="Premier Automatic Letter Opener"/>
    <x v="4215"/>
    <n v="2"/>
    <n v="0.2"/>
    <n v="-81.725800000000007"/>
  </r>
  <r>
    <n v="6259"/>
    <x v="3121"/>
    <x v="1"/>
    <x v="262"/>
    <d v="2012-03-30T00:00:00"/>
    <s v="Second Class"/>
    <s v="JH-15820"/>
    <s v="John Huston"/>
    <x v="0"/>
    <s v="United States"/>
    <s v="New York City"/>
    <x v="15"/>
    <n v="10009"/>
    <x v="3"/>
    <x v="661"/>
    <x v="1"/>
    <x v="12"/>
    <s v="Security-Tint Envelopes"/>
    <x v="988"/>
    <n v="3"/>
    <n v="0"/>
    <n v="11.2308"/>
  </r>
  <r>
    <n v="6260"/>
    <x v="3122"/>
    <x v="1"/>
    <x v="863"/>
    <d v="2012-08-17T00:00:00"/>
    <s v="Second Class"/>
    <s v="RA-19285"/>
    <s v="Ralph Arnett"/>
    <x v="0"/>
    <s v="United States"/>
    <s v="Richmond"/>
    <x v="14"/>
    <n v="47374"/>
    <x v="2"/>
    <x v="798"/>
    <x v="1"/>
    <x v="8"/>
    <s v="Avery Round Ring Poly Binders"/>
    <x v="710"/>
    <n v="4"/>
    <n v="0"/>
    <n v="5.5663999999999998"/>
  </r>
  <r>
    <n v="6261"/>
    <x v="3123"/>
    <x v="1"/>
    <x v="793"/>
    <d v="2012-05-18T00:00:00"/>
    <s v="Standard Class"/>
    <s v="RO-19780"/>
    <s v="Rose O'Brian"/>
    <x v="0"/>
    <s v="United States"/>
    <s v="Seattle"/>
    <x v="4"/>
    <n v="98115"/>
    <x v="1"/>
    <x v="525"/>
    <x v="1"/>
    <x v="8"/>
    <s v="Prestige Round Ring Binders"/>
    <x v="845"/>
    <n v="3"/>
    <n v="0.2"/>
    <n v="4.9248000000000003"/>
  </r>
  <r>
    <n v="6262"/>
    <x v="3124"/>
    <x v="3"/>
    <x v="283"/>
    <d v="2014-07-28T00:00:00"/>
    <s v="Standard Class"/>
    <s v="LR-17035"/>
    <s v="Lisa Ryan"/>
    <x v="1"/>
    <s v="United States"/>
    <s v="Long Beach"/>
    <x v="15"/>
    <n v="11561"/>
    <x v="3"/>
    <x v="322"/>
    <x v="1"/>
    <x v="2"/>
    <s v="Avery Address/Shipping Labels for Typewriters, 4&quot; x 2&quot;"/>
    <x v="1399"/>
    <n v="4"/>
    <n v="0"/>
    <n v="19.872"/>
  </r>
  <r>
    <n v="6263"/>
    <x v="3125"/>
    <x v="0"/>
    <x v="446"/>
    <d v="2013-09-27T00:00:00"/>
    <s v="First Class"/>
    <s v="MK-17905"/>
    <s v="Michael Kennedy"/>
    <x v="1"/>
    <s v="United States"/>
    <s v="Rockford"/>
    <x v="10"/>
    <n v="61107"/>
    <x v="2"/>
    <x v="382"/>
    <x v="1"/>
    <x v="8"/>
    <s v="GBC ProClick 150 Presentation Binding System"/>
    <x v="4216"/>
    <n v="7"/>
    <n v="0.8"/>
    <n v="-729.91380000000004"/>
  </r>
  <r>
    <n v="6264"/>
    <x v="3126"/>
    <x v="3"/>
    <x v="1024"/>
    <d v="2014-05-11T00:00:00"/>
    <s v="Standard Class"/>
    <s v="YS-21880"/>
    <s v="Yana Sorensen"/>
    <x v="1"/>
    <s v="United States"/>
    <s v="Columbus"/>
    <x v="32"/>
    <n v="31907"/>
    <x v="0"/>
    <x v="1023"/>
    <x v="1"/>
    <x v="8"/>
    <s v="Ibico Covers for Plastic or Wire Binding Elements"/>
    <x v="1323"/>
    <n v="3"/>
    <n v="0"/>
    <n v="15.525"/>
  </r>
  <r>
    <n v="6265"/>
    <x v="3127"/>
    <x v="0"/>
    <x v="1099"/>
    <d v="2013-10-07T00:00:00"/>
    <s v="Same Day"/>
    <s v="JH-15910"/>
    <s v="Jonathan Howell"/>
    <x v="0"/>
    <s v="United States"/>
    <s v="Tulsa"/>
    <x v="26"/>
    <n v="74133"/>
    <x v="2"/>
    <x v="68"/>
    <x v="1"/>
    <x v="8"/>
    <s v="Avery Binding System Hidden Tab Executive Style Index Sets"/>
    <x v="4217"/>
    <n v="5"/>
    <n v="0"/>
    <n v="14.425000000000001"/>
  </r>
  <r>
    <n v="6266"/>
    <x v="3128"/>
    <x v="2"/>
    <x v="935"/>
    <d v="2011-11-08T00:00:00"/>
    <s v="Standard Class"/>
    <s v="AT-10735"/>
    <s v="Annie Thurman"/>
    <x v="0"/>
    <s v="United States"/>
    <s v="Nashville"/>
    <x v="18"/>
    <n v="37211"/>
    <x v="0"/>
    <x v="834"/>
    <x v="1"/>
    <x v="10"/>
    <s v="Ampad Evidence Wirebond Steno Books, 6&quot; x 9&quot;"/>
    <x v="4120"/>
    <n v="2"/>
    <n v="0.2"/>
    <n v="1.1772"/>
  </r>
  <r>
    <n v="6267"/>
    <x v="3128"/>
    <x v="2"/>
    <x v="935"/>
    <d v="2011-11-08T00:00:00"/>
    <s v="Standard Class"/>
    <s v="AT-10735"/>
    <s v="Annie Thurman"/>
    <x v="0"/>
    <s v="United States"/>
    <s v="Nashville"/>
    <x v="18"/>
    <n v="37211"/>
    <x v="0"/>
    <x v="681"/>
    <x v="1"/>
    <x v="10"/>
    <s v="Xerox 1884"/>
    <x v="3774"/>
    <n v="9"/>
    <n v="0.2"/>
    <n v="48.551400000000001"/>
  </r>
  <r>
    <n v="6268"/>
    <x v="3129"/>
    <x v="1"/>
    <x v="486"/>
    <d v="2012-10-04T00:00:00"/>
    <s v="Second Class"/>
    <s v="RM-19675"/>
    <s v="Robert Marley"/>
    <x v="2"/>
    <s v="United States"/>
    <s v="Cambridge"/>
    <x v="31"/>
    <n v="2138"/>
    <x v="3"/>
    <x v="495"/>
    <x v="2"/>
    <x v="7"/>
    <s v="Cisco SPA301"/>
    <x v="4218"/>
    <n v="2"/>
    <n v="0"/>
    <n v="93.593999999999994"/>
  </r>
  <r>
    <n v="6269"/>
    <x v="3129"/>
    <x v="1"/>
    <x v="486"/>
    <d v="2012-10-04T00:00:00"/>
    <s v="Second Class"/>
    <s v="RM-19675"/>
    <s v="Robert Marley"/>
    <x v="2"/>
    <s v="United States"/>
    <s v="Cambridge"/>
    <x v="31"/>
    <n v="2138"/>
    <x v="3"/>
    <x v="1366"/>
    <x v="1"/>
    <x v="8"/>
    <s v="Avery Non-Stick Binders"/>
    <x v="4219"/>
    <n v="5"/>
    <n v="0"/>
    <n v="10.327"/>
  </r>
  <r>
    <n v="6270"/>
    <x v="3130"/>
    <x v="3"/>
    <x v="574"/>
    <d v="2014-12-07T00:00:00"/>
    <s v="Standard Class"/>
    <s v="BB-11545"/>
    <s v="Brenda Bowman"/>
    <x v="1"/>
    <s v="United States"/>
    <s v="Oakland"/>
    <x v="1"/>
    <n v="94601"/>
    <x v="1"/>
    <x v="140"/>
    <x v="2"/>
    <x v="7"/>
    <s v="Anker Astro 15000mAh USB Portable Charger"/>
    <x v="3067"/>
    <n v="1"/>
    <n v="0.2"/>
    <n v="-7.9984000000000002"/>
  </r>
  <r>
    <n v="6271"/>
    <x v="3130"/>
    <x v="3"/>
    <x v="574"/>
    <d v="2014-12-07T00:00:00"/>
    <s v="Standard Class"/>
    <s v="BB-11545"/>
    <s v="Brenda Bowman"/>
    <x v="1"/>
    <s v="United States"/>
    <s v="Oakland"/>
    <x v="1"/>
    <n v="94601"/>
    <x v="1"/>
    <x v="1578"/>
    <x v="0"/>
    <x v="1"/>
    <s v="Office Star - Mid Back Dual function Ergonomic High Back Chair with 2-Way Adjustable Arms"/>
    <x v="4220"/>
    <n v="9"/>
    <n v="0.2"/>
    <n v="43.464599999999997"/>
  </r>
  <r>
    <n v="6272"/>
    <x v="3130"/>
    <x v="3"/>
    <x v="574"/>
    <d v="2014-12-07T00:00:00"/>
    <s v="Standard Class"/>
    <s v="BB-11545"/>
    <s v="Brenda Bowman"/>
    <x v="1"/>
    <s v="United States"/>
    <s v="Oakland"/>
    <x v="1"/>
    <n v="94601"/>
    <x v="1"/>
    <x v="915"/>
    <x v="1"/>
    <x v="6"/>
    <s v="Panasonic KP-380BK Classic Electric Pencil Sharpener"/>
    <x v="4221"/>
    <n v="5"/>
    <n v="0"/>
    <n v="44.975000000000001"/>
  </r>
  <r>
    <n v="6273"/>
    <x v="3131"/>
    <x v="3"/>
    <x v="157"/>
    <d v="2014-12-13T00:00:00"/>
    <s v="First Class"/>
    <s v="AS-10285"/>
    <s v="Alejandro Savely"/>
    <x v="1"/>
    <s v="United States"/>
    <s v="Palatine"/>
    <x v="10"/>
    <n v="60067"/>
    <x v="2"/>
    <x v="1196"/>
    <x v="2"/>
    <x v="11"/>
    <s v="Enermax Briskie RF Wireless Keyboard and Mouse Combo"/>
    <x v="4222"/>
    <n v="7"/>
    <n v="0.2"/>
    <n v="23.2624"/>
  </r>
  <r>
    <n v="6274"/>
    <x v="3132"/>
    <x v="0"/>
    <x v="19"/>
    <d v="2013-07-23T00:00:00"/>
    <s v="Second Class"/>
    <s v="DK-13375"/>
    <s v="Dennis Kane"/>
    <x v="0"/>
    <s v="United States"/>
    <s v="Seattle"/>
    <x v="4"/>
    <n v="98105"/>
    <x v="1"/>
    <x v="1379"/>
    <x v="0"/>
    <x v="5"/>
    <s v="Eldon Image Series Black Desk Accessories"/>
    <x v="2122"/>
    <n v="3"/>
    <n v="0"/>
    <n v="4.4711999999999996"/>
  </r>
  <r>
    <n v="6275"/>
    <x v="3132"/>
    <x v="0"/>
    <x v="19"/>
    <d v="2013-07-23T00:00:00"/>
    <s v="Second Class"/>
    <s v="DK-13375"/>
    <s v="Dennis Kane"/>
    <x v="0"/>
    <s v="United States"/>
    <s v="Seattle"/>
    <x v="4"/>
    <n v="98105"/>
    <x v="1"/>
    <x v="1779"/>
    <x v="2"/>
    <x v="11"/>
    <s v="First Data TMFD35 PIN Pad"/>
    <x v="4223"/>
    <n v="3"/>
    <n v="0"/>
    <n v="89.963999999999999"/>
  </r>
  <r>
    <n v="6276"/>
    <x v="3132"/>
    <x v="0"/>
    <x v="19"/>
    <d v="2013-07-23T00:00:00"/>
    <s v="Second Class"/>
    <s v="DK-13375"/>
    <s v="Dennis Kane"/>
    <x v="0"/>
    <s v="United States"/>
    <s v="Seattle"/>
    <x v="4"/>
    <n v="98105"/>
    <x v="1"/>
    <x v="1592"/>
    <x v="0"/>
    <x v="5"/>
    <s v="Eldon 300 Class Desk Accessories, Black"/>
    <x v="4224"/>
    <n v="5"/>
    <n v="0"/>
    <n v="10.89"/>
  </r>
  <r>
    <n v="6277"/>
    <x v="3132"/>
    <x v="0"/>
    <x v="19"/>
    <d v="2013-07-23T00:00:00"/>
    <s v="Second Class"/>
    <s v="DK-13375"/>
    <s v="Dennis Kane"/>
    <x v="0"/>
    <s v="United States"/>
    <s v="Seattle"/>
    <x v="4"/>
    <n v="98105"/>
    <x v="1"/>
    <x v="300"/>
    <x v="1"/>
    <x v="2"/>
    <s v="Round Specialty Laser Printer Labels"/>
    <x v="2041"/>
    <n v="7"/>
    <n v="0"/>
    <n v="41.223700000000001"/>
  </r>
  <r>
    <n v="6278"/>
    <x v="3132"/>
    <x v="0"/>
    <x v="19"/>
    <d v="2013-07-23T00:00:00"/>
    <s v="Second Class"/>
    <s v="DK-13375"/>
    <s v="Dennis Kane"/>
    <x v="0"/>
    <s v="United States"/>
    <s v="Seattle"/>
    <x v="4"/>
    <n v="98105"/>
    <x v="1"/>
    <x v="54"/>
    <x v="1"/>
    <x v="4"/>
    <s v="Home/Office Personal File Carts"/>
    <x v="2803"/>
    <n v="2"/>
    <n v="0"/>
    <n v="17.38"/>
  </r>
  <r>
    <n v="6279"/>
    <x v="3132"/>
    <x v="0"/>
    <x v="19"/>
    <d v="2013-07-23T00:00:00"/>
    <s v="Second Class"/>
    <s v="DK-13375"/>
    <s v="Dennis Kane"/>
    <x v="0"/>
    <s v="United States"/>
    <s v="Seattle"/>
    <x v="4"/>
    <n v="98105"/>
    <x v="1"/>
    <x v="780"/>
    <x v="2"/>
    <x v="7"/>
    <s v="Cyber Acoustics AC-202b Speech Recognition Stereo Headset"/>
    <x v="4225"/>
    <n v="2"/>
    <n v="0.2"/>
    <n v="-4.6764000000000001"/>
  </r>
  <r>
    <n v="6280"/>
    <x v="3132"/>
    <x v="0"/>
    <x v="19"/>
    <d v="2013-07-23T00:00:00"/>
    <s v="Second Class"/>
    <s v="DK-13375"/>
    <s v="Dennis Kane"/>
    <x v="0"/>
    <s v="United States"/>
    <s v="Seattle"/>
    <x v="4"/>
    <n v="98105"/>
    <x v="1"/>
    <x v="961"/>
    <x v="1"/>
    <x v="8"/>
    <s v="Pressboard Data Binder, Crimson, 12&quot; X 8 1/2&quot;"/>
    <x v="2915"/>
    <n v="3"/>
    <n v="0.2"/>
    <n v="4.1651999999999996"/>
  </r>
  <r>
    <n v="6281"/>
    <x v="3133"/>
    <x v="3"/>
    <x v="605"/>
    <d v="2014-05-17T00:00:00"/>
    <s v="Standard Class"/>
    <s v="JH-15910"/>
    <s v="Jonathan Howell"/>
    <x v="0"/>
    <s v="United States"/>
    <s v="Cincinnati"/>
    <x v="24"/>
    <n v="45231"/>
    <x v="3"/>
    <x v="1139"/>
    <x v="1"/>
    <x v="2"/>
    <s v="Avery 501"/>
    <x v="2144"/>
    <n v="2"/>
    <n v="0.2"/>
    <n v="1.9925999999999999"/>
  </r>
  <r>
    <n v="6282"/>
    <x v="3134"/>
    <x v="1"/>
    <x v="312"/>
    <d v="2012-11-26T00:00:00"/>
    <s v="Standard Class"/>
    <s v="JK-15205"/>
    <s v="Jamie Kunitz"/>
    <x v="0"/>
    <s v="United States"/>
    <s v="Marion"/>
    <x v="24"/>
    <n v="43302"/>
    <x v="3"/>
    <x v="1780"/>
    <x v="0"/>
    <x v="5"/>
    <s v="Ultra Commercial Grade Dual Valve Door Closer"/>
    <x v="4226"/>
    <n v="2"/>
    <n v="0.2"/>
    <n v="9.5736000000000008"/>
  </r>
  <r>
    <n v="6283"/>
    <x v="3134"/>
    <x v="1"/>
    <x v="312"/>
    <d v="2012-11-26T00:00:00"/>
    <s v="Standard Class"/>
    <s v="JK-15205"/>
    <s v="Jamie Kunitz"/>
    <x v="0"/>
    <s v="United States"/>
    <s v="Marion"/>
    <x v="24"/>
    <n v="43302"/>
    <x v="3"/>
    <x v="1755"/>
    <x v="1"/>
    <x v="4"/>
    <s v="Belkin 19&quot; Center-Weighted Shelf, Gray"/>
    <x v="4227"/>
    <n v="3"/>
    <n v="0.2"/>
    <n v="-26.541"/>
  </r>
  <r>
    <n v="6284"/>
    <x v="3135"/>
    <x v="0"/>
    <x v="446"/>
    <d v="2013-09-29T00:00:00"/>
    <s v="Standard Class"/>
    <s v="EH-13765"/>
    <s v="Edward Hooks"/>
    <x v="1"/>
    <s v="United States"/>
    <s v="Los Angeles"/>
    <x v="1"/>
    <n v="90049"/>
    <x v="1"/>
    <x v="1697"/>
    <x v="1"/>
    <x v="12"/>
    <s v="Tyvek Interoffice Envelopes, 9 1/2&quot; x 12 1/2&quot;, 100/Box"/>
    <x v="4015"/>
    <n v="5"/>
    <n v="0"/>
    <n v="143.303"/>
  </r>
  <r>
    <n v="6285"/>
    <x v="3135"/>
    <x v="0"/>
    <x v="446"/>
    <d v="2013-09-29T00:00:00"/>
    <s v="Standard Class"/>
    <s v="EH-13765"/>
    <s v="Edward Hooks"/>
    <x v="1"/>
    <s v="United States"/>
    <s v="Los Angeles"/>
    <x v="1"/>
    <n v="90049"/>
    <x v="1"/>
    <x v="1153"/>
    <x v="0"/>
    <x v="1"/>
    <s v="Hon Olson Stacker Stools"/>
    <x v="4228"/>
    <n v="5"/>
    <n v="0.2"/>
    <n v="56.323999999999998"/>
  </r>
  <r>
    <n v="6286"/>
    <x v="3136"/>
    <x v="0"/>
    <x v="147"/>
    <d v="2013-10-27T00:00:00"/>
    <s v="Standard Class"/>
    <s v="VW-21775"/>
    <s v="Victoria Wilson"/>
    <x v="1"/>
    <s v="United States"/>
    <s v="Lakewood"/>
    <x v="24"/>
    <n v="44107"/>
    <x v="3"/>
    <x v="1258"/>
    <x v="0"/>
    <x v="3"/>
    <s v="Chromcraft Bull-Nose Wood 48&quot; x 96&quot; Rectangular Conference Tables"/>
    <x v="4229"/>
    <n v="2"/>
    <n v="0.4"/>
    <n v="-231.41159999999999"/>
  </r>
  <r>
    <n v="6287"/>
    <x v="3137"/>
    <x v="0"/>
    <x v="1057"/>
    <d v="2013-11-01T00:00:00"/>
    <s v="Standard Class"/>
    <s v="CG-12040"/>
    <s v="Catherine Glotzbach"/>
    <x v="2"/>
    <s v="United States"/>
    <s v="Lebanon"/>
    <x v="18"/>
    <n v="37087"/>
    <x v="0"/>
    <x v="835"/>
    <x v="2"/>
    <x v="7"/>
    <s v="Apple iPhone 5C"/>
    <x v="1946"/>
    <n v="3"/>
    <n v="0.2"/>
    <n v="17.998200000000001"/>
  </r>
  <r>
    <n v="6288"/>
    <x v="3138"/>
    <x v="2"/>
    <x v="1001"/>
    <d v="2011-07-12T00:00:00"/>
    <s v="Standard Class"/>
    <s v="EB-13705"/>
    <s v="Ed Braxton"/>
    <x v="1"/>
    <s v="United States"/>
    <s v="San Francisco"/>
    <x v="1"/>
    <n v="94122"/>
    <x v="1"/>
    <x v="1021"/>
    <x v="0"/>
    <x v="3"/>
    <s v="Hon 2111 Invitation Series Corner Table"/>
    <x v="4230"/>
    <n v="3"/>
    <n v="0.2"/>
    <n v="-87.935400000000001"/>
  </r>
  <r>
    <n v="6289"/>
    <x v="3138"/>
    <x v="2"/>
    <x v="1001"/>
    <d v="2011-07-12T00:00:00"/>
    <s v="Standard Class"/>
    <s v="EB-13705"/>
    <s v="Ed Braxton"/>
    <x v="1"/>
    <s v="United States"/>
    <s v="San Francisco"/>
    <x v="1"/>
    <n v="94122"/>
    <x v="1"/>
    <x v="800"/>
    <x v="1"/>
    <x v="8"/>
    <s v="Wilson Jones Ledger-Size, Piano-Hinge Binder, 2&quot;, Blue"/>
    <x v="4231"/>
    <n v="6"/>
    <n v="0.2"/>
    <n v="68.846400000000003"/>
  </r>
  <r>
    <n v="6290"/>
    <x v="3139"/>
    <x v="1"/>
    <x v="649"/>
    <d v="2012-03-18T00:00:00"/>
    <s v="Second Class"/>
    <s v="NF-18595"/>
    <s v="Nicole Fjeld"/>
    <x v="2"/>
    <s v="United States"/>
    <s v="Chico"/>
    <x v="1"/>
    <n v="95928"/>
    <x v="1"/>
    <x v="120"/>
    <x v="0"/>
    <x v="1"/>
    <s v="Global Deluxe High-Back Manager's Chair"/>
    <x v="4232"/>
    <n v="4"/>
    <n v="0.2"/>
    <n v="102.9528"/>
  </r>
  <r>
    <n v="6291"/>
    <x v="3139"/>
    <x v="1"/>
    <x v="649"/>
    <d v="2012-03-18T00:00:00"/>
    <s v="Second Class"/>
    <s v="NF-18595"/>
    <s v="Nicole Fjeld"/>
    <x v="2"/>
    <s v="United States"/>
    <s v="Chico"/>
    <x v="1"/>
    <n v="95928"/>
    <x v="1"/>
    <x v="514"/>
    <x v="0"/>
    <x v="5"/>
    <s v="Dana Halogen Swing-Arm Architect Lamp"/>
    <x v="564"/>
    <n v="8"/>
    <n v="0"/>
    <n v="91.772800000000004"/>
  </r>
  <r>
    <n v="6292"/>
    <x v="3140"/>
    <x v="3"/>
    <x v="574"/>
    <d v="2014-12-06T00:00:00"/>
    <s v="First Class"/>
    <s v="ME-17725"/>
    <s v="Max Engle"/>
    <x v="0"/>
    <s v="United States"/>
    <s v="Salem"/>
    <x v="17"/>
    <n v="24153"/>
    <x v="0"/>
    <x v="1131"/>
    <x v="0"/>
    <x v="1"/>
    <s v="Office Star - Professional Matrix Back Chair with 2-to-1 Synchro Tilt and Mesh Fabric Seat"/>
    <x v="4233"/>
    <n v="2"/>
    <n v="0"/>
    <n v="168.47040000000001"/>
  </r>
  <r>
    <n v="6293"/>
    <x v="3141"/>
    <x v="1"/>
    <x v="1100"/>
    <d v="2012-04-26T00:00:00"/>
    <s v="Standard Class"/>
    <s v="AZ-10750"/>
    <s v="Annie Zypern"/>
    <x v="0"/>
    <s v="United States"/>
    <s v="Los Angeles"/>
    <x v="1"/>
    <n v="90008"/>
    <x v="1"/>
    <x v="687"/>
    <x v="2"/>
    <x v="7"/>
    <s v="Logitech B530 USB Headset - headset - Full size, Binaural"/>
    <x v="2495"/>
    <n v="3"/>
    <n v="0.2"/>
    <n v="7.7679"/>
  </r>
  <r>
    <n v="6294"/>
    <x v="3141"/>
    <x v="1"/>
    <x v="1100"/>
    <d v="2012-04-26T00:00:00"/>
    <s v="Standard Class"/>
    <s v="AZ-10750"/>
    <s v="Annie Zypern"/>
    <x v="0"/>
    <s v="United States"/>
    <s v="Los Angeles"/>
    <x v="1"/>
    <n v="90008"/>
    <x v="1"/>
    <x v="1394"/>
    <x v="1"/>
    <x v="6"/>
    <s v="Boston 1730 StandUp Electric Pencil Sharpener"/>
    <x v="2161"/>
    <n v="3"/>
    <n v="0"/>
    <n v="16.676400000000001"/>
  </r>
  <r>
    <n v="6295"/>
    <x v="3142"/>
    <x v="2"/>
    <x v="1101"/>
    <d v="2011-09-19T00:00:00"/>
    <s v="First Class"/>
    <s v="RF-19345"/>
    <s v="Randy Ferguson"/>
    <x v="1"/>
    <s v="United States"/>
    <s v="New York City"/>
    <x v="15"/>
    <n v="10024"/>
    <x v="3"/>
    <x v="735"/>
    <x v="1"/>
    <x v="8"/>
    <s v="Avery Trapezoid Extra Heavy Duty 4&quot; Binders"/>
    <x v="4234"/>
    <n v="1"/>
    <n v="0.2"/>
    <n v="12.582000000000001"/>
  </r>
  <r>
    <n v="6296"/>
    <x v="3143"/>
    <x v="2"/>
    <x v="129"/>
    <d v="2012-01-01T00:00:00"/>
    <s v="Standard Class"/>
    <s v="AJ-10780"/>
    <s v="Anthony Jacobs"/>
    <x v="1"/>
    <s v="United States"/>
    <s v="Beverly"/>
    <x v="31"/>
    <n v="1915"/>
    <x v="3"/>
    <x v="1364"/>
    <x v="1"/>
    <x v="9"/>
    <s v="Hoover Upright Vacuum With Dirt Cup"/>
    <x v="4235"/>
    <n v="6"/>
    <n v="0"/>
    <n v="503.78219999999999"/>
  </r>
  <r>
    <n v="6297"/>
    <x v="3143"/>
    <x v="2"/>
    <x v="129"/>
    <d v="2012-01-01T00:00:00"/>
    <s v="Standard Class"/>
    <s v="AJ-10780"/>
    <s v="Anthony Jacobs"/>
    <x v="1"/>
    <s v="United States"/>
    <s v="Beverly"/>
    <x v="31"/>
    <n v="1915"/>
    <x v="3"/>
    <x v="426"/>
    <x v="1"/>
    <x v="4"/>
    <s v="Fellowes Strictly Business Drawer File, Letter/Legal Size"/>
    <x v="454"/>
    <n v="5"/>
    <n v="0"/>
    <n v="84.51"/>
  </r>
  <r>
    <n v="6298"/>
    <x v="3143"/>
    <x v="2"/>
    <x v="129"/>
    <d v="2012-01-01T00:00:00"/>
    <s v="Standard Class"/>
    <s v="AJ-10780"/>
    <s v="Anthony Jacobs"/>
    <x v="1"/>
    <s v="United States"/>
    <s v="Beverly"/>
    <x v="31"/>
    <n v="1915"/>
    <x v="3"/>
    <x v="1733"/>
    <x v="1"/>
    <x v="10"/>
    <s v="Xerox 1906"/>
    <x v="274"/>
    <n v="4"/>
    <n v="0"/>
    <n v="66.627200000000002"/>
  </r>
  <r>
    <n v="6299"/>
    <x v="3144"/>
    <x v="2"/>
    <x v="618"/>
    <d v="2011-10-26T00:00:00"/>
    <s v="Standard Class"/>
    <s v="SF-20965"/>
    <s v="Sylvia Foulston"/>
    <x v="1"/>
    <s v="United States"/>
    <s v="San Diego"/>
    <x v="1"/>
    <n v="92024"/>
    <x v="1"/>
    <x v="58"/>
    <x v="1"/>
    <x v="8"/>
    <s v="Plastic Binding Combs"/>
    <x v="4236"/>
    <n v="3"/>
    <n v="0.2"/>
    <n v="12.2715"/>
  </r>
  <r>
    <n v="6300"/>
    <x v="3145"/>
    <x v="3"/>
    <x v="329"/>
    <d v="2014-12-04T00:00:00"/>
    <s v="First Class"/>
    <s v="MZ-17335"/>
    <s v="Maria Zettner"/>
    <x v="2"/>
    <s v="United States"/>
    <s v="San Francisco"/>
    <x v="1"/>
    <n v="94109"/>
    <x v="1"/>
    <x v="1781"/>
    <x v="0"/>
    <x v="5"/>
    <s v="Contemporary Borderless Frame"/>
    <x v="4237"/>
    <n v="3"/>
    <n v="0"/>
    <n v="9.5571000000000002"/>
  </r>
  <r>
    <n v="6301"/>
    <x v="3146"/>
    <x v="2"/>
    <x v="571"/>
    <d v="2011-06-12T00:00:00"/>
    <s v="Standard Class"/>
    <s v="SB-20170"/>
    <s v="Sarah Bern"/>
    <x v="0"/>
    <s v="United States"/>
    <s v="Chicago"/>
    <x v="10"/>
    <n v="60623"/>
    <x v="2"/>
    <x v="102"/>
    <x v="1"/>
    <x v="8"/>
    <s v="Avery Trapezoid Ring Binder, 3&quot; Capacity, Black, 1040 sheets"/>
    <x v="4238"/>
    <n v="3"/>
    <n v="0.8"/>
    <n v="-38.111400000000003"/>
  </r>
  <r>
    <n v="6302"/>
    <x v="3146"/>
    <x v="2"/>
    <x v="571"/>
    <d v="2011-06-12T00:00:00"/>
    <s v="Standard Class"/>
    <s v="SB-20170"/>
    <s v="Sarah Bern"/>
    <x v="0"/>
    <s v="United States"/>
    <s v="Chicago"/>
    <x v="10"/>
    <n v="60623"/>
    <x v="2"/>
    <x v="755"/>
    <x v="1"/>
    <x v="12"/>
    <s v="#10- 4 1/8&quot; x 9 1/2&quot; Recycled Envelopes"/>
    <x v="4239"/>
    <n v="2"/>
    <n v="0.2"/>
    <n v="4.7195999999999998"/>
  </r>
  <r>
    <n v="6303"/>
    <x v="3147"/>
    <x v="3"/>
    <x v="51"/>
    <d v="2014-11-28T00:00:00"/>
    <s v="Standard Class"/>
    <s v="AH-10210"/>
    <s v="Alan Hwang"/>
    <x v="0"/>
    <s v="United States"/>
    <s v="Dallas"/>
    <x v="5"/>
    <n v="75220"/>
    <x v="2"/>
    <x v="1692"/>
    <x v="2"/>
    <x v="7"/>
    <s v="Panasonic KX TS208W Corded phone"/>
    <x v="4240"/>
    <n v="5"/>
    <n v="0.2"/>
    <n v="19.596"/>
  </r>
  <r>
    <n v="6304"/>
    <x v="3148"/>
    <x v="3"/>
    <x v="978"/>
    <d v="2014-06-21T00:00:00"/>
    <s v="Second Class"/>
    <s v="NK-18490"/>
    <s v="Neil Knudson"/>
    <x v="2"/>
    <s v="United States"/>
    <s v="Corpus Christi"/>
    <x v="5"/>
    <n v="78415"/>
    <x v="2"/>
    <x v="1090"/>
    <x v="1"/>
    <x v="10"/>
    <s v="Xerox 1925"/>
    <x v="1339"/>
    <n v="3"/>
    <n v="0.2"/>
    <n v="23.234999999999999"/>
  </r>
  <r>
    <n v="6305"/>
    <x v="3149"/>
    <x v="3"/>
    <x v="1024"/>
    <d v="2014-05-06T00:00:00"/>
    <s v="Same Day"/>
    <s v="AI-10855"/>
    <s v="Arianne Irving"/>
    <x v="0"/>
    <s v="United States"/>
    <s v="New York City"/>
    <x v="15"/>
    <n v="10035"/>
    <x v="3"/>
    <x v="711"/>
    <x v="1"/>
    <x v="10"/>
    <s v="Xerox 1923"/>
    <x v="3763"/>
    <n v="1"/>
    <n v="0"/>
    <n v="3.2063999999999999"/>
  </r>
  <r>
    <n v="6306"/>
    <x v="3150"/>
    <x v="0"/>
    <x v="254"/>
    <d v="2013-11-07T00:00:00"/>
    <s v="Second Class"/>
    <s v="TP-21565"/>
    <s v="Tracy Poddar"/>
    <x v="1"/>
    <s v="United States"/>
    <s v="Eugene"/>
    <x v="21"/>
    <n v="97405"/>
    <x v="1"/>
    <x v="1590"/>
    <x v="1"/>
    <x v="14"/>
    <s v="Serrated Blade or Curved Handle Hand Letter Openers"/>
    <x v="4241"/>
    <n v="7"/>
    <n v="0.2"/>
    <n v="-4.1761999999999997"/>
  </r>
  <r>
    <n v="6307"/>
    <x v="3150"/>
    <x v="0"/>
    <x v="254"/>
    <d v="2013-11-07T00:00:00"/>
    <s v="Second Class"/>
    <s v="TP-21565"/>
    <s v="Tracy Poddar"/>
    <x v="1"/>
    <s v="United States"/>
    <s v="Eugene"/>
    <x v="21"/>
    <n v="97405"/>
    <x v="1"/>
    <x v="1585"/>
    <x v="0"/>
    <x v="1"/>
    <s v="Office Star - Contemporary Task Swivel chair with Loop Arms, Charcoal"/>
    <x v="4242"/>
    <n v="1"/>
    <n v="0.2"/>
    <n v="-14.4078"/>
  </r>
  <r>
    <n v="6308"/>
    <x v="3150"/>
    <x v="0"/>
    <x v="254"/>
    <d v="2013-11-07T00:00:00"/>
    <s v="Second Class"/>
    <s v="TP-21565"/>
    <s v="Tracy Poddar"/>
    <x v="1"/>
    <s v="United States"/>
    <s v="Eugene"/>
    <x v="21"/>
    <n v="97405"/>
    <x v="1"/>
    <x v="1673"/>
    <x v="1"/>
    <x v="10"/>
    <s v="Southworth 25% Cotton Premium Laser Paper and Envelopes"/>
    <x v="1097"/>
    <n v="3"/>
    <n v="0.2"/>
    <n v="16.783200000000001"/>
  </r>
  <r>
    <n v="6309"/>
    <x v="3150"/>
    <x v="0"/>
    <x v="254"/>
    <d v="2013-11-07T00:00:00"/>
    <s v="Second Class"/>
    <s v="TP-21565"/>
    <s v="Tracy Poddar"/>
    <x v="1"/>
    <s v="United States"/>
    <s v="Eugene"/>
    <x v="21"/>
    <n v="97405"/>
    <x v="1"/>
    <x v="1631"/>
    <x v="0"/>
    <x v="1"/>
    <s v="Global Enterprise Series Seating High-Back Swivel/Tilt Chairs"/>
    <x v="4243"/>
    <n v="3"/>
    <n v="0.2"/>
    <n v="-97.552800000000005"/>
  </r>
  <r>
    <n v="6310"/>
    <x v="3150"/>
    <x v="0"/>
    <x v="254"/>
    <d v="2013-11-07T00:00:00"/>
    <s v="Second Class"/>
    <s v="TP-21565"/>
    <s v="Tracy Poddar"/>
    <x v="1"/>
    <s v="United States"/>
    <s v="Eugene"/>
    <x v="21"/>
    <n v="97405"/>
    <x v="1"/>
    <x v="508"/>
    <x v="1"/>
    <x v="2"/>
    <s v="Dot Matrix Printer Tape Reel Labels, White, 5000/Box"/>
    <x v="4244"/>
    <n v="8"/>
    <n v="0.2"/>
    <n v="228.07919999999999"/>
  </r>
  <r>
    <n v="6311"/>
    <x v="3150"/>
    <x v="0"/>
    <x v="254"/>
    <d v="2013-11-07T00:00:00"/>
    <s v="Second Class"/>
    <s v="TP-21565"/>
    <s v="Tracy Poddar"/>
    <x v="1"/>
    <s v="United States"/>
    <s v="Eugene"/>
    <x v="21"/>
    <n v="97405"/>
    <x v="1"/>
    <x v="640"/>
    <x v="1"/>
    <x v="10"/>
    <s v="Xerox 1887"/>
    <x v="4245"/>
    <n v="1"/>
    <n v="0.2"/>
    <n v="5.3116000000000003"/>
  </r>
  <r>
    <n v="6312"/>
    <x v="3151"/>
    <x v="2"/>
    <x v="1102"/>
    <d v="2011-09-16T00:00:00"/>
    <s v="Standard Class"/>
    <s v="LW-17125"/>
    <s v="Liz Willingham"/>
    <x v="0"/>
    <s v="United States"/>
    <s v="Oxnard"/>
    <x v="1"/>
    <n v="93030"/>
    <x v="1"/>
    <x v="101"/>
    <x v="0"/>
    <x v="5"/>
    <s v="Deflect-o DuraMat Lighweight, Studded, Beveled Mat for Low Pile Carpeting"/>
    <x v="4030"/>
    <n v="3"/>
    <n v="0"/>
    <n v="21.7515"/>
  </r>
  <r>
    <n v="6313"/>
    <x v="3152"/>
    <x v="3"/>
    <x v="911"/>
    <d v="2014-02-22T00:00:00"/>
    <s v="Standard Class"/>
    <s v="NG-18355"/>
    <s v="Nat Gilpin"/>
    <x v="1"/>
    <s v="United States"/>
    <s v="Fairfield"/>
    <x v="29"/>
    <n v="6824"/>
    <x v="3"/>
    <x v="1662"/>
    <x v="1"/>
    <x v="4"/>
    <s v="Fellowes Staxonsteel Drawer Files"/>
    <x v="4246"/>
    <n v="3"/>
    <n v="0"/>
    <n v="81.131399999999999"/>
  </r>
  <r>
    <n v="6314"/>
    <x v="3152"/>
    <x v="3"/>
    <x v="911"/>
    <d v="2014-02-22T00:00:00"/>
    <s v="Standard Class"/>
    <s v="NG-18355"/>
    <s v="Nat Gilpin"/>
    <x v="1"/>
    <s v="United States"/>
    <s v="Fairfield"/>
    <x v="29"/>
    <n v="6824"/>
    <x v="3"/>
    <x v="1250"/>
    <x v="2"/>
    <x v="7"/>
    <s v="Belkin SportFit Armband For iPhone 5s/5c, Fuchsia"/>
    <x v="4247"/>
    <n v="1"/>
    <n v="0"/>
    <n v="7.3451000000000004"/>
  </r>
  <r>
    <n v="6315"/>
    <x v="3153"/>
    <x v="2"/>
    <x v="156"/>
    <d v="2011-11-29T00:00:00"/>
    <s v="Standard Class"/>
    <s v="NG-18355"/>
    <s v="Nat Gilpin"/>
    <x v="1"/>
    <s v="United States"/>
    <s v="Jackson"/>
    <x v="12"/>
    <n v="49201"/>
    <x v="2"/>
    <x v="108"/>
    <x v="1"/>
    <x v="6"/>
    <s v="Hunt PowerHouse Electric Pencil Sharpener, Blue"/>
    <x v="4248"/>
    <n v="4"/>
    <n v="0"/>
    <n v="45.576000000000001"/>
  </r>
  <r>
    <n v="6316"/>
    <x v="3153"/>
    <x v="2"/>
    <x v="156"/>
    <d v="2011-11-29T00:00:00"/>
    <s v="Standard Class"/>
    <s v="NG-18355"/>
    <s v="Nat Gilpin"/>
    <x v="1"/>
    <s v="United States"/>
    <s v="Jackson"/>
    <x v="12"/>
    <n v="49201"/>
    <x v="2"/>
    <x v="508"/>
    <x v="1"/>
    <x v="2"/>
    <s v="Dot Matrix Printer Tape Reel Labels, White, 5000/Box"/>
    <x v="1440"/>
    <n v="2"/>
    <n v="0"/>
    <n v="96.343800000000002"/>
  </r>
  <r>
    <n v="6317"/>
    <x v="3153"/>
    <x v="2"/>
    <x v="156"/>
    <d v="2011-11-29T00:00:00"/>
    <s v="Standard Class"/>
    <s v="NG-18355"/>
    <s v="Nat Gilpin"/>
    <x v="1"/>
    <s v="United States"/>
    <s v="Jackson"/>
    <x v="12"/>
    <n v="49201"/>
    <x v="2"/>
    <x v="1415"/>
    <x v="1"/>
    <x v="10"/>
    <s v="Xerox 1885"/>
    <x v="3683"/>
    <n v="3"/>
    <n v="0"/>
    <n v="69.177599999999998"/>
  </r>
  <r>
    <n v="6318"/>
    <x v="3153"/>
    <x v="2"/>
    <x v="156"/>
    <d v="2011-11-29T00:00:00"/>
    <s v="Standard Class"/>
    <s v="NG-18355"/>
    <s v="Nat Gilpin"/>
    <x v="1"/>
    <s v="United States"/>
    <s v="Jackson"/>
    <x v="12"/>
    <n v="49201"/>
    <x v="2"/>
    <x v="226"/>
    <x v="1"/>
    <x v="10"/>
    <s v="Adams Telephone Message Book w/Frequently-Called Numbers Space, 400 Messages per Book"/>
    <x v="3761"/>
    <n v="2"/>
    <n v="0"/>
    <n v="7.98"/>
  </r>
  <r>
    <n v="6319"/>
    <x v="3154"/>
    <x v="3"/>
    <x v="920"/>
    <d v="2014-11-30T00:00:00"/>
    <s v="Second Class"/>
    <s v="EB-13750"/>
    <s v="Edward Becker"/>
    <x v="1"/>
    <s v="United States"/>
    <s v="Laguna Niguel"/>
    <x v="1"/>
    <n v="92677"/>
    <x v="1"/>
    <x v="1557"/>
    <x v="2"/>
    <x v="7"/>
    <s v="PayAnywhere Card Reader"/>
    <x v="786"/>
    <n v="5"/>
    <n v="0.2"/>
    <n v="3.4965000000000002"/>
  </r>
  <r>
    <n v="6320"/>
    <x v="3154"/>
    <x v="3"/>
    <x v="920"/>
    <d v="2014-11-30T00:00:00"/>
    <s v="Second Class"/>
    <s v="EB-13750"/>
    <s v="Edward Becker"/>
    <x v="1"/>
    <s v="United States"/>
    <s v="Laguna Niguel"/>
    <x v="1"/>
    <n v="92677"/>
    <x v="1"/>
    <x v="126"/>
    <x v="1"/>
    <x v="10"/>
    <s v="Adams Telephone Message Book W/Dividers/Space For Phone Numbers, 5 1/4&quot;X8 1/2&quot;, 200/Messages"/>
    <x v="3142"/>
    <n v="6"/>
    <n v="0"/>
    <n v="15.336"/>
  </r>
  <r>
    <n v="6321"/>
    <x v="3155"/>
    <x v="3"/>
    <x v="394"/>
    <d v="2014-10-03T00:00:00"/>
    <s v="Standard Class"/>
    <s v="SP-20860"/>
    <s v="Sung Pak"/>
    <x v="1"/>
    <s v="United States"/>
    <s v="Jacksonville"/>
    <x v="2"/>
    <n v="32216"/>
    <x v="0"/>
    <x v="585"/>
    <x v="1"/>
    <x v="10"/>
    <s v="Xerox 220"/>
    <x v="559"/>
    <n v="2"/>
    <n v="0.2"/>
    <n v="3.6288"/>
  </r>
  <r>
    <n v="6322"/>
    <x v="3156"/>
    <x v="2"/>
    <x v="303"/>
    <d v="2011-10-17T00:00:00"/>
    <s v="Standard Class"/>
    <s v="SP-20545"/>
    <s v="Sibella Parks"/>
    <x v="1"/>
    <s v="United States"/>
    <s v="Mount Vernon"/>
    <x v="15"/>
    <n v="10550"/>
    <x v="3"/>
    <x v="507"/>
    <x v="1"/>
    <x v="8"/>
    <s v="Recycled Pressboard Report Cover with Reinforced Top Hinge"/>
    <x v="3203"/>
    <n v="3"/>
    <n v="0.2"/>
    <n v="2.8100999999999998"/>
  </r>
  <r>
    <n v="6323"/>
    <x v="3157"/>
    <x v="2"/>
    <x v="561"/>
    <d v="2011-06-07T00:00:00"/>
    <s v="Second Class"/>
    <s v="RB-19795"/>
    <s v="Ross Baird"/>
    <x v="2"/>
    <s v="United States"/>
    <s v="Midland"/>
    <x v="12"/>
    <n v="48640"/>
    <x v="2"/>
    <x v="661"/>
    <x v="1"/>
    <x v="12"/>
    <s v="Security-Tint Envelopes"/>
    <x v="764"/>
    <n v="2"/>
    <n v="0"/>
    <n v="7.4871999999999996"/>
  </r>
  <r>
    <n v="6324"/>
    <x v="3158"/>
    <x v="2"/>
    <x v="1103"/>
    <d v="2011-06-23T00:00:00"/>
    <s v="Standard Class"/>
    <s v="DB-13660"/>
    <s v="Duane Benoit"/>
    <x v="0"/>
    <s v="United States"/>
    <s v="Newark"/>
    <x v="13"/>
    <n v="19711"/>
    <x v="3"/>
    <x v="1734"/>
    <x v="2"/>
    <x v="15"/>
    <s v="Texas Instruments TI-34 Scientific Calculator"/>
    <x v="4249"/>
    <n v="3"/>
    <n v="0"/>
    <n v="31.0059"/>
  </r>
  <r>
    <n v="6325"/>
    <x v="3159"/>
    <x v="1"/>
    <x v="1104"/>
    <d v="2012-11-02T00:00:00"/>
    <s v="Standard Class"/>
    <s v="NB-18655"/>
    <s v="Nona Balk"/>
    <x v="1"/>
    <s v="United States"/>
    <s v="San Francisco"/>
    <x v="1"/>
    <n v="94109"/>
    <x v="1"/>
    <x v="481"/>
    <x v="1"/>
    <x v="10"/>
    <s v="Xerox 1898"/>
    <x v="653"/>
    <n v="5"/>
    <n v="0"/>
    <n v="16.032"/>
  </r>
  <r>
    <n v="6326"/>
    <x v="3159"/>
    <x v="1"/>
    <x v="1104"/>
    <d v="2012-11-02T00:00:00"/>
    <s v="Standard Class"/>
    <s v="NB-18655"/>
    <s v="Nona Balk"/>
    <x v="1"/>
    <s v="United States"/>
    <s v="San Francisco"/>
    <x v="1"/>
    <n v="94109"/>
    <x v="1"/>
    <x v="439"/>
    <x v="1"/>
    <x v="12"/>
    <s v="Strathmore #10 Envelopes, Ultimate White"/>
    <x v="4250"/>
    <n v="4"/>
    <n v="0"/>
    <n v="103.3116"/>
  </r>
  <r>
    <n v="6327"/>
    <x v="3160"/>
    <x v="2"/>
    <x v="407"/>
    <d v="2011-01-27T00:00:00"/>
    <s v="Standard Class"/>
    <s v="XP-21865"/>
    <s v="Xylona Preis"/>
    <x v="0"/>
    <s v="United States"/>
    <s v="Westland"/>
    <x v="12"/>
    <n v="48185"/>
    <x v="2"/>
    <x v="4"/>
    <x v="1"/>
    <x v="4"/>
    <s v="Eldon Fold 'N Roll Cart System"/>
    <x v="62"/>
    <n v="1"/>
    <n v="0"/>
    <n v="4.0541999999999998"/>
  </r>
  <r>
    <n v="6328"/>
    <x v="3160"/>
    <x v="2"/>
    <x v="407"/>
    <d v="2011-01-27T00:00:00"/>
    <s v="Standard Class"/>
    <s v="XP-21865"/>
    <s v="Xylona Preis"/>
    <x v="0"/>
    <s v="United States"/>
    <s v="Westland"/>
    <x v="12"/>
    <n v="48185"/>
    <x v="2"/>
    <x v="269"/>
    <x v="0"/>
    <x v="5"/>
    <s v="Eldon ClusterMat Chair Mat with Cordless Antistatic Protection"/>
    <x v="1042"/>
    <n v="3"/>
    <n v="0"/>
    <n v="30.023399999999999"/>
  </r>
  <r>
    <n v="6329"/>
    <x v="3160"/>
    <x v="2"/>
    <x v="407"/>
    <d v="2011-01-27T00:00:00"/>
    <s v="Standard Class"/>
    <s v="XP-21865"/>
    <s v="Xylona Preis"/>
    <x v="0"/>
    <s v="United States"/>
    <s v="Westland"/>
    <x v="12"/>
    <n v="48185"/>
    <x v="2"/>
    <x v="536"/>
    <x v="1"/>
    <x v="8"/>
    <s v="Acco Pressboard Covers with Storage Hooks, 9 1/2&quot; x 11&quot;, Executive Red"/>
    <x v="71"/>
    <n v="5"/>
    <n v="0"/>
    <n v="8.9535"/>
  </r>
  <r>
    <n v="6330"/>
    <x v="3160"/>
    <x v="2"/>
    <x v="407"/>
    <d v="2011-01-27T00:00:00"/>
    <s v="Standard Class"/>
    <s v="XP-21865"/>
    <s v="Xylona Preis"/>
    <x v="0"/>
    <s v="United States"/>
    <s v="Westland"/>
    <x v="12"/>
    <n v="48185"/>
    <x v="2"/>
    <x v="14"/>
    <x v="1"/>
    <x v="9"/>
    <s v="Holmes Replacement Filter for HEPA Air Cleaner, Very Large Room, HEPA Filter"/>
    <x v="4251"/>
    <n v="4"/>
    <n v="0.1"/>
    <n v="93.581599999999995"/>
  </r>
  <r>
    <n v="6331"/>
    <x v="3160"/>
    <x v="2"/>
    <x v="407"/>
    <d v="2011-01-27T00:00:00"/>
    <s v="Standard Class"/>
    <s v="XP-21865"/>
    <s v="Xylona Preis"/>
    <x v="0"/>
    <s v="United States"/>
    <s v="Westland"/>
    <x v="12"/>
    <n v="48185"/>
    <x v="2"/>
    <x v="1291"/>
    <x v="1"/>
    <x v="4"/>
    <s v="Fellowes Bases and Tops For Staxonsteel/High-Stak Systems"/>
    <x v="4252"/>
    <n v="2"/>
    <n v="0"/>
    <n v="15.979200000000001"/>
  </r>
  <r>
    <n v="6332"/>
    <x v="3160"/>
    <x v="2"/>
    <x v="407"/>
    <d v="2011-01-27T00:00:00"/>
    <s v="Standard Class"/>
    <s v="XP-21865"/>
    <s v="Xylona Preis"/>
    <x v="0"/>
    <s v="United States"/>
    <s v="Westland"/>
    <x v="12"/>
    <n v="48185"/>
    <x v="2"/>
    <x v="1064"/>
    <x v="1"/>
    <x v="6"/>
    <s v="Panasonic KP-4ABK Battery-Operated Pencil Sharpener"/>
    <x v="2836"/>
    <n v="3"/>
    <n v="0"/>
    <n v="12.736800000000001"/>
  </r>
  <r>
    <n v="6333"/>
    <x v="3160"/>
    <x v="2"/>
    <x v="407"/>
    <d v="2011-01-27T00:00:00"/>
    <s v="Standard Class"/>
    <s v="XP-21865"/>
    <s v="Xylona Preis"/>
    <x v="0"/>
    <s v="United States"/>
    <s v="Westland"/>
    <x v="12"/>
    <n v="48185"/>
    <x v="2"/>
    <x v="875"/>
    <x v="0"/>
    <x v="5"/>
    <s v="Ultra Door Push Plate"/>
    <x v="1646"/>
    <n v="3"/>
    <n v="0"/>
    <n v="4.8609"/>
  </r>
  <r>
    <n v="6334"/>
    <x v="3160"/>
    <x v="2"/>
    <x v="407"/>
    <d v="2011-01-27T00:00:00"/>
    <s v="Standard Class"/>
    <s v="XP-21865"/>
    <s v="Xylona Preis"/>
    <x v="0"/>
    <s v="United States"/>
    <s v="Westland"/>
    <x v="12"/>
    <n v="48185"/>
    <x v="2"/>
    <x v="990"/>
    <x v="1"/>
    <x v="8"/>
    <s v="Storex Dura Pro Binders"/>
    <x v="1271"/>
    <n v="5"/>
    <n v="0"/>
    <n v="13.365"/>
  </r>
  <r>
    <n v="6335"/>
    <x v="3161"/>
    <x v="2"/>
    <x v="384"/>
    <d v="2011-07-15T00:00:00"/>
    <s v="Standard Class"/>
    <s v="MH-17455"/>
    <s v="Mark Hamilton"/>
    <x v="0"/>
    <s v="United States"/>
    <s v="New York City"/>
    <x v="15"/>
    <n v="10011"/>
    <x v="3"/>
    <x v="314"/>
    <x v="1"/>
    <x v="10"/>
    <s v="Xerox 1881"/>
    <x v="335"/>
    <n v="4"/>
    <n v="0"/>
    <n v="23.086400000000001"/>
  </r>
  <r>
    <n v="6336"/>
    <x v="3161"/>
    <x v="2"/>
    <x v="384"/>
    <d v="2011-07-15T00:00:00"/>
    <s v="Standard Class"/>
    <s v="MH-17455"/>
    <s v="Mark Hamilton"/>
    <x v="0"/>
    <s v="United States"/>
    <s v="New York City"/>
    <x v="15"/>
    <n v="10011"/>
    <x v="3"/>
    <x v="1203"/>
    <x v="1"/>
    <x v="8"/>
    <s v="Newell 3-Hole Punched Plastic Slotted Magazine Holders for Binders"/>
    <x v="717"/>
    <n v="5"/>
    <n v="0.2"/>
    <n v="6.3979999999999997"/>
  </r>
  <r>
    <n v="6337"/>
    <x v="3162"/>
    <x v="0"/>
    <x v="133"/>
    <d v="2013-09-07T00:00:00"/>
    <s v="Standard Class"/>
    <s v="BG-11740"/>
    <s v="Bruce Geld"/>
    <x v="0"/>
    <s v="United States"/>
    <s v="Los Angeles"/>
    <x v="1"/>
    <n v="90008"/>
    <x v="1"/>
    <x v="1530"/>
    <x v="0"/>
    <x v="5"/>
    <s v="Executive Impressions 10&quot; Spectator Wall Clock"/>
    <x v="116"/>
    <n v="4"/>
    <n v="0"/>
    <n v="15.993600000000001"/>
  </r>
  <r>
    <n v="6338"/>
    <x v="3162"/>
    <x v="0"/>
    <x v="133"/>
    <d v="2013-09-07T00:00:00"/>
    <s v="Standard Class"/>
    <s v="BG-11740"/>
    <s v="Bruce Geld"/>
    <x v="0"/>
    <s v="United States"/>
    <s v="Los Angeles"/>
    <x v="1"/>
    <n v="90008"/>
    <x v="1"/>
    <x v="1495"/>
    <x v="2"/>
    <x v="7"/>
    <s v="Panasonic KX TS3282W Corded phone"/>
    <x v="107"/>
    <n v="5"/>
    <n v="0.2"/>
    <n v="42.494999999999997"/>
  </r>
  <r>
    <n v="6339"/>
    <x v="3163"/>
    <x v="3"/>
    <x v="361"/>
    <d v="2014-10-10T00:00:00"/>
    <s v="Standard Class"/>
    <s v="TS-21370"/>
    <s v="Todd Sumrall"/>
    <x v="1"/>
    <s v="United States"/>
    <s v="New York City"/>
    <x v="15"/>
    <n v="10035"/>
    <x v="3"/>
    <x v="1513"/>
    <x v="2"/>
    <x v="7"/>
    <s v="Samsung HM1900 Bluetooth Headset"/>
    <x v="4253"/>
    <n v="4"/>
    <n v="0"/>
    <n v="43.9"/>
  </r>
  <r>
    <n v="6340"/>
    <x v="3163"/>
    <x v="3"/>
    <x v="361"/>
    <d v="2014-10-10T00:00:00"/>
    <s v="Standard Class"/>
    <s v="TS-21370"/>
    <s v="Todd Sumrall"/>
    <x v="1"/>
    <s v="United States"/>
    <s v="New York City"/>
    <x v="15"/>
    <n v="10035"/>
    <x v="3"/>
    <x v="812"/>
    <x v="0"/>
    <x v="1"/>
    <s v="Global High-Back Leather Tilter, Burgundy"/>
    <x v="4254"/>
    <n v="2"/>
    <n v="0.1"/>
    <n v="2.4598"/>
  </r>
  <r>
    <n v="6341"/>
    <x v="3163"/>
    <x v="3"/>
    <x v="361"/>
    <d v="2014-10-10T00:00:00"/>
    <s v="Standard Class"/>
    <s v="TS-21370"/>
    <s v="Todd Sumrall"/>
    <x v="1"/>
    <s v="United States"/>
    <s v="New York City"/>
    <x v="15"/>
    <n v="10035"/>
    <x v="3"/>
    <x v="1646"/>
    <x v="2"/>
    <x v="15"/>
    <s v="3D Systems Cube Printer, 2nd Generation, Magenta"/>
    <x v="4255"/>
    <n v="4"/>
    <n v="0"/>
    <n v="1351.9896000000001"/>
  </r>
  <r>
    <n v="6342"/>
    <x v="3164"/>
    <x v="3"/>
    <x v="413"/>
    <d v="2014-01-03T00:00:00"/>
    <s v="First Class"/>
    <s v="DB-13660"/>
    <s v="Duane Benoit"/>
    <x v="0"/>
    <s v="United States"/>
    <s v="Lancaster"/>
    <x v="24"/>
    <n v="43130"/>
    <x v="3"/>
    <x v="1166"/>
    <x v="1"/>
    <x v="4"/>
    <s v="Tennsco Industrial Shelving"/>
    <x v="4256"/>
    <n v="4"/>
    <n v="0.2"/>
    <n v="-35.215200000000003"/>
  </r>
  <r>
    <n v="6343"/>
    <x v="3165"/>
    <x v="1"/>
    <x v="1105"/>
    <d v="2012-03-10T00:00:00"/>
    <s v="First Class"/>
    <s v="EM-14140"/>
    <s v="Eugene Moren"/>
    <x v="2"/>
    <s v="United States"/>
    <s v="Newark"/>
    <x v="13"/>
    <n v="19711"/>
    <x v="3"/>
    <x v="240"/>
    <x v="2"/>
    <x v="11"/>
    <s v="Microsoft Sculpt Comfort Mouse"/>
    <x v="4257"/>
    <n v="3"/>
    <n v="0"/>
    <n v="52.734000000000002"/>
  </r>
  <r>
    <n v="6344"/>
    <x v="3165"/>
    <x v="1"/>
    <x v="1105"/>
    <d v="2012-03-10T00:00:00"/>
    <s v="First Class"/>
    <s v="EM-14140"/>
    <s v="Eugene Moren"/>
    <x v="2"/>
    <s v="United States"/>
    <s v="Newark"/>
    <x v="13"/>
    <n v="19711"/>
    <x v="3"/>
    <x v="338"/>
    <x v="1"/>
    <x v="8"/>
    <s v="GBC Twin Loop Wire Binding Elements, 9/16&quot; Spine, Black"/>
    <x v="2628"/>
    <n v="2"/>
    <n v="0"/>
    <n v="14.9156"/>
  </r>
  <r>
    <n v="6345"/>
    <x v="3165"/>
    <x v="1"/>
    <x v="1105"/>
    <d v="2012-03-10T00:00:00"/>
    <s v="First Class"/>
    <s v="EM-14140"/>
    <s v="Eugene Moren"/>
    <x v="2"/>
    <s v="United States"/>
    <s v="Newark"/>
    <x v="13"/>
    <n v="19711"/>
    <x v="3"/>
    <x v="1002"/>
    <x v="1"/>
    <x v="8"/>
    <s v="Wilson Jones Heavy-Duty Casebound Ring Binders with Metal Hinges"/>
    <x v="4258"/>
    <n v="2"/>
    <n v="0"/>
    <n v="33.254399999999997"/>
  </r>
  <r>
    <n v="6346"/>
    <x v="3165"/>
    <x v="1"/>
    <x v="1105"/>
    <d v="2012-03-10T00:00:00"/>
    <s v="First Class"/>
    <s v="EM-14140"/>
    <s v="Eugene Moren"/>
    <x v="2"/>
    <s v="United States"/>
    <s v="Newark"/>
    <x v="13"/>
    <n v="19711"/>
    <x v="3"/>
    <x v="1602"/>
    <x v="2"/>
    <x v="7"/>
    <s v="LG G3"/>
    <x v="2133"/>
    <n v="3"/>
    <n v="0"/>
    <n v="170.51130000000001"/>
  </r>
  <r>
    <n v="6347"/>
    <x v="3166"/>
    <x v="3"/>
    <x v="179"/>
    <d v="2014-10-21T00:00:00"/>
    <s v="Same Day"/>
    <s v="RB-19465"/>
    <s v="Rick Bensley"/>
    <x v="2"/>
    <s v="United States"/>
    <s v="New York City"/>
    <x v="15"/>
    <n v="10024"/>
    <x v="3"/>
    <x v="1123"/>
    <x v="1"/>
    <x v="2"/>
    <s v="Avery 478"/>
    <x v="4259"/>
    <n v="5"/>
    <n v="0"/>
    <n v="12.029500000000001"/>
  </r>
  <r>
    <n v="6348"/>
    <x v="3167"/>
    <x v="1"/>
    <x v="489"/>
    <d v="2012-05-06T00:00:00"/>
    <s v="Standard Class"/>
    <s v="PO-18850"/>
    <s v="Patrick O'Brill"/>
    <x v="0"/>
    <s v="United States"/>
    <s v="San Francisco"/>
    <x v="1"/>
    <n v="94109"/>
    <x v="1"/>
    <x v="338"/>
    <x v="1"/>
    <x v="8"/>
    <s v="GBC Twin Loop Wire Binding Elements, 9/16&quot; Spine, Black"/>
    <x v="359"/>
    <n v="1"/>
    <n v="0.2"/>
    <n v="4.4138000000000002"/>
  </r>
  <r>
    <n v="6349"/>
    <x v="3167"/>
    <x v="1"/>
    <x v="489"/>
    <d v="2012-05-06T00:00:00"/>
    <s v="Standard Class"/>
    <s v="PO-18850"/>
    <s v="Patrick O'Brill"/>
    <x v="0"/>
    <s v="United States"/>
    <s v="San Francisco"/>
    <x v="1"/>
    <n v="94109"/>
    <x v="1"/>
    <x v="253"/>
    <x v="1"/>
    <x v="4"/>
    <s v="Eldon Simplefile Box Office"/>
    <x v="2150"/>
    <n v="3"/>
    <n v="0"/>
    <n v="10.4496"/>
  </r>
  <r>
    <n v="6350"/>
    <x v="3167"/>
    <x v="1"/>
    <x v="489"/>
    <d v="2012-05-06T00:00:00"/>
    <s v="Standard Class"/>
    <s v="PO-18850"/>
    <s v="Patrick O'Brill"/>
    <x v="0"/>
    <s v="United States"/>
    <s v="San Francisco"/>
    <x v="1"/>
    <n v="94109"/>
    <x v="1"/>
    <x v="354"/>
    <x v="1"/>
    <x v="14"/>
    <s v="Acme 10&quot; Easy Grip Assistive Scissors"/>
    <x v="1507"/>
    <n v="2"/>
    <n v="0"/>
    <n v="10.518000000000001"/>
  </r>
  <r>
    <n v="6351"/>
    <x v="3168"/>
    <x v="3"/>
    <x v="213"/>
    <d v="2014-09-09T00:00:00"/>
    <s v="Standard Class"/>
    <s v="AG-10900"/>
    <s v="Arthur Gainer"/>
    <x v="0"/>
    <s v="United States"/>
    <s v="Dallas"/>
    <x v="5"/>
    <n v="75217"/>
    <x v="2"/>
    <x v="797"/>
    <x v="0"/>
    <x v="5"/>
    <s v="Eldon Advantage Foldable Chair Mats for Low Pile Carpets"/>
    <x v="947"/>
    <n v="5"/>
    <n v="0.6"/>
    <n v="-105.69"/>
  </r>
  <r>
    <n v="6352"/>
    <x v="3169"/>
    <x v="3"/>
    <x v="132"/>
    <d v="2014-11-09T00:00:00"/>
    <s v="Standard Class"/>
    <s v="BF-11275"/>
    <s v="Beth Fritzler"/>
    <x v="1"/>
    <s v="United States"/>
    <s v="Miami"/>
    <x v="2"/>
    <n v="33178"/>
    <x v="0"/>
    <x v="944"/>
    <x v="2"/>
    <x v="7"/>
    <s v="Polycom SoundPoint IP 450 VoIP phone"/>
    <x v="3252"/>
    <n v="2"/>
    <n v="0.2"/>
    <n v="27.103200000000001"/>
  </r>
  <r>
    <n v="6353"/>
    <x v="3170"/>
    <x v="1"/>
    <x v="1023"/>
    <d v="2012-09-19T00:00:00"/>
    <s v="Standard Class"/>
    <s v="HG-14845"/>
    <s v="Harry Greene"/>
    <x v="0"/>
    <s v="United States"/>
    <s v="Philadelphia"/>
    <x v="9"/>
    <n v="19120"/>
    <x v="3"/>
    <x v="1232"/>
    <x v="1"/>
    <x v="8"/>
    <s v="Fellowes Twister Kit, Gray/Clear, 3/pkg"/>
    <x v="4260"/>
    <n v="1"/>
    <n v="0.7"/>
    <n v="-2.0099999999999998"/>
  </r>
  <r>
    <n v="6354"/>
    <x v="3171"/>
    <x v="1"/>
    <x v="684"/>
    <d v="2012-09-12T00:00:00"/>
    <s v="Standard Class"/>
    <s v="BS-11590"/>
    <s v="Brendan Sweed"/>
    <x v="1"/>
    <s v="United States"/>
    <s v="New York City"/>
    <x v="15"/>
    <n v="10011"/>
    <x v="3"/>
    <x v="1612"/>
    <x v="1"/>
    <x v="9"/>
    <s v="Black &amp; Decker Filter for Double Action Dustbuster Cordless Vac BLDV7210"/>
    <x v="4261"/>
    <n v="1"/>
    <n v="0"/>
    <n v="2.0975000000000001"/>
  </r>
  <r>
    <n v="6355"/>
    <x v="3171"/>
    <x v="1"/>
    <x v="684"/>
    <d v="2012-09-12T00:00:00"/>
    <s v="Standard Class"/>
    <s v="BS-11590"/>
    <s v="Brendan Sweed"/>
    <x v="1"/>
    <s v="United States"/>
    <s v="New York City"/>
    <x v="15"/>
    <n v="10011"/>
    <x v="3"/>
    <x v="981"/>
    <x v="2"/>
    <x v="7"/>
    <s v="ShoreTel ShorePhone IP 230 VoIP phone"/>
    <x v="4262"/>
    <n v="2"/>
    <n v="0"/>
    <n v="101.39400000000001"/>
  </r>
  <r>
    <n v="6356"/>
    <x v="3172"/>
    <x v="2"/>
    <x v="191"/>
    <d v="2011-10-13T00:00:00"/>
    <s v="Standard Class"/>
    <s v="JD-16015"/>
    <s v="Joy Daniels"/>
    <x v="0"/>
    <s v="United States"/>
    <s v="Philadelphia"/>
    <x v="9"/>
    <n v="19120"/>
    <x v="3"/>
    <x v="193"/>
    <x v="1"/>
    <x v="4"/>
    <s v="Tennsco Lockers, Gray"/>
    <x v="202"/>
    <n v="5"/>
    <n v="0.2"/>
    <n v="-13.637"/>
  </r>
  <r>
    <n v="6357"/>
    <x v="3173"/>
    <x v="3"/>
    <x v="205"/>
    <d v="2014-01-29T00:00:00"/>
    <s v="Standard Class"/>
    <s v="CS-12250"/>
    <s v="Chris Selesnick"/>
    <x v="1"/>
    <s v="United States"/>
    <s v="Seattle"/>
    <x v="4"/>
    <n v="98103"/>
    <x v="1"/>
    <x v="1181"/>
    <x v="1"/>
    <x v="8"/>
    <s v="Pressboard Hanging Data Binders for Unburst Sheets"/>
    <x v="1195"/>
    <n v="5"/>
    <n v="0.2"/>
    <n v="6.8879999999999999"/>
  </r>
  <r>
    <n v="6358"/>
    <x v="3173"/>
    <x v="3"/>
    <x v="205"/>
    <d v="2014-01-29T00:00:00"/>
    <s v="Standard Class"/>
    <s v="CS-12250"/>
    <s v="Chris Selesnick"/>
    <x v="1"/>
    <s v="United States"/>
    <s v="Seattle"/>
    <x v="4"/>
    <n v="98103"/>
    <x v="1"/>
    <x v="747"/>
    <x v="1"/>
    <x v="10"/>
    <s v="Xerox 212"/>
    <x v="233"/>
    <n v="4"/>
    <n v="0"/>
    <n v="12.441599999999999"/>
  </r>
  <r>
    <n v="6359"/>
    <x v="3173"/>
    <x v="3"/>
    <x v="205"/>
    <d v="2014-01-29T00:00:00"/>
    <s v="Standard Class"/>
    <s v="CS-12250"/>
    <s v="Chris Selesnick"/>
    <x v="1"/>
    <s v="United States"/>
    <s v="Seattle"/>
    <x v="4"/>
    <n v="98103"/>
    <x v="1"/>
    <x v="1009"/>
    <x v="1"/>
    <x v="10"/>
    <s v="Xerox 192"/>
    <x v="90"/>
    <n v="1"/>
    <n v="0"/>
    <n v="3.1103999999999998"/>
  </r>
  <r>
    <n v="6360"/>
    <x v="3173"/>
    <x v="3"/>
    <x v="205"/>
    <d v="2014-01-29T00:00:00"/>
    <s v="Standard Class"/>
    <s v="CS-12250"/>
    <s v="Chris Selesnick"/>
    <x v="1"/>
    <s v="United States"/>
    <s v="Seattle"/>
    <x v="4"/>
    <n v="98103"/>
    <x v="1"/>
    <x v="1763"/>
    <x v="2"/>
    <x v="7"/>
    <s v="Griffin GC17055 Auxiliary Audio Cable"/>
    <x v="1134"/>
    <n v="6"/>
    <n v="0.2"/>
    <n v="8.6351999999999993"/>
  </r>
  <r>
    <n v="6361"/>
    <x v="3174"/>
    <x v="1"/>
    <x v="895"/>
    <d v="2012-12-15T00:00:00"/>
    <s v="Standard Class"/>
    <s v="FC-14245"/>
    <s v="Frank Carlisle"/>
    <x v="2"/>
    <s v="United States"/>
    <s v="Los Angeles"/>
    <x v="1"/>
    <n v="90032"/>
    <x v="1"/>
    <x v="1473"/>
    <x v="1"/>
    <x v="6"/>
    <s v="Boston Electric Pencil Sharpener, Model 1818, Charcoal Black"/>
    <x v="2420"/>
    <n v="2"/>
    <n v="0"/>
    <n v="15.763999999999999"/>
  </r>
  <r>
    <n v="6362"/>
    <x v="3175"/>
    <x v="2"/>
    <x v="641"/>
    <d v="2011-11-30T00:00:00"/>
    <s v="Standard Class"/>
    <s v="SE-20110"/>
    <s v="Sanjit Engle"/>
    <x v="0"/>
    <s v="United States"/>
    <s v="Springfield"/>
    <x v="21"/>
    <n v="97477"/>
    <x v="1"/>
    <x v="1583"/>
    <x v="1"/>
    <x v="6"/>
    <s v="Dixon Ticonderoga Core-Lock Colored Pencils"/>
    <x v="4191"/>
    <n v="7"/>
    <n v="0.2"/>
    <n v="8.2901000000000007"/>
  </r>
  <r>
    <n v="6363"/>
    <x v="3176"/>
    <x v="3"/>
    <x v="610"/>
    <d v="2014-11-26T00:00:00"/>
    <s v="Standard Class"/>
    <s v="CK-12205"/>
    <s v="Chloris Kastensmidt"/>
    <x v="0"/>
    <s v="United States"/>
    <s v="Renton"/>
    <x v="4"/>
    <n v="98059"/>
    <x v="1"/>
    <x v="443"/>
    <x v="1"/>
    <x v="8"/>
    <s v="Vinyl Sectional Post Binders"/>
    <x v="4263"/>
    <n v="5"/>
    <n v="0.2"/>
    <n v="56.55"/>
  </r>
  <r>
    <n v="6364"/>
    <x v="3176"/>
    <x v="3"/>
    <x v="610"/>
    <d v="2014-11-26T00:00:00"/>
    <s v="Standard Class"/>
    <s v="CK-12205"/>
    <s v="Chloris Kastensmidt"/>
    <x v="0"/>
    <s v="United States"/>
    <s v="Renton"/>
    <x v="4"/>
    <n v="98059"/>
    <x v="1"/>
    <x v="1782"/>
    <x v="2"/>
    <x v="15"/>
    <s v="3D Systems Cube Printer, 2nd Generation, White"/>
    <x v="4264"/>
    <n v="1"/>
    <n v="0.2"/>
    <n v="103.9992"/>
  </r>
  <r>
    <n v="6365"/>
    <x v="3176"/>
    <x v="3"/>
    <x v="610"/>
    <d v="2014-11-26T00:00:00"/>
    <s v="Standard Class"/>
    <s v="CK-12205"/>
    <s v="Chloris Kastensmidt"/>
    <x v="0"/>
    <s v="United States"/>
    <s v="Renton"/>
    <x v="4"/>
    <n v="98059"/>
    <x v="1"/>
    <x v="1723"/>
    <x v="1"/>
    <x v="10"/>
    <s v="Xerox 209"/>
    <x v="187"/>
    <n v="8"/>
    <n v="0"/>
    <n v="24.883199999999999"/>
  </r>
  <r>
    <n v="6366"/>
    <x v="3177"/>
    <x v="3"/>
    <x v="1095"/>
    <d v="2014-04-06T00:00:00"/>
    <s v="First Class"/>
    <s v="DS-13030"/>
    <s v="Darrin Sayre"/>
    <x v="2"/>
    <s v="United States"/>
    <s v="New York City"/>
    <x v="15"/>
    <n v="10009"/>
    <x v="3"/>
    <x v="1783"/>
    <x v="2"/>
    <x v="7"/>
    <s v="Panasonic KX - TS880B Telephone"/>
    <x v="4265"/>
    <n v="1"/>
    <n v="0"/>
    <n v="11.1294"/>
  </r>
  <r>
    <n v="6367"/>
    <x v="3177"/>
    <x v="3"/>
    <x v="1095"/>
    <d v="2014-04-06T00:00:00"/>
    <s v="First Class"/>
    <s v="DS-13030"/>
    <s v="Darrin Sayre"/>
    <x v="2"/>
    <s v="United States"/>
    <s v="New York City"/>
    <x v="15"/>
    <n v="10009"/>
    <x v="3"/>
    <x v="262"/>
    <x v="1"/>
    <x v="14"/>
    <s v="Premier Automatic Letter Opener"/>
    <x v="4266"/>
    <n v="1"/>
    <n v="0"/>
    <n v="7.2111000000000001"/>
  </r>
  <r>
    <n v="6368"/>
    <x v="3177"/>
    <x v="3"/>
    <x v="1095"/>
    <d v="2014-04-06T00:00:00"/>
    <s v="First Class"/>
    <s v="DS-13030"/>
    <s v="Darrin Sayre"/>
    <x v="2"/>
    <s v="United States"/>
    <s v="New York City"/>
    <x v="15"/>
    <n v="10009"/>
    <x v="3"/>
    <x v="476"/>
    <x v="2"/>
    <x v="7"/>
    <s v="LG Electronics Tone+ HBS-730 Bluetooth Headset"/>
    <x v="4267"/>
    <n v="2"/>
    <n v="0"/>
    <n v="33.325600000000001"/>
  </r>
  <r>
    <n v="6369"/>
    <x v="3178"/>
    <x v="3"/>
    <x v="240"/>
    <d v="2014-05-25T00:00:00"/>
    <s v="Standard Class"/>
    <s v="SA-20830"/>
    <s v="Sue Ann Reed"/>
    <x v="0"/>
    <s v="United States"/>
    <s v="San Jose"/>
    <x v="1"/>
    <n v="95123"/>
    <x v="1"/>
    <x v="1197"/>
    <x v="1"/>
    <x v="8"/>
    <s v="GBC Twin Loop Wire Binding Elements"/>
    <x v="4268"/>
    <n v="5"/>
    <n v="0.2"/>
    <n v="49.92"/>
  </r>
  <r>
    <n v="6370"/>
    <x v="3179"/>
    <x v="0"/>
    <x v="339"/>
    <d v="2013-10-08T00:00:00"/>
    <s v="Standard Class"/>
    <s v="TP-21565"/>
    <s v="Tracy Poddar"/>
    <x v="1"/>
    <s v="United States"/>
    <s v="Grand Prairie"/>
    <x v="5"/>
    <n v="75051"/>
    <x v="2"/>
    <x v="285"/>
    <x v="0"/>
    <x v="5"/>
    <s v="Eldon Expressions Desk Accessory, Wood Photo Frame, Mahogany"/>
    <x v="4269"/>
    <n v="5"/>
    <n v="0.6"/>
    <n v="-29.512"/>
  </r>
  <r>
    <n v="6371"/>
    <x v="3180"/>
    <x v="0"/>
    <x v="831"/>
    <d v="2013-11-22T00:00:00"/>
    <s v="Same Day"/>
    <s v="JK-16120"/>
    <s v="Julie Kriz"/>
    <x v="2"/>
    <s v="United States"/>
    <s v="New York City"/>
    <x v="15"/>
    <n v="10009"/>
    <x v="3"/>
    <x v="1531"/>
    <x v="0"/>
    <x v="0"/>
    <s v="Hon Metal Bookcases, Putty"/>
    <x v="391"/>
    <n v="2"/>
    <n v="0.2"/>
    <n v="12.776400000000001"/>
  </r>
  <r>
    <n v="6372"/>
    <x v="3181"/>
    <x v="3"/>
    <x v="621"/>
    <d v="2014-10-06T00:00:00"/>
    <s v="Second Class"/>
    <s v="CC-12430"/>
    <s v="Chuck Clark"/>
    <x v="2"/>
    <s v="United States"/>
    <s v="New York City"/>
    <x v="15"/>
    <n v="10009"/>
    <x v="3"/>
    <x v="107"/>
    <x v="0"/>
    <x v="5"/>
    <s v="Magnifier Swing Arm Lamp"/>
    <x v="202"/>
    <n v="4"/>
    <n v="0"/>
    <n v="21.819199999999999"/>
  </r>
  <r>
    <n v="6373"/>
    <x v="3181"/>
    <x v="3"/>
    <x v="621"/>
    <d v="2014-10-06T00:00:00"/>
    <s v="Second Class"/>
    <s v="CC-12430"/>
    <s v="Chuck Clark"/>
    <x v="2"/>
    <s v="United States"/>
    <s v="New York City"/>
    <x v="15"/>
    <n v="10009"/>
    <x v="3"/>
    <x v="790"/>
    <x v="1"/>
    <x v="6"/>
    <s v="Quartet Alpha White Chalk, 12/Pack"/>
    <x v="153"/>
    <n v="3"/>
    <n v="0"/>
    <n v="3.1160999999999999"/>
  </r>
  <r>
    <n v="6374"/>
    <x v="3181"/>
    <x v="3"/>
    <x v="621"/>
    <d v="2014-10-06T00:00:00"/>
    <s v="Second Class"/>
    <s v="CC-12430"/>
    <s v="Chuck Clark"/>
    <x v="2"/>
    <s v="United States"/>
    <s v="New York City"/>
    <x v="15"/>
    <n v="10009"/>
    <x v="3"/>
    <x v="695"/>
    <x v="2"/>
    <x v="11"/>
    <s v="Logitech G19 Programmable Gaming Keyboard"/>
    <x v="804"/>
    <n v="3"/>
    <n v="0"/>
    <n v="66.954599999999999"/>
  </r>
  <r>
    <n v="6375"/>
    <x v="3182"/>
    <x v="2"/>
    <x v="333"/>
    <d v="2011-05-03T00:00:00"/>
    <s v="Standard Class"/>
    <s v="LA-16780"/>
    <s v="Laura Armstrong"/>
    <x v="1"/>
    <s v="United States"/>
    <s v="Memphis"/>
    <x v="18"/>
    <n v="38109"/>
    <x v="0"/>
    <x v="654"/>
    <x v="0"/>
    <x v="1"/>
    <s v="Global Leather Executive Chair"/>
    <x v="4270"/>
    <n v="2"/>
    <n v="0.2"/>
    <n v="70.197999999999993"/>
  </r>
  <r>
    <n v="6376"/>
    <x v="3182"/>
    <x v="2"/>
    <x v="333"/>
    <d v="2011-05-03T00:00:00"/>
    <s v="Standard Class"/>
    <s v="LA-16780"/>
    <s v="Laura Armstrong"/>
    <x v="1"/>
    <s v="United States"/>
    <s v="Memphis"/>
    <x v="18"/>
    <n v="38109"/>
    <x v="0"/>
    <x v="352"/>
    <x v="1"/>
    <x v="4"/>
    <s v="2300 Heavy-Duty Transfer File Systems by Perma"/>
    <x v="4271"/>
    <n v="5"/>
    <n v="0.2"/>
    <n v="-1.2490000000000001"/>
  </r>
  <r>
    <n v="6377"/>
    <x v="3183"/>
    <x v="0"/>
    <x v="877"/>
    <d v="2013-10-11T00:00:00"/>
    <s v="First Class"/>
    <s v="AW-10930"/>
    <s v="Arthur Wiediger"/>
    <x v="2"/>
    <s v="United States"/>
    <s v="Philadelphia"/>
    <x v="9"/>
    <n v="19143"/>
    <x v="3"/>
    <x v="85"/>
    <x v="1"/>
    <x v="2"/>
    <s v="Avery 511"/>
    <x v="1253"/>
    <n v="2"/>
    <n v="0.2"/>
    <n v="1.7248000000000001"/>
  </r>
  <r>
    <n v="6378"/>
    <x v="3184"/>
    <x v="0"/>
    <x v="272"/>
    <d v="2013-12-23T00:00:00"/>
    <s v="Standard Class"/>
    <s v="BP-11230"/>
    <s v="Benjamin Patterson"/>
    <x v="0"/>
    <s v="United States"/>
    <s v="Los Angeles"/>
    <x v="1"/>
    <n v="90004"/>
    <x v="1"/>
    <x v="1256"/>
    <x v="0"/>
    <x v="5"/>
    <s v="Eldon Expressions Wood Desk Accessories, Oak"/>
    <x v="1787"/>
    <n v="2"/>
    <n v="0"/>
    <n v="4.2804000000000002"/>
  </r>
  <r>
    <n v="6379"/>
    <x v="3185"/>
    <x v="3"/>
    <x v="318"/>
    <d v="2014-04-15T00:00:00"/>
    <s v="Standard Class"/>
    <s v="DB-13360"/>
    <s v="Dennis Bolton"/>
    <x v="2"/>
    <s v="United States"/>
    <s v="Waterbury"/>
    <x v="29"/>
    <n v="6708"/>
    <x v="3"/>
    <x v="409"/>
    <x v="2"/>
    <x v="11"/>
    <s v="Logitech G700s Rechargeable Gaming Mouse"/>
    <x v="311"/>
    <n v="1"/>
    <n v="0"/>
    <n v="41.995800000000003"/>
  </r>
  <r>
    <n v="6380"/>
    <x v="3185"/>
    <x v="3"/>
    <x v="318"/>
    <d v="2014-04-15T00:00:00"/>
    <s v="Standard Class"/>
    <s v="DB-13360"/>
    <s v="Dennis Bolton"/>
    <x v="2"/>
    <s v="United States"/>
    <s v="Waterbury"/>
    <x v="29"/>
    <n v="6708"/>
    <x v="3"/>
    <x v="1277"/>
    <x v="1"/>
    <x v="4"/>
    <s v="Recycled Steel Personal File for Hanging File Folders"/>
    <x v="4272"/>
    <n v="5"/>
    <n v="0"/>
    <n v="71.537499999999994"/>
  </r>
  <r>
    <n v="6381"/>
    <x v="3186"/>
    <x v="2"/>
    <x v="918"/>
    <d v="2011-04-13T00:00:00"/>
    <s v="Standard Class"/>
    <s v="PC-19000"/>
    <s v="Pauline Chand"/>
    <x v="2"/>
    <s v="United States"/>
    <s v="Chandler"/>
    <x v="16"/>
    <n v="85224"/>
    <x v="1"/>
    <x v="1506"/>
    <x v="1"/>
    <x v="13"/>
    <s v="Alliance Super-Size Bands, Assorted Sizes"/>
    <x v="4273"/>
    <n v="8"/>
    <n v="0.2"/>
    <n v="-11.8256"/>
  </r>
  <r>
    <n v="6382"/>
    <x v="3187"/>
    <x v="0"/>
    <x v="892"/>
    <d v="2013-04-03T00:00:00"/>
    <s v="Standard Class"/>
    <s v="TB-21595"/>
    <s v="Troy Blackwell"/>
    <x v="0"/>
    <s v="United States"/>
    <s v="Springfield"/>
    <x v="24"/>
    <n v="45503"/>
    <x v="3"/>
    <x v="574"/>
    <x v="0"/>
    <x v="0"/>
    <s v="Bush Andora Bookcase, Maple/Graphite Gray Finish"/>
    <x v="4274"/>
    <n v="5"/>
    <n v="0.5"/>
    <n v="-167.98599999999999"/>
  </r>
  <r>
    <n v="6383"/>
    <x v="3187"/>
    <x v="0"/>
    <x v="892"/>
    <d v="2013-04-03T00:00:00"/>
    <s v="Standard Class"/>
    <s v="TB-21595"/>
    <s v="Troy Blackwell"/>
    <x v="0"/>
    <s v="United States"/>
    <s v="Springfield"/>
    <x v="24"/>
    <n v="45503"/>
    <x v="3"/>
    <x v="1326"/>
    <x v="2"/>
    <x v="7"/>
    <s v="Clearsounds A400"/>
    <x v="3097"/>
    <n v="4"/>
    <n v="0.4"/>
    <n v="-36.9544"/>
  </r>
  <r>
    <n v="6384"/>
    <x v="3188"/>
    <x v="3"/>
    <x v="787"/>
    <d v="2014-01-19T00:00:00"/>
    <s v="First Class"/>
    <s v="TB-21250"/>
    <s v="Tim Brockman"/>
    <x v="0"/>
    <s v="United States"/>
    <s v="Austin"/>
    <x v="5"/>
    <n v="78745"/>
    <x v="2"/>
    <x v="800"/>
    <x v="1"/>
    <x v="8"/>
    <s v="Wilson Jones Ledger-Size, Piano-Hinge Binder, 2&quot;, Blue"/>
    <x v="2065"/>
    <n v="4"/>
    <n v="0.8"/>
    <n v="-52.4544"/>
  </r>
  <r>
    <n v="6385"/>
    <x v="3188"/>
    <x v="3"/>
    <x v="787"/>
    <d v="2014-01-19T00:00:00"/>
    <s v="First Class"/>
    <s v="TB-21250"/>
    <s v="Tim Brockman"/>
    <x v="0"/>
    <s v="United States"/>
    <s v="Austin"/>
    <x v="5"/>
    <n v="78745"/>
    <x v="2"/>
    <x v="246"/>
    <x v="2"/>
    <x v="11"/>
    <s v="Logitech 910-002974 M325 Wireless Mouse for Web Scrolling"/>
    <x v="730"/>
    <n v="2"/>
    <n v="0.2"/>
    <n v="14.395200000000001"/>
  </r>
  <r>
    <n v="6386"/>
    <x v="3188"/>
    <x v="3"/>
    <x v="787"/>
    <d v="2014-01-19T00:00:00"/>
    <s v="First Class"/>
    <s v="TB-21250"/>
    <s v="Tim Brockman"/>
    <x v="0"/>
    <s v="United States"/>
    <s v="Austin"/>
    <x v="5"/>
    <n v="78745"/>
    <x v="2"/>
    <x v="1599"/>
    <x v="2"/>
    <x v="11"/>
    <s v="Maxell 74 Minute CDR, 10/Pack"/>
    <x v="4275"/>
    <n v="8"/>
    <n v="0.2"/>
    <n v="13.300800000000001"/>
  </r>
  <r>
    <n v="6387"/>
    <x v="3188"/>
    <x v="3"/>
    <x v="787"/>
    <d v="2014-01-19T00:00:00"/>
    <s v="First Class"/>
    <s v="TB-21250"/>
    <s v="Tim Brockman"/>
    <x v="0"/>
    <s v="United States"/>
    <s v="Austin"/>
    <x v="5"/>
    <n v="78745"/>
    <x v="2"/>
    <x v="410"/>
    <x v="1"/>
    <x v="8"/>
    <s v="Acco D-Ring Binder w/DublLock"/>
    <x v="4276"/>
    <n v="1"/>
    <n v="0.8"/>
    <n v="-6.6277999999999997"/>
  </r>
  <r>
    <n v="6388"/>
    <x v="3189"/>
    <x v="2"/>
    <x v="1106"/>
    <d v="2011-02-05T00:00:00"/>
    <s v="Standard Class"/>
    <s v="MV-18190"/>
    <s v="Mike Vittorini"/>
    <x v="0"/>
    <s v="United States"/>
    <s v="Detroit"/>
    <x v="12"/>
    <n v="48234"/>
    <x v="2"/>
    <x v="523"/>
    <x v="1"/>
    <x v="10"/>
    <s v="Xerox 1972"/>
    <x v="232"/>
    <n v="2"/>
    <n v="0"/>
    <n v="4.7519999999999998"/>
  </r>
  <r>
    <n v="6389"/>
    <x v="3189"/>
    <x v="2"/>
    <x v="1106"/>
    <d v="2011-02-05T00:00:00"/>
    <s v="Standard Class"/>
    <s v="MV-18190"/>
    <s v="Mike Vittorini"/>
    <x v="0"/>
    <s v="United States"/>
    <s v="Detroit"/>
    <x v="12"/>
    <n v="48234"/>
    <x v="2"/>
    <x v="156"/>
    <x v="1"/>
    <x v="4"/>
    <s v="Space Solutions HD Industrial Steel Shelving."/>
    <x v="4277"/>
    <n v="2"/>
    <n v="0"/>
    <n v="6.8982000000000001"/>
  </r>
  <r>
    <n v="6390"/>
    <x v="3190"/>
    <x v="1"/>
    <x v="1107"/>
    <d v="2012-02-11T00:00:00"/>
    <s v="Standard Class"/>
    <s v="DK-12835"/>
    <s v="Damala Kotsonis"/>
    <x v="1"/>
    <s v="United States"/>
    <s v="Springfield"/>
    <x v="17"/>
    <n v="22153"/>
    <x v="0"/>
    <x v="633"/>
    <x v="1"/>
    <x v="12"/>
    <s v="Cameo Buff Policy Envelopes"/>
    <x v="4278"/>
    <n v="5"/>
    <n v="0"/>
    <n v="146.2405"/>
  </r>
  <r>
    <n v="6391"/>
    <x v="3190"/>
    <x v="1"/>
    <x v="1107"/>
    <d v="2012-02-11T00:00:00"/>
    <s v="Standard Class"/>
    <s v="DK-12835"/>
    <s v="Damala Kotsonis"/>
    <x v="1"/>
    <s v="United States"/>
    <s v="Springfield"/>
    <x v="17"/>
    <n v="22153"/>
    <x v="0"/>
    <x v="219"/>
    <x v="1"/>
    <x v="10"/>
    <s v="Xerox 1957"/>
    <x v="91"/>
    <n v="2"/>
    <n v="0"/>
    <n v="6.3503999999999996"/>
  </r>
  <r>
    <n v="6392"/>
    <x v="3191"/>
    <x v="0"/>
    <x v="882"/>
    <d v="2013-12-20T00:00:00"/>
    <s v="Standard Class"/>
    <s v="PK-19075"/>
    <s v="Pete Kriz"/>
    <x v="0"/>
    <s v="United States"/>
    <s v="New York City"/>
    <x v="15"/>
    <n v="10011"/>
    <x v="3"/>
    <x v="1490"/>
    <x v="1"/>
    <x v="10"/>
    <s v="Strathmore Photo Frame Cards"/>
    <x v="2"/>
    <n v="2"/>
    <n v="0"/>
    <n v="6.7252000000000001"/>
  </r>
  <r>
    <n v="6393"/>
    <x v="3191"/>
    <x v="0"/>
    <x v="882"/>
    <d v="2013-12-20T00:00:00"/>
    <s v="Standard Class"/>
    <s v="PK-19075"/>
    <s v="Pete Kriz"/>
    <x v="0"/>
    <s v="United States"/>
    <s v="New York City"/>
    <x v="15"/>
    <n v="10011"/>
    <x v="3"/>
    <x v="1186"/>
    <x v="1"/>
    <x v="2"/>
    <s v="Avery 474"/>
    <x v="1755"/>
    <n v="2"/>
    <n v="0"/>
    <n v="2.8224"/>
  </r>
  <r>
    <n v="6394"/>
    <x v="3191"/>
    <x v="0"/>
    <x v="882"/>
    <d v="2013-12-20T00:00:00"/>
    <s v="Standard Class"/>
    <s v="PK-19075"/>
    <s v="Pete Kriz"/>
    <x v="0"/>
    <s v="United States"/>
    <s v="New York City"/>
    <x v="15"/>
    <n v="10011"/>
    <x v="3"/>
    <x v="110"/>
    <x v="1"/>
    <x v="13"/>
    <s v="OIC Colored Binder Clips, Assorted Sizes"/>
    <x v="1369"/>
    <n v="6"/>
    <n v="0"/>
    <n v="10.5252"/>
  </r>
  <r>
    <n v="6395"/>
    <x v="3191"/>
    <x v="0"/>
    <x v="882"/>
    <d v="2013-12-20T00:00:00"/>
    <s v="Standard Class"/>
    <s v="PK-19075"/>
    <s v="Pete Kriz"/>
    <x v="0"/>
    <s v="United States"/>
    <s v="New York City"/>
    <x v="15"/>
    <n v="10011"/>
    <x v="3"/>
    <x v="1071"/>
    <x v="0"/>
    <x v="5"/>
    <s v="GE 48&quot; Fluorescent Tube, Cool White Energy Saver, 34 Watts, 30/Box"/>
    <x v="4279"/>
    <n v="4"/>
    <n v="0"/>
    <n v="198.46"/>
  </r>
  <r>
    <n v="6396"/>
    <x v="3191"/>
    <x v="0"/>
    <x v="882"/>
    <d v="2013-12-20T00:00:00"/>
    <s v="Standard Class"/>
    <s v="PK-19075"/>
    <s v="Pete Kriz"/>
    <x v="0"/>
    <s v="United States"/>
    <s v="New York City"/>
    <x v="15"/>
    <n v="10011"/>
    <x v="3"/>
    <x v="456"/>
    <x v="1"/>
    <x v="4"/>
    <s v="Advantus Rolling Storage Box"/>
    <x v="4280"/>
    <n v="1"/>
    <n v="0"/>
    <n v="4.6304999999999996"/>
  </r>
  <r>
    <n v="6397"/>
    <x v="3191"/>
    <x v="0"/>
    <x v="882"/>
    <d v="2013-12-20T00:00:00"/>
    <s v="Standard Class"/>
    <s v="PK-19075"/>
    <s v="Pete Kriz"/>
    <x v="0"/>
    <s v="United States"/>
    <s v="New York City"/>
    <x v="15"/>
    <n v="10011"/>
    <x v="3"/>
    <x v="1784"/>
    <x v="1"/>
    <x v="8"/>
    <s v="Acco Recycled 2&quot; Capacity Laser Printer Hanging Data Binders"/>
    <x v="1062"/>
    <n v="2"/>
    <n v="0.2"/>
    <n v="7.8029999999999999"/>
  </r>
  <r>
    <n v="6398"/>
    <x v="3192"/>
    <x v="3"/>
    <x v="1108"/>
    <d v="2014-11-05T00:00:00"/>
    <s v="Standard Class"/>
    <s v="AH-10120"/>
    <s v="Adrian Hane"/>
    <x v="2"/>
    <s v="United States"/>
    <s v="Dallas"/>
    <x v="5"/>
    <n v="75217"/>
    <x v="2"/>
    <x v="279"/>
    <x v="1"/>
    <x v="6"/>
    <s v="Newell 350"/>
    <x v="791"/>
    <n v="2"/>
    <n v="0.2"/>
    <n v="0.59040000000000004"/>
  </r>
  <r>
    <n v="6399"/>
    <x v="3193"/>
    <x v="3"/>
    <x v="634"/>
    <d v="2014-08-13T00:00:00"/>
    <s v="Standard Class"/>
    <s v="GM-14455"/>
    <s v="Gary Mitchum"/>
    <x v="2"/>
    <s v="United States"/>
    <s v="Concord"/>
    <x v="38"/>
    <n v="3301"/>
    <x v="3"/>
    <x v="1405"/>
    <x v="2"/>
    <x v="7"/>
    <s v="Ativa D5772 2-Line 5.8GHz Digital Expandable Corded/Cordless Phone System with Answering &amp; Caller ID/Call Waiting, Black/Silver"/>
    <x v="4281"/>
    <n v="5"/>
    <n v="0"/>
    <n v="247.48500000000001"/>
  </r>
  <r>
    <n v="6400"/>
    <x v="3193"/>
    <x v="3"/>
    <x v="634"/>
    <d v="2014-08-13T00:00:00"/>
    <s v="Standard Class"/>
    <s v="GM-14455"/>
    <s v="Gary Mitchum"/>
    <x v="2"/>
    <s v="United States"/>
    <s v="Concord"/>
    <x v="38"/>
    <n v="3301"/>
    <x v="3"/>
    <x v="1038"/>
    <x v="1"/>
    <x v="2"/>
    <s v="Avery 481"/>
    <x v="4282"/>
    <n v="8"/>
    <n v="0"/>
    <n v="11.827199999999999"/>
  </r>
  <r>
    <n v="6401"/>
    <x v="3193"/>
    <x v="3"/>
    <x v="634"/>
    <d v="2014-08-13T00:00:00"/>
    <s v="Standard Class"/>
    <s v="GM-14455"/>
    <s v="Gary Mitchum"/>
    <x v="2"/>
    <s v="United States"/>
    <s v="Concord"/>
    <x v="38"/>
    <n v="3301"/>
    <x v="3"/>
    <x v="108"/>
    <x v="1"/>
    <x v="6"/>
    <s v="Hunt PowerHouse Electric Pencil Sharpener, Blue"/>
    <x v="4283"/>
    <n v="6"/>
    <n v="0"/>
    <n v="68.364000000000004"/>
  </r>
  <r>
    <n v="6402"/>
    <x v="3194"/>
    <x v="3"/>
    <x v="1109"/>
    <d v="2014-06-01T00:00:00"/>
    <s v="First Class"/>
    <s v="BD-11725"/>
    <s v="Bruce Degenhardt"/>
    <x v="0"/>
    <s v="United States"/>
    <s v="Lafayette"/>
    <x v="28"/>
    <n v="70506"/>
    <x v="0"/>
    <x v="1119"/>
    <x v="0"/>
    <x v="0"/>
    <s v="Sauder Camden County Barrister Bookcase, Planked Cherry Finish"/>
    <x v="1776"/>
    <n v="2"/>
    <n v="0"/>
    <n v="33.874400000000001"/>
  </r>
  <r>
    <n v="6403"/>
    <x v="3194"/>
    <x v="3"/>
    <x v="1109"/>
    <d v="2014-06-01T00:00:00"/>
    <s v="First Class"/>
    <s v="BD-11725"/>
    <s v="Bruce Degenhardt"/>
    <x v="0"/>
    <s v="United States"/>
    <s v="Lafayette"/>
    <x v="28"/>
    <n v="70506"/>
    <x v="0"/>
    <x v="1065"/>
    <x v="1"/>
    <x v="8"/>
    <s v="Avery Binder Labels"/>
    <x v="3731"/>
    <n v="1"/>
    <n v="0"/>
    <n v="1.8672"/>
  </r>
  <r>
    <n v="6404"/>
    <x v="3194"/>
    <x v="3"/>
    <x v="1109"/>
    <d v="2014-06-01T00:00:00"/>
    <s v="First Class"/>
    <s v="BD-11725"/>
    <s v="Bruce Degenhardt"/>
    <x v="0"/>
    <s v="United States"/>
    <s v="Lafayette"/>
    <x v="28"/>
    <n v="70506"/>
    <x v="0"/>
    <x v="1565"/>
    <x v="0"/>
    <x v="5"/>
    <s v="Acrylic Self-Standing Desk Frames"/>
    <x v="4284"/>
    <n v="3"/>
    <n v="0"/>
    <n v="3.0438000000000001"/>
  </r>
  <r>
    <n v="6405"/>
    <x v="3195"/>
    <x v="1"/>
    <x v="672"/>
    <d v="2012-12-05T00:00:00"/>
    <s v="Standard Class"/>
    <s v="RM-19375"/>
    <s v="Raymond Messe"/>
    <x v="0"/>
    <s v="United States"/>
    <s v="Raleigh"/>
    <x v="3"/>
    <n v="27604"/>
    <x v="0"/>
    <x v="1192"/>
    <x v="2"/>
    <x v="7"/>
    <s v="Avaya 4621SW VoIP phone"/>
    <x v="1637"/>
    <n v="3"/>
    <n v="0.2"/>
    <n v="19.9665"/>
  </r>
  <r>
    <n v="6406"/>
    <x v="3196"/>
    <x v="3"/>
    <x v="515"/>
    <d v="2014-09-03T00:00:00"/>
    <s v="Second Class"/>
    <s v="BW-11110"/>
    <s v="Bart Watters"/>
    <x v="1"/>
    <s v="United States"/>
    <s v="Spokane"/>
    <x v="4"/>
    <n v="99207"/>
    <x v="1"/>
    <x v="406"/>
    <x v="0"/>
    <x v="1"/>
    <s v="Hon 4700 Series Mobuis Mid-Back Task Chairs with Adjustable Arms"/>
    <x v="4285"/>
    <n v="2"/>
    <n v="0.2"/>
    <n v="7.1196000000000002"/>
  </r>
  <r>
    <n v="6407"/>
    <x v="3196"/>
    <x v="3"/>
    <x v="515"/>
    <d v="2014-09-03T00:00:00"/>
    <s v="Second Class"/>
    <s v="BW-11110"/>
    <s v="Bart Watters"/>
    <x v="1"/>
    <s v="United States"/>
    <s v="Spokane"/>
    <x v="4"/>
    <n v="99207"/>
    <x v="1"/>
    <x v="80"/>
    <x v="1"/>
    <x v="4"/>
    <s v="Sortfiler Multipurpose Personal File Organizer, Black"/>
    <x v="4286"/>
    <n v="7"/>
    <n v="0"/>
    <n v="43.421700000000001"/>
  </r>
  <r>
    <n v="6408"/>
    <x v="3197"/>
    <x v="3"/>
    <x v="304"/>
    <d v="2014-05-16T00:00:00"/>
    <s v="First Class"/>
    <s v="GT-14710"/>
    <s v="Greg Tran"/>
    <x v="0"/>
    <s v="United States"/>
    <s v="Houston"/>
    <x v="5"/>
    <n v="77041"/>
    <x v="2"/>
    <x v="1189"/>
    <x v="0"/>
    <x v="1"/>
    <s v="Global Commerce Series Low-Back Swivel/Tilt Chairs"/>
    <x v="4287"/>
    <n v="5"/>
    <n v="0.3"/>
    <n v="-12.849"/>
  </r>
  <r>
    <n v="6409"/>
    <x v="3197"/>
    <x v="3"/>
    <x v="304"/>
    <d v="2014-05-16T00:00:00"/>
    <s v="First Class"/>
    <s v="GT-14710"/>
    <s v="Greg Tran"/>
    <x v="0"/>
    <s v="United States"/>
    <s v="Houston"/>
    <x v="5"/>
    <n v="77041"/>
    <x v="2"/>
    <x v="1175"/>
    <x v="1"/>
    <x v="6"/>
    <s v="Newell 309"/>
    <x v="843"/>
    <n v="5"/>
    <n v="0.2"/>
    <n v="5.7750000000000004"/>
  </r>
  <r>
    <n v="6410"/>
    <x v="3197"/>
    <x v="3"/>
    <x v="304"/>
    <d v="2014-05-16T00:00:00"/>
    <s v="First Class"/>
    <s v="GT-14710"/>
    <s v="Greg Tran"/>
    <x v="0"/>
    <s v="United States"/>
    <s v="Houston"/>
    <x v="5"/>
    <n v="77041"/>
    <x v="2"/>
    <x v="1785"/>
    <x v="1"/>
    <x v="10"/>
    <s v="Xerox 1936"/>
    <x v="1097"/>
    <n v="3"/>
    <n v="0.2"/>
    <n v="16.183800000000002"/>
  </r>
  <r>
    <n v="6411"/>
    <x v="3197"/>
    <x v="3"/>
    <x v="304"/>
    <d v="2014-05-16T00:00:00"/>
    <s v="First Class"/>
    <s v="GT-14710"/>
    <s v="Greg Tran"/>
    <x v="0"/>
    <s v="United States"/>
    <s v="Houston"/>
    <x v="5"/>
    <n v="77041"/>
    <x v="2"/>
    <x v="1557"/>
    <x v="2"/>
    <x v="7"/>
    <s v="PayAnywhere Card Reader"/>
    <x v="462"/>
    <n v="1"/>
    <n v="0.2"/>
    <n v="0.69930000000000003"/>
  </r>
  <r>
    <n v="6412"/>
    <x v="3197"/>
    <x v="3"/>
    <x v="304"/>
    <d v="2014-05-16T00:00:00"/>
    <s v="First Class"/>
    <s v="GT-14710"/>
    <s v="Greg Tran"/>
    <x v="0"/>
    <s v="United States"/>
    <s v="Houston"/>
    <x v="5"/>
    <n v="77041"/>
    <x v="2"/>
    <x v="1684"/>
    <x v="1"/>
    <x v="10"/>
    <s v="Xerox 1937"/>
    <x v="4288"/>
    <n v="2"/>
    <n v="0.2"/>
    <n v="26.9024"/>
  </r>
  <r>
    <n v="6413"/>
    <x v="3198"/>
    <x v="3"/>
    <x v="629"/>
    <d v="2014-08-24T00:00:00"/>
    <s v="Standard Class"/>
    <s v="AH-10120"/>
    <s v="Adrian Hane"/>
    <x v="2"/>
    <s v="United States"/>
    <s v="Louisville"/>
    <x v="0"/>
    <n v="40214"/>
    <x v="0"/>
    <x v="141"/>
    <x v="1"/>
    <x v="8"/>
    <s v="GBC Prestige Therm-A-Bind Covers"/>
    <x v="4289"/>
    <n v="3"/>
    <n v="0"/>
    <n v="48.377099999999999"/>
  </r>
  <r>
    <n v="6414"/>
    <x v="3198"/>
    <x v="3"/>
    <x v="629"/>
    <d v="2014-08-24T00:00:00"/>
    <s v="Standard Class"/>
    <s v="AH-10120"/>
    <s v="Adrian Hane"/>
    <x v="2"/>
    <s v="United States"/>
    <s v="Louisville"/>
    <x v="0"/>
    <n v="40214"/>
    <x v="0"/>
    <x v="960"/>
    <x v="2"/>
    <x v="11"/>
    <s v="Logitech Desktop MK120 Mouse and keyboard Combo"/>
    <x v="1524"/>
    <n v="6"/>
    <n v="0"/>
    <n v="9.8160000000000007"/>
  </r>
  <r>
    <n v="6415"/>
    <x v="3199"/>
    <x v="3"/>
    <x v="468"/>
    <d v="2014-11-15T00:00:00"/>
    <s v="Second Class"/>
    <s v="DR-12940"/>
    <s v="Daniel Raglin"/>
    <x v="2"/>
    <s v="United States"/>
    <s v="Hollywood"/>
    <x v="2"/>
    <n v="33021"/>
    <x v="0"/>
    <x v="1736"/>
    <x v="1"/>
    <x v="8"/>
    <s v="GBC VeloBinder Strips"/>
    <x v="132"/>
    <n v="5"/>
    <n v="0.7"/>
    <n v="-7.68"/>
  </r>
  <r>
    <n v="6416"/>
    <x v="3200"/>
    <x v="3"/>
    <x v="170"/>
    <d v="2014-08-22T00:00:00"/>
    <s v="Same Day"/>
    <s v="DL-13495"/>
    <s v="Dionis Lloyd"/>
    <x v="1"/>
    <s v="United States"/>
    <s v="Chandler"/>
    <x v="16"/>
    <n v="85224"/>
    <x v="1"/>
    <x v="656"/>
    <x v="1"/>
    <x v="10"/>
    <s v="Xerox 1941"/>
    <x v="1136"/>
    <n v="1"/>
    <n v="0.2"/>
    <n v="29.358000000000001"/>
  </r>
  <r>
    <n v="6417"/>
    <x v="3201"/>
    <x v="0"/>
    <x v="387"/>
    <d v="2013-03-13T00:00:00"/>
    <s v="Standard Class"/>
    <s v="BD-11620"/>
    <s v="Brian DeCherney"/>
    <x v="0"/>
    <s v="United States"/>
    <s v="Philadelphia"/>
    <x v="9"/>
    <n v="19120"/>
    <x v="3"/>
    <x v="1409"/>
    <x v="2"/>
    <x v="7"/>
    <s v="AT&amp;T 17929 Lendline Telephone"/>
    <x v="2197"/>
    <n v="4"/>
    <n v="0.4"/>
    <n v="-25.334399999999999"/>
  </r>
  <r>
    <n v="6418"/>
    <x v="3201"/>
    <x v="0"/>
    <x v="387"/>
    <d v="2013-03-13T00:00:00"/>
    <s v="Standard Class"/>
    <s v="BD-11620"/>
    <s v="Brian DeCherney"/>
    <x v="0"/>
    <s v="United States"/>
    <s v="Philadelphia"/>
    <x v="9"/>
    <n v="19120"/>
    <x v="3"/>
    <x v="1028"/>
    <x v="1"/>
    <x v="13"/>
    <s v="Rubber Band Ball"/>
    <x v="4290"/>
    <n v="2"/>
    <n v="0.2"/>
    <n v="-1.3464"/>
  </r>
  <r>
    <n v="6419"/>
    <x v="3202"/>
    <x v="0"/>
    <x v="731"/>
    <d v="2013-11-06T00:00:00"/>
    <s v="Standard Class"/>
    <s v="HW-14935"/>
    <s v="Helen Wasserman"/>
    <x v="1"/>
    <s v="United States"/>
    <s v="Tulsa"/>
    <x v="26"/>
    <n v="74133"/>
    <x v="2"/>
    <x v="133"/>
    <x v="1"/>
    <x v="14"/>
    <s v="Fiskars Softgrip Scissors"/>
    <x v="2099"/>
    <n v="2"/>
    <n v="0"/>
    <n v="6.1487999999999996"/>
  </r>
  <r>
    <n v="6420"/>
    <x v="3202"/>
    <x v="0"/>
    <x v="731"/>
    <d v="2013-11-06T00:00:00"/>
    <s v="Standard Class"/>
    <s v="HW-14935"/>
    <s v="Helen Wasserman"/>
    <x v="1"/>
    <s v="United States"/>
    <s v="Tulsa"/>
    <x v="26"/>
    <n v="74133"/>
    <x v="2"/>
    <x v="1265"/>
    <x v="0"/>
    <x v="1"/>
    <s v="Hon Mobius Operator's Chair"/>
    <x v="2363"/>
    <n v="3"/>
    <n v="0"/>
    <n v="81.173400000000001"/>
  </r>
  <r>
    <n v="6421"/>
    <x v="3202"/>
    <x v="0"/>
    <x v="731"/>
    <d v="2013-11-06T00:00:00"/>
    <s v="Standard Class"/>
    <s v="HW-14935"/>
    <s v="Helen Wasserman"/>
    <x v="1"/>
    <s v="United States"/>
    <s v="Tulsa"/>
    <x v="26"/>
    <n v="74133"/>
    <x v="2"/>
    <x v="1560"/>
    <x v="1"/>
    <x v="6"/>
    <s v="Newell 31"/>
    <x v="708"/>
    <n v="3"/>
    <n v="0"/>
    <n v="3.4691999999999998"/>
  </r>
  <r>
    <n v="6422"/>
    <x v="3202"/>
    <x v="0"/>
    <x v="731"/>
    <d v="2013-11-06T00:00:00"/>
    <s v="Standard Class"/>
    <s v="HW-14935"/>
    <s v="Helen Wasserman"/>
    <x v="1"/>
    <s v="United States"/>
    <s v="Tulsa"/>
    <x v="26"/>
    <n v="74133"/>
    <x v="2"/>
    <x v="1439"/>
    <x v="1"/>
    <x v="4"/>
    <s v="Carina Mini System Audio Rack, Model AR050B"/>
    <x v="737"/>
    <n v="3"/>
    <n v="0"/>
    <n v="9.9882000000000009"/>
  </r>
  <r>
    <n v="6423"/>
    <x v="3203"/>
    <x v="2"/>
    <x v="711"/>
    <d v="2011-08-01T00:00:00"/>
    <s v="Standard Class"/>
    <s v="JO-15145"/>
    <s v="Jack O'Briant"/>
    <x v="1"/>
    <s v="United States"/>
    <s v="Draper"/>
    <x v="7"/>
    <n v="84020"/>
    <x v="1"/>
    <x v="1097"/>
    <x v="2"/>
    <x v="11"/>
    <s v="Memorex Micro Travel Drive 16 GB"/>
    <x v="4291"/>
    <n v="7"/>
    <n v="0"/>
    <n v="34.698300000000003"/>
  </r>
  <r>
    <n v="6424"/>
    <x v="3204"/>
    <x v="1"/>
    <x v="1040"/>
    <d v="2012-10-27T00:00:00"/>
    <s v="First Class"/>
    <s v="RD-19660"/>
    <s v="Robert Dilbeck"/>
    <x v="2"/>
    <s v="United States"/>
    <s v="Oakland"/>
    <x v="1"/>
    <n v="94601"/>
    <x v="1"/>
    <x v="367"/>
    <x v="0"/>
    <x v="1"/>
    <s v="Novimex High-Tech Fabric Mesh Task Chair"/>
    <x v="4292"/>
    <n v="8"/>
    <n v="0.2"/>
    <n v="-73.819199999999995"/>
  </r>
  <r>
    <n v="6425"/>
    <x v="3205"/>
    <x v="3"/>
    <x v="971"/>
    <d v="2014-08-25T00:00:00"/>
    <s v="Standard Class"/>
    <s v="DO-13645"/>
    <s v="Doug O'Connell"/>
    <x v="0"/>
    <s v="United States"/>
    <s v="Lawrence"/>
    <x v="31"/>
    <n v="1841"/>
    <x v="3"/>
    <x v="1553"/>
    <x v="1"/>
    <x v="10"/>
    <s v="Xerox 200"/>
    <x v="537"/>
    <n v="3"/>
    <n v="0"/>
    <n v="9.3312000000000008"/>
  </r>
  <r>
    <n v="6426"/>
    <x v="3206"/>
    <x v="0"/>
    <x v="454"/>
    <d v="2013-05-28T00:00:00"/>
    <s v="Standard Class"/>
    <s v="CC-12370"/>
    <s v="Christopher Conant"/>
    <x v="0"/>
    <s v="United States"/>
    <s v="Philadelphia"/>
    <x v="9"/>
    <n v="19120"/>
    <x v="3"/>
    <x v="1388"/>
    <x v="2"/>
    <x v="16"/>
    <s v="Canon imageCLASS 2200 Advanced Copier"/>
    <x v="4293"/>
    <n v="4"/>
    <n v="0.4"/>
    <n v="1119.9967999999999"/>
  </r>
  <r>
    <n v="6427"/>
    <x v="3206"/>
    <x v="0"/>
    <x v="454"/>
    <d v="2013-05-28T00:00:00"/>
    <s v="Standard Class"/>
    <s v="CC-12370"/>
    <s v="Christopher Conant"/>
    <x v="0"/>
    <s v="United States"/>
    <s v="Philadelphia"/>
    <x v="9"/>
    <n v="19120"/>
    <x v="3"/>
    <x v="1786"/>
    <x v="1"/>
    <x v="8"/>
    <s v="Avery Legal 4-Ring Binder"/>
    <x v="4294"/>
    <n v="1"/>
    <n v="0.7"/>
    <n v="-4.1959999999999997"/>
  </r>
  <r>
    <n v="6428"/>
    <x v="3206"/>
    <x v="0"/>
    <x v="454"/>
    <d v="2013-05-28T00:00:00"/>
    <s v="Standard Class"/>
    <s v="CC-12370"/>
    <s v="Christopher Conant"/>
    <x v="0"/>
    <s v="United States"/>
    <s v="Philadelphia"/>
    <x v="9"/>
    <n v="19120"/>
    <x v="3"/>
    <x v="815"/>
    <x v="1"/>
    <x v="10"/>
    <s v="Xerox 224"/>
    <x v="559"/>
    <n v="2"/>
    <n v="0.2"/>
    <n v="3.6288"/>
  </r>
  <r>
    <n v="6429"/>
    <x v="3206"/>
    <x v="0"/>
    <x v="454"/>
    <d v="2013-05-28T00:00:00"/>
    <s v="Standard Class"/>
    <s v="CC-12370"/>
    <s v="Christopher Conant"/>
    <x v="0"/>
    <s v="United States"/>
    <s v="Philadelphia"/>
    <x v="9"/>
    <n v="19120"/>
    <x v="3"/>
    <x v="1787"/>
    <x v="2"/>
    <x v="7"/>
    <s v="Avaya 5410 Digital phone"/>
    <x v="4295"/>
    <n v="3"/>
    <n v="0.4"/>
    <n v="-24.476400000000002"/>
  </r>
  <r>
    <n v="6430"/>
    <x v="3207"/>
    <x v="2"/>
    <x v="935"/>
    <d v="2011-11-07T00:00:00"/>
    <s v="Standard Class"/>
    <s v="SH-20395"/>
    <s v="Shahid Hopkins"/>
    <x v="0"/>
    <s v="United States"/>
    <s v="Jacksonville"/>
    <x v="3"/>
    <n v="28540"/>
    <x v="0"/>
    <x v="720"/>
    <x v="1"/>
    <x v="4"/>
    <s v="Acco Perma 4000 Stacking Storage Drawers"/>
    <x v="3250"/>
    <n v="2"/>
    <n v="0.2"/>
    <n v="-1.6240000000000001"/>
  </r>
  <r>
    <n v="6431"/>
    <x v="3207"/>
    <x v="2"/>
    <x v="935"/>
    <d v="2011-11-07T00:00:00"/>
    <s v="Standard Class"/>
    <s v="SH-20395"/>
    <s v="Shahid Hopkins"/>
    <x v="0"/>
    <s v="United States"/>
    <s v="Jacksonville"/>
    <x v="3"/>
    <n v="28540"/>
    <x v="0"/>
    <x v="114"/>
    <x v="0"/>
    <x v="3"/>
    <s v="Hon Racetrack Conference Tables"/>
    <x v="4296"/>
    <n v="6"/>
    <n v="0.4"/>
    <n v="-299.26139999999998"/>
  </r>
  <r>
    <n v="6432"/>
    <x v="3207"/>
    <x v="2"/>
    <x v="935"/>
    <d v="2011-11-07T00:00:00"/>
    <s v="Standard Class"/>
    <s v="SH-20395"/>
    <s v="Shahid Hopkins"/>
    <x v="0"/>
    <s v="United States"/>
    <s v="Jacksonville"/>
    <x v="3"/>
    <n v="28540"/>
    <x v="0"/>
    <x v="1282"/>
    <x v="1"/>
    <x v="8"/>
    <s v="Avery Self-Adhesive Photo Pockets for Polaroid Photos"/>
    <x v="4297"/>
    <n v="7"/>
    <n v="0.7"/>
    <n v="-10.487399999999999"/>
  </r>
  <r>
    <n v="6433"/>
    <x v="3207"/>
    <x v="2"/>
    <x v="935"/>
    <d v="2011-11-07T00:00:00"/>
    <s v="Standard Class"/>
    <s v="SH-20395"/>
    <s v="Shahid Hopkins"/>
    <x v="0"/>
    <s v="United States"/>
    <s v="Jacksonville"/>
    <x v="3"/>
    <n v="28540"/>
    <x v="0"/>
    <x v="1304"/>
    <x v="0"/>
    <x v="5"/>
    <s v="Tenex Antistatic Computer Chair Mats"/>
    <x v="4298"/>
    <n v="3"/>
    <n v="0.2"/>
    <n v="-51.293999999999997"/>
  </r>
  <r>
    <n v="6434"/>
    <x v="3208"/>
    <x v="1"/>
    <x v="1110"/>
    <d v="2012-04-04T00:00:00"/>
    <s v="Standard Class"/>
    <s v="FC-14335"/>
    <s v="Fred Chung"/>
    <x v="1"/>
    <s v="United States"/>
    <s v="Chicago"/>
    <x v="10"/>
    <n v="60610"/>
    <x v="2"/>
    <x v="1017"/>
    <x v="1"/>
    <x v="10"/>
    <s v="Adams Telephone Message Book W/Dividers/Space For Phone Numbers, 5 1/4&quot;X8 1/2&quot;, 300/Messages"/>
    <x v="4299"/>
    <n v="5"/>
    <n v="0.2"/>
    <n v="8.5259999999999998"/>
  </r>
  <r>
    <n v="6435"/>
    <x v="3208"/>
    <x v="1"/>
    <x v="1110"/>
    <d v="2012-04-04T00:00:00"/>
    <s v="Standard Class"/>
    <s v="FC-14335"/>
    <s v="Fred Chung"/>
    <x v="1"/>
    <s v="United States"/>
    <s v="Chicago"/>
    <x v="10"/>
    <n v="60610"/>
    <x v="2"/>
    <x v="1409"/>
    <x v="2"/>
    <x v="7"/>
    <s v="AT&amp;T 17929 Lendline Telephone"/>
    <x v="2131"/>
    <n v="5"/>
    <n v="0.2"/>
    <n v="13.571999999999999"/>
  </r>
  <r>
    <n v="6436"/>
    <x v="3209"/>
    <x v="3"/>
    <x v="837"/>
    <d v="2014-05-30T00:00:00"/>
    <s v="First Class"/>
    <s v="JG-15160"/>
    <s v="James Galang"/>
    <x v="0"/>
    <s v="United States"/>
    <s v="Pocatello"/>
    <x v="45"/>
    <n v="83201"/>
    <x v="1"/>
    <x v="1457"/>
    <x v="0"/>
    <x v="5"/>
    <s v="Eldon 400 Class Desk Accessories, Black Carbon"/>
    <x v="762"/>
    <n v="4"/>
    <n v="0"/>
    <n v="14.7"/>
  </r>
  <r>
    <n v="6437"/>
    <x v="3209"/>
    <x v="3"/>
    <x v="837"/>
    <d v="2014-05-30T00:00:00"/>
    <s v="First Class"/>
    <s v="JG-15160"/>
    <s v="James Galang"/>
    <x v="0"/>
    <s v="United States"/>
    <s v="Pocatello"/>
    <x v="45"/>
    <n v="83201"/>
    <x v="1"/>
    <x v="621"/>
    <x v="1"/>
    <x v="4"/>
    <s v="Fellowes Stor/Drawer Steel Plus Storage Drawers"/>
    <x v="4300"/>
    <n v="5"/>
    <n v="0"/>
    <n v="28.629000000000001"/>
  </r>
  <r>
    <n v="6438"/>
    <x v="3209"/>
    <x v="3"/>
    <x v="837"/>
    <d v="2014-05-30T00:00:00"/>
    <s v="First Class"/>
    <s v="JG-15160"/>
    <s v="James Galang"/>
    <x v="0"/>
    <s v="United States"/>
    <s v="Pocatello"/>
    <x v="45"/>
    <n v="83201"/>
    <x v="1"/>
    <x v="1443"/>
    <x v="2"/>
    <x v="7"/>
    <s v="Nokia Lumia 925"/>
    <x v="214"/>
    <n v="3"/>
    <n v="0.2"/>
    <n v="22.6782"/>
  </r>
  <r>
    <n v="6439"/>
    <x v="3210"/>
    <x v="3"/>
    <x v="817"/>
    <d v="2014-12-20T00:00:00"/>
    <s v="Standard Class"/>
    <s v="LC-16885"/>
    <s v="Lena Creighton"/>
    <x v="0"/>
    <s v="United States"/>
    <s v="Plano"/>
    <x v="5"/>
    <n v="75023"/>
    <x v="2"/>
    <x v="3"/>
    <x v="0"/>
    <x v="3"/>
    <s v="Bretford CR4500 Series Slim Rectangular Table"/>
    <x v="4301"/>
    <n v="4"/>
    <n v="0.3"/>
    <n v="-97.498800000000003"/>
  </r>
  <r>
    <n v="6440"/>
    <x v="3211"/>
    <x v="2"/>
    <x v="777"/>
    <d v="2011-10-06T00:00:00"/>
    <s v="First Class"/>
    <s v="CC-12220"/>
    <s v="Chris Cortes"/>
    <x v="0"/>
    <s v="United States"/>
    <s v="New York City"/>
    <x v="15"/>
    <n v="10024"/>
    <x v="3"/>
    <x v="1585"/>
    <x v="0"/>
    <x v="1"/>
    <s v="Office Star - Contemporary Task Swivel chair with Loop Arms, Charcoal"/>
    <x v="4302"/>
    <n v="5"/>
    <n v="0.1"/>
    <n v="-6.5490000000000004"/>
  </r>
  <r>
    <n v="6441"/>
    <x v="3212"/>
    <x v="0"/>
    <x v="63"/>
    <d v="2013-10-21T00:00:00"/>
    <s v="Standard Class"/>
    <s v="BW-11110"/>
    <s v="Bart Watters"/>
    <x v="1"/>
    <s v="United States"/>
    <s v="New York City"/>
    <x v="15"/>
    <n v="10024"/>
    <x v="3"/>
    <x v="924"/>
    <x v="1"/>
    <x v="6"/>
    <s v="BIC Liqua Brite Liner"/>
    <x v="2817"/>
    <n v="5"/>
    <n v="0"/>
    <n v="12.492000000000001"/>
  </r>
  <r>
    <n v="6442"/>
    <x v="3212"/>
    <x v="0"/>
    <x v="63"/>
    <d v="2013-10-21T00:00:00"/>
    <s v="Standard Class"/>
    <s v="BW-11110"/>
    <s v="Bart Watters"/>
    <x v="1"/>
    <s v="United States"/>
    <s v="New York City"/>
    <x v="15"/>
    <n v="10024"/>
    <x v="3"/>
    <x v="1291"/>
    <x v="1"/>
    <x v="4"/>
    <s v="Fellowes Bases and Tops For Staxonsteel/High-Stak Systems"/>
    <x v="4041"/>
    <n v="3"/>
    <n v="0"/>
    <n v="23.968800000000002"/>
  </r>
  <r>
    <n v="6443"/>
    <x v="3212"/>
    <x v="0"/>
    <x v="63"/>
    <d v="2013-10-21T00:00:00"/>
    <s v="Standard Class"/>
    <s v="BW-11110"/>
    <s v="Bart Watters"/>
    <x v="1"/>
    <s v="United States"/>
    <s v="New York City"/>
    <x v="15"/>
    <n v="10024"/>
    <x v="3"/>
    <x v="1237"/>
    <x v="1"/>
    <x v="10"/>
    <s v="Computer Printout Paper with Letter-Trim Perforations"/>
    <x v="2428"/>
    <n v="2"/>
    <n v="0"/>
    <n v="18.211200000000002"/>
  </r>
  <r>
    <n v="6444"/>
    <x v="3212"/>
    <x v="0"/>
    <x v="63"/>
    <d v="2013-10-21T00:00:00"/>
    <s v="Standard Class"/>
    <s v="BW-11110"/>
    <s v="Bart Watters"/>
    <x v="1"/>
    <s v="United States"/>
    <s v="New York City"/>
    <x v="15"/>
    <n v="10024"/>
    <x v="3"/>
    <x v="1508"/>
    <x v="1"/>
    <x v="2"/>
    <s v="Avery White Multi-Purpose Labels"/>
    <x v="1663"/>
    <n v="5"/>
    <n v="0"/>
    <n v="11.454000000000001"/>
  </r>
  <r>
    <n v="6445"/>
    <x v="3212"/>
    <x v="0"/>
    <x v="63"/>
    <d v="2013-10-21T00:00:00"/>
    <s v="Standard Class"/>
    <s v="BW-11110"/>
    <s v="Bart Watters"/>
    <x v="1"/>
    <s v="United States"/>
    <s v="New York City"/>
    <x v="15"/>
    <n v="10024"/>
    <x v="3"/>
    <x v="905"/>
    <x v="0"/>
    <x v="5"/>
    <s v="Howard Miller Distant Time Traveler Alarm Clock"/>
    <x v="4303"/>
    <n v="3"/>
    <n v="0"/>
    <n v="33.726599999999998"/>
  </r>
  <r>
    <n v="6446"/>
    <x v="3213"/>
    <x v="1"/>
    <x v="616"/>
    <d v="2012-03-10T00:00:00"/>
    <s v="Standard Class"/>
    <s v="JJ-15445"/>
    <s v="Jennifer Jackson"/>
    <x v="0"/>
    <s v="United States"/>
    <s v="Chicago"/>
    <x v="10"/>
    <n v="60623"/>
    <x v="2"/>
    <x v="1084"/>
    <x v="1"/>
    <x v="13"/>
    <s v="Binder Clips by OIC"/>
    <x v="1604"/>
    <n v="6"/>
    <n v="0.2"/>
    <n v="2.4864000000000002"/>
  </r>
  <r>
    <n v="6447"/>
    <x v="3214"/>
    <x v="3"/>
    <x v="168"/>
    <d v="2014-03-07T00:00:00"/>
    <s v="Second Class"/>
    <s v="TT-21460"/>
    <s v="Tonja Turnell"/>
    <x v="2"/>
    <s v="United States"/>
    <s v="Houston"/>
    <x v="5"/>
    <n v="77095"/>
    <x v="2"/>
    <x v="28"/>
    <x v="0"/>
    <x v="5"/>
    <s v="Howard Miller 13-3/4&quot; Diameter Brushed Chrome Round Wall Clock"/>
    <x v="4304"/>
    <n v="5"/>
    <n v="0.6"/>
    <n v="-77.625"/>
  </r>
  <r>
    <n v="6448"/>
    <x v="3214"/>
    <x v="3"/>
    <x v="168"/>
    <d v="2014-03-07T00:00:00"/>
    <s v="Second Class"/>
    <s v="TT-21460"/>
    <s v="Tonja Turnell"/>
    <x v="2"/>
    <s v="United States"/>
    <s v="Houston"/>
    <x v="5"/>
    <n v="77095"/>
    <x v="2"/>
    <x v="1098"/>
    <x v="1"/>
    <x v="2"/>
    <s v="Avery 497"/>
    <x v="4305"/>
    <n v="1"/>
    <n v="0.2"/>
    <n v="0.86240000000000006"/>
  </r>
  <r>
    <n v="6449"/>
    <x v="3214"/>
    <x v="3"/>
    <x v="168"/>
    <d v="2014-03-07T00:00:00"/>
    <s v="Second Class"/>
    <s v="TT-21460"/>
    <s v="Tonja Turnell"/>
    <x v="2"/>
    <s v="United States"/>
    <s v="Houston"/>
    <x v="5"/>
    <n v="77095"/>
    <x v="2"/>
    <x v="376"/>
    <x v="1"/>
    <x v="4"/>
    <s v="Crate-A-Files"/>
    <x v="521"/>
    <n v="1"/>
    <n v="0.2"/>
    <n v="0.65400000000000003"/>
  </r>
  <r>
    <n v="6450"/>
    <x v="3215"/>
    <x v="1"/>
    <x v="12"/>
    <d v="2012-09-29T00:00:00"/>
    <s v="Standard Class"/>
    <s v="EH-13990"/>
    <s v="Erica Hackney"/>
    <x v="0"/>
    <s v="United States"/>
    <s v="Meriden"/>
    <x v="29"/>
    <n v="6450"/>
    <x v="3"/>
    <x v="973"/>
    <x v="1"/>
    <x v="8"/>
    <s v="Acco PRESSTEX Data Binder with Storage Hooks, Light Blue, 9 1/2&quot; X 11&quot;"/>
    <x v="4306"/>
    <n v="2"/>
    <n v="0"/>
    <n v="5.1647999999999996"/>
  </r>
  <r>
    <n v="6451"/>
    <x v="3215"/>
    <x v="1"/>
    <x v="12"/>
    <d v="2012-09-29T00:00:00"/>
    <s v="Standard Class"/>
    <s v="EH-13990"/>
    <s v="Erica Hackney"/>
    <x v="0"/>
    <s v="United States"/>
    <s v="Meriden"/>
    <x v="29"/>
    <n v="6450"/>
    <x v="3"/>
    <x v="393"/>
    <x v="1"/>
    <x v="10"/>
    <s v="Xerox Color Copier Paper, 11&quot; x 17&quot;, Ream"/>
    <x v="1816"/>
    <n v="2"/>
    <n v="0"/>
    <n v="21.012799999999999"/>
  </r>
  <r>
    <n v="6452"/>
    <x v="3215"/>
    <x v="1"/>
    <x v="12"/>
    <d v="2012-09-29T00:00:00"/>
    <s v="Standard Class"/>
    <s v="EH-13990"/>
    <s v="Erica Hackney"/>
    <x v="0"/>
    <s v="United States"/>
    <s v="Meriden"/>
    <x v="29"/>
    <n v="6450"/>
    <x v="3"/>
    <x v="87"/>
    <x v="1"/>
    <x v="6"/>
    <s v="Turquoise Lead Holder with Pocket Clip"/>
    <x v="4307"/>
    <n v="1"/>
    <n v="0"/>
    <n v="2.2109999999999999"/>
  </r>
  <r>
    <n v="6453"/>
    <x v="3216"/>
    <x v="1"/>
    <x v="546"/>
    <d v="2012-12-23T00:00:00"/>
    <s v="Second Class"/>
    <s v="PR-18880"/>
    <s v="Patrick Ryan"/>
    <x v="0"/>
    <s v="United States"/>
    <s v="Glenview"/>
    <x v="10"/>
    <n v="60025"/>
    <x v="2"/>
    <x v="984"/>
    <x v="2"/>
    <x v="7"/>
    <s v="Samsung Rugby III"/>
    <x v="3097"/>
    <n v="3"/>
    <n v="0.2"/>
    <n v="13.857900000000001"/>
  </r>
  <r>
    <n v="6454"/>
    <x v="3217"/>
    <x v="1"/>
    <x v="1049"/>
    <d v="2012-10-13T00:00:00"/>
    <s v="Standard Class"/>
    <s v="BT-11680"/>
    <s v="Brian Thompson"/>
    <x v="0"/>
    <s v="United States"/>
    <s v="Houston"/>
    <x v="5"/>
    <n v="77036"/>
    <x v="2"/>
    <x v="1539"/>
    <x v="1"/>
    <x v="6"/>
    <s v="Binney &amp; Smith inkTank Desk Highlighter, Chisel Tip, Yellow, 12/Box"/>
    <x v="4308"/>
    <n v="2"/>
    <n v="0.2"/>
    <n v="0.55900000000000005"/>
  </r>
  <r>
    <n v="6455"/>
    <x v="3218"/>
    <x v="3"/>
    <x v="689"/>
    <d v="2014-08-04T00:00:00"/>
    <s v="First Class"/>
    <s v="EC-14050"/>
    <s v="Erin Creighton"/>
    <x v="0"/>
    <s v="United States"/>
    <s v="San Francisco"/>
    <x v="1"/>
    <n v="94110"/>
    <x v="1"/>
    <x v="86"/>
    <x v="1"/>
    <x v="4"/>
    <s v="Eldon Portable Mobile Manager"/>
    <x v="400"/>
    <n v="2"/>
    <n v="0"/>
    <n v="15.2712"/>
  </r>
  <r>
    <n v="6456"/>
    <x v="3218"/>
    <x v="3"/>
    <x v="689"/>
    <d v="2014-08-04T00:00:00"/>
    <s v="First Class"/>
    <s v="EC-14050"/>
    <s v="Erin Creighton"/>
    <x v="0"/>
    <s v="United States"/>
    <s v="San Francisco"/>
    <x v="1"/>
    <n v="94110"/>
    <x v="1"/>
    <x v="1226"/>
    <x v="0"/>
    <x v="5"/>
    <s v="Master Big Foot Doorstop, Beige"/>
    <x v="3228"/>
    <n v="7"/>
    <n v="0"/>
    <n v="11.457599999999999"/>
  </r>
  <r>
    <n v="6457"/>
    <x v="3219"/>
    <x v="2"/>
    <x v="79"/>
    <d v="2011-08-11T00:00:00"/>
    <s v="Standard Class"/>
    <s v="SP-20650"/>
    <s v="Stephanie Phelps"/>
    <x v="1"/>
    <s v="United States"/>
    <s v="New York City"/>
    <x v="15"/>
    <n v="10009"/>
    <x v="3"/>
    <x v="1236"/>
    <x v="2"/>
    <x v="7"/>
    <s v="Plantronics CS 50-USB - headset - Convertible, Monaural"/>
    <x v="4309"/>
    <n v="1"/>
    <n v="0"/>
    <n v="36.717300000000002"/>
  </r>
  <r>
    <n v="6458"/>
    <x v="3219"/>
    <x v="2"/>
    <x v="79"/>
    <d v="2011-08-11T00:00:00"/>
    <s v="Standard Class"/>
    <s v="SP-20650"/>
    <s v="Stephanie Phelps"/>
    <x v="1"/>
    <s v="United States"/>
    <s v="New York City"/>
    <x v="15"/>
    <n v="10009"/>
    <x v="3"/>
    <x v="1605"/>
    <x v="1"/>
    <x v="6"/>
    <s v="Binney &amp; Smith inkTank Erasable Pocket Highlighter, Chisel Tip, Yellow"/>
    <x v="3761"/>
    <n v="7"/>
    <n v="0"/>
    <n v="7.0224000000000002"/>
  </r>
  <r>
    <n v="6459"/>
    <x v="3220"/>
    <x v="3"/>
    <x v="304"/>
    <d v="2014-05-18T00:00:00"/>
    <s v="First Class"/>
    <s v="AJ-10780"/>
    <s v="Anthony Jacobs"/>
    <x v="1"/>
    <s v="United States"/>
    <s v="Baltimore"/>
    <x v="39"/>
    <n v="21215"/>
    <x v="3"/>
    <x v="868"/>
    <x v="1"/>
    <x v="6"/>
    <s v="OIC #2 Pencils, Medium Soft"/>
    <x v="1053"/>
    <n v="2"/>
    <n v="0"/>
    <n v="1.0904"/>
  </r>
  <r>
    <n v="6460"/>
    <x v="3220"/>
    <x v="3"/>
    <x v="304"/>
    <d v="2014-05-18T00:00:00"/>
    <s v="First Class"/>
    <s v="AJ-10780"/>
    <s v="Anthony Jacobs"/>
    <x v="1"/>
    <s v="United States"/>
    <s v="Baltimore"/>
    <x v="39"/>
    <n v="21215"/>
    <x v="3"/>
    <x v="425"/>
    <x v="1"/>
    <x v="6"/>
    <s v="Prang Colored Pencils"/>
    <x v="453"/>
    <n v="5"/>
    <n v="0"/>
    <n v="6.6150000000000002"/>
  </r>
  <r>
    <n v="6461"/>
    <x v="3220"/>
    <x v="3"/>
    <x v="304"/>
    <d v="2014-05-18T00:00:00"/>
    <s v="First Class"/>
    <s v="AJ-10780"/>
    <s v="Anthony Jacobs"/>
    <x v="1"/>
    <s v="United States"/>
    <s v="Baltimore"/>
    <x v="39"/>
    <n v="21215"/>
    <x v="3"/>
    <x v="1453"/>
    <x v="1"/>
    <x v="6"/>
    <s v="Eberhard Faber 3 1/2&quot; Golf Pencils"/>
    <x v="4310"/>
    <n v="5"/>
    <n v="0"/>
    <n v="9.3000000000000007"/>
  </r>
  <r>
    <n v="6462"/>
    <x v="3220"/>
    <x v="3"/>
    <x v="304"/>
    <d v="2014-05-18T00:00:00"/>
    <s v="First Class"/>
    <s v="AJ-10780"/>
    <s v="Anthony Jacobs"/>
    <x v="1"/>
    <s v="United States"/>
    <s v="Baltimore"/>
    <x v="39"/>
    <n v="21215"/>
    <x v="3"/>
    <x v="1048"/>
    <x v="2"/>
    <x v="11"/>
    <s v="Belkin F8E887 USB Wired Ergonomic Keyboard"/>
    <x v="1309"/>
    <n v="3"/>
    <n v="0"/>
    <n v="18.893699999999999"/>
  </r>
  <r>
    <n v="6463"/>
    <x v="3220"/>
    <x v="3"/>
    <x v="304"/>
    <d v="2014-05-18T00:00:00"/>
    <s v="First Class"/>
    <s v="AJ-10780"/>
    <s v="Anthony Jacobs"/>
    <x v="1"/>
    <s v="United States"/>
    <s v="Baltimore"/>
    <x v="39"/>
    <n v="21215"/>
    <x v="3"/>
    <x v="1585"/>
    <x v="0"/>
    <x v="1"/>
    <s v="Office Star - Contemporary Task Swivel chair with Loop Arms, Charcoal"/>
    <x v="0"/>
    <n v="2"/>
    <n v="0"/>
    <n v="23.5764"/>
  </r>
  <r>
    <n v="6464"/>
    <x v="3220"/>
    <x v="3"/>
    <x v="304"/>
    <d v="2014-05-18T00:00:00"/>
    <s v="First Class"/>
    <s v="AJ-10780"/>
    <s v="Anthony Jacobs"/>
    <x v="1"/>
    <s v="United States"/>
    <s v="Baltimore"/>
    <x v="39"/>
    <n v="21215"/>
    <x v="3"/>
    <x v="198"/>
    <x v="1"/>
    <x v="2"/>
    <s v="Avery 505"/>
    <x v="2986"/>
    <n v="5"/>
    <n v="0"/>
    <n v="37"/>
  </r>
  <r>
    <n v="6465"/>
    <x v="3221"/>
    <x v="0"/>
    <x v="897"/>
    <d v="2013-09-29T00:00:00"/>
    <s v="Standard Class"/>
    <s v="AS-10630"/>
    <s v="Ann Steele"/>
    <x v="2"/>
    <s v="United States"/>
    <s v="Louisville"/>
    <x v="0"/>
    <n v="40214"/>
    <x v="0"/>
    <x v="1494"/>
    <x v="0"/>
    <x v="5"/>
    <s v="G.E. Longer-Life Indoor Recessed Floodlight Bulbs"/>
    <x v="2484"/>
    <n v="2"/>
    <n v="0"/>
    <n v="6.3743999999999996"/>
  </r>
  <r>
    <n v="6466"/>
    <x v="3222"/>
    <x v="1"/>
    <x v="50"/>
    <d v="2012-11-17T00:00:00"/>
    <s v="Standard Class"/>
    <s v="AA-10375"/>
    <s v="Allen Armold"/>
    <x v="0"/>
    <s v="United States"/>
    <s v="Lebanon"/>
    <x v="18"/>
    <n v="37087"/>
    <x v="0"/>
    <x v="1754"/>
    <x v="1"/>
    <x v="4"/>
    <s v="Portfile Personal File Boxes"/>
    <x v="4311"/>
    <n v="6"/>
    <n v="0.2"/>
    <n v="6.3719999999999999"/>
  </r>
  <r>
    <n v="6467"/>
    <x v="3223"/>
    <x v="3"/>
    <x v="1053"/>
    <d v="2014-05-26T00:00:00"/>
    <s v="Second Class"/>
    <s v="EH-13945"/>
    <s v="Eric Hoffmann"/>
    <x v="0"/>
    <s v="United States"/>
    <s v="Los Angeles"/>
    <x v="1"/>
    <n v="90008"/>
    <x v="1"/>
    <x v="1599"/>
    <x v="2"/>
    <x v="11"/>
    <s v="Maxell 74 Minute CDR, 10/Pack"/>
    <x v="3658"/>
    <n v="7"/>
    <n v="0"/>
    <n v="25.330200000000001"/>
  </r>
  <r>
    <n v="6468"/>
    <x v="3224"/>
    <x v="0"/>
    <x v="499"/>
    <d v="2013-12-09T00:00:00"/>
    <s v="Standard Class"/>
    <s v="DB-13270"/>
    <s v="Deborah Brumfield"/>
    <x v="2"/>
    <s v="United States"/>
    <s v="Providence"/>
    <x v="34"/>
    <n v="2908"/>
    <x v="3"/>
    <x v="403"/>
    <x v="1"/>
    <x v="4"/>
    <s v="Deluxe Rollaway Locking File with Drawer"/>
    <x v="4312"/>
    <n v="5"/>
    <n v="0"/>
    <n v="582.23199999999997"/>
  </r>
  <r>
    <n v="6469"/>
    <x v="3224"/>
    <x v="0"/>
    <x v="499"/>
    <d v="2013-12-09T00:00:00"/>
    <s v="Standard Class"/>
    <s v="DB-13270"/>
    <s v="Deborah Brumfield"/>
    <x v="2"/>
    <s v="United States"/>
    <s v="Providence"/>
    <x v="34"/>
    <n v="2908"/>
    <x v="3"/>
    <x v="1066"/>
    <x v="2"/>
    <x v="7"/>
    <s v="VTech DS6151"/>
    <x v="3125"/>
    <n v="5"/>
    <n v="0"/>
    <n v="176.386"/>
  </r>
  <r>
    <n v="6470"/>
    <x v="3224"/>
    <x v="0"/>
    <x v="499"/>
    <d v="2013-12-09T00:00:00"/>
    <s v="Standard Class"/>
    <s v="DB-13270"/>
    <s v="Deborah Brumfield"/>
    <x v="2"/>
    <s v="United States"/>
    <s v="Providence"/>
    <x v="34"/>
    <n v="2908"/>
    <x v="3"/>
    <x v="441"/>
    <x v="0"/>
    <x v="5"/>
    <s v="Eldon 500 Class Desk Accessories"/>
    <x v="4313"/>
    <n v="6"/>
    <n v="0"/>
    <n v="23.898599999999998"/>
  </r>
  <r>
    <n v="6471"/>
    <x v="3225"/>
    <x v="1"/>
    <x v="1111"/>
    <d v="2012-09-02T00:00:00"/>
    <s v="Standard Class"/>
    <s v="CC-12100"/>
    <s v="Chad Cunningham"/>
    <x v="2"/>
    <s v="United States"/>
    <s v="Detroit"/>
    <x v="12"/>
    <n v="48234"/>
    <x v="2"/>
    <x v="984"/>
    <x v="2"/>
    <x v="7"/>
    <s v="Samsung Rugby III"/>
    <x v="203"/>
    <n v="2"/>
    <n v="0"/>
    <n v="35.634599999999999"/>
  </r>
  <r>
    <n v="6472"/>
    <x v="3225"/>
    <x v="1"/>
    <x v="1111"/>
    <d v="2012-09-02T00:00:00"/>
    <s v="Standard Class"/>
    <s v="CC-12100"/>
    <s v="Chad Cunningham"/>
    <x v="2"/>
    <s v="United States"/>
    <s v="Detroit"/>
    <x v="12"/>
    <n v="48234"/>
    <x v="2"/>
    <x v="960"/>
    <x v="2"/>
    <x v="11"/>
    <s v="Logitech Desktop MK120 Mouse and keyboard Combo"/>
    <x v="4314"/>
    <n v="7"/>
    <n v="0"/>
    <n v="11.452"/>
  </r>
  <r>
    <n v="6473"/>
    <x v="3226"/>
    <x v="2"/>
    <x v="571"/>
    <d v="2011-06-10T00:00:00"/>
    <s v="Standard Class"/>
    <s v="VT-21700"/>
    <s v="Valerie Takahito"/>
    <x v="2"/>
    <s v="United States"/>
    <s v="Houston"/>
    <x v="5"/>
    <n v="77070"/>
    <x v="2"/>
    <x v="300"/>
    <x v="1"/>
    <x v="2"/>
    <s v="Round Specialty Laser Printer Labels"/>
    <x v="316"/>
    <n v="10"/>
    <n v="0.2"/>
    <n v="33.831000000000003"/>
  </r>
  <r>
    <n v="6474"/>
    <x v="3227"/>
    <x v="0"/>
    <x v="196"/>
    <d v="2013-03-21T00:00:00"/>
    <s v="Second Class"/>
    <s v="DB-13060"/>
    <s v="Dave Brooks"/>
    <x v="0"/>
    <s v="United States"/>
    <s v="Columbia"/>
    <x v="18"/>
    <n v="38401"/>
    <x v="0"/>
    <x v="963"/>
    <x v="1"/>
    <x v="9"/>
    <s v="Hoover WindTunnel Plus Canister Vacuum"/>
    <x v="4315"/>
    <n v="3"/>
    <n v="0.2"/>
    <n v="87.18"/>
  </r>
  <r>
    <n v="6475"/>
    <x v="3228"/>
    <x v="2"/>
    <x v="1112"/>
    <d v="2011-01-16T00:00:00"/>
    <s v="First Class"/>
    <s v="BS-11590"/>
    <s v="Brendan Sweed"/>
    <x v="1"/>
    <s v="United States"/>
    <s v="Philadelphia"/>
    <x v="9"/>
    <n v="19140"/>
    <x v="3"/>
    <x v="927"/>
    <x v="0"/>
    <x v="0"/>
    <s v="Sauder Cornerstone Collection Library"/>
    <x v="1156"/>
    <n v="4"/>
    <n v="0.5"/>
    <n v="-53.285600000000002"/>
  </r>
  <r>
    <n v="6476"/>
    <x v="3229"/>
    <x v="3"/>
    <x v="95"/>
    <d v="2014-06-11T00:00:00"/>
    <s v="Standard Class"/>
    <s v="NR-18550"/>
    <s v="Nick Radford"/>
    <x v="0"/>
    <s v="United States"/>
    <s v="Pembroke Pines"/>
    <x v="2"/>
    <n v="33024"/>
    <x v="0"/>
    <x v="881"/>
    <x v="1"/>
    <x v="8"/>
    <s v="Wilson Jones Standard D-Ring Binders"/>
    <x v="4316"/>
    <n v="3"/>
    <n v="0.7"/>
    <n v="-3.4914000000000001"/>
  </r>
  <r>
    <n v="6477"/>
    <x v="3229"/>
    <x v="3"/>
    <x v="95"/>
    <d v="2014-06-11T00:00:00"/>
    <s v="Standard Class"/>
    <s v="NR-18550"/>
    <s v="Nick Radford"/>
    <x v="0"/>
    <s v="United States"/>
    <s v="Pembroke Pines"/>
    <x v="2"/>
    <n v="33024"/>
    <x v="0"/>
    <x v="189"/>
    <x v="1"/>
    <x v="9"/>
    <s v="Bravo II Megaboss 12-Amp Hard Body Upright, Replacement Belts, 2 Belts per Pack"/>
    <x v="4317"/>
    <n v="2"/>
    <n v="0.2"/>
    <n v="0.58499999999999996"/>
  </r>
  <r>
    <n v="6478"/>
    <x v="3229"/>
    <x v="3"/>
    <x v="95"/>
    <d v="2014-06-11T00:00:00"/>
    <s v="Standard Class"/>
    <s v="NR-18550"/>
    <s v="Nick Radford"/>
    <x v="0"/>
    <s v="United States"/>
    <s v="Pembroke Pines"/>
    <x v="2"/>
    <n v="33024"/>
    <x v="0"/>
    <x v="217"/>
    <x v="2"/>
    <x v="11"/>
    <s v="Logitech P710e Mobile Speakerphone"/>
    <x v="4318"/>
    <n v="1"/>
    <n v="0.2"/>
    <n v="-2.5749"/>
  </r>
  <r>
    <n v="6479"/>
    <x v="3229"/>
    <x v="3"/>
    <x v="95"/>
    <d v="2014-06-11T00:00:00"/>
    <s v="Standard Class"/>
    <s v="NR-18550"/>
    <s v="Nick Radford"/>
    <x v="0"/>
    <s v="United States"/>
    <s v="Pembroke Pines"/>
    <x v="2"/>
    <n v="33024"/>
    <x v="0"/>
    <x v="1145"/>
    <x v="1"/>
    <x v="10"/>
    <s v="Xerox 206"/>
    <x v="12"/>
    <n v="3"/>
    <n v="0.2"/>
    <n v="5.4432"/>
  </r>
  <r>
    <n v="6480"/>
    <x v="3229"/>
    <x v="3"/>
    <x v="95"/>
    <d v="2014-06-11T00:00:00"/>
    <s v="Standard Class"/>
    <s v="NR-18550"/>
    <s v="Nick Radford"/>
    <x v="0"/>
    <s v="United States"/>
    <s v="Pembroke Pines"/>
    <x v="2"/>
    <n v="33024"/>
    <x v="0"/>
    <x v="1066"/>
    <x v="2"/>
    <x v="7"/>
    <s v="VTech DS6151"/>
    <x v="178"/>
    <n v="5"/>
    <n v="0.2"/>
    <n v="50.396000000000001"/>
  </r>
  <r>
    <n v="6481"/>
    <x v="3229"/>
    <x v="3"/>
    <x v="95"/>
    <d v="2014-06-11T00:00:00"/>
    <s v="Standard Class"/>
    <s v="NR-18550"/>
    <s v="Nick Radford"/>
    <x v="0"/>
    <s v="United States"/>
    <s v="Pembroke Pines"/>
    <x v="2"/>
    <n v="33024"/>
    <x v="0"/>
    <x v="1298"/>
    <x v="1"/>
    <x v="9"/>
    <s v="Eureka Sanitaire Multi-Pro Heavy-Duty Upright, Disposable Bags"/>
    <x v="4319"/>
    <n v="7"/>
    <n v="0.2"/>
    <n v="1.8353999999999999"/>
  </r>
  <r>
    <n v="6482"/>
    <x v="3229"/>
    <x v="3"/>
    <x v="95"/>
    <d v="2014-06-11T00:00:00"/>
    <s v="Standard Class"/>
    <s v="NR-18550"/>
    <s v="Nick Radford"/>
    <x v="0"/>
    <s v="United States"/>
    <s v="Pembroke Pines"/>
    <x v="2"/>
    <n v="33024"/>
    <x v="0"/>
    <x v="415"/>
    <x v="0"/>
    <x v="0"/>
    <s v="Bush Mission Pointe Library"/>
    <x v="472"/>
    <n v="2"/>
    <n v="0.2"/>
    <n v="0"/>
  </r>
  <r>
    <n v="6483"/>
    <x v="3229"/>
    <x v="3"/>
    <x v="95"/>
    <d v="2014-06-11T00:00:00"/>
    <s v="Standard Class"/>
    <s v="NR-18550"/>
    <s v="Nick Radford"/>
    <x v="0"/>
    <s v="United States"/>
    <s v="Pembroke Pines"/>
    <x v="2"/>
    <n v="33024"/>
    <x v="0"/>
    <x v="1615"/>
    <x v="2"/>
    <x v="11"/>
    <s v="WD My Passport Ultra 1TB Portable External Hard Drive"/>
    <x v="4320"/>
    <n v="2"/>
    <n v="0.2"/>
    <n v="-4.1399999999999997"/>
  </r>
  <r>
    <n v="6484"/>
    <x v="3230"/>
    <x v="3"/>
    <x v="95"/>
    <d v="2014-06-10T00:00:00"/>
    <s v="Standard Class"/>
    <s v="KN-16390"/>
    <s v="Katherine Nockton"/>
    <x v="1"/>
    <s v="United States"/>
    <s v="New York City"/>
    <x v="15"/>
    <n v="10011"/>
    <x v="3"/>
    <x v="855"/>
    <x v="0"/>
    <x v="3"/>
    <s v="Chromcraft 48&quot; x 96&quot; Racetrack Double Pedestal Table"/>
    <x v="4321"/>
    <n v="2"/>
    <n v="0.4"/>
    <n v="-115.43040000000001"/>
  </r>
  <r>
    <n v="6485"/>
    <x v="3230"/>
    <x v="3"/>
    <x v="95"/>
    <d v="2014-06-10T00:00:00"/>
    <s v="Standard Class"/>
    <s v="KN-16390"/>
    <s v="Katherine Nockton"/>
    <x v="1"/>
    <s v="United States"/>
    <s v="New York City"/>
    <x v="15"/>
    <n v="10011"/>
    <x v="3"/>
    <x v="1728"/>
    <x v="2"/>
    <x v="15"/>
    <s v="Hewlett-Packard 300S Scientific Calculator"/>
    <x v="4322"/>
    <n v="6"/>
    <n v="0"/>
    <n v="36.183599999999998"/>
  </r>
  <r>
    <n v="6486"/>
    <x v="3230"/>
    <x v="3"/>
    <x v="95"/>
    <d v="2014-06-10T00:00:00"/>
    <s v="Standard Class"/>
    <s v="KN-16390"/>
    <s v="Katherine Nockton"/>
    <x v="1"/>
    <s v="United States"/>
    <s v="New York City"/>
    <x v="15"/>
    <n v="10011"/>
    <x v="3"/>
    <x v="752"/>
    <x v="1"/>
    <x v="10"/>
    <s v="Xerox 188"/>
    <x v="1544"/>
    <n v="4"/>
    <n v="0"/>
    <n v="22.226400000000002"/>
  </r>
  <r>
    <n v="6487"/>
    <x v="3231"/>
    <x v="1"/>
    <x v="1113"/>
    <d v="2012-03-26T00:00:00"/>
    <s v="Standard Class"/>
    <s v="JW-16075"/>
    <s v="Julia West"/>
    <x v="0"/>
    <s v="United States"/>
    <s v="Jacksonville"/>
    <x v="3"/>
    <n v="28540"/>
    <x v="0"/>
    <x v="227"/>
    <x v="1"/>
    <x v="9"/>
    <s v="Honeywell Enviracaire Portable HEPA Air Cleaner for 17' x 22' Room"/>
    <x v="4323"/>
    <n v="4"/>
    <n v="0.2"/>
    <n v="156.33799999999999"/>
  </r>
  <r>
    <n v="6488"/>
    <x v="3231"/>
    <x v="1"/>
    <x v="1113"/>
    <d v="2012-03-26T00:00:00"/>
    <s v="Standard Class"/>
    <s v="JW-16075"/>
    <s v="Julia West"/>
    <x v="0"/>
    <s v="United States"/>
    <s v="Jacksonville"/>
    <x v="3"/>
    <n v="28540"/>
    <x v="0"/>
    <x v="1395"/>
    <x v="1"/>
    <x v="8"/>
    <s v="GBC Laser Imprintable Binding System Covers, Desert Sand"/>
    <x v="4324"/>
    <n v="3"/>
    <n v="0.7"/>
    <n v="-9.8462999999999994"/>
  </r>
  <r>
    <n v="6489"/>
    <x v="3231"/>
    <x v="1"/>
    <x v="1113"/>
    <d v="2012-03-26T00:00:00"/>
    <s v="Standard Class"/>
    <s v="JW-16075"/>
    <s v="Julia West"/>
    <x v="0"/>
    <s v="United States"/>
    <s v="Jacksonville"/>
    <x v="3"/>
    <n v="28540"/>
    <x v="0"/>
    <x v="145"/>
    <x v="1"/>
    <x v="10"/>
    <s v="Xerox 1883"/>
    <x v="4325"/>
    <n v="14"/>
    <n v="0.2"/>
    <n v="96.023200000000003"/>
  </r>
  <r>
    <n v="6490"/>
    <x v="3232"/>
    <x v="3"/>
    <x v="20"/>
    <d v="2014-09-25T00:00:00"/>
    <s v="Standard Class"/>
    <s v="JM-15535"/>
    <s v="Jessica Myrick"/>
    <x v="0"/>
    <s v="United States"/>
    <s v="New York City"/>
    <x v="15"/>
    <n v="10011"/>
    <x v="3"/>
    <x v="1434"/>
    <x v="1"/>
    <x v="10"/>
    <s v="Xerox 228"/>
    <x v="56"/>
    <n v="5"/>
    <n v="0"/>
    <n v="15.552"/>
  </r>
  <r>
    <n v="6491"/>
    <x v="3233"/>
    <x v="2"/>
    <x v="1114"/>
    <d v="2011-09-19T00:00:00"/>
    <s v="Standard Class"/>
    <s v="MF-18250"/>
    <s v="Monica Federle"/>
    <x v="1"/>
    <s v="United States"/>
    <s v="Philadelphia"/>
    <x v="9"/>
    <n v="19120"/>
    <x v="3"/>
    <x v="596"/>
    <x v="0"/>
    <x v="5"/>
    <s v="Seth Thomas 16&quot; Steel Case Clock"/>
    <x v="4326"/>
    <n v="4"/>
    <n v="0.2"/>
    <n v="16.889600000000002"/>
  </r>
  <r>
    <n v="6492"/>
    <x v="3234"/>
    <x v="0"/>
    <x v="73"/>
    <d v="2013-11-26T00:00:00"/>
    <s v="Standard Class"/>
    <s v="FA-14230"/>
    <s v="Frank Atkinson"/>
    <x v="1"/>
    <s v="United States"/>
    <s v="Orlando"/>
    <x v="2"/>
    <n v="32839"/>
    <x v="0"/>
    <x v="199"/>
    <x v="0"/>
    <x v="0"/>
    <s v="O'Sullivan 2-Door Barrister Bookcase in Odessa Pine"/>
    <x v="4327"/>
    <n v="2"/>
    <n v="0.2"/>
    <n v="10.8588"/>
  </r>
  <r>
    <n v="6493"/>
    <x v="3234"/>
    <x v="0"/>
    <x v="73"/>
    <d v="2013-11-26T00:00:00"/>
    <s v="Standard Class"/>
    <s v="FA-14230"/>
    <s v="Frank Atkinson"/>
    <x v="1"/>
    <s v="United States"/>
    <s v="Orlando"/>
    <x v="2"/>
    <n v="32839"/>
    <x v="0"/>
    <x v="337"/>
    <x v="1"/>
    <x v="4"/>
    <s v="Akro-Mils 12-Gallon Tote"/>
    <x v="4328"/>
    <n v="5"/>
    <n v="0.2"/>
    <n v="4.4684999999999997"/>
  </r>
  <r>
    <n v="6494"/>
    <x v="3234"/>
    <x v="0"/>
    <x v="73"/>
    <d v="2013-11-26T00:00:00"/>
    <s v="Standard Class"/>
    <s v="FA-14230"/>
    <s v="Frank Atkinson"/>
    <x v="1"/>
    <s v="United States"/>
    <s v="Orlando"/>
    <x v="2"/>
    <n v="32839"/>
    <x v="0"/>
    <x v="1081"/>
    <x v="2"/>
    <x v="7"/>
    <s v="Grandstream GXP2100 Mainstream Business Phone"/>
    <x v="4329"/>
    <n v="4"/>
    <n v="0.2"/>
    <n v="24.476800000000001"/>
  </r>
  <r>
    <n v="6495"/>
    <x v="3235"/>
    <x v="3"/>
    <x v="960"/>
    <d v="2014-11-02T00:00:00"/>
    <s v="Second Class"/>
    <s v="KH-16510"/>
    <s v="Keith Herrera"/>
    <x v="0"/>
    <s v="United States"/>
    <s v="Houston"/>
    <x v="5"/>
    <n v="77095"/>
    <x v="2"/>
    <x v="46"/>
    <x v="2"/>
    <x v="11"/>
    <s v="Imation 8gb Micro Traveldrive Usb 2.0 Flash Drive"/>
    <x v="728"/>
    <n v="2"/>
    <n v="0.2"/>
    <n v="-2.7"/>
  </r>
  <r>
    <n v="6496"/>
    <x v="3235"/>
    <x v="3"/>
    <x v="960"/>
    <d v="2014-11-02T00:00:00"/>
    <s v="Second Class"/>
    <s v="KH-16510"/>
    <s v="Keith Herrera"/>
    <x v="0"/>
    <s v="United States"/>
    <s v="Houston"/>
    <x v="5"/>
    <n v="77095"/>
    <x v="2"/>
    <x v="289"/>
    <x v="1"/>
    <x v="10"/>
    <s v="Xerox 21"/>
    <x v="12"/>
    <n v="3"/>
    <n v="0.2"/>
    <n v="5.4432"/>
  </r>
  <r>
    <n v="6497"/>
    <x v="3235"/>
    <x v="3"/>
    <x v="960"/>
    <d v="2014-11-02T00:00:00"/>
    <s v="Second Class"/>
    <s v="KH-16510"/>
    <s v="Keith Herrera"/>
    <x v="0"/>
    <s v="United States"/>
    <s v="Houston"/>
    <x v="5"/>
    <n v="77095"/>
    <x v="2"/>
    <x v="960"/>
    <x v="2"/>
    <x v="11"/>
    <s v="Logitech Desktop MK120 Mouse and keyboard Combo"/>
    <x v="2627"/>
    <n v="2"/>
    <n v="0.2"/>
    <n v="-3.2719999999999998"/>
  </r>
  <r>
    <n v="6498"/>
    <x v="3236"/>
    <x v="1"/>
    <x v="1115"/>
    <d v="2012-07-28T00:00:00"/>
    <s v="Standard Class"/>
    <s v="SS-20515"/>
    <s v="Shirley Schmidt"/>
    <x v="2"/>
    <s v="United States"/>
    <s v="Louisville"/>
    <x v="0"/>
    <n v="40214"/>
    <x v="0"/>
    <x v="5"/>
    <x v="0"/>
    <x v="5"/>
    <s v="Eldon Expressions Wood and Plastic Desk Accessories, Cherry Wood"/>
    <x v="167"/>
    <n v="3"/>
    <n v="0"/>
    <n v="6.0726000000000004"/>
  </r>
  <r>
    <n v="6499"/>
    <x v="3236"/>
    <x v="1"/>
    <x v="1115"/>
    <d v="2012-07-28T00:00:00"/>
    <s v="Standard Class"/>
    <s v="SS-20515"/>
    <s v="Shirley Schmidt"/>
    <x v="2"/>
    <s v="United States"/>
    <s v="Louisville"/>
    <x v="0"/>
    <n v="40214"/>
    <x v="0"/>
    <x v="491"/>
    <x v="1"/>
    <x v="8"/>
    <s v="GBC Prepunched Paper, 19-Hole, for Binding Systems, 24-lb"/>
    <x v="4330"/>
    <n v="9"/>
    <n v="0"/>
    <n v="62.141399999999997"/>
  </r>
  <r>
    <n v="6500"/>
    <x v="3236"/>
    <x v="1"/>
    <x v="1115"/>
    <d v="2012-07-28T00:00:00"/>
    <s v="Standard Class"/>
    <s v="SS-20515"/>
    <s v="Shirley Schmidt"/>
    <x v="2"/>
    <s v="United States"/>
    <s v="Louisville"/>
    <x v="0"/>
    <n v="40214"/>
    <x v="0"/>
    <x v="1235"/>
    <x v="2"/>
    <x v="11"/>
    <s v="Anker Ultra-Slim Mini Bluetooth 3.0 Wireless Keyboard"/>
    <x v="4331"/>
    <n v="14"/>
    <n v="0"/>
    <n v="64.367800000000003"/>
  </r>
  <r>
    <n v="6501"/>
    <x v="3236"/>
    <x v="1"/>
    <x v="1115"/>
    <d v="2012-07-28T00:00:00"/>
    <s v="Standard Class"/>
    <s v="SS-20515"/>
    <s v="Shirley Schmidt"/>
    <x v="2"/>
    <s v="United States"/>
    <s v="Louisville"/>
    <x v="0"/>
    <n v="40214"/>
    <x v="0"/>
    <x v="491"/>
    <x v="1"/>
    <x v="8"/>
    <s v="GBC Prepunched Paper, 19-Hole, for Binding Systems, 24-lb"/>
    <x v="4332"/>
    <n v="6"/>
    <n v="0"/>
    <n v="41.427599999999998"/>
  </r>
  <r>
    <n v="6502"/>
    <x v="3237"/>
    <x v="2"/>
    <x v="981"/>
    <d v="2011-11-06T00:00:00"/>
    <s v="Standard Class"/>
    <s v="LC-17050"/>
    <s v="Liz Carlisle"/>
    <x v="0"/>
    <s v="United States"/>
    <s v="Medina"/>
    <x v="24"/>
    <n v="44256"/>
    <x v="3"/>
    <x v="1501"/>
    <x v="2"/>
    <x v="7"/>
    <s v="Polycom CX300 Desktop Phone USB VoIP phone"/>
    <x v="2590"/>
    <n v="6"/>
    <n v="0.4"/>
    <n v="-107.9928"/>
  </r>
  <r>
    <n v="6503"/>
    <x v="3237"/>
    <x v="2"/>
    <x v="981"/>
    <d v="2011-11-06T00:00:00"/>
    <s v="Standard Class"/>
    <s v="LC-17050"/>
    <s v="Liz Carlisle"/>
    <x v="0"/>
    <s v="United States"/>
    <s v="Medina"/>
    <x v="24"/>
    <n v="44256"/>
    <x v="3"/>
    <x v="179"/>
    <x v="2"/>
    <x v="7"/>
    <s v="I Need's 3d Hello Kitty Hybrid Silicone Case Cover for HTC One X 4g with 3d Hello Kitty Stylus Pen Green/pink"/>
    <x v="4333"/>
    <n v="7"/>
    <n v="0.4"/>
    <n v="-10.0464"/>
  </r>
  <r>
    <n v="6504"/>
    <x v="3237"/>
    <x v="2"/>
    <x v="981"/>
    <d v="2011-11-06T00:00:00"/>
    <s v="Standard Class"/>
    <s v="LC-17050"/>
    <s v="Liz Carlisle"/>
    <x v="0"/>
    <s v="United States"/>
    <s v="Medina"/>
    <x v="24"/>
    <n v="44256"/>
    <x v="3"/>
    <x v="410"/>
    <x v="1"/>
    <x v="8"/>
    <s v="Acco D-Ring Binder w/DublLock"/>
    <x v="4334"/>
    <n v="3"/>
    <n v="0.7"/>
    <n v="-13.4694"/>
  </r>
  <r>
    <n v="6505"/>
    <x v="3238"/>
    <x v="3"/>
    <x v="701"/>
    <d v="2014-11-23T00:00:00"/>
    <s v="Second Class"/>
    <s v="VW-21775"/>
    <s v="Victoria Wilson"/>
    <x v="1"/>
    <s v="United States"/>
    <s v="New York City"/>
    <x v="15"/>
    <n v="10011"/>
    <x v="3"/>
    <x v="403"/>
    <x v="1"/>
    <x v="4"/>
    <s v="Deluxe Rollaway Locking File with Drawer"/>
    <x v="1421"/>
    <n v="3"/>
    <n v="0"/>
    <n v="349.33920000000001"/>
  </r>
  <r>
    <n v="6506"/>
    <x v="3239"/>
    <x v="0"/>
    <x v="190"/>
    <d v="2013-07-01T00:00:00"/>
    <s v="Standard Class"/>
    <s v="LD-16855"/>
    <s v="Lela Donovan"/>
    <x v="1"/>
    <s v="United States"/>
    <s v="Chicago"/>
    <x v="10"/>
    <n v="60653"/>
    <x v="2"/>
    <x v="147"/>
    <x v="1"/>
    <x v="6"/>
    <s v="Newell 311"/>
    <x v="4335"/>
    <n v="3"/>
    <n v="0.2"/>
    <n v="0.46410000000000001"/>
  </r>
  <r>
    <n v="6507"/>
    <x v="3240"/>
    <x v="0"/>
    <x v="790"/>
    <d v="2013-10-12T00:00:00"/>
    <s v="Second Class"/>
    <s v="SP-20545"/>
    <s v="Sibella Parks"/>
    <x v="1"/>
    <s v="United States"/>
    <s v="Philadelphia"/>
    <x v="9"/>
    <n v="19143"/>
    <x v="3"/>
    <x v="1774"/>
    <x v="1"/>
    <x v="10"/>
    <s v="Xerox 1947"/>
    <x v="4336"/>
    <n v="4"/>
    <n v="0.2"/>
    <n v="5.98"/>
  </r>
  <r>
    <n v="6508"/>
    <x v="3240"/>
    <x v="0"/>
    <x v="790"/>
    <d v="2013-10-12T00:00:00"/>
    <s v="Second Class"/>
    <s v="SP-20545"/>
    <s v="Sibella Parks"/>
    <x v="1"/>
    <s v="United States"/>
    <s v="Philadelphia"/>
    <x v="9"/>
    <n v="19143"/>
    <x v="3"/>
    <x v="575"/>
    <x v="0"/>
    <x v="5"/>
    <s v="Luxo Professional Magnifying Clamp-On Fluorescent Lamps"/>
    <x v="4337"/>
    <n v="4"/>
    <n v="0.2"/>
    <n v="-24.962399999999999"/>
  </r>
  <r>
    <n v="6509"/>
    <x v="3241"/>
    <x v="3"/>
    <x v="698"/>
    <d v="2014-12-27T00:00:00"/>
    <s v="Standard Class"/>
    <s v="DK-13150"/>
    <s v="David Kendrick"/>
    <x v="1"/>
    <s v="United States"/>
    <s v="New York City"/>
    <x v="15"/>
    <n v="10009"/>
    <x v="3"/>
    <x v="314"/>
    <x v="1"/>
    <x v="10"/>
    <s v="Xerox 1908"/>
    <x v="999"/>
    <n v="5"/>
    <n v="0"/>
    <n v="137.15100000000001"/>
  </r>
  <r>
    <n v="6510"/>
    <x v="3241"/>
    <x v="3"/>
    <x v="698"/>
    <d v="2014-12-27T00:00:00"/>
    <s v="Standard Class"/>
    <s v="DK-13150"/>
    <s v="David Kendrick"/>
    <x v="1"/>
    <s v="United States"/>
    <s v="New York City"/>
    <x v="15"/>
    <n v="10009"/>
    <x v="3"/>
    <x v="301"/>
    <x v="1"/>
    <x v="8"/>
    <s v="GBC Premium Transparent Covers with Diagonal Lined Pattern"/>
    <x v="4338"/>
    <n v="3"/>
    <n v="0.2"/>
    <n v="17.623200000000001"/>
  </r>
  <r>
    <n v="6511"/>
    <x v="3241"/>
    <x v="3"/>
    <x v="698"/>
    <d v="2014-12-27T00:00:00"/>
    <s v="Standard Class"/>
    <s v="DK-13150"/>
    <s v="David Kendrick"/>
    <x v="1"/>
    <s v="United States"/>
    <s v="New York City"/>
    <x v="15"/>
    <n v="10009"/>
    <x v="3"/>
    <x v="752"/>
    <x v="1"/>
    <x v="10"/>
    <s v="Xerox 188"/>
    <x v="880"/>
    <n v="3"/>
    <n v="0"/>
    <n v="16.669799999999999"/>
  </r>
  <r>
    <n v="6512"/>
    <x v="3242"/>
    <x v="3"/>
    <x v="904"/>
    <d v="2014-03-11T00:00:00"/>
    <s v="Standard Class"/>
    <s v="FC-14245"/>
    <s v="Frank Carlisle"/>
    <x v="2"/>
    <s v="United States"/>
    <s v="San Francisco"/>
    <x v="1"/>
    <n v="94109"/>
    <x v="1"/>
    <x v="703"/>
    <x v="1"/>
    <x v="6"/>
    <s v="Fluorescent Highlighters by Dixon"/>
    <x v="1680"/>
    <n v="6"/>
    <n v="0"/>
    <n v="8.1191999999999993"/>
  </r>
  <r>
    <n v="6513"/>
    <x v="3242"/>
    <x v="3"/>
    <x v="904"/>
    <d v="2014-03-11T00:00:00"/>
    <s v="Standard Class"/>
    <s v="FC-14245"/>
    <s v="Frank Carlisle"/>
    <x v="2"/>
    <s v="United States"/>
    <s v="San Francisco"/>
    <x v="1"/>
    <n v="94109"/>
    <x v="1"/>
    <x v="1363"/>
    <x v="1"/>
    <x v="2"/>
    <s v="Avery 49"/>
    <x v="132"/>
    <n v="4"/>
    <n v="0"/>
    <n v="5.6448"/>
  </r>
  <r>
    <n v="6514"/>
    <x v="3242"/>
    <x v="3"/>
    <x v="904"/>
    <d v="2014-03-11T00:00:00"/>
    <s v="Standard Class"/>
    <s v="FC-14245"/>
    <s v="Frank Carlisle"/>
    <x v="2"/>
    <s v="United States"/>
    <s v="San Francisco"/>
    <x v="1"/>
    <n v="94109"/>
    <x v="1"/>
    <x v="1522"/>
    <x v="1"/>
    <x v="10"/>
    <s v="Xerox 1893"/>
    <x v="2313"/>
    <n v="7"/>
    <n v="0"/>
    <n v="140.59569999999999"/>
  </r>
  <r>
    <n v="6515"/>
    <x v="3242"/>
    <x v="3"/>
    <x v="904"/>
    <d v="2014-03-11T00:00:00"/>
    <s v="Standard Class"/>
    <s v="FC-14245"/>
    <s v="Frank Carlisle"/>
    <x v="2"/>
    <s v="United States"/>
    <s v="San Francisco"/>
    <x v="1"/>
    <n v="94109"/>
    <x v="1"/>
    <x v="957"/>
    <x v="2"/>
    <x v="7"/>
    <s v="Digium D40 VoIP phone"/>
    <x v="4339"/>
    <n v="2"/>
    <n v="0.2"/>
    <n v="23.2182"/>
  </r>
  <r>
    <n v="6516"/>
    <x v="3243"/>
    <x v="3"/>
    <x v="175"/>
    <d v="2014-09-20T00:00:00"/>
    <s v="Standard Class"/>
    <s v="RD-19480"/>
    <s v="Rick Duston"/>
    <x v="0"/>
    <s v="United States"/>
    <s v="San Francisco"/>
    <x v="1"/>
    <n v="94122"/>
    <x v="1"/>
    <x v="955"/>
    <x v="0"/>
    <x v="1"/>
    <s v="Leather Task Chair, Black"/>
    <x v="286"/>
    <n v="3"/>
    <n v="0.2"/>
    <n v="0"/>
  </r>
  <r>
    <n v="6517"/>
    <x v="3243"/>
    <x v="3"/>
    <x v="175"/>
    <d v="2014-09-20T00:00:00"/>
    <s v="Standard Class"/>
    <s v="RD-19480"/>
    <s v="Rick Duston"/>
    <x v="0"/>
    <s v="United States"/>
    <s v="San Francisco"/>
    <x v="1"/>
    <n v="94122"/>
    <x v="1"/>
    <x v="1060"/>
    <x v="0"/>
    <x v="5"/>
    <s v="Tenex 46&quot; x 60&quot; Computer Anti-Static Chairmat, Rectangular Shaped"/>
    <x v="4340"/>
    <n v="5"/>
    <n v="0"/>
    <n v="105.98"/>
  </r>
  <r>
    <n v="6518"/>
    <x v="3243"/>
    <x v="3"/>
    <x v="175"/>
    <d v="2014-09-20T00:00:00"/>
    <s v="Standard Class"/>
    <s v="RD-19480"/>
    <s v="Rick Duston"/>
    <x v="0"/>
    <s v="United States"/>
    <s v="San Francisco"/>
    <x v="1"/>
    <n v="94122"/>
    <x v="1"/>
    <x v="1068"/>
    <x v="1"/>
    <x v="6"/>
    <s v="Peel-Off China Markers"/>
    <x v="4341"/>
    <n v="10"/>
    <n v="0"/>
    <n v="41.706000000000003"/>
  </r>
  <r>
    <n v="6519"/>
    <x v="3243"/>
    <x v="3"/>
    <x v="175"/>
    <d v="2014-09-20T00:00:00"/>
    <s v="Standard Class"/>
    <s v="RD-19480"/>
    <s v="Rick Duston"/>
    <x v="0"/>
    <s v="United States"/>
    <s v="San Francisco"/>
    <x v="1"/>
    <n v="94122"/>
    <x v="1"/>
    <x v="1309"/>
    <x v="1"/>
    <x v="9"/>
    <s v="Belkin 5 Outlet SurgeMaster Power Centers"/>
    <x v="4342"/>
    <n v="2"/>
    <n v="0"/>
    <n v="30.508800000000001"/>
  </r>
  <r>
    <n v="6520"/>
    <x v="3243"/>
    <x v="3"/>
    <x v="175"/>
    <d v="2014-09-20T00:00:00"/>
    <s v="Standard Class"/>
    <s v="RD-19480"/>
    <s v="Rick Duston"/>
    <x v="0"/>
    <s v="United States"/>
    <s v="San Francisco"/>
    <x v="1"/>
    <n v="94122"/>
    <x v="1"/>
    <x v="472"/>
    <x v="1"/>
    <x v="8"/>
    <s v="Cardinal Poly Pocket Divider Pockets for Ring Binders"/>
    <x v="638"/>
    <n v="1"/>
    <n v="0.2"/>
    <n v="0.84"/>
  </r>
  <r>
    <n v="6521"/>
    <x v="3244"/>
    <x v="3"/>
    <x v="1034"/>
    <d v="2014-01-19T00:00:00"/>
    <s v="Second Class"/>
    <s v="AR-10540"/>
    <s v="Andy Reiter"/>
    <x v="0"/>
    <s v="United States"/>
    <s v="Jackson"/>
    <x v="12"/>
    <n v="49201"/>
    <x v="2"/>
    <x v="316"/>
    <x v="1"/>
    <x v="8"/>
    <s v="GBC DocuBind P400 Electric Binding System"/>
    <x v="4343"/>
    <n v="4"/>
    <n v="0"/>
    <n v="2504.2215999999999"/>
  </r>
  <r>
    <n v="6522"/>
    <x v="3244"/>
    <x v="3"/>
    <x v="1034"/>
    <d v="2014-01-19T00:00:00"/>
    <s v="Second Class"/>
    <s v="AR-10540"/>
    <s v="Andy Reiter"/>
    <x v="0"/>
    <s v="United States"/>
    <s v="Jackson"/>
    <x v="12"/>
    <n v="49201"/>
    <x v="2"/>
    <x v="1719"/>
    <x v="0"/>
    <x v="1"/>
    <s v="Office Star Flex Back Scooter Chair with Aluminum Finish Frame"/>
    <x v="3607"/>
    <n v="3"/>
    <n v="0"/>
    <n v="72.640799999999999"/>
  </r>
  <r>
    <n v="6523"/>
    <x v="3244"/>
    <x v="3"/>
    <x v="1034"/>
    <d v="2014-01-19T00:00:00"/>
    <s v="Second Class"/>
    <s v="AR-10540"/>
    <s v="Andy Reiter"/>
    <x v="0"/>
    <s v="United States"/>
    <s v="Jackson"/>
    <x v="12"/>
    <n v="49201"/>
    <x v="2"/>
    <x v="1788"/>
    <x v="1"/>
    <x v="10"/>
    <s v="TOPS Money Receipt Book, Consecutively Numbered in Red,"/>
    <x v="4344"/>
    <n v="7"/>
    <n v="0"/>
    <n v="25.2315"/>
  </r>
  <r>
    <n v="6524"/>
    <x v="3245"/>
    <x v="0"/>
    <x v="274"/>
    <d v="2013-07-14T00:00:00"/>
    <s v="Standard Class"/>
    <s v="CC-12100"/>
    <s v="Chad Cunningham"/>
    <x v="2"/>
    <s v="United States"/>
    <s v="Philadelphia"/>
    <x v="9"/>
    <n v="19120"/>
    <x v="3"/>
    <x v="1621"/>
    <x v="1"/>
    <x v="2"/>
    <s v="Permanent Self-Adhesive File Folder Labels for Typewriters, 1 1/8 x 3 1/2, White"/>
    <x v="1942"/>
    <n v="2"/>
    <n v="0.2"/>
    <n v="3.2759999999999998"/>
  </r>
  <r>
    <n v="6525"/>
    <x v="3245"/>
    <x v="0"/>
    <x v="274"/>
    <d v="2013-07-14T00:00:00"/>
    <s v="Standard Class"/>
    <s v="CC-12100"/>
    <s v="Chad Cunningham"/>
    <x v="2"/>
    <s v="United States"/>
    <s v="Philadelphia"/>
    <x v="9"/>
    <n v="19120"/>
    <x v="3"/>
    <x v="966"/>
    <x v="2"/>
    <x v="7"/>
    <s v="Panasonic KX T7731-B Digital phone"/>
    <x v="2837"/>
    <n v="1"/>
    <n v="0.4"/>
    <n v="-12.998699999999999"/>
  </r>
  <r>
    <n v="6526"/>
    <x v="3245"/>
    <x v="0"/>
    <x v="274"/>
    <d v="2013-07-14T00:00:00"/>
    <s v="Standard Class"/>
    <s v="CC-12100"/>
    <s v="Chad Cunningham"/>
    <x v="2"/>
    <s v="United States"/>
    <s v="Philadelphia"/>
    <x v="9"/>
    <n v="19120"/>
    <x v="3"/>
    <x v="31"/>
    <x v="1"/>
    <x v="8"/>
    <s v="Acco Pressboard Covers with Storage Hooks, 14 7/8&quot; x 11&quot;, Executive Red"/>
    <x v="3416"/>
    <n v="5"/>
    <n v="0.7"/>
    <n v="-4.7625000000000002"/>
  </r>
  <r>
    <n v="6527"/>
    <x v="3245"/>
    <x v="0"/>
    <x v="274"/>
    <d v="2013-07-14T00:00:00"/>
    <s v="Standard Class"/>
    <s v="CC-12100"/>
    <s v="Chad Cunningham"/>
    <x v="2"/>
    <s v="United States"/>
    <s v="Philadelphia"/>
    <x v="9"/>
    <n v="19120"/>
    <x v="3"/>
    <x v="1375"/>
    <x v="1"/>
    <x v="8"/>
    <s v="GBC Standard Plastic Binding Systems' Combs"/>
    <x v="2276"/>
    <n v="5"/>
    <n v="0.7"/>
    <n v="-7.85"/>
  </r>
  <r>
    <n v="6528"/>
    <x v="3246"/>
    <x v="0"/>
    <x v="443"/>
    <d v="2013-12-29T00:00:00"/>
    <s v="Second Class"/>
    <s v="CA-11965"/>
    <s v="Carol Adams"/>
    <x v="1"/>
    <s v="United States"/>
    <s v="Warwick"/>
    <x v="34"/>
    <n v="2886"/>
    <x v="3"/>
    <x v="615"/>
    <x v="2"/>
    <x v="16"/>
    <s v="Hewlett Packard 610 Color Digital Copier / Printer"/>
    <x v="3969"/>
    <n v="4"/>
    <n v="0"/>
    <n v="899.98199999999997"/>
  </r>
  <r>
    <n v="6529"/>
    <x v="3247"/>
    <x v="2"/>
    <x v="1091"/>
    <d v="2011-12-26T00:00:00"/>
    <s v="Standard Class"/>
    <s v="BT-11530"/>
    <s v="Bradley Talbott"/>
    <x v="2"/>
    <s v="United States"/>
    <s v="New York City"/>
    <x v="15"/>
    <n v="10024"/>
    <x v="3"/>
    <x v="1789"/>
    <x v="1"/>
    <x v="4"/>
    <s v="Desktop 3-Pocket Hot File"/>
    <x v="4345"/>
    <n v="4"/>
    <n v="0"/>
    <n v="56.264000000000003"/>
  </r>
  <r>
    <n v="6530"/>
    <x v="3248"/>
    <x v="2"/>
    <x v="1116"/>
    <d v="2011-02-28T00:00:00"/>
    <s v="Standard Class"/>
    <s v="MG-17875"/>
    <s v="Michael Grace"/>
    <x v="2"/>
    <s v="United States"/>
    <s v="El Paso"/>
    <x v="5"/>
    <n v="79907"/>
    <x v="2"/>
    <x v="865"/>
    <x v="1"/>
    <x v="2"/>
    <s v="Staples"/>
    <x v="4346"/>
    <n v="3"/>
    <n v="0.2"/>
    <n v="2.3409"/>
  </r>
  <r>
    <n v="6531"/>
    <x v="3248"/>
    <x v="2"/>
    <x v="1116"/>
    <d v="2011-02-28T00:00:00"/>
    <s v="Standard Class"/>
    <s v="MG-17875"/>
    <s v="Michael Grace"/>
    <x v="2"/>
    <s v="United States"/>
    <s v="El Paso"/>
    <x v="5"/>
    <n v="79907"/>
    <x v="2"/>
    <x v="777"/>
    <x v="1"/>
    <x v="8"/>
    <s v="GBC Plastic Binding Combs"/>
    <x v="4347"/>
    <n v="3"/>
    <n v="0.8"/>
    <n v="-6.8634000000000004"/>
  </r>
  <r>
    <n v="6532"/>
    <x v="3249"/>
    <x v="3"/>
    <x v="769"/>
    <d v="2014-12-09T00:00:00"/>
    <s v="Standard Class"/>
    <s v="TP-21130"/>
    <s v="Theone Pippenger"/>
    <x v="0"/>
    <s v="United States"/>
    <s v="Rochester"/>
    <x v="11"/>
    <n v="55901"/>
    <x v="2"/>
    <x v="1039"/>
    <x v="1"/>
    <x v="6"/>
    <s v="Newell 310"/>
    <x v="3355"/>
    <n v="5"/>
    <n v="0"/>
    <n v="2.552"/>
  </r>
  <r>
    <n v="6533"/>
    <x v="3249"/>
    <x v="3"/>
    <x v="769"/>
    <d v="2014-12-09T00:00:00"/>
    <s v="Standard Class"/>
    <s v="TP-21130"/>
    <s v="Theone Pippenger"/>
    <x v="0"/>
    <s v="United States"/>
    <s v="Rochester"/>
    <x v="11"/>
    <n v="55901"/>
    <x v="2"/>
    <x v="1779"/>
    <x v="2"/>
    <x v="11"/>
    <s v="First Data TMFD35 PIN Pad"/>
    <x v="4348"/>
    <n v="1"/>
    <n v="0"/>
    <n v="29.988"/>
  </r>
  <r>
    <n v="6534"/>
    <x v="3249"/>
    <x v="3"/>
    <x v="769"/>
    <d v="2014-12-09T00:00:00"/>
    <s v="Standard Class"/>
    <s v="TP-21130"/>
    <s v="Theone Pippenger"/>
    <x v="0"/>
    <s v="United States"/>
    <s v="Rochester"/>
    <x v="11"/>
    <n v="55901"/>
    <x v="2"/>
    <x v="1593"/>
    <x v="2"/>
    <x v="11"/>
    <s v="Logitech G430 Surround Sound Gaming Headset with Dolby 7.1 Technology"/>
    <x v="4349"/>
    <n v="5"/>
    <n v="0"/>
    <n v="143.982"/>
  </r>
  <r>
    <n v="6535"/>
    <x v="3250"/>
    <x v="2"/>
    <x v="664"/>
    <d v="2011-11-22T00:00:00"/>
    <s v="Standard Class"/>
    <s v="GT-14710"/>
    <s v="Greg Tran"/>
    <x v="0"/>
    <s v="United States"/>
    <s v="Buffalo"/>
    <x v="15"/>
    <n v="14215"/>
    <x v="3"/>
    <x v="1176"/>
    <x v="1"/>
    <x v="8"/>
    <s v="GBC DocuBind TL300 Electric Binding System"/>
    <x v="4350"/>
    <n v="3"/>
    <n v="0.2"/>
    <n v="726.56190000000004"/>
  </r>
  <r>
    <n v="6536"/>
    <x v="3250"/>
    <x v="2"/>
    <x v="664"/>
    <d v="2011-11-22T00:00:00"/>
    <s v="Standard Class"/>
    <s v="GT-14710"/>
    <s v="Greg Tran"/>
    <x v="0"/>
    <s v="United States"/>
    <s v="Buffalo"/>
    <x v="15"/>
    <n v="14215"/>
    <x v="3"/>
    <x v="1248"/>
    <x v="0"/>
    <x v="0"/>
    <s v="DMI Eclipse Executive Suite Bookcases"/>
    <x v="4351"/>
    <n v="10"/>
    <n v="0.2"/>
    <n v="-50.097999999999999"/>
  </r>
  <r>
    <n v="6537"/>
    <x v="3251"/>
    <x v="2"/>
    <x v="22"/>
    <d v="2011-10-23T00:00:00"/>
    <s v="First Class"/>
    <s v="FH-14365"/>
    <s v="Fred Hopkins"/>
    <x v="1"/>
    <s v="United States"/>
    <s v="Knoxville"/>
    <x v="18"/>
    <n v="37918"/>
    <x v="0"/>
    <x v="962"/>
    <x v="0"/>
    <x v="3"/>
    <s v="Lesro Round Back Collection Coffee Table, End Table"/>
    <x v="4088"/>
    <n v="3"/>
    <n v="0.4"/>
    <n v="-147.8655"/>
  </r>
  <r>
    <n v="6538"/>
    <x v="3251"/>
    <x v="2"/>
    <x v="22"/>
    <d v="2011-10-23T00:00:00"/>
    <s v="First Class"/>
    <s v="FH-14365"/>
    <s v="Fred Hopkins"/>
    <x v="1"/>
    <s v="United States"/>
    <s v="Knoxville"/>
    <x v="18"/>
    <n v="37918"/>
    <x v="0"/>
    <x v="356"/>
    <x v="1"/>
    <x v="4"/>
    <s v="Contico 72&quot;H Heavy-Duty Storage System"/>
    <x v="2031"/>
    <n v="3"/>
    <n v="0.2"/>
    <n v="-24.588000000000001"/>
  </r>
  <r>
    <n v="6539"/>
    <x v="3252"/>
    <x v="1"/>
    <x v="969"/>
    <d v="2012-10-30T00:00:00"/>
    <s v="Standard Class"/>
    <s v="HK-14890"/>
    <s v="Heather Kirkland"/>
    <x v="1"/>
    <s v="United States"/>
    <s v="Newark"/>
    <x v="13"/>
    <n v="19711"/>
    <x v="3"/>
    <x v="559"/>
    <x v="2"/>
    <x v="7"/>
    <s v="ClearOne Communications CHAT 70 OC Speaker Phone"/>
    <x v="4352"/>
    <n v="1"/>
    <n v="0"/>
    <n v="41.337400000000002"/>
  </r>
  <r>
    <n v="6540"/>
    <x v="3252"/>
    <x v="1"/>
    <x v="969"/>
    <d v="2012-10-30T00:00:00"/>
    <s v="Standard Class"/>
    <s v="HK-14890"/>
    <s v="Heather Kirkland"/>
    <x v="1"/>
    <s v="United States"/>
    <s v="Newark"/>
    <x v="13"/>
    <n v="19711"/>
    <x v="3"/>
    <x v="1340"/>
    <x v="0"/>
    <x v="1"/>
    <s v="Iceberg Nesting Folding Chair, 19w x 6d x 43h"/>
    <x v="4353"/>
    <n v="5"/>
    <n v="0"/>
    <n v="75.686000000000007"/>
  </r>
  <r>
    <n v="6541"/>
    <x v="3253"/>
    <x v="3"/>
    <x v="673"/>
    <d v="2014-11-20T00:00:00"/>
    <s v="First Class"/>
    <s v="CC-12220"/>
    <s v="Chris Cortes"/>
    <x v="0"/>
    <s v="United States"/>
    <s v="Seattle"/>
    <x v="4"/>
    <n v="98103"/>
    <x v="1"/>
    <x v="1635"/>
    <x v="1"/>
    <x v="10"/>
    <s v="Xerox 1933"/>
    <x v="4354"/>
    <n v="6"/>
    <n v="0"/>
    <n v="34.629600000000003"/>
  </r>
  <r>
    <n v="6542"/>
    <x v="3253"/>
    <x v="3"/>
    <x v="673"/>
    <d v="2014-11-20T00:00:00"/>
    <s v="First Class"/>
    <s v="CC-12220"/>
    <s v="Chris Cortes"/>
    <x v="0"/>
    <s v="United States"/>
    <s v="Seattle"/>
    <x v="4"/>
    <n v="98103"/>
    <x v="1"/>
    <x v="583"/>
    <x v="0"/>
    <x v="5"/>
    <s v="Tenex &quot;The Solids&quot; Textured Chair Mats"/>
    <x v="1809"/>
    <n v="2"/>
    <n v="0"/>
    <n v="23.7864"/>
  </r>
  <r>
    <n v="6543"/>
    <x v="3253"/>
    <x v="3"/>
    <x v="673"/>
    <d v="2014-11-20T00:00:00"/>
    <s v="First Class"/>
    <s v="CC-12220"/>
    <s v="Chris Cortes"/>
    <x v="0"/>
    <s v="United States"/>
    <s v="Seattle"/>
    <x v="4"/>
    <n v="98103"/>
    <x v="1"/>
    <x v="1517"/>
    <x v="2"/>
    <x v="7"/>
    <s v="Plantronics Encore H101 Dual Earpieces Headset"/>
    <x v="4070"/>
    <n v="3"/>
    <n v="0.2"/>
    <n v="10.788"/>
  </r>
  <r>
    <n v="6544"/>
    <x v="3253"/>
    <x v="3"/>
    <x v="673"/>
    <d v="2014-11-20T00:00:00"/>
    <s v="First Class"/>
    <s v="CC-12220"/>
    <s v="Chris Cortes"/>
    <x v="0"/>
    <s v="United States"/>
    <s v="Seattle"/>
    <x v="4"/>
    <n v="98103"/>
    <x v="1"/>
    <x v="1291"/>
    <x v="1"/>
    <x v="4"/>
    <s v="Fellowes Bases and Tops For Staxonsteel/High-Stak Systems"/>
    <x v="3212"/>
    <n v="1"/>
    <n v="0"/>
    <n v="7.9896000000000003"/>
  </r>
  <r>
    <n v="6545"/>
    <x v="3254"/>
    <x v="3"/>
    <x v="304"/>
    <d v="2014-05-19T00:00:00"/>
    <s v="Standard Class"/>
    <s v="DP-13000"/>
    <s v="Darren Powers"/>
    <x v="0"/>
    <s v="United States"/>
    <s v="Cleveland"/>
    <x v="24"/>
    <n v="44105"/>
    <x v="3"/>
    <x v="1561"/>
    <x v="1"/>
    <x v="8"/>
    <s v="Premium Transparent Presentation Covers, No Pattern/Clear, 8 1/2&quot; x 11&quot;"/>
    <x v="4355"/>
    <n v="5"/>
    <n v="0.7"/>
    <n v="-46.536000000000001"/>
  </r>
  <r>
    <n v="6546"/>
    <x v="3254"/>
    <x v="3"/>
    <x v="304"/>
    <d v="2014-05-19T00:00:00"/>
    <s v="Standard Class"/>
    <s v="DP-13000"/>
    <s v="Darren Powers"/>
    <x v="0"/>
    <s v="United States"/>
    <s v="Cleveland"/>
    <x v="24"/>
    <n v="44105"/>
    <x v="3"/>
    <x v="840"/>
    <x v="1"/>
    <x v="2"/>
    <s v="Avery 502"/>
    <x v="1310"/>
    <n v="2"/>
    <n v="0.2"/>
    <n v="1.764"/>
  </r>
  <r>
    <n v="6547"/>
    <x v="3254"/>
    <x v="3"/>
    <x v="304"/>
    <d v="2014-05-19T00:00:00"/>
    <s v="Standard Class"/>
    <s v="DP-13000"/>
    <s v="Darren Powers"/>
    <x v="0"/>
    <s v="United States"/>
    <s v="Cleveland"/>
    <x v="24"/>
    <n v="44105"/>
    <x v="3"/>
    <x v="1693"/>
    <x v="1"/>
    <x v="10"/>
    <s v="Xerox 19"/>
    <x v="1609"/>
    <n v="1"/>
    <n v="0.2"/>
    <n v="7.7450000000000001"/>
  </r>
  <r>
    <n v="6548"/>
    <x v="3255"/>
    <x v="2"/>
    <x v="72"/>
    <d v="2011-03-05T00:00:00"/>
    <s v="Standard Class"/>
    <s v="VF-21715"/>
    <s v="Vicky Freymann"/>
    <x v="2"/>
    <s v="United States"/>
    <s v="Elmhurst"/>
    <x v="10"/>
    <n v="60126"/>
    <x v="2"/>
    <x v="83"/>
    <x v="0"/>
    <x v="1"/>
    <s v="Novimex Swivel Fabric Task Chair"/>
    <x v="4356"/>
    <n v="6"/>
    <n v="0.3"/>
    <n v="-172.1172"/>
  </r>
  <r>
    <n v="6549"/>
    <x v="3255"/>
    <x v="2"/>
    <x v="72"/>
    <d v="2011-03-05T00:00:00"/>
    <s v="Standard Class"/>
    <s v="VF-21715"/>
    <s v="Vicky Freymann"/>
    <x v="2"/>
    <s v="United States"/>
    <s v="Elmhurst"/>
    <x v="10"/>
    <n v="60126"/>
    <x v="2"/>
    <x v="1749"/>
    <x v="1"/>
    <x v="10"/>
    <s v="Black Print Carbonless 8 1/2&quot; x 8 1/4&quot; Rapid Memo Book"/>
    <x v="1121"/>
    <n v="3"/>
    <n v="0.2"/>
    <n v="5.6783999999999999"/>
  </r>
  <r>
    <n v="6550"/>
    <x v="3256"/>
    <x v="1"/>
    <x v="117"/>
    <d v="2012-08-01T00:00:00"/>
    <s v="First Class"/>
    <s v="GH-14410"/>
    <s v="Gary Hansen"/>
    <x v="2"/>
    <s v="United States"/>
    <s v="Lakeville"/>
    <x v="11"/>
    <n v="55044"/>
    <x v="2"/>
    <x v="792"/>
    <x v="0"/>
    <x v="1"/>
    <s v="Global Stack Chair without Arms, Black"/>
    <x v="4357"/>
    <n v="6"/>
    <n v="0"/>
    <n v="38.97"/>
  </r>
  <r>
    <n v="6551"/>
    <x v="3257"/>
    <x v="1"/>
    <x v="549"/>
    <d v="2012-11-03T00:00:00"/>
    <s v="Second Class"/>
    <s v="JH-16180"/>
    <s v="Justin Hirsh"/>
    <x v="0"/>
    <s v="United States"/>
    <s v="New York City"/>
    <x v="15"/>
    <n v="10035"/>
    <x v="3"/>
    <x v="1455"/>
    <x v="0"/>
    <x v="1"/>
    <s v="Global Highback Leather Tilter in Burgundy"/>
    <x v="4358"/>
    <n v="4"/>
    <n v="0.1"/>
    <n v="21.837599999999998"/>
  </r>
  <r>
    <n v="6552"/>
    <x v="3258"/>
    <x v="3"/>
    <x v="819"/>
    <d v="2014-12-22T00:00:00"/>
    <s v="Second Class"/>
    <s v="RB-19465"/>
    <s v="Rick Bensley"/>
    <x v="2"/>
    <s v="United States"/>
    <s v="Los Angeles"/>
    <x v="1"/>
    <n v="90036"/>
    <x v="1"/>
    <x v="481"/>
    <x v="1"/>
    <x v="10"/>
    <s v="Xerox 1898"/>
    <x v="518"/>
    <n v="2"/>
    <n v="0"/>
    <n v="6.4127999999999998"/>
  </r>
  <r>
    <n v="6553"/>
    <x v="3258"/>
    <x v="3"/>
    <x v="819"/>
    <d v="2014-12-22T00:00:00"/>
    <s v="Second Class"/>
    <s v="RB-19465"/>
    <s v="Rick Bensley"/>
    <x v="2"/>
    <s v="United States"/>
    <s v="Los Angeles"/>
    <x v="1"/>
    <n v="90036"/>
    <x v="1"/>
    <x v="967"/>
    <x v="1"/>
    <x v="4"/>
    <s v="Safco Wire Cube Shelving System, For Use as 4 or 5 14&quot; Cubes, Black"/>
    <x v="1222"/>
    <n v="5"/>
    <n v="0"/>
    <n v="7.9450000000000003"/>
  </r>
  <r>
    <n v="6554"/>
    <x v="3259"/>
    <x v="2"/>
    <x v="22"/>
    <d v="2011-10-22T00:00:00"/>
    <s v="Second Class"/>
    <s v="LS-16975"/>
    <s v="Lindsay Shagiari"/>
    <x v="2"/>
    <s v="United States"/>
    <s v="Chicago"/>
    <x v="10"/>
    <n v="60653"/>
    <x v="2"/>
    <x v="590"/>
    <x v="2"/>
    <x v="11"/>
    <s v="Logitech Wireless Performance Mouse MX for PC and Mac"/>
    <x v="1864"/>
    <n v="4"/>
    <n v="0.2"/>
    <n v="71.992800000000003"/>
  </r>
  <r>
    <n v="6555"/>
    <x v="3259"/>
    <x v="2"/>
    <x v="22"/>
    <d v="2011-10-22T00:00:00"/>
    <s v="Second Class"/>
    <s v="LS-16975"/>
    <s v="Lindsay Shagiari"/>
    <x v="2"/>
    <s v="United States"/>
    <s v="Chicago"/>
    <x v="10"/>
    <n v="60653"/>
    <x v="2"/>
    <x v="1672"/>
    <x v="1"/>
    <x v="4"/>
    <s v="24 Capacity Maxi Data Binder Racks, Pearl"/>
    <x v="4359"/>
    <n v="3"/>
    <n v="0.2"/>
    <n v="31.5825"/>
  </r>
  <r>
    <n v="6556"/>
    <x v="3259"/>
    <x v="2"/>
    <x v="22"/>
    <d v="2011-10-22T00:00:00"/>
    <s v="Second Class"/>
    <s v="LS-16975"/>
    <s v="Lindsay Shagiari"/>
    <x v="2"/>
    <s v="United States"/>
    <s v="Chicago"/>
    <x v="10"/>
    <n v="60653"/>
    <x v="2"/>
    <x v="1790"/>
    <x v="1"/>
    <x v="10"/>
    <s v="Wirebound Voice Message Log Book"/>
    <x v="4360"/>
    <n v="1"/>
    <n v="0.2"/>
    <n v="1.2376"/>
  </r>
  <r>
    <n v="6557"/>
    <x v="3259"/>
    <x v="2"/>
    <x v="22"/>
    <d v="2011-10-22T00:00:00"/>
    <s v="Second Class"/>
    <s v="LS-16975"/>
    <s v="Lindsay Shagiari"/>
    <x v="2"/>
    <s v="United States"/>
    <s v="Chicago"/>
    <x v="10"/>
    <n v="60653"/>
    <x v="2"/>
    <x v="1311"/>
    <x v="1"/>
    <x v="8"/>
    <s v="Satellite Sectional Post Binders"/>
    <x v="4361"/>
    <n v="1"/>
    <n v="0.8"/>
    <n v="-14.759399999999999"/>
  </r>
  <r>
    <n v="6558"/>
    <x v="3259"/>
    <x v="2"/>
    <x v="22"/>
    <d v="2011-10-22T00:00:00"/>
    <s v="Second Class"/>
    <s v="LS-16975"/>
    <s v="Lindsay Shagiari"/>
    <x v="2"/>
    <s v="United States"/>
    <s v="Chicago"/>
    <x v="10"/>
    <n v="60653"/>
    <x v="2"/>
    <x v="580"/>
    <x v="1"/>
    <x v="2"/>
    <s v="Avery 4027 File Folder Labels for Dot Matrix Printers, 5000 Labels per Box, White"/>
    <x v="4362"/>
    <n v="1"/>
    <n v="0.2"/>
    <n v="7.9378000000000002"/>
  </r>
  <r>
    <n v="6559"/>
    <x v="3260"/>
    <x v="1"/>
    <x v="1117"/>
    <d v="2012-06-10T00:00:00"/>
    <s v="Standard Class"/>
    <s v="EB-13750"/>
    <s v="Edward Becker"/>
    <x v="1"/>
    <s v="United States"/>
    <s v="Buffalo"/>
    <x v="15"/>
    <n v="14215"/>
    <x v="3"/>
    <x v="499"/>
    <x v="0"/>
    <x v="1"/>
    <s v="Hon Every-Day Series Multi-Task Chairs"/>
    <x v="4363"/>
    <n v="9"/>
    <n v="0.1"/>
    <n v="169.18199999999999"/>
  </r>
  <r>
    <n v="6560"/>
    <x v="3261"/>
    <x v="0"/>
    <x v="658"/>
    <d v="2013-07-27T00:00:00"/>
    <s v="Standard Class"/>
    <s v="DK-12835"/>
    <s v="Damala Kotsonis"/>
    <x v="1"/>
    <s v="United States"/>
    <s v="Roseville"/>
    <x v="1"/>
    <n v="95661"/>
    <x v="1"/>
    <x v="970"/>
    <x v="1"/>
    <x v="12"/>
    <s v="Ames Color-File Green Diamond Border X-ray Mailers"/>
    <x v="4364"/>
    <n v="5"/>
    <n v="0"/>
    <n v="197.35300000000001"/>
  </r>
  <r>
    <n v="6561"/>
    <x v="3261"/>
    <x v="0"/>
    <x v="658"/>
    <d v="2013-07-27T00:00:00"/>
    <s v="Standard Class"/>
    <s v="DK-12835"/>
    <s v="Damala Kotsonis"/>
    <x v="1"/>
    <s v="United States"/>
    <s v="Roseville"/>
    <x v="1"/>
    <n v="95661"/>
    <x v="1"/>
    <x v="365"/>
    <x v="1"/>
    <x v="2"/>
    <s v="Self-Adhesive Removable Labels"/>
    <x v="974"/>
    <n v="1"/>
    <n v="0"/>
    <n v="1.512"/>
  </r>
  <r>
    <n v="6562"/>
    <x v="3262"/>
    <x v="3"/>
    <x v="185"/>
    <d v="2014-04-03T00:00:00"/>
    <s v="First Class"/>
    <s v="SC-20260"/>
    <s v="Scott Cohen"/>
    <x v="1"/>
    <s v="United States"/>
    <s v="Arlington"/>
    <x v="5"/>
    <n v="76017"/>
    <x v="2"/>
    <x v="731"/>
    <x v="1"/>
    <x v="9"/>
    <s v="Fellowes 8 Outlet Superior Workstation Surge Protector w/o Phone/Fax/Modem Protection"/>
    <x v="4365"/>
    <n v="5"/>
    <n v="0.8"/>
    <n v="-90.774000000000001"/>
  </r>
  <r>
    <n v="6563"/>
    <x v="3263"/>
    <x v="2"/>
    <x v="1118"/>
    <d v="2011-05-12T00:00:00"/>
    <s v="Standard Class"/>
    <s v="CT-11995"/>
    <s v="Carol Triggs"/>
    <x v="0"/>
    <s v="United States"/>
    <s v="Lawrence"/>
    <x v="31"/>
    <n v="1841"/>
    <x v="3"/>
    <x v="61"/>
    <x v="1"/>
    <x v="8"/>
    <s v="Acco PRESSTEX Data Binder with Storage Hooks, Dark Blue, 14 7/8&quot; X 11&quot;"/>
    <x v="4366"/>
    <n v="3"/>
    <n v="0"/>
    <n v="7.9085999999999999"/>
  </r>
  <r>
    <n v="6564"/>
    <x v="3263"/>
    <x v="2"/>
    <x v="1118"/>
    <d v="2011-05-12T00:00:00"/>
    <s v="Standard Class"/>
    <s v="CT-11995"/>
    <s v="Carol Triggs"/>
    <x v="0"/>
    <s v="United States"/>
    <s v="Lawrence"/>
    <x v="31"/>
    <n v="1841"/>
    <x v="3"/>
    <x v="1582"/>
    <x v="0"/>
    <x v="3"/>
    <s v="Balt Split Level Computer Training Table"/>
    <x v="4367"/>
    <n v="2"/>
    <n v="0.3"/>
    <n v="-38.85"/>
  </r>
  <r>
    <n v="6565"/>
    <x v="3263"/>
    <x v="2"/>
    <x v="1118"/>
    <d v="2011-05-12T00:00:00"/>
    <s v="Standard Class"/>
    <s v="CT-11995"/>
    <s v="Carol Triggs"/>
    <x v="0"/>
    <s v="United States"/>
    <s v="Lawrence"/>
    <x v="31"/>
    <n v="1841"/>
    <x v="3"/>
    <x v="671"/>
    <x v="1"/>
    <x v="6"/>
    <s v="Newell 335"/>
    <x v="874"/>
    <n v="3"/>
    <n v="0"/>
    <n v="2.5055999999999998"/>
  </r>
  <r>
    <n v="6566"/>
    <x v="3263"/>
    <x v="2"/>
    <x v="1118"/>
    <d v="2011-05-12T00:00:00"/>
    <s v="Standard Class"/>
    <s v="CT-11995"/>
    <s v="Carol Triggs"/>
    <x v="0"/>
    <s v="United States"/>
    <s v="Lawrence"/>
    <x v="31"/>
    <n v="1841"/>
    <x v="3"/>
    <x v="635"/>
    <x v="0"/>
    <x v="1"/>
    <s v="Lifetime Advantage Folding Chairs, 4/Carton"/>
    <x v="1711"/>
    <n v="4"/>
    <n v="0"/>
    <n v="244.24959999999999"/>
  </r>
  <r>
    <n v="6567"/>
    <x v="3264"/>
    <x v="3"/>
    <x v="1119"/>
    <d v="2014-02-09T00:00:00"/>
    <s v="Second Class"/>
    <s v="CB-12025"/>
    <s v="Cassandra Brandow"/>
    <x v="0"/>
    <s v="United States"/>
    <s v="Waco"/>
    <x v="5"/>
    <n v="76706"/>
    <x v="2"/>
    <x v="569"/>
    <x v="1"/>
    <x v="8"/>
    <s v="Ibico Hi-Tech Manual Binding System"/>
    <x v="124"/>
    <n v="4"/>
    <n v="0.8"/>
    <n v="-426.98599999999999"/>
  </r>
  <r>
    <n v="6568"/>
    <x v="3264"/>
    <x v="3"/>
    <x v="1119"/>
    <d v="2014-02-09T00:00:00"/>
    <s v="Second Class"/>
    <s v="CB-12025"/>
    <s v="Cassandra Brandow"/>
    <x v="0"/>
    <s v="United States"/>
    <s v="Waco"/>
    <x v="5"/>
    <n v="76706"/>
    <x v="2"/>
    <x v="1325"/>
    <x v="1"/>
    <x v="6"/>
    <s v="Staples"/>
    <x v="4368"/>
    <n v="5"/>
    <n v="0.2"/>
    <n v="0.71199999999999997"/>
  </r>
  <r>
    <n v="6569"/>
    <x v="3265"/>
    <x v="2"/>
    <x v="891"/>
    <d v="2011-04-22T00:00:00"/>
    <s v="Standard Class"/>
    <s v="KM-16720"/>
    <s v="Kunst Miller"/>
    <x v="0"/>
    <s v="United States"/>
    <s v="Houston"/>
    <x v="5"/>
    <n v="77095"/>
    <x v="2"/>
    <x v="59"/>
    <x v="1"/>
    <x v="6"/>
    <s v="Prang Dustless Chalk Sticks"/>
    <x v="638"/>
    <n v="2"/>
    <n v="0.2"/>
    <n v="1.008"/>
  </r>
  <r>
    <n v="6570"/>
    <x v="3265"/>
    <x v="2"/>
    <x v="891"/>
    <d v="2011-04-22T00:00:00"/>
    <s v="Standard Class"/>
    <s v="KM-16720"/>
    <s v="Kunst Miller"/>
    <x v="0"/>
    <s v="United States"/>
    <s v="Houston"/>
    <x v="5"/>
    <n v="77095"/>
    <x v="2"/>
    <x v="291"/>
    <x v="0"/>
    <x v="1"/>
    <s v="DMI Arturo Collection Mission-style Design Wood Chair"/>
    <x v="2555"/>
    <n v="3"/>
    <n v="0.3"/>
    <n v="-18.117599999999999"/>
  </r>
  <r>
    <n v="6571"/>
    <x v="3265"/>
    <x v="2"/>
    <x v="891"/>
    <d v="2011-04-22T00:00:00"/>
    <s v="Standard Class"/>
    <s v="KM-16720"/>
    <s v="Kunst Miller"/>
    <x v="0"/>
    <s v="United States"/>
    <s v="Houston"/>
    <x v="5"/>
    <n v="77095"/>
    <x v="2"/>
    <x v="633"/>
    <x v="1"/>
    <x v="12"/>
    <s v="Cameo Buff Policy Envelopes"/>
    <x v="836"/>
    <n v="3"/>
    <n v="0.2"/>
    <n v="50.406300000000002"/>
  </r>
  <r>
    <n v="6572"/>
    <x v="3265"/>
    <x v="2"/>
    <x v="891"/>
    <d v="2011-04-22T00:00:00"/>
    <s v="Standard Class"/>
    <s v="KM-16720"/>
    <s v="Kunst Miller"/>
    <x v="0"/>
    <s v="United States"/>
    <s v="Houston"/>
    <x v="5"/>
    <n v="77095"/>
    <x v="2"/>
    <x v="1523"/>
    <x v="2"/>
    <x v="11"/>
    <s v="Kensington Expert Mouse Optical USB Trackball for PC or Mac"/>
    <x v="2609"/>
    <n v="3"/>
    <n v="0.2"/>
    <n v="28.497"/>
  </r>
  <r>
    <n v="6573"/>
    <x v="3266"/>
    <x v="0"/>
    <x v="1120"/>
    <d v="2013-05-17T00:00:00"/>
    <s v="Standard Class"/>
    <s v="RD-19720"/>
    <s v="Roger Demir"/>
    <x v="0"/>
    <s v="United States"/>
    <s v="Seattle"/>
    <x v="4"/>
    <n v="98105"/>
    <x v="1"/>
    <x v="1296"/>
    <x v="1"/>
    <x v="10"/>
    <s v="Xerox 1965"/>
    <x v="489"/>
    <n v="2"/>
    <n v="0"/>
    <n v="5.8604000000000003"/>
  </r>
  <r>
    <n v="6574"/>
    <x v="3267"/>
    <x v="0"/>
    <x v="881"/>
    <d v="2013-12-01T00:00:00"/>
    <s v="Standard Class"/>
    <s v="BP-11050"/>
    <s v="Barry Pond"/>
    <x v="1"/>
    <s v="United States"/>
    <s v="Plainfield"/>
    <x v="30"/>
    <n v="7060"/>
    <x v="3"/>
    <x v="426"/>
    <x v="1"/>
    <x v="4"/>
    <s v="Fellowes Strictly Business Drawer File, Letter/Legal Size"/>
    <x v="1601"/>
    <n v="4"/>
    <n v="0"/>
    <n v="67.608000000000004"/>
  </r>
  <r>
    <n v="6575"/>
    <x v="3267"/>
    <x v="0"/>
    <x v="881"/>
    <d v="2013-12-01T00:00:00"/>
    <s v="Standard Class"/>
    <s v="BP-11050"/>
    <s v="Barry Pond"/>
    <x v="1"/>
    <s v="United States"/>
    <s v="Plainfield"/>
    <x v="30"/>
    <n v="7060"/>
    <x v="3"/>
    <x v="1791"/>
    <x v="2"/>
    <x v="15"/>
    <s v="Konica Minolta magicolor 1690MF Multifunction Printer"/>
    <x v="4369"/>
    <n v="8"/>
    <n v="0"/>
    <n v="118.3704"/>
  </r>
  <r>
    <n v="6576"/>
    <x v="3268"/>
    <x v="3"/>
    <x v="448"/>
    <d v="2014-03-09T00:00:00"/>
    <s v="Standard Class"/>
    <s v="EJ-13720"/>
    <s v="Ed Jacobs"/>
    <x v="0"/>
    <s v="United States"/>
    <s v="Los Angeles"/>
    <x v="1"/>
    <n v="90008"/>
    <x v="1"/>
    <x v="1543"/>
    <x v="2"/>
    <x v="11"/>
    <s v="Imation Bio 2GB USB Flash Drive Imation Corp"/>
    <x v="4370"/>
    <n v="8"/>
    <n v="0"/>
    <n v="440.76479999999998"/>
  </r>
  <r>
    <n v="6577"/>
    <x v="3268"/>
    <x v="3"/>
    <x v="448"/>
    <d v="2014-03-09T00:00:00"/>
    <s v="Standard Class"/>
    <s v="EJ-13720"/>
    <s v="Ed Jacobs"/>
    <x v="0"/>
    <s v="United States"/>
    <s v="Los Angeles"/>
    <x v="1"/>
    <n v="90008"/>
    <x v="1"/>
    <x v="56"/>
    <x v="0"/>
    <x v="1"/>
    <s v="Novimex Turbo Task Chair"/>
    <x v="2932"/>
    <n v="3"/>
    <n v="0.2"/>
    <n v="-17.0352"/>
  </r>
  <r>
    <n v="6578"/>
    <x v="3269"/>
    <x v="1"/>
    <x v="401"/>
    <d v="2012-12-11T00:00:00"/>
    <s v="Second Class"/>
    <s v="RO-19780"/>
    <s v="Rose O'Brian"/>
    <x v="0"/>
    <s v="United States"/>
    <s v="Arlington"/>
    <x v="17"/>
    <n v="22204"/>
    <x v="0"/>
    <x v="1129"/>
    <x v="2"/>
    <x v="7"/>
    <s v="AT&amp;T CL82213"/>
    <x v="2093"/>
    <n v="6"/>
    <n v="0"/>
    <n v="50.442599999999999"/>
  </r>
  <r>
    <n v="6579"/>
    <x v="3270"/>
    <x v="2"/>
    <x v="55"/>
    <d v="2011-08-30T00:00:00"/>
    <s v="Standard Class"/>
    <s v="MW-18220"/>
    <s v="Mitch Webber"/>
    <x v="0"/>
    <s v="United States"/>
    <s v="Seattle"/>
    <x v="4"/>
    <n v="98103"/>
    <x v="1"/>
    <x v="1149"/>
    <x v="2"/>
    <x v="7"/>
    <s v="Polycom VVX 310 VoIP phone"/>
    <x v="4371"/>
    <n v="7"/>
    <n v="0.2"/>
    <n v="75.595799999999997"/>
  </r>
  <r>
    <n v="6580"/>
    <x v="3271"/>
    <x v="0"/>
    <x v="332"/>
    <d v="2013-10-23T00:00:00"/>
    <s v="Same Day"/>
    <s v="MS-17530"/>
    <s v="MaryBeth Skach"/>
    <x v="0"/>
    <s v="United States"/>
    <s v="Seattle"/>
    <x v="4"/>
    <n v="98105"/>
    <x v="1"/>
    <x v="1083"/>
    <x v="1"/>
    <x v="10"/>
    <s v="Xerox 1986"/>
    <x v="3763"/>
    <n v="1"/>
    <n v="0"/>
    <n v="3.2063999999999999"/>
  </r>
  <r>
    <n v="6581"/>
    <x v="3271"/>
    <x v="0"/>
    <x v="332"/>
    <d v="2013-10-23T00:00:00"/>
    <s v="Same Day"/>
    <s v="MS-17530"/>
    <s v="MaryBeth Skach"/>
    <x v="0"/>
    <s v="United States"/>
    <s v="Seattle"/>
    <x v="4"/>
    <n v="98105"/>
    <x v="1"/>
    <x v="1622"/>
    <x v="1"/>
    <x v="6"/>
    <s v="Prang Drawing Pencil Set"/>
    <x v="480"/>
    <n v="3"/>
    <n v="0"/>
    <n v="2.2517999999999998"/>
  </r>
  <r>
    <n v="6582"/>
    <x v="3271"/>
    <x v="0"/>
    <x v="332"/>
    <d v="2013-10-23T00:00:00"/>
    <s v="Same Day"/>
    <s v="MS-17530"/>
    <s v="MaryBeth Skach"/>
    <x v="0"/>
    <s v="United States"/>
    <s v="Seattle"/>
    <x v="4"/>
    <n v="98105"/>
    <x v="1"/>
    <x v="1792"/>
    <x v="0"/>
    <x v="5"/>
    <s v="Linden 12&quot; Wall Clock With Oak Frame"/>
    <x v="3033"/>
    <n v="3"/>
    <n v="0"/>
    <n v="30.582000000000001"/>
  </r>
  <r>
    <n v="6583"/>
    <x v="3272"/>
    <x v="0"/>
    <x v="1121"/>
    <d v="2013-08-12T00:00:00"/>
    <s v="Standard Class"/>
    <s v="DW-13585"/>
    <s v="Dorothy Wardle"/>
    <x v="1"/>
    <s v="United States"/>
    <s v="Edmonds"/>
    <x v="4"/>
    <n v="98026"/>
    <x v="1"/>
    <x v="603"/>
    <x v="2"/>
    <x v="11"/>
    <s v="Logitech Illuminated - Keyboard"/>
    <x v="686"/>
    <n v="3"/>
    <n v="0"/>
    <n v="86.385599999999997"/>
  </r>
  <r>
    <n v="6584"/>
    <x v="3273"/>
    <x v="3"/>
    <x v="246"/>
    <d v="2014-07-28T00:00:00"/>
    <s v="Standard Class"/>
    <s v="AM-10705"/>
    <s v="Anne McFarland"/>
    <x v="0"/>
    <s v="United States"/>
    <s v="Salem"/>
    <x v="17"/>
    <n v="24153"/>
    <x v="0"/>
    <x v="1385"/>
    <x v="1"/>
    <x v="6"/>
    <s v="Berol Giant Pencil Sharpener"/>
    <x v="3033"/>
    <n v="6"/>
    <n v="0"/>
    <n v="29.5626"/>
  </r>
  <r>
    <n v="6585"/>
    <x v="3273"/>
    <x v="3"/>
    <x v="246"/>
    <d v="2014-07-28T00:00:00"/>
    <s v="Standard Class"/>
    <s v="AM-10705"/>
    <s v="Anne McFarland"/>
    <x v="0"/>
    <s v="United States"/>
    <s v="Salem"/>
    <x v="17"/>
    <n v="24153"/>
    <x v="0"/>
    <x v="704"/>
    <x v="2"/>
    <x v="7"/>
    <s v="Nortel Networks T7316 E Nt8 B27"/>
    <x v="1071"/>
    <n v="4"/>
    <n v="0"/>
    <n v="67.989999999999995"/>
  </r>
  <r>
    <n v="6586"/>
    <x v="3273"/>
    <x v="3"/>
    <x v="246"/>
    <d v="2014-07-28T00:00:00"/>
    <s v="Standard Class"/>
    <s v="AM-10705"/>
    <s v="Anne McFarland"/>
    <x v="0"/>
    <s v="United States"/>
    <s v="Salem"/>
    <x v="17"/>
    <n v="24153"/>
    <x v="0"/>
    <x v="247"/>
    <x v="0"/>
    <x v="5"/>
    <s v="Regeneration Desk Collection"/>
    <x v="3355"/>
    <n v="5"/>
    <n v="0"/>
    <n v="3.8719999999999999"/>
  </r>
  <r>
    <n v="6587"/>
    <x v="3273"/>
    <x v="3"/>
    <x v="246"/>
    <d v="2014-07-28T00:00:00"/>
    <s v="Standard Class"/>
    <s v="AM-10705"/>
    <s v="Anne McFarland"/>
    <x v="0"/>
    <s v="United States"/>
    <s v="Salem"/>
    <x v="17"/>
    <n v="24153"/>
    <x v="0"/>
    <x v="950"/>
    <x v="1"/>
    <x v="6"/>
    <s v="Newell 35"/>
    <x v="1195"/>
    <n v="6"/>
    <n v="0"/>
    <n v="5.7072000000000003"/>
  </r>
  <r>
    <n v="6588"/>
    <x v="3273"/>
    <x v="3"/>
    <x v="246"/>
    <d v="2014-07-28T00:00:00"/>
    <s v="Standard Class"/>
    <s v="AM-10705"/>
    <s v="Anne McFarland"/>
    <x v="0"/>
    <s v="United States"/>
    <s v="Salem"/>
    <x v="17"/>
    <n v="24153"/>
    <x v="0"/>
    <x v="713"/>
    <x v="0"/>
    <x v="0"/>
    <s v="Bush Westfield Collection Bookcases, Fully Assembled"/>
    <x v="3271"/>
    <n v="3"/>
    <n v="0"/>
    <n v="69.676199999999994"/>
  </r>
  <r>
    <n v="6589"/>
    <x v="3273"/>
    <x v="3"/>
    <x v="246"/>
    <d v="2014-07-28T00:00:00"/>
    <s v="Standard Class"/>
    <s v="AM-10705"/>
    <s v="Anne McFarland"/>
    <x v="0"/>
    <s v="United States"/>
    <s v="Salem"/>
    <x v="17"/>
    <n v="24153"/>
    <x v="0"/>
    <x v="591"/>
    <x v="1"/>
    <x v="8"/>
    <s v="Cardinal Holdit Business Card Pockets"/>
    <x v="1801"/>
    <n v="3"/>
    <n v="0"/>
    <n v="7.1711999999999998"/>
  </r>
  <r>
    <n v="6590"/>
    <x v="3273"/>
    <x v="3"/>
    <x v="246"/>
    <d v="2014-07-28T00:00:00"/>
    <s v="Standard Class"/>
    <s v="AM-10705"/>
    <s v="Anne McFarland"/>
    <x v="0"/>
    <s v="United States"/>
    <s v="Salem"/>
    <x v="17"/>
    <n v="24153"/>
    <x v="0"/>
    <x v="413"/>
    <x v="1"/>
    <x v="14"/>
    <s v="Premier Electric Letter Opener"/>
    <x v="4372"/>
    <n v="2"/>
    <n v="0"/>
    <n v="11.586"/>
  </r>
  <r>
    <n v="6591"/>
    <x v="3274"/>
    <x v="2"/>
    <x v="893"/>
    <d v="2011-03-26T00:00:00"/>
    <s v="First Class"/>
    <s v="BG-11740"/>
    <s v="Bruce Geld"/>
    <x v="0"/>
    <s v="United States"/>
    <s v="Delray Beach"/>
    <x v="2"/>
    <n v="33445"/>
    <x v="0"/>
    <x v="617"/>
    <x v="1"/>
    <x v="2"/>
    <s v="Avery 476"/>
    <x v="4373"/>
    <n v="3"/>
    <n v="0.2"/>
    <n v="3.2214"/>
  </r>
  <r>
    <n v="6592"/>
    <x v="3275"/>
    <x v="1"/>
    <x v="28"/>
    <d v="2012-05-06T00:00:00"/>
    <s v="Standard Class"/>
    <s v="KB-16585"/>
    <s v="Ken Black"/>
    <x v="1"/>
    <s v="United States"/>
    <s v="San Francisco"/>
    <x v="1"/>
    <n v="94110"/>
    <x v="1"/>
    <x v="332"/>
    <x v="1"/>
    <x v="6"/>
    <s v="Newell 324"/>
    <x v="1610"/>
    <n v="3"/>
    <n v="0"/>
    <n v="9.702"/>
  </r>
  <r>
    <n v="6593"/>
    <x v="3275"/>
    <x v="1"/>
    <x v="28"/>
    <d v="2012-05-06T00:00:00"/>
    <s v="Standard Class"/>
    <s v="KB-16585"/>
    <s v="Ken Black"/>
    <x v="1"/>
    <s v="United States"/>
    <s v="San Francisco"/>
    <x v="1"/>
    <n v="94110"/>
    <x v="1"/>
    <x v="500"/>
    <x v="2"/>
    <x v="7"/>
    <s v="Cush Cases Heavy Duty Rugged Cover Case for Samsung Galaxy S5 - Purple"/>
    <x v="4374"/>
    <n v="5"/>
    <n v="0.2"/>
    <n v="1.7324999999999999"/>
  </r>
  <r>
    <n v="6594"/>
    <x v="3276"/>
    <x v="0"/>
    <x v="900"/>
    <d v="2013-06-17T00:00:00"/>
    <s v="Second Class"/>
    <s v="GT-14710"/>
    <s v="Greg Tran"/>
    <x v="0"/>
    <s v="United States"/>
    <s v="New York City"/>
    <x v="15"/>
    <n v="10024"/>
    <x v="3"/>
    <x v="542"/>
    <x v="1"/>
    <x v="8"/>
    <s v="Premium Transparent Presentation Covers by GBC"/>
    <x v="2939"/>
    <n v="2"/>
    <n v="0.2"/>
    <n v="11.748799999999999"/>
  </r>
  <r>
    <n v="6595"/>
    <x v="3277"/>
    <x v="1"/>
    <x v="124"/>
    <d v="2012-05-11T00:00:00"/>
    <s v="Standard Class"/>
    <s v="SV-20815"/>
    <s v="Stuart Van"/>
    <x v="1"/>
    <s v="United States"/>
    <s v="Indianapolis"/>
    <x v="14"/>
    <n v="46203"/>
    <x v="2"/>
    <x v="646"/>
    <x v="1"/>
    <x v="6"/>
    <s v="Model L Table or Wall-Mount Pencil Sharpener"/>
    <x v="4375"/>
    <n v="7"/>
    <n v="0"/>
    <n v="35.260399999999997"/>
  </r>
  <r>
    <n v="6596"/>
    <x v="3278"/>
    <x v="3"/>
    <x v="756"/>
    <d v="2014-04-27T00:00:00"/>
    <s v="First Class"/>
    <s v="GG-14650"/>
    <s v="Greg Guthrie"/>
    <x v="1"/>
    <s v="United States"/>
    <s v="Columbus"/>
    <x v="24"/>
    <n v="43229"/>
    <x v="3"/>
    <x v="460"/>
    <x v="1"/>
    <x v="8"/>
    <s v="XtraLife ClearVue Slant-D Ring Binders by Cardinal"/>
    <x v="2660"/>
    <n v="5"/>
    <n v="0.7"/>
    <n v="-7.84"/>
  </r>
  <r>
    <n v="6597"/>
    <x v="3278"/>
    <x v="3"/>
    <x v="756"/>
    <d v="2014-04-27T00:00:00"/>
    <s v="First Class"/>
    <s v="GG-14650"/>
    <s v="Greg Guthrie"/>
    <x v="1"/>
    <s v="United States"/>
    <s v="Columbus"/>
    <x v="24"/>
    <n v="43229"/>
    <x v="3"/>
    <x v="128"/>
    <x v="1"/>
    <x v="10"/>
    <s v="Xerox 195"/>
    <x v="752"/>
    <n v="1"/>
    <n v="0.2"/>
    <n v="1.8704000000000001"/>
  </r>
  <r>
    <n v="6598"/>
    <x v="3279"/>
    <x v="2"/>
    <x v="571"/>
    <d v="2011-06-12T00:00:00"/>
    <s v="Standard Class"/>
    <s v="SV-20785"/>
    <s v="Stewart Visinsky"/>
    <x v="0"/>
    <s v="United States"/>
    <s v="Jacksonville"/>
    <x v="2"/>
    <n v="32216"/>
    <x v="0"/>
    <x v="248"/>
    <x v="1"/>
    <x v="8"/>
    <s v="Presstex Flexible Ring Binders"/>
    <x v="4376"/>
    <n v="1"/>
    <n v="0.7"/>
    <n v="-0.91"/>
  </r>
  <r>
    <n v="6599"/>
    <x v="3279"/>
    <x v="2"/>
    <x v="571"/>
    <d v="2011-06-12T00:00:00"/>
    <s v="Standard Class"/>
    <s v="SV-20785"/>
    <s v="Stewart Visinsky"/>
    <x v="0"/>
    <s v="United States"/>
    <s v="Jacksonville"/>
    <x v="2"/>
    <n v="32216"/>
    <x v="0"/>
    <x v="1413"/>
    <x v="1"/>
    <x v="10"/>
    <s v="Xerox 1944"/>
    <x v="4377"/>
    <n v="2"/>
    <n v="0.2"/>
    <n v="22.480799999999999"/>
  </r>
  <r>
    <n v="6600"/>
    <x v="3280"/>
    <x v="2"/>
    <x v="266"/>
    <d v="2011-12-07T00:00:00"/>
    <s v="Standard Class"/>
    <s v="ON-18715"/>
    <s v="Odella Nelson"/>
    <x v="1"/>
    <s v="United States"/>
    <s v="Clinton"/>
    <x v="39"/>
    <n v="20735"/>
    <x v="3"/>
    <x v="526"/>
    <x v="0"/>
    <x v="5"/>
    <s v="DAX Metal Frame, Desktop, Stepped-Edge"/>
    <x v="3224"/>
    <n v="3"/>
    <n v="0"/>
    <n v="23.680800000000001"/>
  </r>
  <r>
    <n v="6601"/>
    <x v="3280"/>
    <x v="2"/>
    <x v="266"/>
    <d v="2011-12-07T00:00:00"/>
    <s v="Standard Class"/>
    <s v="ON-18715"/>
    <s v="Odella Nelson"/>
    <x v="1"/>
    <s v="United States"/>
    <s v="Clinton"/>
    <x v="39"/>
    <n v="20735"/>
    <x v="3"/>
    <x v="1438"/>
    <x v="1"/>
    <x v="10"/>
    <s v="Xerox 1942"/>
    <x v="674"/>
    <n v="3"/>
    <n v="0"/>
    <n v="73.41"/>
  </r>
  <r>
    <n v="6602"/>
    <x v="3280"/>
    <x v="2"/>
    <x v="266"/>
    <d v="2011-12-07T00:00:00"/>
    <s v="Standard Class"/>
    <s v="ON-18715"/>
    <s v="Odella Nelson"/>
    <x v="1"/>
    <s v="United States"/>
    <s v="Clinton"/>
    <x v="39"/>
    <n v="20735"/>
    <x v="3"/>
    <x v="1144"/>
    <x v="0"/>
    <x v="1"/>
    <s v="Global Stack Chair with Arms, Black"/>
    <x v="4378"/>
    <n v="8"/>
    <n v="0"/>
    <n v="64.756799999999998"/>
  </r>
  <r>
    <n v="6603"/>
    <x v="3280"/>
    <x v="2"/>
    <x v="266"/>
    <d v="2011-12-07T00:00:00"/>
    <s v="Standard Class"/>
    <s v="ON-18715"/>
    <s v="Odella Nelson"/>
    <x v="1"/>
    <s v="United States"/>
    <s v="Clinton"/>
    <x v="39"/>
    <n v="20735"/>
    <x v="3"/>
    <x v="286"/>
    <x v="1"/>
    <x v="2"/>
    <s v="Avery 509"/>
    <x v="1189"/>
    <n v="6"/>
    <n v="0"/>
    <n v="7.2035999999999998"/>
  </r>
  <r>
    <n v="6604"/>
    <x v="3281"/>
    <x v="3"/>
    <x v="46"/>
    <d v="2014-06-21T00:00:00"/>
    <s v="First Class"/>
    <s v="RA-19945"/>
    <s v="Ryan Akin"/>
    <x v="0"/>
    <s v="United States"/>
    <s v="Commerce City"/>
    <x v="22"/>
    <n v="80022"/>
    <x v="1"/>
    <x v="886"/>
    <x v="1"/>
    <x v="4"/>
    <s v="Carina Media Storage Towers in Natural &amp; Black"/>
    <x v="1741"/>
    <n v="3"/>
    <n v="0.2"/>
    <n v="-32.929200000000002"/>
  </r>
  <r>
    <n v="6605"/>
    <x v="3282"/>
    <x v="0"/>
    <x v="439"/>
    <d v="2013-06-01T00:00:00"/>
    <s v="Standard Class"/>
    <s v="SV-20785"/>
    <s v="Stewart Visinsky"/>
    <x v="0"/>
    <s v="United States"/>
    <s v="Santa Ana"/>
    <x v="1"/>
    <n v="92704"/>
    <x v="1"/>
    <x v="494"/>
    <x v="1"/>
    <x v="13"/>
    <s v="Alliance Big Bands Rubber Bands, 12/Pack"/>
    <x v="3949"/>
    <n v="3"/>
    <n v="0"/>
    <n v="0"/>
  </r>
  <r>
    <n v="6606"/>
    <x v="3282"/>
    <x v="0"/>
    <x v="439"/>
    <d v="2013-06-01T00:00:00"/>
    <s v="Standard Class"/>
    <s v="SV-20785"/>
    <s v="Stewart Visinsky"/>
    <x v="0"/>
    <s v="United States"/>
    <s v="Santa Ana"/>
    <x v="1"/>
    <n v="92704"/>
    <x v="1"/>
    <x v="1004"/>
    <x v="1"/>
    <x v="10"/>
    <s v="Xerox 1946"/>
    <x v="1544"/>
    <n v="7"/>
    <n v="0"/>
    <n v="21.7728"/>
  </r>
  <r>
    <n v="6607"/>
    <x v="3282"/>
    <x v="0"/>
    <x v="439"/>
    <d v="2013-06-01T00:00:00"/>
    <s v="Standard Class"/>
    <s v="SV-20785"/>
    <s v="Stewart Visinsky"/>
    <x v="0"/>
    <s v="United States"/>
    <s v="Santa Ana"/>
    <x v="1"/>
    <n v="92704"/>
    <x v="1"/>
    <x v="781"/>
    <x v="2"/>
    <x v="7"/>
    <s v="Cisco SPA508G"/>
    <x v="1972"/>
    <n v="4"/>
    <n v="0.2"/>
    <n v="23.756399999999999"/>
  </r>
  <r>
    <n v="6608"/>
    <x v="3282"/>
    <x v="0"/>
    <x v="439"/>
    <d v="2013-06-01T00:00:00"/>
    <s v="Standard Class"/>
    <s v="SV-20785"/>
    <s v="Stewart Visinsky"/>
    <x v="0"/>
    <s v="United States"/>
    <s v="Santa Ana"/>
    <x v="1"/>
    <n v="92704"/>
    <x v="1"/>
    <x v="211"/>
    <x v="0"/>
    <x v="1"/>
    <s v="Global Low Back Tilter Chair"/>
    <x v="4379"/>
    <n v="6"/>
    <n v="0.2"/>
    <n v="-84.8232"/>
  </r>
  <r>
    <n v="6609"/>
    <x v="3282"/>
    <x v="0"/>
    <x v="439"/>
    <d v="2013-06-01T00:00:00"/>
    <s v="Standard Class"/>
    <s v="SV-20785"/>
    <s v="Stewart Visinsky"/>
    <x v="0"/>
    <s v="United States"/>
    <s v="Santa Ana"/>
    <x v="1"/>
    <n v="92704"/>
    <x v="1"/>
    <x v="1520"/>
    <x v="2"/>
    <x v="15"/>
    <s v="Fellowes Powershred HS-440 4-Sheet High Security Shredder"/>
    <x v="4380"/>
    <n v="3"/>
    <n v="0.2"/>
    <n v="116.24250000000001"/>
  </r>
  <r>
    <n v="6610"/>
    <x v="3283"/>
    <x v="1"/>
    <x v="366"/>
    <d v="2012-03-10T00:00:00"/>
    <s v="Same Day"/>
    <s v="KB-16585"/>
    <s v="Ken Black"/>
    <x v="1"/>
    <s v="United States"/>
    <s v="Clinton"/>
    <x v="39"/>
    <n v="20735"/>
    <x v="3"/>
    <x v="328"/>
    <x v="1"/>
    <x v="4"/>
    <s v="Pizazz Global Quick File"/>
    <x v="4381"/>
    <n v="6"/>
    <n v="0"/>
    <n v="25.1496"/>
  </r>
  <r>
    <n v="6611"/>
    <x v="3284"/>
    <x v="0"/>
    <x v="201"/>
    <d v="2013-10-23T00:00:00"/>
    <s v="First Class"/>
    <s v="AG-10495"/>
    <s v="Andrew Gjertsen"/>
    <x v="1"/>
    <s v="United States"/>
    <s v="Los Angeles"/>
    <x v="1"/>
    <n v="90049"/>
    <x v="1"/>
    <x v="1232"/>
    <x v="1"/>
    <x v="8"/>
    <s v="Fellowes Twister Kit, Gray/Clear, 3/pkg"/>
    <x v="1739"/>
    <n v="3"/>
    <n v="0.2"/>
    <n v="6.03"/>
  </r>
  <r>
    <n v="6612"/>
    <x v="3285"/>
    <x v="1"/>
    <x v="1122"/>
    <d v="2012-04-28T00:00:00"/>
    <s v="Standard Class"/>
    <s v="JK-16090"/>
    <s v="Juliana Krohn"/>
    <x v="0"/>
    <s v="United States"/>
    <s v="Louisville"/>
    <x v="0"/>
    <n v="40214"/>
    <x v="0"/>
    <x v="268"/>
    <x v="0"/>
    <x v="1"/>
    <s v="Global Deluxe Office Fabric Chairs"/>
    <x v="2771"/>
    <n v="2"/>
    <n v="0"/>
    <n v="51.8292"/>
  </r>
  <r>
    <n v="6613"/>
    <x v="3285"/>
    <x v="1"/>
    <x v="1122"/>
    <d v="2012-04-28T00:00:00"/>
    <s v="Standard Class"/>
    <s v="JK-16090"/>
    <s v="Juliana Krohn"/>
    <x v="0"/>
    <s v="United States"/>
    <s v="Louisville"/>
    <x v="0"/>
    <n v="40214"/>
    <x v="0"/>
    <x v="20"/>
    <x v="1"/>
    <x v="8"/>
    <s v="Wilson Jones Hanging View Binder, White, 1&quot;"/>
    <x v="3895"/>
    <n v="3"/>
    <n v="0"/>
    <n v="9.798"/>
  </r>
  <r>
    <n v="6614"/>
    <x v="3285"/>
    <x v="1"/>
    <x v="1122"/>
    <d v="2012-04-28T00:00:00"/>
    <s v="Standard Class"/>
    <s v="JK-16090"/>
    <s v="Juliana Krohn"/>
    <x v="0"/>
    <s v="United States"/>
    <s v="Louisville"/>
    <x v="0"/>
    <n v="40214"/>
    <x v="0"/>
    <x v="539"/>
    <x v="2"/>
    <x v="7"/>
    <s v="Jabra SPEAK 410"/>
    <x v="4382"/>
    <n v="5"/>
    <n v="0"/>
    <n v="131.58600000000001"/>
  </r>
  <r>
    <n v="6615"/>
    <x v="3285"/>
    <x v="1"/>
    <x v="1122"/>
    <d v="2012-04-28T00:00:00"/>
    <s v="Standard Class"/>
    <s v="JK-16090"/>
    <s v="Juliana Krohn"/>
    <x v="0"/>
    <s v="United States"/>
    <s v="Louisville"/>
    <x v="0"/>
    <n v="40214"/>
    <x v="0"/>
    <x v="583"/>
    <x v="0"/>
    <x v="5"/>
    <s v="Tenex &quot;The Solids&quot; Textured Chair Mats"/>
    <x v="660"/>
    <n v="3"/>
    <n v="0"/>
    <n v="35.679600000000001"/>
  </r>
  <r>
    <n v="6616"/>
    <x v="3286"/>
    <x v="0"/>
    <x v="26"/>
    <d v="2013-06-20T00:00:00"/>
    <s v="First Class"/>
    <s v="MV-18190"/>
    <s v="Mike Vittorini"/>
    <x v="0"/>
    <s v="United States"/>
    <s v="Los Angeles"/>
    <x v="1"/>
    <n v="90045"/>
    <x v="1"/>
    <x v="1601"/>
    <x v="0"/>
    <x v="0"/>
    <s v="Bush Heritage Pine Collection 5-Shelf Bookcase, Albany Pine Finish, *Special Order"/>
    <x v="4025"/>
    <n v="2"/>
    <n v="0.15"/>
    <n v="14.098000000000001"/>
  </r>
  <r>
    <n v="6617"/>
    <x v="3286"/>
    <x v="0"/>
    <x v="26"/>
    <d v="2013-06-20T00:00:00"/>
    <s v="First Class"/>
    <s v="MV-18190"/>
    <s v="Mike Vittorini"/>
    <x v="0"/>
    <s v="United States"/>
    <s v="Los Angeles"/>
    <x v="1"/>
    <n v="90045"/>
    <x v="1"/>
    <x v="1345"/>
    <x v="1"/>
    <x v="2"/>
    <s v="Avery 496"/>
    <x v="3795"/>
    <n v="6"/>
    <n v="0"/>
    <n v="10.8"/>
  </r>
  <r>
    <n v="6618"/>
    <x v="3286"/>
    <x v="0"/>
    <x v="26"/>
    <d v="2013-06-20T00:00:00"/>
    <s v="First Class"/>
    <s v="MV-18190"/>
    <s v="Mike Vittorini"/>
    <x v="0"/>
    <s v="United States"/>
    <s v="Los Angeles"/>
    <x v="1"/>
    <n v="90045"/>
    <x v="1"/>
    <x v="1766"/>
    <x v="1"/>
    <x v="10"/>
    <s v="Xerox 1914"/>
    <x v="1523"/>
    <n v="4"/>
    <n v="0"/>
    <n v="107.7216"/>
  </r>
  <r>
    <n v="6619"/>
    <x v="3287"/>
    <x v="3"/>
    <x v="1123"/>
    <d v="2014-01-19T00:00:00"/>
    <s v="Second Class"/>
    <s v="CP-12085"/>
    <s v="Cathy Prescott"/>
    <x v="1"/>
    <s v="United States"/>
    <s v="Springfield"/>
    <x v="25"/>
    <n v="65807"/>
    <x v="2"/>
    <x v="1347"/>
    <x v="1"/>
    <x v="10"/>
    <s v="Xerox 23"/>
    <x v="56"/>
    <n v="5"/>
    <n v="0"/>
    <n v="15.552"/>
  </r>
  <r>
    <n v="6620"/>
    <x v="3287"/>
    <x v="3"/>
    <x v="1123"/>
    <d v="2014-01-19T00:00:00"/>
    <s v="Second Class"/>
    <s v="CP-12085"/>
    <s v="Cathy Prescott"/>
    <x v="1"/>
    <s v="United States"/>
    <s v="Springfield"/>
    <x v="25"/>
    <n v="65807"/>
    <x v="2"/>
    <x v="1753"/>
    <x v="1"/>
    <x v="6"/>
    <s v="Hunt Boston Vacuum Mount KS Pencil Sharpener"/>
    <x v="4383"/>
    <n v="6"/>
    <n v="0"/>
    <n v="54.584400000000002"/>
  </r>
  <r>
    <n v="6621"/>
    <x v="3287"/>
    <x v="3"/>
    <x v="1123"/>
    <d v="2014-01-19T00:00:00"/>
    <s v="Second Class"/>
    <s v="CP-12085"/>
    <s v="Cathy Prescott"/>
    <x v="1"/>
    <s v="United States"/>
    <s v="Springfield"/>
    <x v="25"/>
    <n v="65807"/>
    <x v="2"/>
    <x v="465"/>
    <x v="1"/>
    <x v="14"/>
    <s v="Martin Yale Chadless Opener Electric Letter Opener"/>
    <x v="2576"/>
    <n v="5"/>
    <n v="0"/>
    <n v="83.281000000000006"/>
  </r>
  <r>
    <n v="6622"/>
    <x v="3287"/>
    <x v="3"/>
    <x v="1123"/>
    <d v="2014-01-19T00:00:00"/>
    <s v="Second Class"/>
    <s v="CP-12085"/>
    <s v="Cathy Prescott"/>
    <x v="1"/>
    <s v="United States"/>
    <s v="Springfield"/>
    <x v="25"/>
    <n v="65807"/>
    <x v="2"/>
    <x v="1544"/>
    <x v="0"/>
    <x v="0"/>
    <s v="Hon Metal Bookcases, Black"/>
    <x v="3609"/>
    <n v="3"/>
    <n v="0"/>
    <n v="53.234999999999999"/>
  </r>
  <r>
    <n v="6623"/>
    <x v="3288"/>
    <x v="2"/>
    <x v="1124"/>
    <d v="2011-09-09T00:00:00"/>
    <s v="First Class"/>
    <s v="VP-21760"/>
    <s v="Victoria Pisteka"/>
    <x v="1"/>
    <s v="United States"/>
    <s v="San Francisco"/>
    <x v="1"/>
    <n v="94109"/>
    <x v="1"/>
    <x v="5"/>
    <x v="0"/>
    <x v="5"/>
    <s v="Eldon Expressions Wood and Plastic Desk Accessories, Cherry Wood"/>
    <x v="3623"/>
    <n v="6"/>
    <n v="0"/>
    <n v="12.145200000000001"/>
  </r>
  <r>
    <n v="6624"/>
    <x v="3288"/>
    <x v="2"/>
    <x v="1124"/>
    <d v="2011-09-09T00:00:00"/>
    <s v="First Class"/>
    <s v="VP-21760"/>
    <s v="Victoria Pisteka"/>
    <x v="1"/>
    <s v="United States"/>
    <s v="San Francisco"/>
    <x v="1"/>
    <n v="94109"/>
    <x v="1"/>
    <x v="573"/>
    <x v="1"/>
    <x v="2"/>
    <s v="Avery 516"/>
    <x v="2003"/>
    <n v="8"/>
    <n v="0"/>
    <n v="27.485600000000002"/>
  </r>
  <r>
    <n v="6625"/>
    <x v="3289"/>
    <x v="1"/>
    <x v="1125"/>
    <d v="2012-01-23T00:00:00"/>
    <s v="Standard Class"/>
    <s v="PM-18940"/>
    <s v="Paul MacIntyre"/>
    <x v="0"/>
    <s v="United States"/>
    <s v="Texas City"/>
    <x v="5"/>
    <n v="77590"/>
    <x v="2"/>
    <x v="1213"/>
    <x v="0"/>
    <x v="3"/>
    <s v="Bevis Round Conference Table Top &amp; Single Column Base"/>
    <x v="4384"/>
    <n v="1"/>
    <n v="0.3"/>
    <n v="-13.1706"/>
  </r>
  <r>
    <n v="6626"/>
    <x v="3289"/>
    <x v="1"/>
    <x v="1125"/>
    <d v="2012-01-23T00:00:00"/>
    <s v="Standard Class"/>
    <s v="PM-18940"/>
    <s v="Paul MacIntyre"/>
    <x v="0"/>
    <s v="United States"/>
    <s v="Texas City"/>
    <x v="5"/>
    <n v="77590"/>
    <x v="2"/>
    <x v="1459"/>
    <x v="0"/>
    <x v="1"/>
    <s v="Harbour Creations 67200 Series Stacking Chairs"/>
    <x v="4385"/>
    <n v="4"/>
    <n v="0.3"/>
    <n v="-8.5416000000000007"/>
  </r>
  <r>
    <n v="6627"/>
    <x v="3290"/>
    <x v="2"/>
    <x v="637"/>
    <d v="2011-12-21T00:00:00"/>
    <s v="Standard Class"/>
    <s v="TB-21400"/>
    <s v="Tom Boeckenhauer"/>
    <x v="0"/>
    <s v="United States"/>
    <s v="New York City"/>
    <x v="15"/>
    <n v="10024"/>
    <x v="3"/>
    <x v="1629"/>
    <x v="2"/>
    <x v="15"/>
    <s v="HP Designjet T520 Inkjet Large Format Printer - 24&quot; Color"/>
    <x v="4386"/>
    <n v="4"/>
    <n v="0"/>
    <n v="2239.9872"/>
  </r>
  <r>
    <n v="6628"/>
    <x v="3291"/>
    <x v="2"/>
    <x v="235"/>
    <d v="2011-05-27T00:00:00"/>
    <s v="Standard Class"/>
    <s v="EH-13990"/>
    <s v="Erica Hackney"/>
    <x v="0"/>
    <s v="United States"/>
    <s v="Bellevue"/>
    <x v="4"/>
    <n v="98006"/>
    <x v="1"/>
    <x v="89"/>
    <x v="1"/>
    <x v="10"/>
    <s v="Xerox 1999"/>
    <x v="91"/>
    <n v="2"/>
    <n v="0"/>
    <n v="6.2207999999999997"/>
  </r>
  <r>
    <n v="6629"/>
    <x v="3292"/>
    <x v="1"/>
    <x v="444"/>
    <d v="2012-09-22T00:00:00"/>
    <s v="Second Class"/>
    <s v="GW-14605"/>
    <s v="Giulietta Weimer"/>
    <x v="0"/>
    <s v="United States"/>
    <s v="New York City"/>
    <x v="15"/>
    <n v="10024"/>
    <x v="3"/>
    <x v="222"/>
    <x v="2"/>
    <x v="7"/>
    <s v="PureGear Roll-On Screen Protector"/>
    <x v="4331"/>
    <n v="14"/>
    <n v="0"/>
    <n v="134.33279999999999"/>
  </r>
  <r>
    <n v="6630"/>
    <x v="3293"/>
    <x v="1"/>
    <x v="653"/>
    <d v="2012-10-06T00:00:00"/>
    <s v="Standard Class"/>
    <s v="NP-18685"/>
    <s v="Nora Pelletier"/>
    <x v="2"/>
    <s v="United States"/>
    <s v="Wilson"/>
    <x v="3"/>
    <n v="27893"/>
    <x v="0"/>
    <x v="1181"/>
    <x v="1"/>
    <x v="8"/>
    <s v="Pressboard Hanging Data Binders for Unburst Sheets"/>
    <x v="1552"/>
    <n v="5"/>
    <n v="0.7"/>
    <n v="-5.4119999999999999"/>
  </r>
  <r>
    <n v="6631"/>
    <x v="3294"/>
    <x v="0"/>
    <x v="591"/>
    <d v="2013-12-31T00:00:00"/>
    <s v="Standard Class"/>
    <s v="JE-15715"/>
    <s v="Joe Elijah"/>
    <x v="0"/>
    <s v="United States"/>
    <s v="Seattle"/>
    <x v="4"/>
    <n v="98115"/>
    <x v="1"/>
    <x v="1003"/>
    <x v="0"/>
    <x v="1"/>
    <s v="Global Executive Mid-Back Manager's Chair"/>
    <x v="324"/>
    <n v="3"/>
    <n v="0.2"/>
    <n v="52.376399999999997"/>
  </r>
  <r>
    <n v="6632"/>
    <x v="3294"/>
    <x v="0"/>
    <x v="591"/>
    <d v="2013-12-31T00:00:00"/>
    <s v="Standard Class"/>
    <s v="JE-15715"/>
    <s v="Joe Elijah"/>
    <x v="0"/>
    <s v="United States"/>
    <s v="Seattle"/>
    <x v="4"/>
    <n v="98115"/>
    <x v="1"/>
    <x v="1110"/>
    <x v="0"/>
    <x v="3"/>
    <s v="SAFCO PlanMaster Heigh-Adjustable Drafting Table Base, 43w x 30d x 30-37h, Black"/>
    <x v="4387"/>
    <n v="5"/>
    <n v="0"/>
    <n v="629.01"/>
  </r>
  <r>
    <n v="6633"/>
    <x v="3295"/>
    <x v="0"/>
    <x v="715"/>
    <d v="2013-05-09T00:00:00"/>
    <s v="Second Class"/>
    <s v="BE-11455"/>
    <s v="Brad Eason"/>
    <x v="2"/>
    <s v="United States"/>
    <s v="Springfield"/>
    <x v="25"/>
    <n v="65807"/>
    <x v="2"/>
    <x v="1309"/>
    <x v="1"/>
    <x v="9"/>
    <s v="Belkin 5 Outlet SurgeMaster Power Centers"/>
    <x v="4388"/>
    <n v="1"/>
    <n v="0"/>
    <n v="15.2544"/>
  </r>
  <r>
    <n v="6634"/>
    <x v="3296"/>
    <x v="0"/>
    <x v="1057"/>
    <d v="2013-10-25T00:00:00"/>
    <s v="Same Day"/>
    <s v="SS-20590"/>
    <s v="Sonia Sunley"/>
    <x v="0"/>
    <s v="United States"/>
    <s v="San Francisco"/>
    <x v="1"/>
    <n v="94109"/>
    <x v="1"/>
    <x v="651"/>
    <x v="2"/>
    <x v="11"/>
    <s v="Razer Tiamat Over Ear 7.1 Surround Sound PC Gaming Headset"/>
    <x v="4389"/>
    <n v="1"/>
    <n v="0"/>
    <n v="85.995699999999999"/>
  </r>
  <r>
    <n v="6635"/>
    <x v="3297"/>
    <x v="3"/>
    <x v="636"/>
    <d v="2014-05-07T00:00:00"/>
    <s v="Same Day"/>
    <s v="MB-18085"/>
    <s v="Mick Brown"/>
    <x v="0"/>
    <s v="United States"/>
    <s v="Charlotte"/>
    <x v="3"/>
    <n v="28205"/>
    <x v="0"/>
    <x v="350"/>
    <x v="1"/>
    <x v="8"/>
    <s v="Wilson Jones Century Plastic Molded Ring Binders"/>
    <x v="4390"/>
    <n v="11"/>
    <n v="0.7"/>
    <n v="-52.548099999999998"/>
  </r>
  <r>
    <n v="6636"/>
    <x v="3297"/>
    <x v="3"/>
    <x v="636"/>
    <d v="2014-05-07T00:00:00"/>
    <s v="Same Day"/>
    <s v="MB-18085"/>
    <s v="Mick Brown"/>
    <x v="0"/>
    <s v="United States"/>
    <s v="Charlotte"/>
    <x v="3"/>
    <n v="28205"/>
    <x v="0"/>
    <x v="34"/>
    <x v="2"/>
    <x v="7"/>
    <s v="GE 30524EE4"/>
    <x v="2483"/>
    <n v="4"/>
    <n v="0.2"/>
    <n v="70.556399999999996"/>
  </r>
  <r>
    <n v="6637"/>
    <x v="3297"/>
    <x v="3"/>
    <x v="636"/>
    <d v="2014-05-07T00:00:00"/>
    <s v="Same Day"/>
    <s v="MB-18085"/>
    <s v="Mick Brown"/>
    <x v="0"/>
    <s v="United States"/>
    <s v="Charlotte"/>
    <x v="3"/>
    <n v="28205"/>
    <x v="0"/>
    <x v="580"/>
    <x v="1"/>
    <x v="2"/>
    <s v="Avery 4027 File Folder Labels for Dot Matrix Printers, 5000 Labels per Box, White"/>
    <x v="1164"/>
    <n v="5"/>
    <n v="0.2"/>
    <n v="39.689"/>
  </r>
  <r>
    <n v="6638"/>
    <x v="3298"/>
    <x v="3"/>
    <x v="344"/>
    <d v="2014-12-01T00:00:00"/>
    <s v="Second Class"/>
    <s v="RP-19390"/>
    <s v="Resi Pölking"/>
    <x v="0"/>
    <s v="United States"/>
    <s v="New York City"/>
    <x v="15"/>
    <n v="10011"/>
    <x v="3"/>
    <x v="372"/>
    <x v="1"/>
    <x v="6"/>
    <s v="American Pencil"/>
    <x v="4391"/>
    <n v="3"/>
    <n v="0"/>
    <n v="2.0270999999999999"/>
  </r>
  <r>
    <n v="6639"/>
    <x v="3298"/>
    <x v="3"/>
    <x v="344"/>
    <d v="2014-12-01T00:00:00"/>
    <s v="Second Class"/>
    <s v="RP-19390"/>
    <s v="Resi Pölking"/>
    <x v="0"/>
    <s v="United States"/>
    <s v="New York City"/>
    <x v="15"/>
    <n v="10011"/>
    <x v="3"/>
    <x v="1403"/>
    <x v="1"/>
    <x v="8"/>
    <s v="Avery Flip-Chart Easel Binder, Black"/>
    <x v="584"/>
    <n v="6"/>
    <n v="0.2"/>
    <n v="36.255600000000001"/>
  </r>
  <r>
    <n v="6640"/>
    <x v="3299"/>
    <x v="2"/>
    <x v="656"/>
    <d v="2011-11-02T00:00:00"/>
    <s v="Second Class"/>
    <s v="AJ-10780"/>
    <s v="Anthony Jacobs"/>
    <x v="1"/>
    <s v="United States"/>
    <s v="Lorain"/>
    <x v="24"/>
    <n v="44052"/>
    <x v="3"/>
    <x v="1234"/>
    <x v="0"/>
    <x v="3"/>
    <s v="Hon 94000 Series Round Tables"/>
    <x v="2702"/>
    <n v="8"/>
    <n v="0.4"/>
    <n v="-734.52639999999997"/>
  </r>
  <r>
    <n v="6641"/>
    <x v="3300"/>
    <x v="3"/>
    <x v="485"/>
    <d v="2014-08-10T00:00:00"/>
    <s v="Standard Class"/>
    <s v="PO-18865"/>
    <s v="Patrick O'Donnell"/>
    <x v="0"/>
    <s v="United States"/>
    <s v="Indianapolis"/>
    <x v="14"/>
    <n v="46203"/>
    <x v="2"/>
    <x v="542"/>
    <x v="1"/>
    <x v="8"/>
    <s v="Premium Transparent Presentation Covers by GBC"/>
    <x v="4392"/>
    <n v="6"/>
    <n v="0"/>
    <n v="60.422400000000003"/>
  </r>
  <r>
    <n v="6642"/>
    <x v="3300"/>
    <x v="3"/>
    <x v="485"/>
    <d v="2014-08-10T00:00:00"/>
    <s v="Standard Class"/>
    <s v="PO-18865"/>
    <s v="Patrick O'Donnell"/>
    <x v="0"/>
    <s v="United States"/>
    <s v="Indianapolis"/>
    <x v="14"/>
    <n v="46203"/>
    <x v="2"/>
    <x v="685"/>
    <x v="2"/>
    <x v="11"/>
    <s v="Logitech MX Performance Wireless Mouse"/>
    <x v="4393"/>
    <n v="2"/>
    <n v="0"/>
    <n v="29.518599999999999"/>
  </r>
  <r>
    <n v="6643"/>
    <x v="3300"/>
    <x v="3"/>
    <x v="485"/>
    <d v="2014-08-10T00:00:00"/>
    <s v="Standard Class"/>
    <s v="PO-18865"/>
    <s v="Patrick O'Donnell"/>
    <x v="0"/>
    <s v="United States"/>
    <s v="Indianapolis"/>
    <x v="14"/>
    <n v="46203"/>
    <x v="2"/>
    <x v="1760"/>
    <x v="1"/>
    <x v="2"/>
    <s v="Avery 475"/>
    <x v="4394"/>
    <n v="9"/>
    <n v="0"/>
    <n v="66.599999999999994"/>
  </r>
  <r>
    <n v="6644"/>
    <x v="3301"/>
    <x v="1"/>
    <x v="544"/>
    <d v="2012-08-16T00:00:00"/>
    <s v="Standard Class"/>
    <s v="WB-21850"/>
    <s v="William Brown"/>
    <x v="0"/>
    <s v="United States"/>
    <s v="Redmond"/>
    <x v="21"/>
    <n v="97756"/>
    <x v="1"/>
    <x v="819"/>
    <x v="2"/>
    <x v="7"/>
    <s v="AT&amp;T 1080 Corded phone"/>
    <x v="2269"/>
    <n v="4"/>
    <n v="0.2"/>
    <n v="38.357199999999999"/>
  </r>
  <r>
    <n v="6645"/>
    <x v="3301"/>
    <x v="1"/>
    <x v="544"/>
    <d v="2012-08-16T00:00:00"/>
    <s v="Standard Class"/>
    <s v="WB-21850"/>
    <s v="William Brown"/>
    <x v="0"/>
    <s v="United States"/>
    <s v="Redmond"/>
    <x v="21"/>
    <n v="97756"/>
    <x v="1"/>
    <x v="771"/>
    <x v="2"/>
    <x v="7"/>
    <s v="OtterBox Commuter Series Case - Samsung Galaxy S4"/>
    <x v="4395"/>
    <n v="7"/>
    <n v="0.2"/>
    <n v="-31.487400000000001"/>
  </r>
  <r>
    <n v="6646"/>
    <x v="3301"/>
    <x v="1"/>
    <x v="544"/>
    <d v="2012-08-16T00:00:00"/>
    <s v="Standard Class"/>
    <s v="WB-21850"/>
    <s v="William Brown"/>
    <x v="0"/>
    <s v="United States"/>
    <s v="Redmond"/>
    <x v="21"/>
    <n v="97756"/>
    <x v="1"/>
    <x v="586"/>
    <x v="1"/>
    <x v="9"/>
    <s v="Fellowes 8 Outlet Superior Workstation Surge Protector"/>
    <x v="4396"/>
    <n v="4"/>
    <n v="0.2"/>
    <n v="15.015599999999999"/>
  </r>
  <r>
    <n v="6647"/>
    <x v="3302"/>
    <x v="0"/>
    <x v="272"/>
    <d v="2013-12-22T00:00:00"/>
    <s v="Standard Class"/>
    <s v="MP-18175"/>
    <s v="Mike Pelletier"/>
    <x v="2"/>
    <s v="United States"/>
    <s v="Springfield"/>
    <x v="21"/>
    <n v="97477"/>
    <x v="1"/>
    <x v="215"/>
    <x v="0"/>
    <x v="3"/>
    <s v="Bretford Rectangular Conference Table Tops"/>
    <x v="4397"/>
    <n v="3"/>
    <n v="0.5"/>
    <n v="-304.6653"/>
  </r>
  <r>
    <n v="6648"/>
    <x v="3302"/>
    <x v="0"/>
    <x v="272"/>
    <d v="2013-12-22T00:00:00"/>
    <s v="Standard Class"/>
    <s v="MP-18175"/>
    <s v="Mike Pelletier"/>
    <x v="2"/>
    <s v="United States"/>
    <s v="Springfield"/>
    <x v="21"/>
    <n v="97477"/>
    <x v="1"/>
    <x v="1309"/>
    <x v="1"/>
    <x v="9"/>
    <s v="Belkin 5 Outlet SurgeMaster Power Centers"/>
    <x v="2734"/>
    <n v="2"/>
    <n v="0.2"/>
    <n v="8.7167999999999992"/>
  </r>
  <r>
    <n v="6649"/>
    <x v="3303"/>
    <x v="3"/>
    <x v="565"/>
    <d v="2014-09-12T00:00:00"/>
    <s v="First Class"/>
    <s v="BF-11020"/>
    <s v="Barry Französisch"/>
    <x v="1"/>
    <s v="United States"/>
    <s v="Arlington"/>
    <x v="5"/>
    <n v="76017"/>
    <x v="2"/>
    <x v="471"/>
    <x v="1"/>
    <x v="8"/>
    <s v="Premier Elliptical Ring Binder, Black"/>
    <x v="507"/>
    <n v="7"/>
    <n v="0.8"/>
    <n v="-68.185599999999994"/>
  </r>
  <r>
    <n v="6650"/>
    <x v="3303"/>
    <x v="3"/>
    <x v="565"/>
    <d v="2014-09-12T00:00:00"/>
    <s v="First Class"/>
    <s v="BF-11020"/>
    <s v="Barry Französisch"/>
    <x v="1"/>
    <s v="United States"/>
    <s v="Arlington"/>
    <x v="5"/>
    <n v="76017"/>
    <x v="2"/>
    <x v="1687"/>
    <x v="2"/>
    <x v="16"/>
    <s v="Canon PC-428 Personal Copier"/>
    <x v="4398"/>
    <n v="2"/>
    <n v="0.2"/>
    <n v="107.99460000000001"/>
  </r>
  <r>
    <n v="6651"/>
    <x v="3303"/>
    <x v="3"/>
    <x v="565"/>
    <d v="2014-09-12T00:00:00"/>
    <s v="First Class"/>
    <s v="BF-11020"/>
    <s v="Barry Französisch"/>
    <x v="1"/>
    <s v="United States"/>
    <s v="Arlington"/>
    <x v="5"/>
    <n v="76017"/>
    <x v="2"/>
    <x v="271"/>
    <x v="1"/>
    <x v="13"/>
    <s v="Vinyl Coated Wire Paper Clips in Organizer Box, 800/Box"/>
    <x v="1931"/>
    <n v="5"/>
    <n v="0.2"/>
    <n v="15.497999999999999"/>
  </r>
  <r>
    <n v="6652"/>
    <x v="3303"/>
    <x v="3"/>
    <x v="565"/>
    <d v="2014-09-12T00:00:00"/>
    <s v="First Class"/>
    <s v="BF-11020"/>
    <s v="Barry Französisch"/>
    <x v="1"/>
    <s v="United States"/>
    <s v="Arlington"/>
    <x v="5"/>
    <n v="76017"/>
    <x v="2"/>
    <x v="750"/>
    <x v="0"/>
    <x v="5"/>
    <s v="DAX Black Cherry Wood-Tone Poster Frame"/>
    <x v="4399"/>
    <n v="2"/>
    <n v="0.6"/>
    <n v="-11.651199999999999"/>
  </r>
  <r>
    <n v="6653"/>
    <x v="3303"/>
    <x v="3"/>
    <x v="565"/>
    <d v="2014-09-12T00:00:00"/>
    <s v="First Class"/>
    <s v="BF-11020"/>
    <s v="Barry Französisch"/>
    <x v="1"/>
    <s v="United States"/>
    <s v="Arlington"/>
    <x v="5"/>
    <n v="76017"/>
    <x v="2"/>
    <x v="180"/>
    <x v="1"/>
    <x v="10"/>
    <s v="Xerox 205"/>
    <x v="557"/>
    <n v="4"/>
    <n v="0.2"/>
    <n v="7.2576000000000001"/>
  </r>
  <r>
    <n v="6654"/>
    <x v="3303"/>
    <x v="3"/>
    <x v="565"/>
    <d v="2014-09-12T00:00:00"/>
    <s v="First Class"/>
    <s v="BF-11020"/>
    <s v="Barry Französisch"/>
    <x v="1"/>
    <s v="United States"/>
    <s v="Arlington"/>
    <x v="5"/>
    <n v="76017"/>
    <x v="2"/>
    <x v="1534"/>
    <x v="0"/>
    <x v="1"/>
    <s v="Global Armless Task Chair, Royal Blue"/>
    <x v="4400"/>
    <n v="5"/>
    <n v="0.3"/>
    <n v="-39.637"/>
  </r>
  <r>
    <n v="6655"/>
    <x v="3304"/>
    <x v="3"/>
    <x v="297"/>
    <d v="2014-02-28T00:00:00"/>
    <s v="Standard Class"/>
    <s v="KM-16375"/>
    <s v="Katherine Murray"/>
    <x v="2"/>
    <s v="United States"/>
    <s v="Gilbert"/>
    <x v="16"/>
    <n v="85234"/>
    <x v="1"/>
    <x v="872"/>
    <x v="2"/>
    <x v="7"/>
    <s v="Toshiba IPT2010-SD IP Telephone"/>
    <x v="3720"/>
    <n v="3"/>
    <n v="0.2"/>
    <n v="25.0182"/>
  </r>
  <r>
    <n v="6656"/>
    <x v="3304"/>
    <x v="3"/>
    <x v="297"/>
    <d v="2014-02-28T00:00:00"/>
    <s v="Standard Class"/>
    <s v="KM-16375"/>
    <s v="Katherine Murray"/>
    <x v="2"/>
    <s v="United States"/>
    <s v="Gilbert"/>
    <x v="16"/>
    <n v="85234"/>
    <x v="1"/>
    <x v="1227"/>
    <x v="2"/>
    <x v="11"/>
    <s v="Microsoft Wireless Mobile Mouse 4000"/>
    <x v="4401"/>
    <n v="1"/>
    <n v="0.2"/>
    <n v="4.7988"/>
  </r>
  <r>
    <n v="6657"/>
    <x v="3304"/>
    <x v="3"/>
    <x v="297"/>
    <d v="2014-02-28T00:00:00"/>
    <s v="Standard Class"/>
    <s v="KM-16375"/>
    <s v="Katherine Murray"/>
    <x v="2"/>
    <s v="United States"/>
    <s v="Gilbert"/>
    <x v="16"/>
    <n v="85234"/>
    <x v="1"/>
    <x v="911"/>
    <x v="1"/>
    <x v="4"/>
    <s v="Fellowes Bankers Box Stor/Drawer Steel Plus"/>
    <x v="4194"/>
    <n v="2"/>
    <n v="0.2"/>
    <n v="-6.3959999999999999"/>
  </r>
  <r>
    <n v="6658"/>
    <x v="3304"/>
    <x v="3"/>
    <x v="297"/>
    <d v="2014-02-28T00:00:00"/>
    <s v="Standard Class"/>
    <s v="KM-16375"/>
    <s v="Katherine Murray"/>
    <x v="2"/>
    <s v="United States"/>
    <s v="Gilbert"/>
    <x v="16"/>
    <n v="85234"/>
    <x v="1"/>
    <x v="1510"/>
    <x v="1"/>
    <x v="12"/>
    <s v="Letter or Legal Size Expandable Poly String Tie Envelopes"/>
    <x v="2945"/>
    <n v="5"/>
    <n v="0.2"/>
    <n v="3.8570000000000002"/>
  </r>
  <r>
    <n v="6659"/>
    <x v="3304"/>
    <x v="3"/>
    <x v="297"/>
    <d v="2014-02-28T00:00:00"/>
    <s v="Standard Class"/>
    <s v="KM-16375"/>
    <s v="Katherine Murray"/>
    <x v="2"/>
    <s v="United States"/>
    <s v="Gilbert"/>
    <x v="16"/>
    <n v="85234"/>
    <x v="1"/>
    <x v="592"/>
    <x v="0"/>
    <x v="5"/>
    <s v="Howard Miller 13&quot; Diameter Pewter Finish Round Wall Clock"/>
    <x v="4402"/>
    <n v="2"/>
    <n v="0.2"/>
    <n v="16.3172"/>
  </r>
  <r>
    <n v="6660"/>
    <x v="3304"/>
    <x v="3"/>
    <x v="297"/>
    <d v="2014-02-28T00:00:00"/>
    <s v="Standard Class"/>
    <s v="KM-16375"/>
    <s v="Katherine Murray"/>
    <x v="2"/>
    <s v="United States"/>
    <s v="Gilbert"/>
    <x v="16"/>
    <n v="85234"/>
    <x v="1"/>
    <x v="977"/>
    <x v="0"/>
    <x v="3"/>
    <s v="KI Adjustable-Height Table"/>
    <x v="4403"/>
    <n v="9"/>
    <n v="0.5"/>
    <n v="-185.71680000000001"/>
  </r>
  <r>
    <n v="6661"/>
    <x v="3305"/>
    <x v="1"/>
    <x v="816"/>
    <d v="2012-08-10T00:00:00"/>
    <s v="Second Class"/>
    <s v="DB-13405"/>
    <s v="Denny Blanton"/>
    <x v="0"/>
    <s v="United States"/>
    <s v="Lawrence"/>
    <x v="31"/>
    <n v="1841"/>
    <x v="3"/>
    <x v="1643"/>
    <x v="1"/>
    <x v="6"/>
    <s v="Boston 1827 Commercial Additional Cutter, Drive Gear &amp; Gear Rack for 1606"/>
    <x v="4404"/>
    <n v="2"/>
    <n v="0"/>
    <n v="11.898"/>
  </r>
  <r>
    <n v="6662"/>
    <x v="3305"/>
    <x v="1"/>
    <x v="816"/>
    <d v="2012-08-10T00:00:00"/>
    <s v="Second Class"/>
    <s v="DB-13405"/>
    <s v="Denny Blanton"/>
    <x v="0"/>
    <s v="United States"/>
    <s v="Lawrence"/>
    <x v="31"/>
    <n v="1841"/>
    <x v="3"/>
    <x v="1051"/>
    <x v="1"/>
    <x v="9"/>
    <s v="Conquest 14 Commercial Heavy-Duty Upright Vacuum, Collection System, Accessory Kit"/>
    <x v="1976"/>
    <n v="2"/>
    <n v="0"/>
    <n v="33.036799999999999"/>
  </r>
  <r>
    <n v="6663"/>
    <x v="3305"/>
    <x v="1"/>
    <x v="816"/>
    <d v="2012-08-10T00:00:00"/>
    <s v="Second Class"/>
    <s v="DB-13405"/>
    <s v="Denny Blanton"/>
    <x v="0"/>
    <s v="United States"/>
    <s v="Lawrence"/>
    <x v="31"/>
    <n v="1841"/>
    <x v="3"/>
    <x v="1242"/>
    <x v="1"/>
    <x v="8"/>
    <s v="GBC DocuBind P50 Personal Binding Machine"/>
    <x v="2456"/>
    <n v="7"/>
    <n v="0"/>
    <n v="210.49420000000001"/>
  </r>
  <r>
    <n v="6664"/>
    <x v="3306"/>
    <x v="3"/>
    <x v="40"/>
    <d v="2014-11-02T00:00:00"/>
    <s v="Standard Class"/>
    <s v="OT-18730"/>
    <s v="Olvera Toch"/>
    <x v="0"/>
    <s v="United States"/>
    <s v="Virginia Beach"/>
    <x v="17"/>
    <n v="23464"/>
    <x v="0"/>
    <x v="719"/>
    <x v="0"/>
    <x v="3"/>
    <s v="Lesro Sheffield Collection Coffee Table, End Table, Center Table, Corner Table"/>
    <x v="4405"/>
    <n v="5"/>
    <n v="0"/>
    <n v="60.664499999999997"/>
  </r>
  <r>
    <n v="6665"/>
    <x v="3306"/>
    <x v="3"/>
    <x v="40"/>
    <d v="2014-11-02T00:00:00"/>
    <s v="Standard Class"/>
    <s v="OT-18730"/>
    <s v="Olvera Toch"/>
    <x v="0"/>
    <s v="United States"/>
    <s v="Virginia Beach"/>
    <x v="17"/>
    <n v="23464"/>
    <x v="0"/>
    <x v="842"/>
    <x v="1"/>
    <x v="12"/>
    <s v="Tyvek Top-Opening Peel &amp; Seel Envelopes, Gray"/>
    <x v="4406"/>
    <n v="7"/>
    <n v="0"/>
    <n v="113.211"/>
  </r>
  <r>
    <n v="6666"/>
    <x v="3307"/>
    <x v="0"/>
    <x v="216"/>
    <d v="2013-07-19T00:00:00"/>
    <s v="Second Class"/>
    <s v="JS-15880"/>
    <s v="John Stevenson"/>
    <x v="0"/>
    <s v="United States"/>
    <s v="Irving"/>
    <x v="5"/>
    <n v="75061"/>
    <x v="2"/>
    <x v="1766"/>
    <x v="1"/>
    <x v="10"/>
    <s v="Xerox 1914"/>
    <x v="1523"/>
    <n v="5"/>
    <n v="0.2"/>
    <n v="79.691999999999993"/>
  </r>
  <r>
    <n v="6667"/>
    <x v="3308"/>
    <x v="3"/>
    <x v="605"/>
    <d v="2014-05-15T00:00:00"/>
    <s v="Second Class"/>
    <s v="CA-12775"/>
    <s v="Cynthia Arntzen"/>
    <x v="0"/>
    <s v="United States"/>
    <s v="Vineland"/>
    <x v="30"/>
    <n v="8360"/>
    <x v="3"/>
    <x v="1685"/>
    <x v="0"/>
    <x v="5"/>
    <s v="DAX Cubicle Frames, 8-1/2 x 11"/>
    <x v="4407"/>
    <n v="5"/>
    <n v="0"/>
    <n v="15.426"/>
  </r>
  <r>
    <n v="6668"/>
    <x v="3308"/>
    <x v="3"/>
    <x v="605"/>
    <d v="2014-05-15T00:00:00"/>
    <s v="Second Class"/>
    <s v="CA-12775"/>
    <s v="Cynthia Arntzen"/>
    <x v="0"/>
    <s v="United States"/>
    <s v="Vineland"/>
    <x v="30"/>
    <n v="8360"/>
    <x v="3"/>
    <x v="641"/>
    <x v="1"/>
    <x v="2"/>
    <s v="Smead Alpha-Z Color-Coded Second Alphabetical Labels and Starter Set"/>
    <x v="51"/>
    <n v="2"/>
    <n v="0"/>
    <n v="2.9567999999999999"/>
  </r>
  <r>
    <n v="6669"/>
    <x v="3308"/>
    <x v="3"/>
    <x v="605"/>
    <d v="2014-05-15T00:00:00"/>
    <s v="Second Class"/>
    <s v="CA-12775"/>
    <s v="Cynthia Arntzen"/>
    <x v="0"/>
    <s v="United States"/>
    <s v="Vineland"/>
    <x v="30"/>
    <n v="8360"/>
    <x v="3"/>
    <x v="1768"/>
    <x v="1"/>
    <x v="14"/>
    <s v="Acme Titanium Bonded Scissors"/>
    <x v="4408"/>
    <n v="2"/>
    <n v="0"/>
    <n v="4.42"/>
  </r>
  <r>
    <n v="6670"/>
    <x v="3308"/>
    <x v="3"/>
    <x v="605"/>
    <d v="2014-05-15T00:00:00"/>
    <s v="Second Class"/>
    <s v="CA-12775"/>
    <s v="Cynthia Arntzen"/>
    <x v="0"/>
    <s v="United States"/>
    <s v="Vineland"/>
    <x v="30"/>
    <n v="8360"/>
    <x v="3"/>
    <x v="1563"/>
    <x v="2"/>
    <x v="11"/>
    <s v="Maxell Pro 80 Minute CD-R, 10/Pack"/>
    <x v="4409"/>
    <n v="5"/>
    <n v="0"/>
    <n v="34.96"/>
  </r>
  <r>
    <n v="6671"/>
    <x v="3309"/>
    <x v="3"/>
    <x v="1126"/>
    <d v="2014-05-30T00:00:00"/>
    <s v="Standard Class"/>
    <s v="MH-18115"/>
    <s v="Mick Hernandez"/>
    <x v="2"/>
    <s v="United States"/>
    <s v="Columbus"/>
    <x v="32"/>
    <n v="31907"/>
    <x v="0"/>
    <x v="528"/>
    <x v="1"/>
    <x v="8"/>
    <s v="Recycled Easel Ring Binders"/>
    <x v="3445"/>
    <n v="2"/>
    <n v="0"/>
    <n v="13.428000000000001"/>
  </r>
  <r>
    <n v="6672"/>
    <x v="3310"/>
    <x v="2"/>
    <x v="709"/>
    <d v="2011-08-27T00:00:00"/>
    <s v="Second Class"/>
    <s v="RB-19645"/>
    <s v="Robert Barroso"/>
    <x v="1"/>
    <s v="United States"/>
    <s v="Los Angeles"/>
    <x v="1"/>
    <n v="90032"/>
    <x v="1"/>
    <x v="582"/>
    <x v="1"/>
    <x v="8"/>
    <s v="GBC Linen Binding Covers"/>
    <x v="1967"/>
    <n v="2"/>
    <n v="0.2"/>
    <n v="17.348800000000001"/>
  </r>
  <r>
    <n v="6673"/>
    <x v="3311"/>
    <x v="1"/>
    <x v="861"/>
    <d v="2012-09-16T00:00:00"/>
    <s v="Standard Class"/>
    <s v="SB-20290"/>
    <s v="Sean Braxton"/>
    <x v="1"/>
    <s v="United States"/>
    <s v="San Diego"/>
    <x v="1"/>
    <n v="92024"/>
    <x v="1"/>
    <x v="108"/>
    <x v="1"/>
    <x v="6"/>
    <s v="Hunt PowerHouse Electric Pencil Sharpener, Blue"/>
    <x v="4410"/>
    <n v="7"/>
    <n v="0"/>
    <n v="79.757999999999996"/>
  </r>
  <r>
    <n v="6674"/>
    <x v="3312"/>
    <x v="1"/>
    <x v="577"/>
    <d v="2012-09-12T00:00:00"/>
    <s v="Standard Class"/>
    <s v="TW-21025"/>
    <s v="Tamara Willingham"/>
    <x v="2"/>
    <s v="United States"/>
    <s v="Charlottesville"/>
    <x v="17"/>
    <n v="22901"/>
    <x v="0"/>
    <x v="1793"/>
    <x v="0"/>
    <x v="5"/>
    <s v="Tensor Brushed Steel Torchiere Floor Lamp"/>
    <x v="4411"/>
    <n v="4"/>
    <n v="0"/>
    <n v="12.232799999999999"/>
  </r>
  <r>
    <n v="6675"/>
    <x v="3313"/>
    <x v="1"/>
    <x v="82"/>
    <d v="2012-11-23T00:00:00"/>
    <s v="Second Class"/>
    <s v="DL-13330"/>
    <s v="Denise Leinenbach"/>
    <x v="0"/>
    <s v="United States"/>
    <s v="Lawrence"/>
    <x v="14"/>
    <n v="46226"/>
    <x v="2"/>
    <x v="853"/>
    <x v="1"/>
    <x v="6"/>
    <s v="Crayola Anti Dust Chalk, 12/Pack"/>
    <x v="267"/>
    <n v="6"/>
    <n v="0"/>
    <n v="4.9139999999999997"/>
  </r>
  <r>
    <n v="6676"/>
    <x v="3313"/>
    <x v="1"/>
    <x v="82"/>
    <d v="2012-11-23T00:00:00"/>
    <s v="Second Class"/>
    <s v="DL-13330"/>
    <s v="Denise Leinenbach"/>
    <x v="0"/>
    <s v="United States"/>
    <s v="Lawrence"/>
    <x v="14"/>
    <n v="46226"/>
    <x v="2"/>
    <x v="1794"/>
    <x v="2"/>
    <x v="15"/>
    <s v="Ricoh - Ink Collector Unit for GX3000 Series Printers"/>
    <x v="4412"/>
    <n v="2"/>
    <n v="0"/>
    <n v="22.652999999999999"/>
  </r>
  <r>
    <n v="6677"/>
    <x v="3313"/>
    <x v="1"/>
    <x v="82"/>
    <d v="2012-11-23T00:00:00"/>
    <s v="Second Class"/>
    <s v="DL-13330"/>
    <s v="Denise Leinenbach"/>
    <x v="0"/>
    <s v="United States"/>
    <s v="Lawrence"/>
    <x v="14"/>
    <n v="46226"/>
    <x v="2"/>
    <x v="1683"/>
    <x v="1"/>
    <x v="9"/>
    <s v="Hoover Replacement Belts For Soft Guard &amp; Commercial Ltweight Upright Vacs, 2/Pk"/>
    <x v="4413"/>
    <n v="5"/>
    <n v="0"/>
    <n v="5.1349999999999998"/>
  </r>
  <r>
    <n v="6678"/>
    <x v="3313"/>
    <x v="1"/>
    <x v="82"/>
    <d v="2012-11-23T00:00:00"/>
    <s v="Second Class"/>
    <s v="DL-13330"/>
    <s v="Denise Leinenbach"/>
    <x v="0"/>
    <s v="United States"/>
    <s v="Lawrence"/>
    <x v="14"/>
    <n v="46226"/>
    <x v="2"/>
    <x v="1543"/>
    <x v="2"/>
    <x v="11"/>
    <s v="Imation Bio 2GB USB Flash Drive Imation Corp"/>
    <x v="4414"/>
    <n v="3"/>
    <n v="0"/>
    <n v="165.2868"/>
  </r>
  <r>
    <n v="6679"/>
    <x v="3314"/>
    <x v="2"/>
    <x v="982"/>
    <d v="2011-10-14T00:00:00"/>
    <s v="Standard Class"/>
    <s v="SD-20485"/>
    <s v="Shirley Daniels"/>
    <x v="2"/>
    <s v="United States"/>
    <s v="Phoenix"/>
    <x v="16"/>
    <n v="85023"/>
    <x v="1"/>
    <x v="904"/>
    <x v="0"/>
    <x v="5"/>
    <s v="Westinghouse Clip-On Gooseneck Lamps"/>
    <x v="4415"/>
    <n v="7"/>
    <n v="0.2"/>
    <n v="3.5154000000000001"/>
  </r>
  <r>
    <n v="6680"/>
    <x v="3315"/>
    <x v="3"/>
    <x v="264"/>
    <d v="2014-09-08T00:00:00"/>
    <s v="Second Class"/>
    <s v="TB-21055"/>
    <s v="Ted Butterfield"/>
    <x v="0"/>
    <s v="United States"/>
    <s v="Meriden"/>
    <x v="29"/>
    <n v="6450"/>
    <x v="3"/>
    <x v="376"/>
    <x v="1"/>
    <x v="4"/>
    <s v="Crate-A-Files"/>
    <x v="2868"/>
    <n v="1"/>
    <n v="0"/>
    <n v="2.8340000000000001"/>
  </r>
  <r>
    <n v="6681"/>
    <x v="3315"/>
    <x v="3"/>
    <x v="264"/>
    <d v="2014-09-08T00:00:00"/>
    <s v="Second Class"/>
    <s v="TB-21055"/>
    <s v="Ted Butterfield"/>
    <x v="0"/>
    <s v="United States"/>
    <s v="Meriden"/>
    <x v="29"/>
    <n v="6450"/>
    <x v="3"/>
    <x v="368"/>
    <x v="1"/>
    <x v="10"/>
    <s v="Xerox 191"/>
    <x v="705"/>
    <n v="4"/>
    <n v="0"/>
    <n v="37.562399999999997"/>
  </r>
  <r>
    <n v="6682"/>
    <x v="3315"/>
    <x v="3"/>
    <x v="264"/>
    <d v="2014-09-08T00:00:00"/>
    <s v="Second Class"/>
    <s v="TB-21055"/>
    <s v="Ted Butterfield"/>
    <x v="0"/>
    <s v="United States"/>
    <s v="Meriden"/>
    <x v="29"/>
    <n v="6450"/>
    <x v="3"/>
    <x v="1619"/>
    <x v="1"/>
    <x v="10"/>
    <s v="Xerox 1890"/>
    <x v="674"/>
    <n v="3"/>
    <n v="0"/>
    <n v="73.41"/>
  </r>
  <r>
    <n v="6683"/>
    <x v="3316"/>
    <x v="3"/>
    <x v="314"/>
    <d v="2014-01-03T00:00:00"/>
    <s v="First Class"/>
    <s v="DP-13390"/>
    <s v="Dennis Pardue"/>
    <x v="2"/>
    <s v="United States"/>
    <s v="Franklin"/>
    <x v="6"/>
    <n v="53132"/>
    <x v="2"/>
    <x v="751"/>
    <x v="1"/>
    <x v="8"/>
    <s v="Wilson Jones Easy Flow II Sheet Lifters"/>
    <x v="4416"/>
    <n v="2"/>
    <n v="0"/>
    <n v="1.728"/>
  </r>
  <r>
    <n v="6684"/>
    <x v="3317"/>
    <x v="2"/>
    <x v="1127"/>
    <d v="2011-11-10T00:00:00"/>
    <s v="Standard Class"/>
    <s v="DE-13255"/>
    <s v="Deanra Eno"/>
    <x v="2"/>
    <s v="United States"/>
    <s v="Los Angeles"/>
    <x v="1"/>
    <n v="90008"/>
    <x v="1"/>
    <x v="1533"/>
    <x v="0"/>
    <x v="5"/>
    <s v="OIC Stacking Trays"/>
    <x v="130"/>
    <n v="6"/>
    <n v="0"/>
    <n v="8.8176000000000005"/>
  </r>
  <r>
    <n v="6685"/>
    <x v="3318"/>
    <x v="1"/>
    <x v="997"/>
    <d v="2012-12-22T00:00:00"/>
    <s v="Standard Class"/>
    <s v="MC-18100"/>
    <s v="Mick Crebagga"/>
    <x v="0"/>
    <s v="United States"/>
    <s v="Bloomington"/>
    <x v="10"/>
    <n v="61701"/>
    <x v="2"/>
    <x v="906"/>
    <x v="1"/>
    <x v="4"/>
    <s v="Tennsco Double-Tier Lockers"/>
    <x v="4417"/>
    <n v="1"/>
    <n v="0.2"/>
    <n v="-15.7514"/>
  </r>
  <r>
    <n v="6686"/>
    <x v="3318"/>
    <x v="1"/>
    <x v="997"/>
    <d v="2012-12-22T00:00:00"/>
    <s v="Standard Class"/>
    <s v="MC-18100"/>
    <s v="Mick Crebagga"/>
    <x v="0"/>
    <s v="United States"/>
    <s v="Bloomington"/>
    <x v="10"/>
    <n v="61701"/>
    <x v="2"/>
    <x v="689"/>
    <x v="0"/>
    <x v="5"/>
    <s v="Howard Miller 11-1/2&quot; Diameter Ridgewood Wall Clock"/>
    <x v="4418"/>
    <n v="2"/>
    <n v="0.6"/>
    <n v="-19.737200000000001"/>
  </r>
  <r>
    <n v="6687"/>
    <x v="3318"/>
    <x v="1"/>
    <x v="997"/>
    <d v="2012-12-22T00:00:00"/>
    <s v="Standard Class"/>
    <s v="MC-18100"/>
    <s v="Mick Crebagga"/>
    <x v="0"/>
    <s v="United States"/>
    <s v="Bloomington"/>
    <x v="10"/>
    <n v="61701"/>
    <x v="2"/>
    <x v="950"/>
    <x v="1"/>
    <x v="6"/>
    <s v="Newell 35"/>
    <x v="1317"/>
    <n v="5"/>
    <n v="0.2"/>
    <n v="1.476"/>
  </r>
  <r>
    <n v="6688"/>
    <x v="3319"/>
    <x v="1"/>
    <x v="263"/>
    <d v="2012-05-21T00:00:00"/>
    <s v="Standard Class"/>
    <s v="HG-15025"/>
    <s v="Hunter Glantz"/>
    <x v="0"/>
    <s v="United States"/>
    <s v="Los Angeles"/>
    <x v="1"/>
    <n v="90032"/>
    <x v="1"/>
    <x v="1362"/>
    <x v="1"/>
    <x v="4"/>
    <s v="Tennsco Snap-Together Open Shelving Units, Starter Sets and Add-On Units"/>
    <x v="2068"/>
    <n v="4"/>
    <n v="0"/>
    <n v="55.896000000000001"/>
  </r>
  <r>
    <n v="6689"/>
    <x v="3320"/>
    <x v="3"/>
    <x v="434"/>
    <d v="2014-03-16T00:00:00"/>
    <s v="Second Class"/>
    <s v="CM-11815"/>
    <s v="Candace McMahon"/>
    <x v="1"/>
    <s v="United States"/>
    <s v="San Francisco"/>
    <x v="1"/>
    <n v="94109"/>
    <x v="1"/>
    <x v="1130"/>
    <x v="2"/>
    <x v="11"/>
    <s v="Maxell LTO Ultrium - 800 GB"/>
    <x v="1359"/>
    <n v="4"/>
    <n v="0"/>
    <n v="21.272400000000001"/>
  </r>
  <r>
    <n v="6690"/>
    <x v="3321"/>
    <x v="3"/>
    <x v="574"/>
    <d v="2014-12-10T00:00:00"/>
    <s v="Standard Class"/>
    <s v="RP-19855"/>
    <s v="Roy Phan"/>
    <x v="1"/>
    <s v="United States"/>
    <s v="Houston"/>
    <x v="5"/>
    <n v="77095"/>
    <x v="2"/>
    <x v="1279"/>
    <x v="1"/>
    <x v="6"/>
    <s v="Manco Dry-Lighter Erasable Highlighter"/>
    <x v="4419"/>
    <n v="5"/>
    <n v="0.2"/>
    <n v="2.1280000000000001"/>
  </r>
  <r>
    <n v="6691"/>
    <x v="3322"/>
    <x v="3"/>
    <x v="689"/>
    <d v="2014-08-06T00:00:00"/>
    <s v="Standard Class"/>
    <s v="LS-17200"/>
    <s v="Luke Schmidt"/>
    <x v="1"/>
    <s v="United States"/>
    <s v="Milwaukee"/>
    <x v="6"/>
    <n v="53209"/>
    <x v="2"/>
    <x v="236"/>
    <x v="1"/>
    <x v="8"/>
    <s v="Acco 3-Hole Punch"/>
    <x v="254"/>
    <n v="4"/>
    <n v="0"/>
    <n v="8.4095999999999993"/>
  </r>
  <r>
    <n v="6692"/>
    <x v="3322"/>
    <x v="3"/>
    <x v="689"/>
    <d v="2014-08-06T00:00:00"/>
    <s v="Standard Class"/>
    <s v="LS-17200"/>
    <s v="Luke Schmidt"/>
    <x v="1"/>
    <s v="United States"/>
    <s v="Milwaukee"/>
    <x v="6"/>
    <n v="53209"/>
    <x v="2"/>
    <x v="408"/>
    <x v="1"/>
    <x v="9"/>
    <s v="3M Office Air Cleaner"/>
    <x v="4357"/>
    <n v="6"/>
    <n v="0"/>
    <n v="54.558"/>
  </r>
  <r>
    <n v="6693"/>
    <x v="3323"/>
    <x v="3"/>
    <x v="938"/>
    <d v="2014-08-14T00:00:00"/>
    <s v="Second Class"/>
    <s v="DR-12940"/>
    <s v="Daniel Raglin"/>
    <x v="2"/>
    <s v="United States"/>
    <s v="Lake Charles"/>
    <x v="28"/>
    <n v="70601"/>
    <x v="0"/>
    <x v="1311"/>
    <x v="1"/>
    <x v="8"/>
    <s v="Satellite Sectional Post Binders"/>
    <x v="4420"/>
    <n v="11"/>
    <n v="0"/>
    <n v="219.65459999999999"/>
  </r>
  <r>
    <n v="6694"/>
    <x v="3324"/>
    <x v="3"/>
    <x v="1033"/>
    <d v="2014-10-03T00:00:00"/>
    <s v="Second Class"/>
    <s v="CC-12475"/>
    <s v="Cindy Chapman"/>
    <x v="0"/>
    <s v="United States"/>
    <s v="Baltimore"/>
    <x v="39"/>
    <n v="21215"/>
    <x v="3"/>
    <x v="1397"/>
    <x v="1"/>
    <x v="10"/>
    <s v="Green Bar Computer Printout Paper"/>
    <x v="2169"/>
    <n v="3"/>
    <n v="0"/>
    <n v="80.791200000000003"/>
  </r>
  <r>
    <n v="6695"/>
    <x v="3325"/>
    <x v="0"/>
    <x v="370"/>
    <d v="2013-08-31T00:00:00"/>
    <s v="Standard Class"/>
    <s v="SS-20515"/>
    <s v="Shirley Schmidt"/>
    <x v="2"/>
    <s v="United States"/>
    <s v="Franklin"/>
    <x v="6"/>
    <n v="53132"/>
    <x v="2"/>
    <x v="1097"/>
    <x v="2"/>
    <x v="11"/>
    <s v="Memorex Micro Travel Drive 16 GB"/>
    <x v="4421"/>
    <n v="3"/>
    <n v="0"/>
    <n v="14.870699999999999"/>
  </r>
  <r>
    <n v="6696"/>
    <x v="3326"/>
    <x v="0"/>
    <x v="499"/>
    <d v="2013-12-08T00:00:00"/>
    <s v="Standard Class"/>
    <s v="JF-15190"/>
    <s v="Jamie Frazer"/>
    <x v="0"/>
    <s v="United States"/>
    <s v="New York City"/>
    <x v="15"/>
    <n v="10024"/>
    <x v="3"/>
    <x v="1591"/>
    <x v="1"/>
    <x v="8"/>
    <s v="Ibico EB-19 Dual Function Manual Binding System"/>
    <x v="4422"/>
    <n v="3"/>
    <n v="0.2"/>
    <n v="134.93219999999999"/>
  </r>
  <r>
    <n v="6697"/>
    <x v="3326"/>
    <x v="0"/>
    <x v="499"/>
    <d v="2013-12-08T00:00:00"/>
    <s v="Standard Class"/>
    <s v="JF-15190"/>
    <s v="Jamie Frazer"/>
    <x v="0"/>
    <s v="United States"/>
    <s v="New York City"/>
    <x v="15"/>
    <n v="10024"/>
    <x v="3"/>
    <x v="908"/>
    <x v="1"/>
    <x v="8"/>
    <s v="XtraLife ClearVue Slant-D Ring Binder, White, 3&quot;"/>
    <x v="4423"/>
    <n v="3"/>
    <n v="0.2"/>
    <n v="11.4504"/>
  </r>
  <r>
    <n v="6698"/>
    <x v="3326"/>
    <x v="0"/>
    <x v="499"/>
    <d v="2013-12-08T00:00:00"/>
    <s v="Standard Class"/>
    <s v="JF-15190"/>
    <s v="Jamie Frazer"/>
    <x v="0"/>
    <s v="United States"/>
    <s v="New York City"/>
    <x v="15"/>
    <n v="10024"/>
    <x v="3"/>
    <x v="1397"/>
    <x v="1"/>
    <x v="10"/>
    <s v="Green Bar Computer Printout Paper"/>
    <x v="3715"/>
    <n v="1"/>
    <n v="0"/>
    <n v="26.930399999999999"/>
  </r>
  <r>
    <n v="6699"/>
    <x v="3327"/>
    <x v="3"/>
    <x v="246"/>
    <d v="2014-07-26T00:00:00"/>
    <s v="Standard Class"/>
    <s v="SW-20455"/>
    <s v="Shaun Weien"/>
    <x v="0"/>
    <s v="United States"/>
    <s v="San Diego"/>
    <x v="1"/>
    <n v="92024"/>
    <x v="1"/>
    <x v="1795"/>
    <x v="1"/>
    <x v="10"/>
    <s v="Wirebound Message Forms, Four 2 3/4 x 5 Forms per Page, Pink Paper"/>
    <x v="4424"/>
    <n v="2"/>
    <n v="0"/>
    <n v="7.6798000000000002"/>
  </r>
  <r>
    <n v="6700"/>
    <x v="3327"/>
    <x v="3"/>
    <x v="246"/>
    <d v="2014-07-26T00:00:00"/>
    <s v="Standard Class"/>
    <s v="SW-20455"/>
    <s v="Shaun Weien"/>
    <x v="0"/>
    <s v="United States"/>
    <s v="San Diego"/>
    <x v="1"/>
    <n v="92024"/>
    <x v="1"/>
    <x v="1153"/>
    <x v="0"/>
    <x v="1"/>
    <s v="Hon Olson Stacker Stools"/>
    <x v="2241"/>
    <n v="2"/>
    <n v="0.2"/>
    <n v="22.529599999999999"/>
  </r>
  <r>
    <n v="6701"/>
    <x v="3327"/>
    <x v="3"/>
    <x v="246"/>
    <d v="2014-07-26T00:00:00"/>
    <s v="Standard Class"/>
    <s v="SW-20455"/>
    <s v="Shaun Weien"/>
    <x v="0"/>
    <s v="United States"/>
    <s v="San Diego"/>
    <x v="1"/>
    <n v="92024"/>
    <x v="1"/>
    <x v="301"/>
    <x v="1"/>
    <x v="8"/>
    <s v="GBC Premium Transparent Covers with Diagonal Lined Pattern"/>
    <x v="4338"/>
    <n v="3"/>
    <n v="0.2"/>
    <n v="17.623200000000001"/>
  </r>
  <r>
    <n v="6702"/>
    <x v="3328"/>
    <x v="1"/>
    <x v="1128"/>
    <d v="2012-05-24T00:00:00"/>
    <s v="Standard Class"/>
    <s v="SG-20470"/>
    <s v="Sheri Gordon"/>
    <x v="0"/>
    <s v="United States"/>
    <s v="Wilson"/>
    <x v="3"/>
    <n v="27893"/>
    <x v="0"/>
    <x v="1154"/>
    <x v="0"/>
    <x v="5"/>
    <s v="Dana Fluorescent Magnifying Lamp, White, 36&quot;"/>
    <x v="4425"/>
    <n v="4"/>
    <n v="0.2"/>
    <n v="20.391999999999999"/>
  </r>
  <r>
    <n v="6703"/>
    <x v="3328"/>
    <x v="1"/>
    <x v="1128"/>
    <d v="2012-05-24T00:00:00"/>
    <s v="Standard Class"/>
    <s v="SG-20470"/>
    <s v="Sheri Gordon"/>
    <x v="0"/>
    <s v="United States"/>
    <s v="Wilson"/>
    <x v="3"/>
    <n v="27893"/>
    <x v="0"/>
    <x v="880"/>
    <x v="1"/>
    <x v="8"/>
    <s v="Pressboard Data Binders by Wilson Jones"/>
    <x v="1669"/>
    <n v="4"/>
    <n v="0.7"/>
    <n v="-4.9127999999999998"/>
  </r>
  <r>
    <n v="6704"/>
    <x v="3329"/>
    <x v="1"/>
    <x v="537"/>
    <d v="2012-06-28T00:00:00"/>
    <s v="Standard Class"/>
    <s v="CS-12355"/>
    <s v="Christine Sundaresam"/>
    <x v="0"/>
    <s v="United States"/>
    <s v="Long Beach"/>
    <x v="1"/>
    <n v="90805"/>
    <x v="1"/>
    <x v="1236"/>
    <x v="2"/>
    <x v="7"/>
    <s v="Plantronics CS 50-USB - headset - Convertible, Monaural"/>
    <x v="2039"/>
    <n v="2"/>
    <n v="0.2"/>
    <n v="19.038599999999999"/>
  </r>
  <r>
    <n v="6705"/>
    <x v="3329"/>
    <x v="1"/>
    <x v="537"/>
    <d v="2012-06-28T00:00:00"/>
    <s v="Standard Class"/>
    <s v="CS-12355"/>
    <s v="Christine Sundaresam"/>
    <x v="0"/>
    <s v="United States"/>
    <s v="Long Beach"/>
    <x v="1"/>
    <n v="90805"/>
    <x v="1"/>
    <x v="804"/>
    <x v="1"/>
    <x v="13"/>
    <s v="Assorted Color Push Pins"/>
    <x v="4426"/>
    <n v="3"/>
    <n v="0"/>
    <n v="1.7919"/>
  </r>
  <r>
    <n v="6706"/>
    <x v="3329"/>
    <x v="1"/>
    <x v="537"/>
    <d v="2012-06-28T00:00:00"/>
    <s v="Standard Class"/>
    <s v="CS-12355"/>
    <s v="Christine Sundaresam"/>
    <x v="0"/>
    <s v="United States"/>
    <s v="Long Beach"/>
    <x v="1"/>
    <n v="90805"/>
    <x v="1"/>
    <x v="160"/>
    <x v="2"/>
    <x v="7"/>
    <s v="JBL Micro Wireless Portable Bluetooth Speaker"/>
    <x v="166"/>
    <n v="3"/>
    <n v="0.2"/>
    <n v="8.9984999999999999"/>
  </r>
  <r>
    <n v="6707"/>
    <x v="3330"/>
    <x v="0"/>
    <x v="545"/>
    <d v="2013-09-16T00:00:00"/>
    <s v="Standard Class"/>
    <s v="SC-20695"/>
    <s v="Steve Chapman"/>
    <x v="1"/>
    <s v="United States"/>
    <s v="Fort Lauderdale"/>
    <x v="2"/>
    <n v="33311"/>
    <x v="0"/>
    <x v="918"/>
    <x v="2"/>
    <x v="7"/>
    <s v="Geemarc AmpliPOWER60"/>
    <x v="4427"/>
    <n v="7"/>
    <n v="0.2"/>
    <n v="58.463999999999999"/>
  </r>
  <r>
    <n v="6708"/>
    <x v="3331"/>
    <x v="2"/>
    <x v="138"/>
    <d v="2011-04-18T00:00:00"/>
    <s v="Standard Class"/>
    <s v="BF-11170"/>
    <s v="Ben Ferrer"/>
    <x v="2"/>
    <s v="United States"/>
    <s v="Baltimore"/>
    <x v="39"/>
    <n v="21215"/>
    <x v="3"/>
    <x v="1796"/>
    <x v="1"/>
    <x v="2"/>
    <s v="Avery 479"/>
    <x v="1484"/>
    <n v="3"/>
    <n v="0"/>
    <n v="3.6017999999999999"/>
  </r>
  <r>
    <n v="6709"/>
    <x v="3332"/>
    <x v="1"/>
    <x v="717"/>
    <d v="2012-11-19T00:00:00"/>
    <s v="Standard Class"/>
    <s v="GZ-14470"/>
    <s v="Gary Zandusky"/>
    <x v="0"/>
    <s v="United States"/>
    <s v="Rio Rancho"/>
    <x v="27"/>
    <n v="87124"/>
    <x v="1"/>
    <x v="157"/>
    <x v="0"/>
    <x v="1"/>
    <s v="SAFCO Arco Folding Chair"/>
    <x v="2173"/>
    <n v="4"/>
    <n v="0.2"/>
    <n v="99.432000000000002"/>
  </r>
  <r>
    <n v="6710"/>
    <x v="3332"/>
    <x v="1"/>
    <x v="717"/>
    <d v="2012-11-19T00:00:00"/>
    <s v="Standard Class"/>
    <s v="GZ-14470"/>
    <s v="Gary Zandusky"/>
    <x v="0"/>
    <s v="United States"/>
    <s v="Rio Rancho"/>
    <x v="27"/>
    <n v="87124"/>
    <x v="1"/>
    <x v="268"/>
    <x v="0"/>
    <x v="1"/>
    <s v="Global Deluxe Office Fabric Chairs"/>
    <x v="285"/>
    <n v="3"/>
    <n v="0.2"/>
    <n v="20.155799999999999"/>
  </r>
  <r>
    <n v="6711"/>
    <x v="3333"/>
    <x v="0"/>
    <x v="10"/>
    <d v="2013-12-13T00:00:00"/>
    <s v="First Class"/>
    <s v="SP-20650"/>
    <s v="Stephanie Phelps"/>
    <x v="1"/>
    <s v="United States"/>
    <s v="Stockton"/>
    <x v="1"/>
    <n v="95207"/>
    <x v="1"/>
    <x v="1160"/>
    <x v="1"/>
    <x v="8"/>
    <s v="Wilson Jones Elliptical Ring 3 1/2&quot; Capacity Binders, 800 sheets"/>
    <x v="4428"/>
    <n v="8"/>
    <n v="0.2"/>
    <n v="99.296000000000006"/>
  </r>
  <r>
    <n v="6712"/>
    <x v="3334"/>
    <x v="3"/>
    <x v="238"/>
    <d v="2014-08-22T00:00:00"/>
    <s v="Second Class"/>
    <s v="PJ-19015"/>
    <s v="Pauline Johnson"/>
    <x v="0"/>
    <s v="United States"/>
    <s v="Columbus"/>
    <x v="24"/>
    <n v="43229"/>
    <x v="3"/>
    <x v="1024"/>
    <x v="1"/>
    <x v="6"/>
    <s v="Newell 325"/>
    <x v="4373"/>
    <n v="3"/>
    <n v="0.2"/>
    <n v="1.2390000000000001"/>
  </r>
  <r>
    <n v="6713"/>
    <x v="3335"/>
    <x v="3"/>
    <x v="817"/>
    <d v="2014-12-15T00:00:00"/>
    <s v="Same Day"/>
    <s v="DB-13060"/>
    <s v="Dave Brooks"/>
    <x v="0"/>
    <s v="United States"/>
    <s v="Skokie"/>
    <x v="10"/>
    <n v="60076"/>
    <x v="2"/>
    <x v="1319"/>
    <x v="0"/>
    <x v="5"/>
    <s v="Rubbermaid ClusterMat Chairmats, Mat Size- 66&quot; x 60&quot;, Lip 20&quot; x 11&quot; -90 Degree Angle"/>
    <x v="4429"/>
    <n v="6"/>
    <n v="0.6"/>
    <n v="-292.98719999999997"/>
  </r>
  <r>
    <n v="6714"/>
    <x v="3335"/>
    <x v="3"/>
    <x v="817"/>
    <d v="2014-12-15T00:00:00"/>
    <s v="Same Day"/>
    <s v="DB-13060"/>
    <s v="Dave Brooks"/>
    <x v="0"/>
    <s v="United States"/>
    <s v="Skokie"/>
    <x v="10"/>
    <n v="60076"/>
    <x v="2"/>
    <x v="267"/>
    <x v="0"/>
    <x v="5"/>
    <s v="Howard Miller 13&quot; Diameter Goldtone Round Wall Clock"/>
    <x v="4430"/>
    <n v="3"/>
    <n v="0.6"/>
    <n v="-26.755800000000001"/>
  </r>
  <r>
    <n v="6715"/>
    <x v="3335"/>
    <x v="3"/>
    <x v="817"/>
    <d v="2014-12-15T00:00:00"/>
    <s v="Same Day"/>
    <s v="DB-13060"/>
    <s v="Dave Brooks"/>
    <x v="0"/>
    <s v="United States"/>
    <s v="Skokie"/>
    <x v="10"/>
    <n v="60076"/>
    <x v="2"/>
    <x v="960"/>
    <x v="2"/>
    <x v="11"/>
    <s v="Logitech Desktop MK120 Mouse and keyboard Combo"/>
    <x v="4431"/>
    <n v="3"/>
    <n v="0.2"/>
    <n v="-4.9080000000000004"/>
  </r>
  <r>
    <n v="6716"/>
    <x v="3335"/>
    <x v="3"/>
    <x v="817"/>
    <d v="2014-12-15T00:00:00"/>
    <s v="Same Day"/>
    <s v="DB-13060"/>
    <s v="Dave Brooks"/>
    <x v="0"/>
    <s v="United States"/>
    <s v="Skokie"/>
    <x v="10"/>
    <n v="60076"/>
    <x v="2"/>
    <x v="1571"/>
    <x v="1"/>
    <x v="6"/>
    <s v="Prismacolor Color Pencil Set"/>
    <x v="4432"/>
    <n v="6"/>
    <n v="0.2"/>
    <n v="24.9984"/>
  </r>
  <r>
    <n v="6717"/>
    <x v="3336"/>
    <x v="0"/>
    <x v="143"/>
    <d v="2013-04-16T00:00:00"/>
    <s v="Standard Class"/>
    <s v="CK-12325"/>
    <s v="Christine Kargatis"/>
    <x v="2"/>
    <s v="United States"/>
    <s v="Hot Springs"/>
    <x v="36"/>
    <n v="71901"/>
    <x v="0"/>
    <x v="659"/>
    <x v="1"/>
    <x v="13"/>
    <s v="Advantus Plastic Paper Clips"/>
    <x v="59"/>
    <n v="6"/>
    <n v="0"/>
    <n v="14.4"/>
  </r>
  <r>
    <n v="6718"/>
    <x v="3336"/>
    <x v="0"/>
    <x v="143"/>
    <d v="2013-04-16T00:00:00"/>
    <s v="Standard Class"/>
    <s v="CK-12325"/>
    <s v="Christine Kargatis"/>
    <x v="2"/>
    <s v="United States"/>
    <s v="Hot Springs"/>
    <x v="36"/>
    <n v="71901"/>
    <x v="0"/>
    <x v="548"/>
    <x v="1"/>
    <x v="10"/>
    <s v="Xerox 1993"/>
    <x v="233"/>
    <n v="4"/>
    <n v="0"/>
    <n v="12.700799999999999"/>
  </r>
  <r>
    <n v="6719"/>
    <x v="3336"/>
    <x v="0"/>
    <x v="143"/>
    <d v="2013-04-16T00:00:00"/>
    <s v="Standard Class"/>
    <s v="CK-12325"/>
    <s v="Christine Kargatis"/>
    <x v="2"/>
    <s v="United States"/>
    <s v="Hot Springs"/>
    <x v="36"/>
    <n v="71901"/>
    <x v="0"/>
    <x v="892"/>
    <x v="0"/>
    <x v="5"/>
    <s v="Eldon Radial Chair Mat for Low to Medium Pile Carpets"/>
    <x v="4433"/>
    <n v="4"/>
    <n v="0"/>
    <n v="31.984000000000002"/>
  </r>
  <r>
    <n v="6720"/>
    <x v="3337"/>
    <x v="0"/>
    <x v="186"/>
    <d v="2013-12-20T00:00:00"/>
    <s v="First Class"/>
    <s v="SF-20065"/>
    <s v="Sandra Flanagan"/>
    <x v="0"/>
    <s v="United States"/>
    <s v="Goldsboro"/>
    <x v="3"/>
    <n v="27534"/>
    <x v="0"/>
    <x v="937"/>
    <x v="1"/>
    <x v="9"/>
    <s v="Acco 6 Outlet Guardian Premium Surge Suppressor"/>
    <x v="4180"/>
    <n v="3"/>
    <n v="0.2"/>
    <n v="3.0575999999999999"/>
  </r>
  <r>
    <n v="6721"/>
    <x v="3338"/>
    <x v="3"/>
    <x v="20"/>
    <d v="2014-09-25T00:00:00"/>
    <s v="Standard Class"/>
    <s v="DP-13105"/>
    <s v="Dave Poirier"/>
    <x v="1"/>
    <s v="United States"/>
    <s v="Los Angeles"/>
    <x v="1"/>
    <n v="90032"/>
    <x v="1"/>
    <x v="632"/>
    <x v="2"/>
    <x v="11"/>
    <s v="Microsoft Natural Ergonomic Keyboard 4000"/>
    <x v="179"/>
    <n v="5"/>
    <n v="0"/>
    <n v="31.4895"/>
  </r>
  <r>
    <n v="6722"/>
    <x v="3338"/>
    <x v="3"/>
    <x v="20"/>
    <d v="2014-09-25T00:00:00"/>
    <s v="Standard Class"/>
    <s v="DP-13105"/>
    <s v="Dave Poirier"/>
    <x v="1"/>
    <s v="United States"/>
    <s v="Los Angeles"/>
    <x v="1"/>
    <n v="90032"/>
    <x v="1"/>
    <x v="1759"/>
    <x v="1"/>
    <x v="6"/>
    <s v="Boston 16765 Mini Stand Up Battery Pencil Sharpener"/>
    <x v="4434"/>
    <n v="2"/>
    <n v="0"/>
    <n v="6.0632000000000001"/>
  </r>
  <r>
    <n v="6723"/>
    <x v="3338"/>
    <x v="3"/>
    <x v="20"/>
    <d v="2014-09-25T00:00:00"/>
    <s v="Standard Class"/>
    <s v="DP-13105"/>
    <s v="Dave Poirier"/>
    <x v="1"/>
    <s v="United States"/>
    <s v="Los Angeles"/>
    <x v="1"/>
    <n v="90032"/>
    <x v="1"/>
    <x v="1260"/>
    <x v="1"/>
    <x v="6"/>
    <s v="Newell 33"/>
    <x v="80"/>
    <n v="3"/>
    <n v="0"/>
    <n v="4.8545999999999996"/>
  </r>
  <r>
    <n v="6724"/>
    <x v="3339"/>
    <x v="3"/>
    <x v="507"/>
    <d v="2014-09-07T00:00:00"/>
    <s v="Second Class"/>
    <s v="VM-21835"/>
    <s v="Vivian Mathis"/>
    <x v="0"/>
    <s v="United States"/>
    <s v="Nashua"/>
    <x v="38"/>
    <n v="3060"/>
    <x v="3"/>
    <x v="1099"/>
    <x v="1"/>
    <x v="13"/>
    <s v="Staples"/>
    <x v="1450"/>
    <n v="6"/>
    <n v="0"/>
    <n v="6.9653999999999998"/>
  </r>
  <r>
    <n v="6725"/>
    <x v="3340"/>
    <x v="0"/>
    <x v="126"/>
    <d v="2013-09-17T00:00:00"/>
    <s v="Standard Class"/>
    <s v="SF-20200"/>
    <s v="Sarah Foster"/>
    <x v="0"/>
    <s v="United States"/>
    <s v="Seattle"/>
    <x v="4"/>
    <n v="98103"/>
    <x v="1"/>
    <x v="203"/>
    <x v="1"/>
    <x v="13"/>
    <s v="OIC Bulk Pack Metal Binder Clips"/>
    <x v="4435"/>
    <n v="3"/>
    <n v="0"/>
    <n v="4.8162000000000003"/>
  </r>
  <r>
    <n v="6726"/>
    <x v="3340"/>
    <x v="0"/>
    <x v="126"/>
    <d v="2013-09-17T00:00:00"/>
    <s v="Standard Class"/>
    <s v="SF-20200"/>
    <s v="Sarah Foster"/>
    <x v="0"/>
    <s v="United States"/>
    <s v="Seattle"/>
    <x v="4"/>
    <n v="98103"/>
    <x v="1"/>
    <x v="1647"/>
    <x v="1"/>
    <x v="2"/>
    <s v="Avery 487"/>
    <x v="466"/>
    <n v="3"/>
    <n v="0"/>
    <n v="5.2028999999999996"/>
  </r>
  <r>
    <n v="6727"/>
    <x v="3340"/>
    <x v="0"/>
    <x v="126"/>
    <d v="2013-09-17T00:00:00"/>
    <s v="Standard Class"/>
    <s v="SF-20200"/>
    <s v="Sarah Foster"/>
    <x v="0"/>
    <s v="United States"/>
    <s v="Seattle"/>
    <x v="4"/>
    <n v="98103"/>
    <x v="1"/>
    <x v="625"/>
    <x v="1"/>
    <x v="8"/>
    <s v="GBC Instant Report Kit"/>
    <x v="4436"/>
    <n v="4"/>
    <n v="0.2"/>
    <n v="7.7640000000000002"/>
  </r>
  <r>
    <n v="6728"/>
    <x v="3341"/>
    <x v="3"/>
    <x v="682"/>
    <d v="2014-08-16T00:00:00"/>
    <s v="Second Class"/>
    <s v="SC-20695"/>
    <s v="Steve Chapman"/>
    <x v="1"/>
    <s v="United States"/>
    <s v="Richmond"/>
    <x v="14"/>
    <n v="47374"/>
    <x v="2"/>
    <x v="1733"/>
    <x v="1"/>
    <x v="10"/>
    <s v="Xerox 1906"/>
    <x v="924"/>
    <n v="5"/>
    <n v="0"/>
    <n v="83.284000000000006"/>
  </r>
  <r>
    <n v="6729"/>
    <x v="3342"/>
    <x v="0"/>
    <x v="254"/>
    <d v="2013-11-10T00:00:00"/>
    <s v="Standard Class"/>
    <s v="MF-17665"/>
    <s v="Maureen Fritzler"/>
    <x v="1"/>
    <s v="United States"/>
    <s v="Miami"/>
    <x v="2"/>
    <n v="33180"/>
    <x v="0"/>
    <x v="1172"/>
    <x v="0"/>
    <x v="5"/>
    <s v="Ultra Door Pull Handle"/>
    <x v="4437"/>
    <n v="6"/>
    <n v="0.2"/>
    <n v="8.2056000000000004"/>
  </r>
  <r>
    <n v="6730"/>
    <x v="3343"/>
    <x v="1"/>
    <x v="652"/>
    <d v="2012-06-20T00:00:00"/>
    <s v="First Class"/>
    <s v="BV-11245"/>
    <s v="Benjamin Venier"/>
    <x v="1"/>
    <s v="United States"/>
    <s v="Smyrna"/>
    <x v="18"/>
    <n v="37167"/>
    <x v="0"/>
    <x v="1282"/>
    <x v="1"/>
    <x v="8"/>
    <s v="Avery Self-Adhesive Photo Pockets for Polaroid Photos"/>
    <x v="4438"/>
    <n v="3"/>
    <n v="0.7"/>
    <n v="-4.4946000000000002"/>
  </r>
  <r>
    <n v="6731"/>
    <x v="3343"/>
    <x v="1"/>
    <x v="652"/>
    <d v="2012-06-20T00:00:00"/>
    <s v="First Class"/>
    <s v="BV-11245"/>
    <s v="Benjamin Venier"/>
    <x v="1"/>
    <s v="United States"/>
    <s v="Smyrna"/>
    <x v="18"/>
    <n v="37167"/>
    <x v="0"/>
    <x v="228"/>
    <x v="0"/>
    <x v="1"/>
    <s v="Global Leather Highback Executive Chair with Pneumatic Height Adjustment, Black"/>
    <x v="4439"/>
    <n v="4"/>
    <n v="0.2"/>
    <n v="56.2744"/>
  </r>
  <r>
    <n v="6732"/>
    <x v="3343"/>
    <x v="1"/>
    <x v="652"/>
    <d v="2012-06-20T00:00:00"/>
    <s v="First Class"/>
    <s v="BV-11245"/>
    <s v="Benjamin Venier"/>
    <x v="1"/>
    <s v="United States"/>
    <s v="Smyrna"/>
    <x v="18"/>
    <n v="37167"/>
    <x v="0"/>
    <x v="289"/>
    <x v="1"/>
    <x v="10"/>
    <s v="Xerox 21"/>
    <x v="557"/>
    <n v="4"/>
    <n v="0.2"/>
    <n v="7.2576000000000001"/>
  </r>
  <r>
    <n v="6733"/>
    <x v="3344"/>
    <x v="2"/>
    <x v="1129"/>
    <d v="2011-07-07T00:00:00"/>
    <s v="First Class"/>
    <s v="KE-16420"/>
    <s v="Katrina Edelman"/>
    <x v="1"/>
    <s v="United States"/>
    <s v="Aurora"/>
    <x v="22"/>
    <n v="80013"/>
    <x v="1"/>
    <x v="1486"/>
    <x v="1"/>
    <x v="10"/>
    <s v="Xerox 194"/>
    <x v="3380"/>
    <n v="4"/>
    <n v="0.2"/>
    <n v="62.137599999999999"/>
  </r>
  <r>
    <n v="6734"/>
    <x v="3344"/>
    <x v="2"/>
    <x v="1129"/>
    <d v="2011-07-07T00:00:00"/>
    <s v="First Class"/>
    <s v="KE-16420"/>
    <s v="Katrina Edelman"/>
    <x v="1"/>
    <s v="United States"/>
    <s v="Aurora"/>
    <x v="22"/>
    <n v="80013"/>
    <x v="1"/>
    <x v="1266"/>
    <x v="1"/>
    <x v="9"/>
    <s v="Fellowes Mighty 8 Compact Surge Protector"/>
    <x v="4440"/>
    <n v="2"/>
    <n v="0.2"/>
    <n v="3.2431999999999999"/>
  </r>
  <r>
    <n v="6735"/>
    <x v="3345"/>
    <x v="1"/>
    <x v="139"/>
    <d v="2012-12-25T00:00:00"/>
    <s v="Standard Class"/>
    <s v="EM-14200"/>
    <s v="Evan Minnotte"/>
    <x v="2"/>
    <s v="United States"/>
    <s v="Miami"/>
    <x v="2"/>
    <n v="33142"/>
    <x v="0"/>
    <x v="676"/>
    <x v="1"/>
    <x v="2"/>
    <s v="Avery 486"/>
    <x v="3190"/>
    <n v="2"/>
    <n v="0.2"/>
    <n v="3.9474"/>
  </r>
  <r>
    <n v="6736"/>
    <x v="3346"/>
    <x v="0"/>
    <x v="342"/>
    <d v="2013-04-18T00:00:00"/>
    <s v="Standard Class"/>
    <s v="BT-11680"/>
    <s v="Brian Thompson"/>
    <x v="0"/>
    <s v="United States"/>
    <s v="San Francisco"/>
    <x v="1"/>
    <n v="94122"/>
    <x v="1"/>
    <x v="983"/>
    <x v="1"/>
    <x v="9"/>
    <s v="3M Replacement Filter for Office Air Cleaner for 20' x 33' Room"/>
    <x v="4441"/>
    <n v="3"/>
    <n v="0"/>
    <n v="44.366399999999999"/>
  </r>
  <r>
    <n v="6737"/>
    <x v="3346"/>
    <x v="0"/>
    <x v="342"/>
    <d v="2013-04-18T00:00:00"/>
    <s v="Standard Class"/>
    <s v="BT-11680"/>
    <s v="Brian Thompson"/>
    <x v="0"/>
    <s v="United States"/>
    <s v="San Francisco"/>
    <x v="1"/>
    <n v="94122"/>
    <x v="1"/>
    <x v="1662"/>
    <x v="1"/>
    <x v="4"/>
    <s v="Fellowes Staxonsteel Drawer Files"/>
    <x v="4246"/>
    <n v="3"/>
    <n v="0"/>
    <n v="81.131399999999999"/>
  </r>
  <r>
    <n v="6738"/>
    <x v="3346"/>
    <x v="0"/>
    <x v="342"/>
    <d v="2013-04-18T00:00:00"/>
    <s v="Standard Class"/>
    <s v="BT-11680"/>
    <s v="Brian Thompson"/>
    <x v="0"/>
    <s v="United States"/>
    <s v="San Francisco"/>
    <x v="1"/>
    <n v="94122"/>
    <x v="1"/>
    <x v="1764"/>
    <x v="1"/>
    <x v="4"/>
    <s v="Rogers Profile Extra Capacity Storage Tub"/>
    <x v="4442"/>
    <n v="9"/>
    <n v="0"/>
    <n v="6.0263999999999998"/>
  </r>
  <r>
    <n v="6739"/>
    <x v="3346"/>
    <x v="0"/>
    <x v="342"/>
    <d v="2013-04-18T00:00:00"/>
    <s v="Standard Class"/>
    <s v="BT-11680"/>
    <s v="Brian Thompson"/>
    <x v="0"/>
    <s v="United States"/>
    <s v="San Francisco"/>
    <x v="1"/>
    <n v="94122"/>
    <x v="1"/>
    <x v="491"/>
    <x v="1"/>
    <x v="8"/>
    <s v="GBC Prepunched Paper, 19-Hole, for Binding Systems, 24-lb"/>
    <x v="4443"/>
    <n v="4"/>
    <n v="0.2"/>
    <n v="15.6104"/>
  </r>
  <r>
    <n v="6740"/>
    <x v="3347"/>
    <x v="2"/>
    <x v="542"/>
    <d v="2011-05-31T00:00:00"/>
    <s v="Standard Class"/>
    <s v="MM-18055"/>
    <s v="Michelle Moray"/>
    <x v="0"/>
    <s v="United States"/>
    <s v="Chicago"/>
    <x v="10"/>
    <n v="60623"/>
    <x v="2"/>
    <x v="1354"/>
    <x v="1"/>
    <x v="4"/>
    <s v="SAFCO Mobile Desk Side File, Wire Frame"/>
    <x v="4444"/>
    <n v="3"/>
    <n v="0.2"/>
    <n v="7.6967999999999996"/>
  </r>
  <r>
    <n v="6741"/>
    <x v="3347"/>
    <x v="2"/>
    <x v="542"/>
    <d v="2011-05-31T00:00:00"/>
    <s v="Standard Class"/>
    <s v="MM-18055"/>
    <s v="Michelle Moray"/>
    <x v="0"/>
    <s v="United States"/>
    <s v="Chicago"/>
    <x v="10"/>
    <n v="60623"/>
    <x v="2"/>
    <x v="1189"/>
    <x v="0"/>
    <x v="1"/>
    <s v="Global Commerce Series Low-Back Swivel/Tilt Chairs"/>
    <x v="4445"/>
    <n v="2"/>
    <n v="0.3"/>
    <n v="-5.1395999999999997"/>
  </r>
  <r>
    <n v="6742"/>
    <x v="3347"/>
    <x v="2"/>
    <x v="542"/>
    <d v="2011-05-31T00:00:00"/>
    <s v="Standard Class"/>
    <s v="MM-18055"/>
    <s v="Michelle Moray"/>
    <x v="0"/>
    <s v="United States"/>
    <s v="Chicago"/>
    <x v="10"/>
    <n v="60623"/>
    <x v="2"/>
    <x v="796"/>
    <x v="1"/>
    <x v="6"/>
    <s v="DIXON Ticonderoga Erasable Checking Pencils"/>
    <x v="2513"/>
    <n v="3"/>
    <n v="0.2"/>
    <n v="3.1806000000000001"/>
  </r>
  <r>
    <n v="6743"/>
    <x v="3348"/>
    <x v="3"/>
    <x v="91"/>
    <d v="2014-07-12T00:00:00"/>
    <s v="Standard Class"/>
    <s v="PO-18850"/>
    <s v="Patrick O'Brill"/>
    <x v="0"/>
    <s v="United States"/>
    <s v="Los Angeles"/>
    <x v="1"/>
    <n v="90008"/>
    <x v="1"/>
    <x v="64"/>
    <x v="0"/>
    <x v="1"/>
    <s v="Global Task Chair, Black"/>
    <x v="4446"/>
    <n v="3"/>
    <n v="0.2"/>
    <n v="-13.7403"/>
  </r>
  <r>
    <n v="6744"/>
    <x v="3349"/>
    <x v="1"/>
    <x v="1130"/>
    <d v="2012-02-20T00:00:00"/>
    <s v="Standard Class"/>
    <s v="SP-20860"/>
    <s v="Sung Pak"/>
    <x v="1"/>
    <s v="United States"/>
    <s v="Dover"/>
    <x v="38"/>
    <n v="3820"/>
    <x v="3"/>
    <x v="150"/>
    <x v="1"/>
    <x v="10"/>
    <s v="Xerox 1920"/>
    <x v="1197"/>
    <n v="6"/>
    <n v="0"/>
    <n v="16.146000000000001"/>
  </r>
  <r>
    <n v="6745"/>
    <x v="3350"/>
    <x v="3"/>
    <x v="114"/>
    <d v="2014-06-19T00:00:00"/>
    <s v="Second Class"/>
    <s v="CS-12355"/>
    <s v="Christine Sundaresam"/>
    <x v="0"/>
    <s v="United States"/>
    <s v="Dublin"/>
    <x v="24"/>
    <n v="43017"/>
    <x v="3"/>
    <x v="590"/>
    <x v="2"/>
    <x v="11"/>
    <s v="Logitech Wireless Performance Mouse MX for PC and Mac"/>
    <x v="4447"/>
    <n v="6"/>
    <n v="0.2"/>
    <n v="107.9892"/>
  </r>
  <r>
    <n v="6746"/>
    <x v="3350"/>
    <x v="3"/>
    <x v="114"/>
    <d v="2014-06-19T00:00:00"/>
    <s v="Second Class"/>
    <s v="CS-12355"/>
    <s v="Christine Sundaresam"/>
    <x v="0"/>
    <s v="United States"/>
    <s v="Dublin"/>
    <x v="24"/>
    <n v="43017"/>
    <x v="3"/>
    <x v="250"/>
    <x v="1"/>
    <x v="6"/>
    <s v="Newell 330"/>
    <x v="100"/>
    <n v="5"/>
    <n v="0.2"/>
    <n v="1.794"/>
  </r>
  <r>
    <n v="6747"/>
    <x v="3351"/>
    <x v="3"/>
    <x v="38"/>
    <d v="2014-11-17T00:00:00"/>
    <s v="First Class"/>
    <s v="KB-16600"/>
    <s v="Ken Brennan"/>
    <x v="1"/>
    <s v="United States"/>
    <s v="New York City"/>
    <x v="15"/>
    <n v="10009"/>
    <x v="3"/>
    <x v="1443"/>
    <x v="2"/>
    <x v="7"/>
    <s v="Nokia Lumia 925"/>
    <x v="3125"/>
    <n v="5"/>
    <n v="0"/>
    <n v="163.78700000000001"/>
  </r>
  <r>
    <n v="6748"/>
    <x v="3352"/>
    <x v="3"/>
    <x v="157"/>
    <d v="2014-12-16T00:00:00"/>
    <s v="Standard Class"/>
    <s v="AA-10375"/>
    <s v="Allen Armold"/>
    <x v="0"/>
    <s v="United States"/>
    <s v="New York City"/>
    <x v="15"/>
    <n v="10035"/>
    <x v="3"/>
    <x v="440"/>
    <x v="1"/>
    <x v="8"/>
    <s v="Clear Mylar Reinforcing Strips"/>
    <x v="475"/>
    <n v="1"/>
    <n v="0.2"/>
    <n v="5.0462999999999996"/>
  </r>
  <r>
    <n v="6749"/>
    <x v="3352"/>
    <x v="3"/>
    <x v="157"/>
    <d v="2014-12-16T00:00:00"/>
    <s v="Standard Class"/>
    <s v="AA-10375"/>
    <s v="Allen Armold"/>
    <x v="0"/>
    <s v="United States"/>
    <s v="New York City"/>
    <x v="15"/>
    <n v="10035"/>
    <x v="3"/>
    <x v="1357"/>
    <x v="1"/>
    <x v="10"/>
    <s v="Xerox 1895"/>
    <x v="1444"/>
    <n v="3"/>
    <n v="0"/>
    <n v="8.0730000000000004"/>
  </r>
  <r>
    <n v="6750"/>
    <x v="3352"/>
    <x v="3"/>
    <x v="157"/>
    <d v="2014-12-16T00:00:00"/>
    <s v="Standard Class"/>
    <s v="AA-10375"/>
    <s v="Allen Armold"/>
    <x v="0"/>
    <s v="United States"/>
    <s v="New York City"/>
    <x v="15"/>
    <n v="10035"/>
    <x v="3"/>
    <x v="1717"/>
    <x v="2"/>
    <x v="7"/>
    <s v="Dexim XPower Skin Super-Thin Power Case for iPhone 5 - Black"/>
    <x v="4448"/>
    <n v="2"/>
    <n v="0"/>
    <n v="29.245000000000001"/>
  </r>
  <r>
    <n v="6751"/>
    <x v="3353"/>
    <x v="0"/>
    <x v="931"/>
    <d v="2013-07-01T00:00:00"/>
    <s v="Second Class"/>
    <s v="BP-11155"/>
    <s v="Becky Pak"/>
    <x v="0"/>
    <s v="United States"/>
    <s v="Paterson"/>
    <x v="30"/>
    <n v="7501"/>
    <x v="3"/>
    <x v="1534"/>
    <x v="0"/>
    <x v="1"/>
    <s v="Global Armless Task Chair, Royal Blue"/>
    <x v="4174"/>
    <n v="2"/>
    <n v="0"/>
    <n v="20.7332"/>
  </r>
  <r>
    <n v="6752"/>
    <x v="3353"/>
    <x v="0"/>
    <x v="931"/>
    <d v="2013-07-01T00:00:00"/>
    <s v="Second Class"/>
    <s v="BP-11155"/>
    <s v="Becky Pak"/>
    <x v="0"/>
    <s v="United States"/>
    <s v="Paterson"/>
    <x v="30"/>
    <n v="7501"/>
    <x v="3"/>
    <x v="1518"/>
    <x v="1"/>
    <x v="9"/>
    <s v="Disposable Triple-Filter Dust Bags"/>
    <x v="4449"/>
    <n v="2"/>
    <n v="0"/>
    <n v="2.2724000000000002"/>
  </r>
  <r>
    <n v="6753"/>
    <x v="3353"/>
    <x v="0"/>
    <x v="931"/>
    <d v="2013-07-01T00:00:00"/>
    <s v="Second Class"/>
    <s v="BP-11155"/>
    <s v="Becky Pak"/>
    <x v="0"/>
    <s v="United States"/>
    <s v="Paterson"/>
    <x v="30"/>
    <n v="7501"/>
    <x v="3"/>
    <x v="334"/>
    <x v="1"/>
    <x v="10"/>
    <s v="Xerox 1960"/>
    <x v="1156"/>
    <n v="2"/>
    <n v="0"/>
    <n v="27.882000000000001"/>
  </r>
  <r>
    <n v="6754"/>
    <x v="3353"/>
    <x v="0"/>
    <x v="931"/>
    <d v="2013-07-01T00:00:00"/>
    <s v="Second Class"/>
    <s v="BP-11155"/>
    <s v="Becky Pak"/>
    <x v="0"/>
    <s v="United States"/>
    <s v="Paterson"/>
    <x v="30"/>
    <n v="7501"/>
    <x v="3"/>
    <x v="1406"/>
    <x v="1"/>
    <x v="8"/>
    <s v="Ibico Presentation Index for Binding Systems"/>
    <x v="1181"/>
    <n v="2"/>
    <n v="0"/>
    <n v="3.7412000000000001"/>
  </r>
  <r>
    <n v="6755"/>
    <x v="3353"/>
    <x v="0"/>
    <x v="931"/>
    <d v="2013-07-01T00:00:00"/>
    <s v="Second Class"/>
    <s v="BP-11155"/>
    <s v="Becky Pak"/>
    <x v="0"/>
    <s v="United States"/>
    <s v="Paterson"/>
    <x v="30"/>
    <n v="7501"/>
    <x v="3"/>
    <x v="14"/>
    <x v="1"/>
    <x v="9"/>
    <s v="Holmes Replacement Filter for HEPA Air Cleaner, Very Large Room, HEPA Filter"/>
    <x v="4450"/>
    <n v="4"/>
    <n v="0"/>
    <n v="121.1056"/>
  </r>
  <r>
    <n v="6756"/>
    <x v="3354"/>
    <x v="3"/>
    <x v="175"/>
    <d v="2014-09-20T00:00:00"/>
    <s v="Standard Class"/>
    <s v="TC-21145"/>
    <s v="Theresa Coyne"/>
    <x v="1"/>
    <s v="United States"/>
    <s v="Lakewood"/>
    <x v="30"/>
    <n v="8701"/>
    <x v="3"/>
    <x v="1462"/>
    <x v="0"/>
    <x v="5"/>
    <s v="DAX Two-Tone Rosewood/Black Document Frame, Desktop, 5 x 7"/>
    <x v="4451"/>
    <n v="5"/>
    <n v="0"/>
    <n v="18.96"/>
  </r>
  <r>
    <n v="6757"/>
    <x v="3354"/>
    <x v="3"/>
    <x v="175"/>
    <d v="2014-09-20T00:00:00"/>
    <s v="Standard Class"/>
    <s v="TC-21145"/>
    <s v="Theresa Coyne"/>
    <x v="1"/>
    <s v="United States"/>
    <s v="Lakewood"/>
    <x v="30"/>
    <n v="8701"/>
    <x v="3"/>
    <x v="1584"/>
    <x v="0"/>
    <x v="1"/>
    <s v="SAFCO Folding Chair Trolley"/>
    <x v="4452"/>
    <n v="4"/>
    <n v="0"/>
    <n v="143.62880000000001"/>
  </r>
  <r>
    <n v="6758"/>
    <x v="3354"/>
    <x v="3"/>
    <x v="175"/>
    <d v="2014-09-20T00:00:00"/>
    <s v="Standard Class"/>
    <s v="TC-21145"/>
    <s v="Theresa Coyne"/>
    <x v="1"/>
    <s v="United States"/>
    <s v="Lakewood"/>
    <x v="30"/>
    <n v="8701"/>
    <x v="3"/>
    <x v="803"/>
    <x v="2"/>
    <x v="7"/>
    <s v="Plantronics 81402"/>
    <x v="4453"/>
    <n v="6"/>
    <n v="0"/>
    <n v="102.9444"/>
  </r>
  <r>
    <n v="6759"/>
    <x v="3354"/>
    <x v="3"/>
    <x v="175"/>
    <d v="2014-09-20T00:00:00"/>
    <s v="Standard Class"/>
    <s v="TC-21145"/>
    <s v="Theresa Coyne"/>
    <x v="1"/>
    <s v="United States"/>
    <s v="Lakewood"/>
    <x v="30"/>
    <n v="8701"/>
    <x v="3"/>
    <x v="356"/>
    <x v="1"/>
    <x v="4"/>
    <s v="Contico 72&quot;H Heavy-Duty Storage System"/>
    <x v="3314"/>
    <n v="2"/>
    <n v="0"/>
    <n v="0"/>
  </r>
  <r>
    <n v="6760"/>
    <x v="3355"/>
    <x v="3"/>
    <x v="574"/>
    <d v="2014-12-09T00:00:00"/>
    <s v="Standard Class"/>
    <s v="BG-11035"/>
    <s v="Barry Gonzalez"/>
    <x v="0"/>
    <s v="United States"/>
    <s v="Greensboro"/>
    <x v="3"/>
    <n v="27405"/>
    <x v="0"/>
    <x v="894"/>
    <x v="1"/>
    <x v="6"/>
    <s v="Sanford 52201 APSCO Electric Pencil Sharpener"/>
    <x v="3291"/>
    <n v="1"/>
    <n v="0.2"/>
    <n v="2.4582000000000002"/>
  </r>
  <r>
    <n v="6761"/>
    <x v="3356"/>
    <x v="3"/>
    <x v="335"/>
    <d v="2014-07-01T00:00:00"/>
    <s v="Standard Class"/>
    <s v="DO-13435"/>
    <s v="Denny Ordway"/>
    <x v="0"/>
    <s v="United States"/>
    <s v="New York City"/>
    <x v="15"/>
    <n v="10035"/>
    <x v="3"/>
    <x v="72"/>
    <x v="1"/>
    <x v="4"/>
    <s v="Safco Industrial Wire Shelving System"/>
    <x v="1042"/>
    <n v="3"/>
    <n v="0"/>
    <n v="0"/>
  </r>
  <r>
    <n v="6762"/>
    <x v="3357"/>
    <x v="0"/>
    <x v="1131"/>
    <d v="2013-07-27T00:00:00"/>
    <s v="Second Class"/>
    <s v="DB-12970"/>
    <s v="Darren Budd"/>
    <x v="1"/>
    <s v="United States"/>
    <s v="New York City"/>
    <x v="15"/>
    <n v="10035"/>
    <x v="3"/>
    <x v="901"/>
    <x v="0"/>
    <x v="1"/>
    <s v="Office Star - Contemporary Swivel Chair with Padded Adjustable Arms and Flex Back"/>
    <x v="4454"/>
    <n v="2"/>
    <n v="0.1"/>
    <n v="31.015599999999999"/>
  </r>
  <r>
    <n v="6763"/>
    <x v="3358"/>
    <x v="0"/>
    <x v="476"/>
    <d v="2013-09-09T00:00:00"/>
    <s v="Standard Class"/>
    <s v="RL-19615"/>
    <s v="Rob Lucas"/>
    <x v="0"/>
    <s v="United States"/>
    <s v="Chicago"/>
    <x v="10"/>
    <n v="60623"/>
    <x v="2"/>
    <x v="2"/>
    <x v="1"/>
    <x v="2"/>
    <s v="Self-Adhesive Address Labels for Typewriters by Universal"/>
    <x v="3119"/>
    <n v="5"/>
    <n v="0.2"/>
    <n v="9.8684999999999992"/>
  </r>
  <r>
    <n v="6764"/>
    <x v="3358"/>
    <x v="0"/>
    <x v="476"/>
    <d v="2013-09-09T00:00:00"/>
    <s v="Standard Class"/>
    <s v="RL-19615"/>
    <s v="Rob Lucas"/>
    <x v="0"/>
    <s v="United States"/>
    <s v="Chicago"/>
    <x v="10"/>
    <n v="60623"/>
    <x v="2"/>
    <x v="210"/>
    <x v="1"/>
    <x v="4"/>
    <s v="Rogers Deluxe File Chest"/>
    <x v="200"/>
    <n v="2"/>
    <n v="0.2"/>
    <n v="-8.3523999999999994"/>
  </r>
  <r>
    <n v="6765"/>
    <x v="3358"/>
    <x v="0"/>
    <x v="476"/>
    <d v="2013-09-09T00:00:00"/>
    <s v="Standard Class"/>
    <s v="RL-19615"/>
    <s v="Rob Lucas"/>
    <x v="0"/>
    <s v="United States"/>
    <s v="Chicago"/>
    <x v="10"/>
    <n v="60623"/>
    <x v="2"/>
    <x v="1797"/>
    <x v="2"/>
    <x v="15"/>
    <s v="Okidata C610n Printer"/>
    <x v="4455"/>
    <n v="3"/>
    <n v="0.3"/>
    <n v="-19.47"/>
  </r>
  <r>
    <n v="6766"/>
    <x v="3359"/>
    <x v="3"/>
    <x v="693"/>
    <d v="2014-04-25T00:00:00"/>
    <s v="Standard Class"/>
    <s v="SJ-20215"/>
    <s v="Sarah Jordon"/>
    <x v="0"/>
    <s v="United States"/>
    <s v="Chicago"/>
    <x v="10"/>
    <n v="60653"/>
    <x v="2"/>
    <x v="291"/>
    <x v="0"/>
    <x v="1"/>
    <s v="DMI Arturo Collection Mission-style Design Wood Chair"/>
    <x v="2555"/>
    <n v="3"/>
    <n v="0.3"/>
    <n v="-18.117599999999999"/>
  </r>
  <r>
    <n v="6767"/>
    <x v="3359"/>
    <x v="3"/>
    <x v="693"/>
    <d v="2014-04-25T00:00:00"/>
    <s v="Standard Class"/>
    <s v="SJ-20215"/>
    <s v="Sarah Jordon"/>
    <x v="0"/>
    <s v="United States"/>
    <s v="Chicago"/>
    <x v="10"/>
    <n v="60653"/>
    <x v="2"/>
    <x v="32"/>
    <x v="1"/>
    <x v="6"/>
    <s v="Lumber Crayons"/>
    <x v="33"/>
    <n v="2"/>
    <n v="0.2"/>
    <n v="3.5459999999999998"/>
  </r>
  <r>
    <n v="6768"/>
    <x v="3359"/>
    <x v="3"/>
    <x v="693"/>
    <d v="2014-04-25T00:00:00"/>
    <s v="Standard Class"/>
    <s v="SJ-20215"/>
    <s v="Sarah Jordon"/>
    <x v="0"/>
    <s v="United States"/>
    <s v="Chicago"/>
    <x v="10"/>
    <n v="60653"/>
    <x v="2"/>
    <x v="1027"/>
    <x v="0"/>
    <x v="5"/>
    <s v="Master Caster Door Stop, Large Neon Orange"/>
    <x v="58"/>
    <n v="5"/>
    <n v="0.6"/>
    <n v="-6.1879999999999997"/>
  </r>
  <r>
    <n v="6769"/>
    <x v="3360"/>
    <x v="2"/>
    <x v="1132"/>
    <d v="2011-08-16T00:00:00"/>
    <s v="Standard Class"/>
    <s v="CS-12175"/>
    <s v="Charles Sheldon"/>
    <x v="1"/>
    <s v="United States"/>
    <s v="Lakewood"/>
    <x v="30"/>
    <n v="8701"/>
    <x v="3"/>
    <x v="912"/>
    <x v="1"/>
    <x v="8"/>
    <s v="Performers Binder/Pad Holder, Black"/>
    <x v="4456"/>
    <n v="7"/>
    <n v="0"/>
    <n v="98.105000000000004"/>
  </r>
  <r>
    <n v="6770"/>
    <x v="3361"/>
    <x v="3"/>
    <x v="20"/>
    <d v="2014-09-24T00:00:00"/>
    <s v="Standard Class"/>
    <s v="JP-16135"/>
    <s v="Julie Prescott"/>
    <x v="2"/>
    <s v="United States"/>
    <s v="Columbus"/>
    <x v="32"/>
    <n v="31907"/>
    <x v="0"/>
    <x v="1658"/>
    <x v="1"/>
    <x v="6"/>
    <s v="SANFORD Major Accent Highlighters"/>
    <x v="3704"/>
    <n v="5"/>
    <n v="0"/>
    <n v="13.452"/>
  </r>
  <r>
    <n v="6771"/>
    <x v="3362"/>
    <x v="3"/>
    <x v="34"/>
    <d v="2014-12-14T00:00:00"/>
    <s v="Standard Class"/>
    <s v="NC-18535"/>
    <s v="Nick Crebassa"/>
    <x v="1"/>
    <s v="United States"/>
    <s v="Phoenix"/>
    <x v="16"/>
    <n v="85023"/>
    <x v="1"/>
    <x v="1078"/>
    <x v="1"/>
    <x v="10"/>
    <s v="Multicolor Computer Printout Paper"/>
    <x v="1242"/>
    <n v="5"/>
    <n v="0.2"/>
    <n v="146.79"/>
  </r>
  <r>
    <n v="6772"/>
    <x v="3362"/>
    <x v="3"/>
    <x v="34"/>
    <d v="2014-12-14T00:00:00"/>
    <s v="Standard Class"/>
    <s v="NC-18535"/>
    <s v="Nick Crebassa"/>
    <x v="1"/>
    <s v="United States"/>
    <s v="Phoenix"/>
    <x v="16"/>
    <n v="85023"/>
    <x v="1"/>
    <x v="1784"/>
    <x v="1"/>
    <x v="8"/>
    <s v="Acco Recycled 2&quot; Capacity Laser Printer Hanging Data Binders"/>
    <x v="4457"/>
    <n v="3"/>
    <n v="0.7"/>
    <n v="-9.9704999999999995"/>
  </r>
  <r>
    <n v="6773"/>
    <x v="3363"/>
    <x v="0"/>
    <x v="254"/>
    <d v="2013-11-09T00:00:00"/>
    <s v="Standard Class"/>
    <s v="CW-11905"/>
    <s v="Carl Weiss"/>
    <x v="2"/>
    <s v="United States"/>
    <s v="Los Angeles"/>
    <x v="1"/>
    <n v="90004"/>
    <x v="1"/>
    <x v="308"/>
    <x v="1"/>
    <x v="8"/>
    <s v="Tuff Stuff Recycled Round Ring Binders"/>
    <x v="323"/>
    <n v="2"/>
    <n v="0.2"/>
    <n v="2.7955999999999999"/>
  </r>
  <r>
    <n v="6774"/>
    <x v="3363"/>
    <x v="0"/>
    <x v="254"/>
    <d v="2013-11-09T00:00:00"/>
    <s v="Standard Class"/>
    <s v="CW-11905"/>
    <s v="Carl Weiss"/>
    <x v="2"/>
    <s v="United States"/>
    <s v="Los Angeles"/>
    <x v="1"/>
    <n v="90004"/>
    <x v="1"/>
    <x v="1581"/>
    <x v="1"/>
    <x v="8"/>
    <s v="Acco Economy Flexible Poly Round Ring Binder"/>
    <x v="4458"/>
    <n v="1"/>
    <n v="0.2"/>
    <n v="1.3049999999999999"/>
  </r>
  <r>
    <n v="6775"/>
    <x v="3363"/>
    <x v="0"/>
    <x v="254"/>
    <d v="2013-11-09T00:00:00"/>
    <s v="Standard Class"/>
    <s v="CW-11905"/>
    <s v="Carl Weiss"/>
    <x v="2"/>
    <s v="United States"/>
    <s v="Los Angeles"/>
    <x v="1"/>
    <n v="90004"/>
    <x v="1"/>
    <x v="1798"/>
    <x v="1"/>
    <x v="10"/>
    <s v="Xerox 229"/>
    <x v="783"/>
    <n v="6"/>
    <n v="0"/>
    <n v="18.662400000000002"/>
  </r>
  <r>
    <n v="6776"/>
    <x v="3364"/>
    <x v="1"/>
    <x v="368"/>
    <d v="2012-04-04T00:00:00"/>
    <s v="Standard Class"/>
    <s v="CM-12115"/>
    <s v="Chad McGuire"/>
    <x v="0"/>
    <s v="United States"/>
    <s v="New York City"/>
    <x v="15"/>
    <n v="10024"/>
    <x v="3"/>
    <x v="249"/>
    <x v="1"/>
    <x v="10"/>
    <s v="Ampad Gold Fibre Wirebound Steno Books, 6&quot; x 9&quot;, Gregg Ruled"/>
    <x v="4459"/>
    <n v="4"/>
    <n v="0"/>
    <n v="8.1143999999999998"/>
  </r>
  <r>
    <n v="6777"/>
    <x v="3365"/>
    <x v="0"/>
    <x v="64"/>
    <d v="2013-09-12T00:00:00"/>
    <s v="Standard Class"/>
    <s v="PT-19090"/>
    <s v="Pete Takahito"/>
    <x v="0"/>
    <s v="United States"/>
    <s v="San Antonio"/>
    <x v="5"/>
    <n v="78207"/>
    <x v="2"/>
    <x v="41"/>
    <x v="1"/>
    <x v="4"/>
    <s v="Eldon Base for stackable storage shelf, platinum"/>
    <x v="4460"/>
    <n v="3"/>
    <n v="0.2"/>
    <n v="-17.523"/>
  </r>
  <r>
    <n v="6778"/>
    <x v="3366"/>
    <x v="3"/>
    <x v="480"/>
    <d v="2014-02-02T00:00:00"/>
    <s v="Standard Class"/>
    <s v="CL-12700"/>
    <s v="Craig Leslie"/>
    <x v="2"/>
    <s v="United States"/>
    <s v="New York City"/>
    <x v="15"/>
    <n v="10009"/>
    <x v="3"/>
    <x v="1233"/>
    <x v="2"/>
    <x v="11"/>
    <s v="Plantronics Audio 478 Stereo USB Headset"/>
    <x v="4461"/>
    <n v="9"/>
    <n v="0"/>
    <n v="157.46850000000001"/>
  </r>
  <r>
    <n v="6779"/>
    <x v="3367"/>
    <x v="0"/>
    <x v="323"/>
    <d v="2013-09-09T00:00:00"/>
    <s v="Second Class"/>
    <s v="HF-14995"/>
    <s v="Herbert Flentye"/>
    <x v="0"/>
    <s v="United States"/>
    <s v="Baltimore"/>
    <x v="39"/>
    <n v="21215"/>
    <x v="3"/>
    <x v="1121"/>
    <x v="0"/>
    <x v="0"/>
    <s v="Sauder Camden County Collection Libraries, Planked Cherry Finish"/>
    <x v="4462"/>
    <n v="3"/>
    <n v="0"/>
    <n v="31.044599999999999"/>
  </r>
  <r>
    <n v="6780"/>
    <x v="3367"/>
    <x v="0"/>
    <x v="323"/>
    <d v="2013-09-09T00:00:00"/>
    <s v="Second Class"/>
    <s v="HF-14995"/>
    <s v="Herbert Flentye"/>
    <x v="0"/>
    <s v="United States"/>
    <s v="Baltimore"/>
    <x v="39"/>
    <n v="21215"/>
    <x v="3"/>
    <x v="1256"/>
    <x v="0"/>
    <x v="5"/>
    <s v="Eldon Expressions Wood Desk Accessories, Oak"/>
    <x v="1787"/>
    <n v="2"/>
    <n v="0"/>
    <n v="4.2804000000000002"/>
  </r>
  <r>
    <n v="6781"/>
    <x v="3367"/>
    <x v="0"/>
    <x v="323"/>
    <d v="2013-09-09T00:00:00"/>
    <s v="Second Class"/>
    <s v="HF-14995"/>
    <s v="Herbert Flentye"/>
    <x v="0"/>
    <s v="United States"/>
    <s v="Baltimore"/>
    <x v="39"/>
    <n v="21215"/>
    <x v="3"/>
    <x v="849"/>
    <x v="1"/>
    <x v="8"/>
    <s v="Acco Expandable Hanging Binders"/>
    <x v="1022"/>
    <n v="2"/>
    <n v="0"/>
    <n v="5.8696000000000002"/>
  </r>
  <r>
    <n v="6782"/>
    <x v="3367"/>
    <x v="0"/>
    <x v="323"/>
    <d v="2013-09-09T00:00:00"/>
    <s v="Second Class"/>
    <s v="HF-14995"/>
    <s v="Herbert Flentye"/>
    <x v="0"/>
    <s v="United States"/>
    <s v="Baltimore"/>
    <x v="39"/>
    <n v="21215"/>
    <x v="3"/>
    <x v="676"/>
    <x v="1"/>
    <x v="2"/>
    <s v="Avery 486"/>
    <x v="2003"/>
    <n v="8"/>
    <n v="0"/>
    <n v="27.485600000000002"/>
  </r>
  <r>
    <n v="6783"/>
    <x v="3368"/>
    <x v="3"/>
    <x v="800"/>
    <d v="2014-07-29T00:00:00"/>
    <s v="Second Class"/>
    <s v="JC-15775"/>
    <s v="John Castell"/>
    <x v="0"/>
    <s v="United States"/>
    <s v="Philadelphia"/>
    <x v="9"/>
    <n v="19143"/>
    <x v="3"/>
    <x v="545"/>
    <x v="0"/>
    <x v="5"/>
    <s v="Eldon 200 Class Desk Accessories"/>
    <x v="4463"/>
    <n v="4"/>
    <n v="0.2"/>
    <n v="3.0144000000000002"/>
  </r>
  <r>
    <n v="6784"/>
    <x v="3368"/>
    <x v="3"/>
    <x v="800"/>
    <d v="2014-07-29T00:00:00"/>
    <s v="Second Class"/>
    <s v="JC-15775"/>
    <s v="John Castell"/>
    <x v="0"/>
    <s v="United States"/>
    <s v="Philadelphia"/>
    <x v="9"/>
    <n v="19143"/>
    <x v="3"/>
    <x v="1799"/>
    <x v="1"/>
    <x v="14"/>
    <s v="Acme Galleria Hot Forged Steel Scissors with Colored Handles"/>
    <x v="4464"/>
    <n v="3"/>
    <n v="0.2"/>
    <n v="4.2470999999999997"/>
  </r>
  <r>
    <n v="6785"/>
    <x v="3368"/>
    <x v="3"/>
    <x v="800"/>
    <d v="2014-07-29T00:00:00"/>
    <s v="Second Class"/>
    <s v="JC-15775"/>
    <s v="John Castell"/>
    <x v="0"/>
    <s v="United States"/>
    <s v="Philadelphia"/>
    <x v="9"/>
    <n v="19143"/>
    <x v="3"/>
    <x v="1744"/>
    <x v="0"/>
    <x v="3"/>
    <s v="Bush Cubix Conference Tables, Fully Assembled"/>
    <x v="4465"/>
    <n v="1"/>
    <n v="0.4"/>
    <n v="-34.646999999999998"/>
  </r>
  <r>
    <n v="6786"/>
    <x v="3368"/>
    <x v="3"/>
    <x v="800"/>
    <d v="2014-07-29T00:00:00"/>
    <s v="Second Class"/>
    <s v="JC-15775"/>
    <s v="John Castell"/>
    <x v="0"/>
    <s v="United States"/>
    <s v="Philadelphia"/>
    <x v="9"/>
    <n v="19143"/>
    <x v="3"/>
    <x v="391"/>
    <x v="1"/>
    <x v="4"/>
    <s v="Fellowes Bankers Box Staxonsteel Drawer File/Stacking System"/>
    <x v="4466"/>
    <n v="5"/>
    <n v="0.2"/>
    <n v="-25.992000000000001"/>
  </r>
  <r>
    <n v="6787"/>
    <x v="3368"/>
    <x v="3"/>
    <x v="800"/>
    <d v="2014-07-29T00:00:00"/>
    <s v="Second Class"/>
    <s v="JC-15775"/>
    <s v="John Castell"/>
    <x v="0"/>
    <s v="United States"/>
    <s v="Philadelphia"/>
    <x v="9"/>
    <n v="19143"/>
    <x v="3"/>
    <x v="260"/>
    <x v="1"/>
    <x v="10"/>
    <s v="Xerox 216"/>
    <x v="557"/>
    <n v="4"/>
    <n v="0.2"/>
    <n v="7.2576000000000001"/>
  </r>
  <r>
    <n v="6788"/>
    <x v="3369"/>
    <x v="1"/>
    <x v="1023"/>
    <d v="2012-09-20T00:00:00"/>
    <s v="Standard Class"/>
    <s v="JH-15910"/>
    <s v="Jonathan Howell"/>
    <x v="0"/>
    <s v="United States"/>
    <s v="Atlanta"/>
    <x v="32"/>
    <n v="30318"/>
    <x v="0"/>
    <x v="784"/>
    <x v="0"/>
    <x v="5"/>
    <s v="Eldon Advantage Chair Mats for Low to Medium Pile Carpets"/>
    <x v="2073"/>
    <n v="3"/>
    <n v="0"/>
    <n v="12.993"/>
  </r>
  <r>
    <n v="6789"/>
    <x v="3369"/>
    <x v="1"/>
    <x v="1023"/>
    <d v="2012-09-20T00:00:00"/>
    <s v="Standard Class"/>
    <s v="JH-15910"/>
    <s v="Jonathan Howell"/>
    <x v="0"/>
    <s v="United States"/>
    <s v="Atlanta"/>
    <x v="32"/>
    <n v="30318"/>
    <x v="0"/>
    <x v="991"/>
    <x v="1"/>
    <x v="10"/>
    <s v="Xerox 1948"/>
    <x v="1546"/>
    <n v="7"/>
    <n v="0"/>
    <n v="31.468499999999999"/>
  </r>
  <r>
    <n v="6790"/>
    <x v="3370"/>
    <x v="1"/>
    <x v="67"/>
    <d v="2012-09-09T00:00:00"/>
    <s v="Second Class"/>
    <s v="CC-12610"/>
    <s v="Corey Catlett"/>
    <x v="1"/>
    <s v="United States"/>
    <s v="Durham"/>
    <x v="3"/>
    <n v="27707"/>
    <x v="0"/>
    <x v="399"/>
    <x v="1"/>
    <x v="6"/>
    <s v="Boston 1645 Deluxe Heavier-Duty Electric Pencil Sharpener"/>
    <x v="1182"/>
    <n v="4"/>
    <n v="0.2"/>
    <n v="12.314399999999999"/>
  </r>
  <r>
    <n v="6791"/>
    <x v="3371"/>
    <x v="0"/>
    <x v="76"/>
    <d v="2013-11-18T00:00:00"/>
    <s v="First Class"/>
    <s v="IM-15055"/>
    <s v="Ionia McGrath"/>
    <x v="0"/>
    <s v="United States"/>
    <s v="Roseville"/>
    <x v="1"/>
    <n v="95661"/>
    <x v="1"/>
    <x v="255"/>
    <x v="1"/>
    <x v="8"/>
    <s v="Round Ring Binders"/>
    <x v="1350"/>
    <n v="5"/>
    <n v="0.2"/>
    <n v="2.8079999999999998"/>
  </r>
  <r>
    <n v="6792"/>
    <x v="3372"/>
    <x v="0"/>
    <x v="338"/>
    <d v="2013-11-16T00:00:00"/>
    <s v="Standard Class"/>
    <s v="BF-11170"/>
    <s v="Ben Ferrer"/>
    <x v="2"/>
    <s v="United States"/>
    <s v="Sacramento"/>
    <x v="1"/>
    <n v="95823"/>
    <x v="1"/>
    <x v="1611"/>
    <x v="0"/>
    <x v="5"/>
    <s v="Eldon Expressions Wood and Plastic Desk Accessories, Oak"/>
    <x v="2966"/>
    <n v="1"/>
    <n v="0"/>
    <n v="2.7944"/>
  </r>
  <r>
    <n v="6793"/>
    <x v="3373"/>
    <x v="2"/>
    <x v="860"/>
    <d v="2011-08-18T00:00:00"/>
    <s v="First Class"/>
    <s v="CS-12355"/>
    <s v="Christine Sundaresam"/>
    <x v="0"/>
    <s v="United States"/>
    <s v="Fairfield"/>
    <x v="29"/>
    <n v="6824"/>
    <x v="3"/>
    <x v="542"/>
    <x v="1"/>
    <x v="8"/>
    <s v="Premium Transparent Presentation Covers by GBC"/>
    <x v="2714"/>
    <n v="3"/>
    <n v="0"/>
    <n v="30.211200000000002"/>
  </r>
  <r>
    <n v="6794"/>
    <x v="3374"/>
    <x v="1"/>
    <x v="547"/>
    <d v="2012-11-20T00:00:00"/>
    <s v="Standard Class"/>
    <s v="MC-17605"/>
    <s v="Matt Connell"/>
    <x v="1"/>
    <s v="United States"/>
    <s v="Chicago"/>
    <x v="10"/>
    <n v="60610"/>
    <x v="2"/>
    <x v="1031"/>
    <x v="1"/>
    <x v="4"/>
    <s v="Neat Ideas Personal Hanging Folder Files, Black"/>
    <x v="4467"/>
    <n v="2"/>
    <n v="0.2"/>
    <n v="1.6115999999999999"/>
  </r>
  <r>
    <n v="6795"/>
    <x v="3374"/>
    <x v="1"/>
    <x v="547"/>
    <d v="2012-11-20T00:00:00"/>
    <s v="Standard Class"/>
    <s v="MC-17605"/>
    <s v="Matt Connell"/>
    <x v="1"/>
    <s v="United States"/>
    <s v="Chicago"/>
    <x v="10"/>
    <n v="60610"/>
    <x v="2"/>
    <x v="1278"/>
    <x v="2"/>
    <x v="7"/>
    <s v="HTC One"/>
    <x v="1946"/>
    <n v="3"/>
    <n v="0.2"/>
    <n v="26.997299999999999"/>
  </r>
  <r>
    <n v="6796"/>
    <x v="3374"/>
    <x v="1"/>
    <x v="547"/>
    <d v="2012-11-20T00:00:00"/>
    <s v="Standard Class"/>
    <s v="MC-17605"/>
    <s v="Matt Connell"/>
    <x v="1"/>
    <s v="United States"/>
    <s v="Chicago"/>
    <x v="10"/>
    <n v="60610"/>
    <x v="2"/>
    <x v="1618"/>
    <x v="0"/>
    <x v="5"/>
    <s v="Howard Miller 11-1/2&quot; Diameter Brentwood Wall Clock"/>
    <x v="523"/>
    <n v="2"/>
    <n v="0.6"/>
    <n v="-15.5268"/>
  </r>
  <r>
    <n v="6797"/>
    <x v="3375"/>
    <x v="1"/>
    <x v="767"/>
    <d v="2012-08-25T00:00:00"/>
    <s v="Same Day"/>
    <s v="MC-18100"/>
    <s v="Mick Crebagga"/>
    <x v="0"/>
    <s v="United States"/>
    <s v="Houston"/>
    <x v="5"/>
    <n v="77041"/>
    <x v="2"/>
    <x v="1001"/>
    <x v="0"/>
    <x v="5"/>
    <s v="Eldon Executive Woodline II Desk Accessories, Mahogany"/>
    <x v="1839"/>
    <n v="2"/>
    <n v="0.6"/>
    <n v="-16.585799999999999"/>
  </r>
  <r>
    <n v="6798"/>
    <x v="3375"/>
    <x v="1"/>
    <x v="767"/>
    <d v="2012-08-25T00:00:00"/>
    <s v="Same Day"/>
    <s v="MC-18100"/>
    <s v="Mick Crebagga"/>
    <x v="0"/>
    <s v="United States"/>
    <s v="Houston"/>
    <x v="5"/>
    <n v="77041"/>
    <x v="2"/>
    <x v="412"/>
    <x v="1"/>
    <x v="8"/>
    <s v="Poly Designer Cover &amp; Back"/>
    <x v="3497"/>
    <n v="1"/>
    <n v="0.8"/>
    <n v="-6.0768000000000004"/>
  </r>
  <r>
    <n v="6799"/>
    <x v="3375"/>
    <x v="1"/>
    <x v="767"/>
    <d v="2012-08-25T00:00:00"/>
    <s v="Same Day"/>
    <s v="MC-18100"/>
    <s v="Mick Crebagga"/>
    <x v="0"/>
    <s v="United States"/>
    <s v="Houston"/>
    <x v="5"/>
    <n v="77041"/>
    <x v="2"/>
    <x v="1800"/>
    <x v="0"/>
    <x v="5"/>
    <s v="Nu-Dell EZ-Mount Plastic Wall Frames"/>
    <x v="2273"/>
    <n v="5"/>
    <n v="0.6"/>
    <n v="-3.94"/>
  </r>
  <r>
    <n v="6800"/>
    <x v="3376"/>
    <x v="0"/>
    <x v="591"/>
    <d v="2014-01-02T00:00:00"/>
    <s v="Standard Class"/>
    <s v="LW-16825"/>
    <s v="Laurel Workman"/>
    <x v="1"/>
    <s v="United States"/>
    <s v="Phoenix"/>
    <x v="16"/>
    <n v="85023"/>
    <x v="1"/>
    <x v="223"/>
    <x v="0"/>
    <x v="3"/>
    <s v="KI Conference Tables"/>
    <x v="4468"/>
    <n v="1"/>
    <n v="0.5"/>
    <n v="-24.102599999999999"/>
  </r>
  <r>
    <n v="6801"/>
    <x v="3376"/>
    <x v="0"/>
    <x v="591"/>
    <d v="2014-01-02T00:00:00"/>
    <s v="Standard Class"/>
    <s v="LW-16825"/>
    <s v="Laurel Workman"/>
    <x v="1"/>
    <s v="United States"/>
    <s v="Phoenix"/>
    <x v="16"/>
    <n v="85023"/>
    <x v="1"/>
    <x v="1384"/>
    <x v="2"/>
    <x v="15"/>
    <s v="Panasonic KX MC6040 Color Laser Multifunction Printer"/>
    <x v="1720"/>
    <n v="2"/>
    <n v="0.7"/>
    <n v="-386.95699999999999"/>
  </r>
  <r>
    <n v="6802"/>
    <x v="3376"/>
    <x v="0"/>
    <x v="591"/>
    <d v="2014-01-02T00:00:00"/>
    <s v="Standard Class"/>
    <s v="LW-16825"/>
    <s v="Laurel Workman"/>
    <x v="1"/>
    <s v="United States"/>
    <s v="Phoenix"/>
    <x v="16"/>
    <n v="85023"/>
    <x v="1"/>
    <x v="1202"/>
    <x v="2"/>
    <x v="11"/>
    <s v="Imation Clip USB flash drive - 8 GB"/>
    <x v="4469"/>
    <n v="3"/>
    <n v="0.2"/>
    <n v="-7.8959999999999999"/>
  </r>
  <r>
    <n v="6803"/>
    <x v="3376"/>
    <x v="0"/>
    <x v="591"/>
    <d v="2014-01-02T00:00:00"/>
    <s v="Standard Class"/>
    <s v="LW-16825"/>
    <s v="Laurel Workman"/>
    <x v="1"/>
    <s v="United States"/>
    <s v="Phoenix"/>
    <x v="16"/>
    <n v="85023"/>
    <x v="1"/>
    <x v="725"/>
    <x v="2"/>
    <x v="11"/>
    <s v="Hypercom P1300 Pinpad"/>
    <x v="4470"/>
    <n v="2"/>
    <n v="0.2"/>
    <n v="21.42"/>
  </r>
  <r>
    <n v="6804"/>
    <x v="3376"/>
    <x v="0"/>
    <x v="591"/>
    <d v="2014-01-02T00:00:00"/>
    <s v="Standard Class"/>
    <s v="LW-16825"/>
    <s v="Laurel Workman"/>
    <x v="1"/>
    <s v="United States"/>
    <s v="Phoenix"/>
    <x v="16"/>
    <n v="85023"/>
    <x v="1"/>
    <x v="1144"/>
    <x v="0"/>
    <x v="1"/>
    <s v="Global Stack Chair with Arms, Black"/>
    <x v="4471"/>
    <n v="2"/>
    <n v="0.2"/>
    <n v="4.1971999999999996"/>
  </r>
  <r>
    <n v="6805"/>
    <x v="3377"/>
    <x v="2"/>
    <x v="1082"/>
    <d v="2011-10-06T00:00:00"/>
    <s v="First Class"/>
    <s v="KH-16510"/>
    <s v="Keith Herrera"/>
    <x v="0"/>
    <s v="United States"/>
    <s v="Pomona"/>
    <x v="1"/>
    <n v="91767"/>
    <x v="1"/>
    <x v="1233"/>
    <x v="2"/>
    <x v="11"/>
    <s v="Plantronics Audio 478 Stereo USB Headset"/>
    <x v="2564"/>
    <n v="2"/>
    <n v="0"/>
    <n v="34.993000000000002"/>
  </r>
  <r>
    <n v="6806"/>
    <x v="3378"/>
    <x v="2"/>
    <x v="754"/>
    <d v="2011-11-25T00:00:00"/>
    <s v="First Class"/>
    <s v="RB-19645"/>
    <s v="Robert Barroso"/>
    <x v="1"/>
    <s v="United States"/>
    <s v="Atlanta"/>
    <x v="32"/>
    <n v="30318"/>
    <x v="0"/>
    <x v="1383"/>
    <x v="1"/>
    <x v="10"/>
    <s v="Hammermill CopyPlus Copy Paper (20Lb. and 84 Bright)"/>
    <x v="739"/>
    <n v="2"/>
    <n v="0"/>
    <n v="4.8803999999999998"/>
  </r>
  <r>
    <n v="6807"/>
    <x v="3379"/>
    <x v="3"/>
    <x v="53"/>
    <d v="2014-12-30T00:00:00"/>
    <s v="Standard Class"/>
    <s v="GD-14590"/>
    <s v="Giulietta Dortch"/>
    <x v="1"/>
    <s v="United States"/>
    <s v="Everett"/>
    <x v="4"/>
    <n v="98208"/>
    <x v="1"/>
    <x v="308"/>
    <x v="1"/>
    <x v="8"/>
    <s v="Tuff Stuff Recycled Round Ring Binders"/>
    <x v="4472"/>
    <n v="1"/>
    <n v="0.2"/>
    <n v="1.3977999999999999"/>
  </r>
  <r>
    <n v="6808"/>
    <x v="3380"/>
    <x v="1"/>
    <x v="1052"/>
    <d v="2012-04-05T00:00:00"/>
    <s v="Standard Class"/>
    <s v="EB-13705"/>
    <s v="Ed Braxton"/>
    <x v="1"/>
    <s v="United States"/>
    <s v="Houston"/>
    <x v="5"/>
    <n v="77095"/>
    <x v="2"/>
    <x v="447"/>
    <x v="1"/>
    <x v="10"/>
    <s v="White Dual Perf Computer Printout Paper, 2700 Sheets, 1 Part, Heavyweight, 20 lbs., 14 7/8 x 11"/>
    <x v="3874"/>
    <n v="3"/>
    <n v="0.2"/>
    <n v="35.661299999999997"/>
  </r>
  <r>
    <n v="6809"/>
    <x v="3380"/>
    <x v="1"/>
    <x v="1052"/>
    <d v="2012-04-05T00:00:00"/>
    <s v="Standard Class"/>
    <s v="EB-13705"/>
    <s v="Ed Braxton"/>
    <x v="1"/>
    <s v="United States"/>
    <s v="Houston"/>
    <x v="5"/>
    <n v="77095"/>
    <x v="2"/>
    <x v="1608"/>
    <x v="0"/>
    <x v="5"/>
    <s v="3M Polarizing Light Filter Sleeves"/>
    <x v="1044"/>
    <n v="3"/>
    <n v="0.6"/>
    <n v="-7.8330000000000002"/>
  </r>
  <r>
    <n v="6810"/>
    <x v="3381"/>
    <x v="3"/>
    <x v="32"/>
    <d v="2014-09-16T00:00:00"/>
    <s v="First Class"/>
    <s v="PS-18760"/>
    <s v="Pamela Stobb"/>
    <x v="0"/>
    <s v="United States"/>
    <s v="Philadelphia"/>
    <x v="9"/>
    <n v="19140"/>
    <x v="3"/>
    <x v="625"/>
    <x v="1"/>
    <x v="8"/>
    <s v="GBC Instant Report Kit"/>
    <x v="2350"/>
    <n v="2"/>
    <n v="0.7"/>
    <n v="-2.5880000000000001"/>
  </r>
  <r>
    <n v="6811"/>
    <x v="3381"/>
    <x v="3"/>
    <x v="32"/>
    <d v="2014-09-16T00:00:00"/>
    <s v="First Class"/>
    <s v="PS-18760"/>
    <s v="Pamela Stobb"/>
    <x v="0"/>
    <s v="United States"/>
    <s v="Philadelphia"/>
    <x v="9"/>
    <n v="19140"/>
    <x v="3"/>
    <x v="1794"/>
    <x v="2"/>
    <x v="15"/>
    <s v="Ricoh - Ink Collector Unit for GX3000 Series Printers"/>
    <x v="4473"/>
    <n v="1"/>
    <n v="0.7"/>
    <n v="-18.038499999999999"/>
  </r>
  <r>
    <n v="6812"/>
    <x v="3381"/>
    <x v="3"/>
    <x v="32"/>
    <d v="2014-09-16T00:00:00"/>
    <s v="First Class"/>
    <s v="PS-18760"/>
    <s v="Pamela Stobb"/>
    <x v="0"/>
    <s v="United States"/>
    <s v="Philadelphia"/>
    <x v="9"/>
    <n v="19140"/>
    <x v="3"/>
    <x v="394"/>
    <x v="0"/>
    <x v="1"/>
    <s v="Office Star - Ergonomically Designed Knee Chair"/>
    <x v="4474"/>
    <n v="2"/>
    <n v="0.3"/>
    <n v="-29.152799999999999"/>
  </r>
  <r>
    <n v="6813"/>
    <x v="3381"/>
    <x v="3"/>
    <x v="32"/>
    <d v="2014-09-16T00:00:00"/>
    <s v="First Class"/>
    <s v="PS-18760"/>
    <s v="Pamela Stobb"/>
    <x v="0"/>
    <s v="United States"/>
    <s v="Philadelphia"/>
    <x v="9"/>
    <n v="19140"/>
    <x v="3"/>
    <x v="785"/>
    <x v="1"/>
    <x v="8"/>
    <s v="Aluminum Screw Posts"/>
    <x v="4475"/>
    <n v="4"/>
    <n v="0.7"/>
    <n v="-12.208"/>
  </r>
  <r>
    <n v="6814"/>
    <x v="3381"/>
    <x v="3"/>
    <x v="32"/>
    <d v="2014-09-16T00:00:00"/>
    <s v="First Class"/>
    <s v="PS-18760"/>
    <s v="Pamela Stobb"/>
    <x v="0"/>
    <s v="United States"/>
    <s v="Philadelphia"/>
    <x v="9"/>
    <n v="19140"/>
    <x v="3"/>
    <x v="1801"/>
    <x v="0"/>
    <x v="5"/>
    <s v="Tensor Track Tree Floor Lamp"/>
    <x v="4476"/>
    <n v="8"/>
    <n v="0.2"/>
    <n v="4.7976000000000001"/>
  </r>
  <r>
    <n v="6815"/>
    <x v="3381"/>
    <x v="3"/>
    <x v="32"/>
    <d v="2014-09-16T00:00:00"/>
    <s v="First Class"/>
    <s v="PS-18760"/>
    <s v="Pamela Stobb"/>
    <x v="0"/>
    <s v="United States"/>
    <s v="Philadelphia"/>
    <x v="9"/>
    <n v="19140"/>
    <x v="3"/>
    <x v="344"/>
    <x v="2"/>
    <x v="15"/>
    <s v="Lexmark MarkNet N8150 Wireless Print Server"/>
    <x v="4477"/>
    <n v="2"/>
    <n v="0.7"/>
    <n v="-168.81899999999999"/>
  </r>
  <r>
    <n v="6816"/>
    <x v="3382"/>
    <x v="2"/>
    <x v="1103"/>
    <d v="2011-06-21T00:00:00"/>
    <s v="Standard Class"/>
    <s v="GH-14425"/>
    <s v="Gary Hwang"/>
    <x v="0"/>
    <s v="United States"/>
    <s v="Seattle"/>
    <x v="4"/>
    <n v="98105"/>
    <x v="1"/>
    <x v="1035"/>
    <x v="0"/>
    <x v="5"/>
    <s v="Eldon Wave Desk Accessories"/>
    <x v="869"/>
    <n v="3"/>
    <n v="0"/>
    <n v="2.6208"/>
  </r>
  <r>
    <n v="6817"/>
    <x v="3382"/>
    <x v="2"/>
    <x v="1103"/>
    <d v="2011-06-21T00:00:00"/>
    <s v="Standard Class"/>
    <s v="GH-14425"/>
    <s v="Gary Hwang"/>
    <x v="0"/>
    <s v="United States"/>
    <s v="Seattle"/>
    <x v="4"/>
    <n v="98105"/>
    <x v="1"/>
    <x v="294"/>
    <x v="1"/>
    <x v="13"/>
    <s v="OIC Binder Clips"/>
    <x v="1488"/>
    <n v="5"/>
    <n v="0"/>
    <n v="8.9499999999999993"/>
  </r>
  <r>
    <n v="6818"/>
    <x v="3382"/>
    <x v="2"/>
    <x v="1103"/>
    <d v="2011-06-21T00:00:00"/>
    <s v="Standard Class"/>
    <s v="GH-14425"/>
    <s v="Gary Hwang"/>
    <x v="0"/>
    <s v="United States"/>
    <s v="Seattle"/>
    <x v="4"/>
    <n v="98105"/>
    <x v="1"/>
    <x v="316"/>
    <x v="1"/>
    <x v="8"/>
    <s v="GBC DocuBind P400 Electric Binding System"/>
    <x v="4478"/>
    <n v="3"/>
    <n v="0.2"/>
    <n v="1061.5722000000001"/>
  </r>
  <r>
    <n v="6819"/>
    <x v="3383"/>
    <x v="3"/>
    <x v="116"/>
    <d v="2015-01-02T00:00:00"/>
    <s v="Standard Class"/>
    <s v="LO-17170"/>
    <s v="Lori Olson"/>
    <x v="1"/>
    <s v="United States"/>
    <s v="Peoria"/>
    <x v="10"/>
    <n v="61604"/>
    <x v="2"/>
    <x v="1338"/>
    <x v="1"/>
    <x v="8"/>
    <s v="Computer Printout Index Tabs"/>
    <x v="61"/>
    <n v="5"/>
    <n v="0.8"/>
    <n v="-2.6880000000000002"/>
  </r>
  <r>
    <n v="6820"/>
    <x v="3383"/>
    <x v="3"/>
    <x v="116"/>
    <d v="2015-01-02T00:00:00"/>
    <s v="Standard Class"/>
    <s v="LO-17170"/>
    <s v="Lori Olson"/>
    <x v="1"/>
    <s v="United States"/>
    <s v="Peoria"/>
    <x v="10"/>
    <n v="61604"/>
    <x v="2"/>
    <x v="1494"/>
    <x v="0"/>
    <x v="5"/>
    <s v="G.E. Longer-Life Indoor Recessed Floodlight Bulbs"/>
    <x v="885"/>
    <n v="3"/>
    <n v="0.6"/>
    <n v="-2.3904000000000001"/>
  </r>
  <r>
    <n v="6821"/>
    <x v="3383"/>
    <x v="3"/>
    <x v="116"/>
    <d v="2015-01-02T00:00:00"/>
    <s v="Standard Class"/>
    <s v="LO-17170"/>
    <s v="Lori Olson"/>
    <x v="1"/>
    <s v="United States"/>
    <s v="Peoria"/>
    <x v="10"/>
    <n v="61604"/>
    <x v="2"/>
    <x v="167"/>
    <x v="0"/>
    <x v="1"/>
    <s v="Padded Folding Chairs, Black, 4/Carton"/>
    <x v="4474"/>
    <n v="2"/>
    <n v="0.3"/>
    <n v="-3.2391999999999999"/>
  </r>
  <r>
    <n v="6822"/>
    <x v="3383"/>
    <x v="3"/>
    <x v="116"/>
    <d v="2015-01-02T00:00:00"/>
    <s v="Standard Class"/>
    <s v="LO-17170"/>
    <s v="Lori Olson"/>
    <x v="1"/>
    <s v="United States"/>
    <s v="Peoria"/>
    <x v="10"/>
    <n v="61604"/>
    <x v="2"/>
    <x v="345"/>
    <x v="0"/>
    <x v="5"/>
    <s v="3M Hangers With Command Adhesive"/>
    <x v="366"/>
    <n v="2"/>
    <n v="0.6"/>
    <n v="-1.4059999999999999"/>
  </r>
  <r>
    <n v="6823"/>
    <x v="3384"/>
    <x v="3"/>
    <x v="808"/>
    <d v="2014-11-08T00:00:00"/>
    <s v="Standard Class"/>
    <s v="CS-12505"/>
    <s v="Cindy Stewart"/>
    <x v="0"/>
    <s v="United States"/>
    <s v="Los Angeles"/>
    <x v="1"/>
    <n v="90036"/>
    <x v="1"/>
    <x v="731"/>
    <x v="1"/>
    <x v="9"/>
    <s v="Fellowes 8 Outlet Superior Workstation Surge Protector w/o Phone/Fax/Modem Protection"/>
    <x v="4479"/>
    <n v="5"/>
    <n v="0"/>
    <n v="43.706000000000003"/>
  </r>
  <r>
    <n v="6824"/>
    <x v="3385"/>
    <x v="1"/>
    <x v="395"/>
    <d v="2012-07-29T00:00:00"/>
    <s v="Standard Class"/>
    <s v="YS-21880"/>
    <s v="Yana Sorensen"/>
    <x v="1"/>
    <s v="United States"/>
    <s v="Montgomery"/>
    <x v="19"/>
    <n v="36116"/>
    <x v="0"/>
    <x v="466"/>
    <x v="1"/>
    <x v="12"/>
    <s v="White Business Envelopes with Contemporary Seam, Recycled White Business Envelopes"/>
    <x v="4480"/>
    <n v="9"/>
    <n v="0"/>
    <n v="49.23"/>
  </r>
  <r>
    <n v="6825"/>
    <x v="3385"/>
    <x v="1"/>
    <x v="395"/>
    <d v="2012-07-29T00:00:00"/>
    <s v="Standard Class"/>
    <s v="YS-21880"/>
    <s v="Yana Sorensen"/>
    <x v="1"/>
    <s v="United States"/>
    <s v="Montgomery"/>
    <x v="19"/>
    <n v="36116"/>
    <x v="0"/>
    <x v="363"/>
    <x v="0"/>
    <x v="3"/>
    <s v="Bevis Round Conference Table Top, X-Base"/>
    <x v="4481"/>
    <n v="2"/>
    <n v="0"/>
    <n v="39.443800000000003"/>
  </r>
  <r>
    <n v="6826"/>
    <x v="3386"/>
    <x v="0"/>
    <x v="824"/>
    <d v="2013-10-10T00:00:00"/>
    <s v="Standard Class"/>
    <s v="TC-20980"/>
    <s v="Tamara Chand"/>
    <x v="1"/>
    <s v="United States"/>
    <s v="Lafayette"/>
    <x v="14"/>
    <n v="47905"/>
    <x v="2"/>
    <x v="720"/>
    <x v="1"/>
    <x v="4"/>
    <s v="Acco Perma 4000 Stacking Storage Drawers"/>
    <x v="4482"/>
    <n v="2"/>
    <n v="0"/>
    <n v="4.8719999999999999"/>
  </r>
  <r>
    <n v="6827"/>
    <x v="3386"/>
    <x v="0"/>
    <x v="824"/>
    <d v="2013-10-10T00:00:00"/>
    <s v="Standard Class"/>
    <s v="TC-20980"/>
    <s v="Tamara Chand"/>
    <x v="1"/>
    <s v="United States"/>
    <s v="Lafayette"/>
    <x v="14"/>
    <n v="47905"/>
    <x v="2"/>
    <x v="1388"/>
    <x v="2"/>
    <x v="16"/>
    <s v="Canon imageCLASS 2200 Advanced Copier"/>
    <x v="4483"/>
    <n v="5"/>
    <n v="0"/>
    <n v="8399.9760000000006"/>
  </r>
  <r>
    <n v="6828"/>
    <x v="3386"/>
    <x v="0"/>
    <x v="824"/>
    <d v="2013-10-10T00:00:00"/>
    <s v="Standard Class"/>
    <s v="TC-20980"/>
    <s v="Tamara Chand"/>
    <x v="1"/>
    <s v="United States"/>
    <s v="Lafayette"/>
    <x v="14"/>
    <n v="47905"/>
    <x v="2"/>
    <x v="1498"/>
    <x v="1"/>
    <x v="8"/>
    <s v="Ibico Ibimaster 300 Manual Binding System"/>
    <x v="2501"/>
    <n v="2"/>
    <n v="0"/>
    <n v="331.19099999999997"/>
  </r>
  <r>
    <n v="6829"/>
    <x v="3386"/>
    <x v="0"/>
    <x v="824"/>
    <d v="2013-10-10T00:00:00"/>
    <s v="Standard Class"/>
    <s v="TC-20980"/>
    <s v="Tamara Chand"/>
    <x v="1"/>
    <s v="United States"/>
    <s v="Lafayette"/>
    <x v="14"/>
    <n v="47905"/>
    <x v="2"/>
    <x v="696"/>
    <x v="1"/>
    <x v="8"/>
    <s v="Acco Pressboard Covers with Storage Hooks, 14 7/8&quot; x 11&quot;, Light Blue"/>
    <x v="4484"/>
    <n v="7"/>
    <n v="0"/>
    <n v="16.8413"/>
  </r>
  <r>
    <n v="6830"/>
    <x v="3386"/>
    <x v="0"/>
    <x v="824"/>
    <d v="2013-10-10T00:00:00"/>
    <s v="Standard Class"/>
    <s v="TC-20980"/>
    <s v="Tamara Chand"/>
    <x v="1"/>
    <s v="United States"/>
    <s v="Lafayette"/>
    <x v="14"/>
    <n v="47905"/>
    <x v="2"/>
    <x v="207"/>
    <x v="1"/>
    <x v="6"/>
    <s v="Stanley Bostitch Contemporary Electric Pencil Sharpeners"/>
    <x v="2007"/>
    <n v="2"/>
    <n v="0"/>
    <n v="9.5088000000000008"/>
  </r>
  <r>
    <n v="6831"/>
    <x v="3387"/>
    <x v="0"/>
    <x v="435"/>
    <d v="2013-12-28T00:00:00"/>
    <s v="Second Class"/>
    <s v="PW-19030"/>
    <s v="Pauline Webber"/>
    <x v="1"/>
    <s v="United States"/>
    <s v="New York City"/>
    <x v="15"/>
    <n v="10009"/>
    <x v="3"/>
    <x v="984"/>
    <x v="2"/>
    <x v="7"/>
    <s v="Samsung Rugby III"/>
    <x v="925"/>
    <n v="3"/>
    <n v="0"/>
    <n v="53.451900000000002"/>
  </r>
  <r>
    <n v="6832"/>
    <x v="3388"/>
    <x v="3"/>
    <x v="246"/>
    <d v="2014-07-28T00:00:00"/>
    <s v="Standard Class"/>
    <s v="CS-11860"/>
    <s v="Cari Schnelling"/>
    <x v="0"/>
    <s v="United States"/>
    <s v="New York City"/>
    <x v="15"/>
    <n v="10024"/>
    <x v="3"/>
    <x v="1298"/>
    <x v="1"/>
    <x v="9"/>
    <s v="Eureka Sanitaire Multi-Pro Heavy-Duty Upright, Disposable Bags"/>
    <x v="1897"/>
    <n v="4"/>
    <n v="0"/>
    <n v="4.5448000000000004"/>
  </r>
  <r>
    <n v="6833"/>
    <x v="3389"/>
    <x v="1"/>
    <x v="998"/>
    <d v="2012-10-17T00:00:00"/>
    <s v="Standard Class"/>
    <s v="DP-13165"/>
    <s v="David Philippe"/>
    <x v="0"/>
    <s v="United States"/>
    <s v="Chicago"/>
    <x v="10"/>
    <n v="60610"/>
    <x v="2"/>
    <x v="1412"/>
    <x v="1"/>
    <x v="6"/>
    <s v="Avery Fluorescent Highlighter Four-Color Set"/>
    <x v="2204"/>
    <n v="3"/>
    <n v="0.2"/>
    <n v="1.002"/>
  </r>
  <r>
    <n v="6834"/>
    <x v="3390"/>
    <x v="0"/>
    <x v="162"/>
    <d v="2013-09-09T00:00:00"/>
    <s v="Same Day"/>
    <s v="PJ-19015"/>
    <s v="Pauline Johnson"/>
    <x v="0"/>
    <s v="United States"/>
    <s v="Santa Ana"/>
    <x v="1"/>
    <n v="92704"/>
    <x v="1"/>
    <x v="962"/>
    <x v="0"/>
    <x v="3"/>
    <s v="Lesro Round Back Collection Coffee Table, End Table"/>
    <x v="4485"/>
    <n v="1"/>
    <n v="0.2"/>
    <n v="-12.778499999999999"/>
  </r>
  <r>
    <n v="6835"/>
    <x v="3391"/>
    <x v="0"/>
    <x v="73"/>
    <d v="2013-11-25T00:00:00"/>
    <s v="Standard Class"/>
    <s v="BM-11575"/>
    <s v="Brendan Murry"/>
    <x v="1"/>
    <s v="United States"/>
    <s v="Montebello"/>
    <x v="1"/>
    <n v="90640"/>
    <x v="1"/>
    <x v="1775"/>
    <x v="2"/>
    <x v="11"/>
    <s v="Sony Micro Vault Click 4 GB USB 2.0 Flash Drive"/>
    <x v="4486"/>
    <n v="2"/>
    <n v="0"/>
    <n v="3.9032"/>
  </r>
  <r>
    <n v="6836"/>
    <x v="3392"/>
    <x v="3"/>
    <x v="453"/>
    <d v="2014-10-21T00:00:00"/>
    <s v="Standard Class"/>
    <s v="DL-13495"/>
    <s v="Dionis Lloyd"/>
    <x v="1"/>
    <s v="United States"/>
    <s v="Thousand Oaks"/>
    <x v="1"/>
    <n v="91360"/>
    <x v="1"/>
    <x v="580"/>
    <x v="1"/>
    <x v="2"/>
    <s v="Avery 4027 File Folder Labels for Dot Matrix Printers, 5000 Labels per Box, White"/>
    <x v="4487"/>
    <n v="5"/>
    <n v="0"/>
    <n v="70.218999999999994"/>
  </r>
  <r>
    <n v="6837"/>
    <x v="3392"/>
    <x v="3"/>
    <x v="453"/>
    <d v="2014-10-21T00:00:00"/>
    <s v="Standard Class"/>
    <s v="DL-13495"/>
    <s v="Dionis Lloyd"/>
    <x v="1"/>
    <s v="United States"/>
    <s v="Thousand Oaks"/>
    <x v="1"/>
    <n v="91360"/>
    <x v="1"/>
    <x v="205"/>
    <x v="0"/>
    <x v="5"/>
    <s v="Executive Impressions 14&quot; Two-Color Numerals Wall Clock"/>
    <x v="20"/>
    <n v="1"/>
    <n v="0"/>
    <n v="9.3152000000000008"/>
  </r>
  <r>
    <n v="6838"/>
    <x v="3393"/>
    <x v="1"/>
    <x v="380"/>
    <d v="2012-07-12T00:00:00"/>
    <s v="Standard Class"/>
    <s v="BF-10975"/>
    <s v="Barbara Fisher"/>
    <x v="1"/>
    <s v="United States"/>
    <s v="Vineland"/>
    <x v="30"/>
    <n v="8360"/>
    <x v="3"/>
    <x v="324"/>
    <x v="1"/>
    <x v="6"/>
    <s v="Newell 333"/>
    <x v="1731"/>
    <n v="4"/>
    <n v="0"/>
    <n v="2.8912"/>
  </r>
  <r>
    <n v="6839"/>
    <x v="3394"/>
    <x v="3"/>
    <x v="1119"/>
    <d v="2014-02-10T00:00:00"/>
    <s v="Standard Class"/>
    <s v="FC-14335"/>
    <s v="Fred Chung"/>
    <x v="1"/>
    <s v="United States"/>
    <s v="Torrance"/>
    <x v="1"/>
    <n v="90503"/>
    <x v="1"/>
    <x v="1739"/>
    <x v="1"/>
    <x v="9"/>
    <s v="Sanyo Counter Height Refrigerator with Crisper, 3.6 Cubic Foot, Stainless Steel/Black"/>
    <x v="3814"/>
    <n v="5"/>
    <n v="0"/>
    <n v="459.39600000000002"/>
  </r>
  <r>
    <n v="6840"/>
    <x v="3394"/>
    <x v="3"/>
    <x v="1119"/>
    <d v="2014-02-10T00:00:00"/>
    <s v="Standard Class"/>
    <s v="FC-14335"/>
    <s v="Fred Chung"/>
    <x v="1"/>
    <s v="United States"/>
    <s v="Torrance"/>
    <x v="1"/>
    <n v="90503"/>
    <x v="1"/>
    <x v="918"/>
    <x v="2"/>
    <x v="7"/>
    <s v="Geemarc AmpliPOWER60"/>
    <x v="4488"/>
    <n v="5"/>
    <n v="0.2"/>
    <n v="41.76"/>
  </r>
  <r>
    <n v="6841"/>
    <x v="3395"/>
    <x v="1"/>
    <x v="401"/>
    <d v="2012-12-07T00:00:00"/>
    <s v="First Class"/>
    <s v="MP-18175"/>
    <s v="Mike Pelletier"/>
    <x v="2"/>
    <s v="United States"/>
    <s v="Troy"/>
    <x v="24"/>
    <n v="45373"/>
    <x v="3"/>
    <x v="91"/>
    <x v="1"/>
    <x v="8"/>
    <s v="Ibico Standard Transparent Covers"/>
    <x v="4489"/>
    <n v="3"/>
    <n v="0.7"/>
    <n v="-10.382400000000001"/>
  </r>
  <r>
    <n v="6842"/>
    <x v="3396"/>
    <x v="0"/>
    <x v="126"/>
    <d v="2013-09-18T00:00:00"/>
    <s v="Standard Class"/>
    <s v="AJ-10795"/>
    <s v="Anthony Johnson"/>
    <x v="1"/>
    <s v="United States"/>
    <s v="Springfield"/>
    <x v="17"/>
    <n v="22153"/>
    <x v="0"/>
    <x v="1691"/>
    <x v="2"/>
    <x v="11"/>
    <s v="Imation 30456 USB Flash Drive 8GB"/>
    <x v="343"/>
    <n v="3"/>
    <n v="0"/>
    <n v="1.6559999999999999"/>
  </r>
  <r>
    <n v="6843"/>
    <x v="3396"/>
    <x v="0"/>
    <x v="126"/>
    <d v="2013-09-18T00:00:00"/>
    <s v="Standard Class"/>
    <s v="AJ-10795"/>
    <s v="Anthony Johnson"/>
    <x v="1"/>
    <s v="United States"/>
    <s v="Springfield"/>
    <x v="17"/>
    <n v="22153"/>
    <x v="0"/>
    <x v="1228"/>
    <x v="1"/>
    <x v="13"/>
    <s v="Staples"/>
    <x v="1176"/>
    <n v="3"/>
    <n v="0"/>
    <n v="5.2164000000000001"/>
  </r>
  <r>
    <n v="6844"/>
    <x v="3396"/>
    <x v="0"/>
    <x v="126"/>
    <d v="2013-09-18T00:00:00"/>
    <s v="Standard Class"/>
    <s v="AJ-10795"/>
    <s v="Anthony Johnson"/>
    <x v="1"/>
    <s v="United States"/>
    <s v="Springfield"/>
    <x v="17"/>
    <n v="22153"/>
    <x v="0"/>
    <x v="1033"/>
    <x v="1"/>
    <x v="4"/>
    <s v="Rogers Jumbo File, Granite"/>
    <x v="4490"/>
    <n v="5"/>
    <n v="0"/>
    <n v="0.67900000000000005"/>
  </r>
  <r>
    <n v="6845"/>
    <x v="3396"/>
    <x v="0"/>
    <x v="126"/>
    <d v="2013-09-18T00:00:00"/>
    <s v="Standard Class"/>
    <s v="AJ-10795"/>
    <s v="Anthony Johnson"/>
    <x v="1"/>
    <s v="United States"/>
    <s v="Springfield"/>
    <x v="17"/>
    <n v="22153"/>
    <x v="0"/>
    <x v="1802"/>
    <x v="0"/>
    <x v="1"/>
    <s v="Hon Olson Stacker Chairs"/>
    <x v="4491"/>
    <n v="4"/>
    <n v="0"/>
    <n v="307.14479999999998"/>
  </r>
  <r>
    <n v="6846"/>
    <x v="3397"/>
    <x v="2"/>
    <x v="522"/>
    <d v="2011-07-12T00:00:00"/>
    <s v="Standard Class"/>
    <s v="BC-11125"/>
    <s v="Becky Castell"/>
    <x v="2"/>
    <s v="United States"/>
    <s v="El Cajon"/>
    <x v="1"/>
    <n v="92020"/>
    <x v="1"/>
    <x v="1180"/>
    <x v="0"/>
    <x v="1"/>
    <s v="Global Comet Stacking Armless Chair"/>
    <x v="1618"/>
    <n v="2"/>
    <n v="0.2"/>
    <n v="47.847999999999999"/>
  </r>
  <r>
    <n v="6847"/>
    <x v="3398"/>
    <x v="0"/>
    <x v="195"/>
    <d v="2013-05-15T00:00:00"/>
    <s v="Standard Class"/>
    <s v="RS-19420"/>
    <s v="Ricardo Sperren"/>
    <x v="1"/>
    <s v="United States"/>
    <s v="Los Angeles"/>
    <x v="1"/>
    <n v="90036"/>
    <x v="1"/>
    <x v="1788"/>
    <x v="1"/>
    <x v="10"/>
    <s v="TOPS Money Receipt Book, Consecutively Numbered in Red,"/>
    <x v="4492"/>
    <n v="4"/>
    <n v="0"/>
    <n v="14.417999999999999"/>
  </r>
  <r>
    <n v="6848"/>
    <x v="3399"/>
    <x v="0"/>
    <x v="427"/>
    <d v="2013-07-23T00:00:00"/>
    <s v="Standard Class"/>
    <s v="NP-18670"/>
    <s v="Nora Paige"/>
    <x v="0"/>
    <s v="United States"/>
    <s v="Phoenix"/>
    <x v="16"/>
    <n v="85023"/>
    <x v="1"/>
    <x v="431"/>
    <x v="2"/>
    <x v="7"/>
    <s v="iHome FM Clock Radio with Lightning Dock"/>
    <x v="680"/>
    <n v="1"/>
    <n v="0.2"/>
    <n v="3.4994999999999998"/>
  </r>
  <r>
    <n v="6849"/>
    <x v="3400"/>
    <x v="0"/>
    <x v="1133"/>
    <d v="2013-06-22T00:00:00"/>
    <s v="First Class"/>
    <s v="BT-11440"/>
    <s v="Bobby Trafton"/>
    <x v="0"/>
    <s v="United States"/>
    <s v="Frankfort"/>
    <x v="10"/>
    <n v="60423"/>
    <x v="2"/>
    <x v="1684"/>
    <x v="1"/>
    <x v="10"/>
    <s v="Xerox 1937"/>
    <x v="4288"/>
    <n v="2"/>
    <n v="0.2"/>
    <n v="26.9024"/>
  </r>
  <r>
    <n v="6850"/>
    <x v="3401"/>
    <x v="2"/>
    <x v="1017"/>
    <d v="2011-04-25T00:00:00"/>
    <s v="Standard Class"/>
    <s v="BP-11230"/>
    <s v="Benjamin Patterson"/>
    <x v="0"/>
    <s v="United States"/>
    <s v="Los Angeles"/>
    <x v="1"/>
    <n v="90045"/>
    <x v="1"/>
    <x v="1442"/>
    <x v="0"/>
    <x v="5"/>
    <s v="GE 4 Foot Flourescent Tube, 40 Watt"/>
    <x v="3523"/>
    <n v="4"/>
    <n v="0"/>
    <n v="27.563199999999998"/>
  </r>
  <r>
    <n v="6851"/>
    <x v="3402"/>
    <x v="0"/>
    <x v="1134"/>
    <d v="2013-01-12T00:00:00"/>
    <s v="Standard Class"/>
    <s v="JO-15145"/>
    <s v="Jack O'Briant"/>
    <x v="1"/>
    <s v="United States"/>
    <s v="Franklin"/>
    <x v="6"/>
    <n v="53132"/>
    <x v="2"/>
    <x v="37"/>
    <x v="0"/>
    <x v="0"/>
    <s v="Atlantic Metals Mobile 3-Shelf Bookcases, Custom Colors"/>
    <x v="4493"/>
    <n v="6"/>
    <n v="0"/>
    <n v="407.12880000000001"/>
  </r>
  <r>
    <n v="6852"/>
    <x v="3402"/>
    <x v="0"/>
    <x v="1134"/>
    <d v="2013-01-12T00:00:00"/>
    <s v="Standard Class"/>
    <s v="JO-15145"/>
    <s v="Jack O'Briant"/>
    <x v="1"/>
    <s v="United States"/>
    <s v="Franklin"/>
    <x v="6"/>
    <n v="53132"/>
    <x v="2"/>
    <x v="58"/>
    <x v="1"/>
    <x v="8"/>
    <s v="Plastic Binding Combs"/>
    <x v="4494"/>
    <n v="7"/>
    <n v="0"/>
    <n v="49.843499999999999"/>
  </r>
  <r>
    <n v="6853"/>
    <x v="3403"/>
    <x v="3"/>
    <x v="331"/>
    <d v="2014-12-29T00:00:00"/>
    <s v="Second Class"/>
    <s v="MF-18250"/>
    <s v="Monica Federle"/>
    <x v="1"/>
    <s v="United States"/>
    <s v="Little Rock"/>
    <x v="36"/>
    <n v="72209"/>
    <x v="0"/>
    <x v="177"/>
    <x v="1"/>
    <x v="4"/>
    <s v="Personal Filing Tote with Lid, Black/Gray"/>
    <x v="4495"/>
    <n v="4"/>
    <n v="0"/>
    <n v="17.371200000000002"/>
  </r>
  <r>
    <n v="6854"/>
    <x v="3403"/>
    <x v="3"/>
    <x v="331"/>
    <d v="2014-12-29T00:00:00"/>
    <s v="Second Class"/>
    <s v="MF-18250"/>
    <s v="Monica Federle"/>
    <x v="1"/>
    <s v="United States"/>
    <s v="Little Rock"/>
    <x v="36"/>
    <n v="72209"/>
    <x v="0"/>
    <x v="1405"/>
    <x v="2"/>
    <x v="7"/>
    <s v="Ativa D5772 2-Line 5.8GHz Digital Expandable Corded/Cordless Phone System with Answering &amp; Caller ID/Call Waiting, Black/Silver"/>
    <x v="4496"/>
    <n v="3"/>
    <n v="0"/>
    <n v="148.49100000000001"/>
  </r>
  <r>
    <n v="6855"/>
    <x v="3403"/>
    <x v="3"/>
    <x v="331"/>
    <d v="2014-12-29T00:00:00"/>
    <s v="Second Class"/>
    <s v="MF-18250"/>
    <s v="Monica Federle"/>
    <x v="1"/>
    <s v="United States"/>
    <s v="Little Rock"/>
    <x v="36"/>
    <n v="72209"/>
    <x v="0"/>
    <x v="196"/>
    <x v="1"/>
    <x v="4"/>
    <s v="Gould Plastics 18-Pocket Panel Bin, 34w x 5-1/4d x 20-1/2h"/>
    <x v="4497"/>
    <n v="4"/>
    <n v="0"/>
    <n v="14.718400000000001"/>
  </r>
  <r>
    <n v="6856"/>
    <x v="3403"/>
    <x v="3"/>
    <x v="331"/>
    <d v="2014-12-29T00:00:00"/>
    <s v="Second Class"/>
    <s v="MF-18250"/>
    <s v="Monica Federle"/>
    <x v="1"/>
    <s v="United States"/>
    <s v="Little Rock"/>
    <x v="36"/>
    <n v="72209"/>
    <x v="0"/>
    <x v="1134"/>
    <x v="1"/>
    <x v="10"/>
    <s v="Ink Jet Note and Greeting Cards, 8-1/2&quot; x 5-1/2&quot; Card Size"/>
    <x v="4498"/>
    <n v="2"/>
    <n v="0"/>
    <n v="20.6816"/>
  </r>
  <r>
    <n v="6857"/>
    <x v="3403"/>
    <x v="3"/>
    <x v="331"/>
    <d v="2014-12-29T00:00:00"/>
    <s v="Second Class"/>
    <s v="MF-18250"/>
    <s v="Monica Federle"/>
    <x v="1"/>
    <s v="United States"/>
    <s v="Little Rock"/>
    <x v="36"/>
    <n v="72209"/>
    <x v="0"/>
    <x v="1697"/>
    <x v="1"/>
    <x v="12"/>
    <s v="Tyvek Interoffice Envelopes, 9 1/2&quot; x 12 1/2&quot;, 100/Box"/>
    <x v="1091"/>
    <n v="3"/>
    <n v="0"/>
    <n v="85.981800000000007"/>
  </r>
  <r>
    <n v="6858"/>
    <x v="3404"/>
    <x v="3"/>
    <x v="827"/>
    <d v="2014-04-23T00:00:00"/>
    <s v="Standard Class"/>
    <s v="PS-18760"/>
    <s v="Pamela Stobb"/>
    <x v="0"/>
    <s v="United States"/>
    <s v="Los Angeles"/>
    <x v="1"/>
    <n v="90008"/>
    <x v="1"/>
    <x v="945"/>
    <x v="1"/>
    <x v="10"/>
    <s v="Rediform S.O.S. 1-Up Phone Message Bk, 4-1/4x3-1/16 Bk, 1 Form/Pg, 40 Messages/Bk, 3/Pk"/>
    <x v="4499"/>
    <n v="3"/>
    <n v="0"/>
    <n v="13.507199999999999"/>
  </r>
  <r>
    <n v="6859"/>
    <x v="3404"/>
    <x v="3"/>
    <x v="827"/>
    <d v="2014-04-23T00:00:00"/>
    <s v="Standard Class"/>
    <s v="PS-18760"/>
    <s v="Pamela Stobb"/>
    <x v="0"/>
    <s v="United States"/>
    <s v="Los Angeles"/>
    <x v="1"/>
    <n v="90008"/>
    <x v="1"/>
    <x v="932"/>
    <x v="1"/>
    <x v="2"/>
    <s v="Avery 517"/>
    <x v="1552"/>
    <n v="2"/>
    <n v="0"/>
    <n v="3.4685999999999999"/>
  </r>
  <r>
    <n v="6860"/>
    <x v="3404"/>
    <x v="3"/>
    <x v="827"/>
    <d v="2014-04-23T00:00:00"/>
    <s v="Standard Class"/>
    <s v="PS-18760"/>
    <s v="Pamela Stobb"/>
    <x v="0"/>
    <s v="United States"/>
    <s v="Los Angeles"/>
    <x v="1"/>
    <n v="90008"/>
    <x v="1"/>
    <x v="845"/>
    <x v="1"/>
    <x v="13"/>
    <s v="Stockwell Push Pins"/>
    <x v="2868"/>
    <n v="5"/>
    <n v="0"/>
    <n v="3.597"/>
  </r>
  <r>
    <n v="6861"/>
    <x v="3404"/>
    <x v="3"/>
    <x v="827"/>
    <d v="2014-04-23T00:00:00"/>
    <s v="Standard Class"/>
    <s v="PS-18760"/>
    <s v="Pamela Stobb"/>
    <x v="0"/>
    <s v="United States"/>
    <s v="Los Angeles"/>
    <x v="1"/>
    <n v="90008"/>
    <x v="1"/>
    <x v="606"/>
    <x v="2"/>
    <x v="11"/>
    <s v="Logitech Wireless Touch Keyboard K400"/>
    <x v="4500"/>
    <n v="11"/>
    <n v="0"/>
    <n v="46.731299999999997"/>
  </r>
  <r>
    <n v="6862"/>
    <x v="3404"/>
    <x v="3"/>
    <x v="827"/>
    <d v="2014-04-23T00:00:00"/>
    <s v="Standard Class"/>
    <s v="PS-18760"/>
    <s v="Pamela Stobb"/>
    <x v="0"/>
    <s v="United States"/>
    <s v="Los Angeles"/>
    <x v="1"/>
    <n v="90008"/>
    <x v="1"/>
    <x v="1186"/>
    <x v="1"/>
    <x v="2"/>
    <s v="Avery 474"/>
    <x v="4023"/>
    <n v="8"/>
    <n v="0"/>
    <n v="11.2896"/>
  </r>
  <r>
    <n v="6863"/>
    <x v="3404"/>
    <x v="3"/>
    <x v="827"/>
    <d v="2014-04-23T00:00:00"/>
    <s v="Standard Class"/>
    <s v="PS-18760"/>
    <s v="Pamela Stobb"/>
    <x v="0"/>
    <s v="United States"/>
    <s v="Los Angeles"/>
    <x v="1"/>
    <n v="90008"/>
    <x v="1"/>
    <x v="1209"/>
    <x v="0"/>
    <x v="1"/>
    <s v="Global Wood Trimmed Manager's Task Chair, Khaki"/>
    <x v="286"/>
    <n v="3"/>
    <n v="0.2"/>
    <n v="-19.105799999999999"/>
  </r>
  <r>
    <n v="6864"/>
    <x v="3405"/>
    <x v="3"/>
    <x v="96"/>
    <d v="2014-12-09T00:00:00"/>
    <s v="Standard Class"/>
    <s v="MY-17380"/>
    <s v="Maribeth Yedwab"/>
    <x v="1"/>
    <s v="United States"/>
    <s v="San Antonio"/>
    <x v="5"/>
    <n v="78207"/>
    <x v="2"/>
    <x v="1440"/>
    <x v="1"/>
    <x v="10"/>
    <s v="Xerox 201"/>
    <x v="559"/>
    <n v="2"/>
    <n v="0.2"/>
    <n v="3.6288"/>
  </r>
  <r>
    <n v="6865"/>
    <x v="3406"/>
    <x v="0"/>
    <x v="1036"/>
    <d v="2013-08-29T00:00:00"/>
    <s v="Standard Class"/>
    <s v="SC-20230"/>
    <s v="Scot Coram"/>
    <x v="1"/>
    <s v="United States"/>
    <s v="Los Angeles"/>
    <x v="1"/>
    <n v="90004"/>
    <x v="1"/>
    <x v="741"/>
    <x v="1"/>
    <x v="8"/>
    <s v="Avery Durable Slant Ring Binders"/>
    <x v="2485"/>
    <n v="2"/>
    <n v="0.2"/>
    <n v="4.7519999999999998"/>
  </r>
  <r>
    <n v="6866"/>
    <x v="3406"/>
    <x v="0"/>
    <x v="1036"/>
    <d v="2013-08-29T00:00:00"/>
    <s v="Standard Class"/>
    <s v="SC-20230"/>
    <s v="Scot Coram"/>
    <x v="1"/>
    <s v="United States"/>
    <s v="Los Angeles"/>
    <x v="1"/>
    <n v="90004"/>
    <x v="1"/>
    <x v="461"/>
    <x v="2"/>
    <x v="7"/>
    <s v="Motorola HK250 Universal Bluetooth Headset"/>
    <x v="1361"/>
    <n v="5"/>
    <n v="0.2"/>
    <n v="-20.690999999999999"/>
  </r>
  <r>
    <n v="6867"/>
    <x v="3406"/>
    <x v="0"/>
    <x v="1036"/>
    <d v="2013-08-29T00:00:00"/>
    <s v="Standard Class"/>
    <s v="SC-20230"/>
    <s v="Scot Coram"/>
    <x v="1"/>
    <s v="United States"/>
    <s v="Los Angeles"/>
    <x v="1"/>
    <n v="90004"/>
    <x v="1"/>
    <x v="106"/>
    <x v="2"/>
    <x v="11"/>
    <s v="Logitech Gaming G510s - Keyboard"/>
    <x v="2325"/>
    <n v="3"/>
    <n v="0"/>
    <n v="91.789199999999994"/>
  </r>
  <r>
    <n v="6868"/>
    <x v="3406"/>
    <x v="0"/>
    <x v="1036"/>
    <d v="2013-08-29T00:00:00"/>
    <s v="Standard Class"/>
    <s v="SC-20230"/>
    <s v="Scot Coram"/>
    <x v="1"/>
    <s v="United States"/>
    <s v="Los Angeles"/>
    <x v="1"/>
    <n v="90004"/>
    <x v="1"/>
    <x v="1431"/>
    <x v="2"/>
    <x v="7"/>
    <s v="Anker Astro Mini 3000mAh Ultra-Compact Portable Charger"/>
    <x v="236"/>
    <n v="2"/>
    <n v="0.2"/>
    <n v="-7.9960000000000004"/>
  </r>
  <r>
    <n v="6869"/>
    <x v="3406"/>
    <x v="0"/>
    <x v="1036"/>
    <d v="2013-08-29T00:00:00"/>
    <s v="Standard Class"/>
    <s v="SC-20230"/>
    <s v="Scot Coram"/>
    <x v="1"/>
    <s v="United States"/>
    <s v="Los Angeles"/>
    <x v="1"/>
    <n v="90004"/>
    <x v="1"/>
    <x v="1382"/>
    <x v="0"/>
    <x v="3"/>
    <s v="Bretford CR8500 Series Meeting Room Furniture"/>
    <x v="4501"/>
    <n v="9"/>
    <n v="0.2"/>
    <n v="180.441"/>
  </r>
  <r>
    <n v="6870"/>
    <x v="3406"/>
    <x v="0"/>
    <x v="1036"/>
    <d v="2013-08-29T00:00:00"/>
    <s v="Standard Class"/>
    <s v="SC-20230"/>
    <s v="Scot Coram"/>
    <x v="1"/>
    <s v="United States"/>
    <s v="Los Angeles"/>
    <x v="1"/>
    <n v="90004"/>
    <x v="1"/>
    <x v="1465"/>
    <x v="1"/>
    <x v="10"/>
    <s v="Xerox 1997"/>
    <x v="91"/>
    <n v="2"/>
    <n v="0"/>
    <n v="6.2207999999999997"/>
  </r>
  <r>
    <n v="6871"/>
    <x v="3406"/>
    <x v="0"/>
    <x v="1036"/>
    <d v="2013-08-29T00:00:00"/>
    <s v="Standard Class"/>
    <s v="SC-20230"/>
    <s v="Scot Coram"/>
    <x v="1"/>
    <s v="United States"/>
    <s v="Los Angeles"/>
    <x v="1"/>
    <n v="90004"/>
    <x v="1"/>
    <x v="1610"/>
    <x v="1"/>
    <x v="10"/>
    <s v="Xerox 1928"/>
    <x v="3878"/>
    <n v="9"/>
    <n v="0"/>
    <n v="21.384"/>
  </r>
  <r>
    <n v="6872"/>
    <x v="3407"/>
    <x v="0"/>
    <x v="5"/>
    <d v="2013-12-09T00:00:00"/>
    <s v="Second Class"/>
    <s v="RF-19345"/>
    <s v="Randy Ferguson"/>
    <x v="1"/>
    <s v="United States"/>
    <s v="Chicago"/>
    <x v="10"/>
    <n v="60610"/>
    <x v="2"/>
    <x v="690"/>
    <x v="1"/>
    <x v="2"/>
    <s v="Avery 483"/>
    <x v="1627"/>
    <n v="3"/>
    <n v="0.2"/>
    <n v="3.8843999999999999"/>
  </r>
  <r>
    <n v="6873"/>
    <x v="3408"/>
    <x v="1"/>
    <x v="1135"/>
    <d v="2012-12-19T00:00:00"/>
    <s v="First Class"/>
    <s v="SG-20080"/>
    <s v="Sandra Glassco"/>
    <x v="0"/>
    <s v="United States"/>
    <s v="Seattle"/>
    <x v="4"/>
    <n v="98105"/>
    <x v="1"/>
    <x v="1668"/>
    <x v="1"/>
    <x v="10"/>
    <s v="Xerox 190"/>
    <x v="1377"/>
    <n v="1"/>
    <n v="0"/>
    <n v="2.3405999999999998"/>
  </r>
  <r>
    <n v="6874"/>
    <x v="3409"/>
    <x v="2"/>
    <x v="1136"/>
    <d v="2011-10-22T00:00:00"/>
    <s v="Second Class"/>
    <s v="TB-21520"/>
    <s v="Tracy Blumstein"/>
    <x v="0"/>
    <s v="United States"/>
    <s v="Beaumont"/>
    <x v="5"/>
    <n v="77705"/>
    <x v="2"/>
    <x v="828"/>
    <x v="1"/>
    <x v="8"/>
    <s v="GBC Standard Recycled Report Covers, Clear Plastic Sheets"/>
    <x v="991"/>
    <n v="5"/>
    <n v="0.8"/>
    <n v="-17.248000000000001"/>
  </r>
  <r>
    <n v="6875"/>
    <x v="3409"/>
    <x v="2"/>
    <x v="1136"/>
    <d v="2011-10-22T00:00:00"/>
    <s v="Second Class"/>
    <s v="TB-21520"/>
    <s v="Tracy Blumstein"/>
    <x v="0"/>
    <s v="United States"/>
    <s v="Beaumont"/>
    <x v="5"/>
    <n v="77705"/>
    <x v="2"/>
    <x v="959"/>
    <x v="2"/>
    <x v="11"/>
    <s v="Case Logic 2.4GHz Wireless Keyboard"/>
    <x v="2435"/>
    <n v="3"/>
    <n v="0.2"/>
    <n v="-17.996400000000001"/>
  </r>
  <r>
    <n v="6876"/>
    <x v="3410"/>
    <x v="0"/>
    <x v="64"/>
    <d v="2013-09-11T00:00:00"/>
    <s v="Standard Class"/>
    <s v="MM-17920"/>
    <s v="Michael Moore"/>
    <x v="0"/>
    <s v="United States"/>
    <s v="Chesapeake"/>
    <x v="17"/>
    <n v="23320"/>
    <x v="0"/>
    <x v="1351"/>
    <x v="1"/>
    <x v="2"/>
    <s v="Avery 50"/>
    <x v="2910"/>
    <n v="2"/>
    <n v="0"/>
    <n v="11.7782"/>
  </r>
  <r>
    <n v="6877"/>
    <x v="3410"/>
    <x v="0"/>
    <x v="64"/>
    <d v="2013-09-11T00:00:00"/>
    <s v="Standard Class"/>
    <s v="MM-17920"/>
    <s v="Michael Moore"/>
    <x v="0"/>
    <s v="United States"/>
    <s v="Chesapeake"/>
    <x v="17"/>
    <n v="23320"/>
    <x v="0"/>
    <x v="1258"/>
    <x v="0"/>
    <x v="3"/>
    <s v="Chromcraft Bull-Nose Wood 48&quot; x 96&quot; Rectangular Conference Tables"/>
    <x v="675"/>
    <n v="3"/>
    <n v="0"/>
    <n v="314.05860000000001"/>
  </r>
  <r>
    <n v="6878"/>
    <x v="3411"/>
    <x v="1"/>
    <x v="52"/>
    <d v="2012-10-15T00:00:00"/>
    <s v="Same Day"/>
    <s v="CG-12520"/>
    <s v="Claire Gute"/>
    <x v="0"/>
    <s v="United States"/>
    <s v="Dallas"/>
    <x v="5"/>
    <n v="75217"/>
    <x v="2"/>
    <x v="859"/>
    <x v="0"/>
    <x v="5"/>
    <s v="C-Line Cubicle Keepers Polyproplyene Holder w/Velcro Back, 8-1/2x11, 25/Bx"/>
    <x v="4502"/>
    <n v="6"/>
    <n v="0.6"/>
    <n v="-95.247600000000006"/>
  </r>
  <r>
    <n v="6879"/>
    <x v="3411"/>
    <x v="1"/>
    <x v="52"/>
    <d v="2012-10-15T00:00:00"/>
    <s v="Same Day"/>
    <s v="CG-12520"/>
    <s v="Claire Gute"/>
    <x v="0"/>
    <s v="United States"/>
    <s v="Dallas"/>
    <x v="5"/>
    <n v="75217"/>
    <x v="2"/>
    <x v="1083"/>
    <x v="1"/>
    <x v="10"/>
    <s v="Xerox 1986"/>
    <x v="752"/>
    <n v="1"/>
    <n v="0.2"/>
    <n v="1.8704000000000001"/>
  </r>
  <r>
    <n v="6880"/>
    <x v="3412"/>
    <x v="1"/>
    <x v="494"/>
    <d v="2012-12-05T00:00:00"/>
    <s v="Second Class"/>
    <s v="TW-21025"/>
    <s v="Tamara Willingham"/>
    <x v="2"/>
    <s v="United States"/>
    <s v="Seattle"/>
    <x v="4"/>
    <n v="98105"/>
    <x v="1"/>
    <x v="445"/>
    <x v="0"/>
    <x v="1"/>
    <s v="Global Troy Executive Leather Low-Back Tilter"/>
    <x v="4052"/>
    <n v="5"/>
    <n v="0.2"/>
    <n v="125.245"/>
  </r>
  <r>
    <n v="6881"/>
    <x v="3412"/>
    <x v="1"/>
    <x v="494"/>
    <d v="2012-12-05T00:00:00"/>
    <s v="Second Class"/>
    <s v="TW-21025"/>
    <s v="Tamara Willingham"/>
    <x v="2"/>
    <s v="United States"/>
    <s v="Seattle"/>
    <x v="4"/>
    <n v="98105"/>
    <x v="1"/>
    <x v="1330"/>
    <x v="1"/>
    <x v="10"/>
    <s v="Xerox 219"/>
    <x v="56"/>
    <n v="5"/>
    <n v="0"/>
    <n v="15.552"/>
  </r>
  <r>
    <n v="6882"/>
    <x v="3412"/>
    <x v="1"/>
    <x v="494"/>
    <d v="2012-12-05T00:00:00"/>
    <s v="Second Class"/>
    <s v="TW-21025"/>
    <s v="Tamara Willingham"/>
    <x v="2"/>
    <s v="United States"/>
    <s v="Seattle"/>
    <x v="4"/>
    <n v="98105"/>
    <x v="1"/>
    <x v="214"/>
    <x v="0"/>
    <x v="3"/>
    <s v="Bush Advantage Collection Round Conference Table"/>
    <x v="4503"/>
    <n v="9"/>
    <n v="0"/>
    <n v="401.81400000000002"/>
  </r>
  <r>
    <n v="6883"/>
    <x v="3412"/>
    <x v="1"/>
    <x v="494"/>
    <d v="2012-12-05T00:00:00"/>
    <s v="Second Class"/>
    <s v="TW-21025"/>
    <s v="Tamara Willingham"/>
    <x v="2"/>
    <s v="United States"/>
    <s v="Seattle"/>
    <x v="4"/>
    <n v="98105"/>
    <x v="1"/>
    <x v="1166"/>
    <x v="1"/>
    <x v="4"/>
    <s v="Tennsco Industrial Shelving"/>
    <x v="64"/>
    <n v="3"/>
    <n v="0"/>
    <n v="2.9346000000000001"/>
  </r>
  <r>
    <n v="6884"/>
    <x v="3412"/>
    <x v="1"/>
    <x v="494"/>
    <d v="2012-12-05T00:00:00"/>
    <s v="Second Class"/>
    <s v="TW-21025"/>
    <s v="Tamara Willingham"/>
    <x v="2"/>
    <s v="United States"/>
    <s v="Seattle"/>
    <x v="4"/>
    <n v="98105"/>
    <x v="1"/>
    <x v="393"/>
    <x v="1"/>
    <x v="10"/>
    <s v="Xerox Color Copier Paper, 11&quot; x 17&quot;, Ream"/>
    <x v="1147"/>
    <n v="5"/>
    <n v="0"/>
    <n v="52.531999999999996"/>
  </r>
  <r>
    <n v="6885"/>
    <x v="3413"/>
    <x v="1"/>
    <x v="70"/>
    <d v="2012-06-04T00:00:00"/>
    <s v="Standard Class"/>
    <s v="BD-11320"/>
    <s v="Bill Donatelli"/>
    <x v="0"/>
    <s v="United States"/>
    <s v="Minneapolis"/>
    <x v="11"/>
    <n v="55407"/>
    <x v="2"/>
    <x v="1476"/>
    <x v="0"/>
    <x v="1"/>
    <s v="Hon Pagoda Stacking Chairs"/>
    <x v="4504"/>
    <n v="8"/>
    <n v="0"/>
    <n v="770.35199999999998"/>
  </r>
  <r>
    <n v="6886"/>
    <x v="3414"/>
    <x v="3"/>
    <x v="18"/>
    <d v="2014-09-18T00:00:00"/>
    <s v="Standard Class"/>
    <s v="HA-14905"/>
    <s v="Helen Abelman"/>
    <x v="0"/>
    <s v="United States"/>
    <s v="Springfield"/>
    <x v="24"/>
    <n v="45503"/>
    <x v="3"/>
    <x v="103"/>
    <x v="2"/>
    <x v="11"/>
    <s v="Memorex Mini Travel Drive 8 GB USB 2.0 Flash Drive"/>
    <x v="4505"/>
    <n v="4"/>
    <n v="0.2"/>
    <n v="8.8008000000000006"/>
  </r>
  <r>
    <n v="6887"/>
    <x v="3414"/>
    <x v="3"/>
    <x v="18"/>
    <d v="2014-09-18T00:00:00"/>
    <s v="Standard Class"/>
    <s v="HA-14905"/>
    <s v="Helen Abelman"/>
    <x v="0"/>
    <s v="United States"/>
    <s v="Springfield"/>
    <x v="24"/>
    <n v="45503"/>
    <x v="3"/>
    <x v="1015"/>
    <x v="2"/>
    <x v="7"/>
    <s v="Cisco IP Phone 7961G-GE VoIP phone"/>
    <x v="4506"/>
    <n v="2"/>
    <n v="0.4"/>
    <n v="-56.3108"/>
  </r>
  <r>
    <n v="6888"/>
    <x v="3415"/>
    <x v="3"/>
    <x v="1016"/>
    <d v="2014-05-03T00:00:00"/>
    <s v="Standard Class"/>
    <s v="LL-16840"/>
    <s v="Lauren Leatherbury"/>
    <x v="0"/>
    <s v="United States"/>
    <s v="Los Angeles"/>
    <x v="1"/>
    <n v="90032"/>
    <x v="1"/>
    <x v="69"/>
    <x v="1"/>
    <x v="10"/>
    <s v="Telephone Message Books with Fax/Mobile Section, 5 1/2&quot; x 3 3/16&quot;"/>
    <x v="71"/>
    <n v="3"/>
    <n v="0"/>
    <n v="8.7629999999999999"/>
  </r>
  <r>
    <n v="6889"/>
    <x v="3415"/>
    <x v="3"/>
    <x v="1016"/>
    <d v="2014-05-03T00:00:00"/>
    <s v="Standard Class"/>
    <s v="LL-16840"/>
    <s v="Lauren Leatherbury"/>
    <x v="0"/>
    <s v="United States"/>
    <s v="Los Angeles"/>
    <x v="1"/>
    <n v="90032"/>
    <x v="1"/>
    <x v="997"/>
    <x v="1"/>
    <x v="8"/>
    <s v="Surelock Post Binders"/>
    <x v="4507"/>
    <n v="3"/>
    <n v="0.2"/>
    <n v="27.504000000000001"/>
  </r>
  <r>
    <n v="6890"/>
    <x v="3416"/>
    <x v="3"/>
    <x v="65"/>
    <d v="2014-09-23T00:00:00"/>
    <s v="Standard Class"/>
    <s v="SS-20140"/>
    <s v="Saphhira Shifley"/>
    <x v="1"/>
    <s v="United States"/>
    <s v="Columbus"/>
    <x v="32"/>
    <n v="31907"/>
    <x v="0"/>
    <x v="179"/>
    <x v="2"/>
    <x v="7"/>
    <s v="I Need's 3d Hello Kitty Hybrid Silicone Case Cover for HTC One X 4g with 3d Hello Kitty Stylus Pen Green/pink"/>
    <x v="4508"/>
    <n v="8"/>
    <n v="0"/>
    <n v="26.790400000000002"/>
  </r>
  <r>
    <n v="6891"/>
    <x v="3416"/>
    <x v="3"/>
    <x v="65"/>
    <d v="2014-09-23T00:00:00"/>
    <s v="Standard Class"/>
    <s v="SS-20140"/>
    <s v="Saphhira Shifley"/>
    <x v="1"/>
    <s v="United States"/>
    <s v="Columbus"/>
    <x v="32"/>
    <n v="31907"/>
    <x v="0"/>
    <x v="251"/>
    <x v="1"/>
    <x v="10"/>
    <s v="Post-it “Important Message” Note Pad, Neon Colors, 50 Sheets/Pad"/>
    <x v="360"/>
    <n v="7"/>
    <n v="0"/>
    <n v="24.460799999999999"/>
  </r>
  <r>
    <n v="6892"/>
    <x v="3416"/>
    <x v="3"/>
    <x v="65"/>
    <d v="2014-09-23T00:00:00"/>
    <s v="Standard Class"/>
    <s v="SS-20140"/>
    <s v="Saphhira Shifley"/>
    <x v="1"/>
    <s v="United States"/>
    <s v="Columbus"/>
    <x v="32"/>
    <n v="31907"/>
    <x v="0"/>
    <x v="108"/>
    <x v="1"/>
    <x v="6"/>
    <s v="Hunt PowerHouse Electric Pencil Sharpener, Blue"/>
    <x v="3273"/>
    <n v="3"/>
    <n v="0"/>
    <n v="34.182000000000002"/>
  </r>
  <r>
    <n v="6893"/>
    <x v="3416"/>
    <x v="3"/>
    <x v="65"/>
    <d v="2014-09-23T00:00:00"/>
    <s v="Standard Class"/>
    <s v="SS-20140"/>
    <s v="Saphhira Shifley"/>
    <x v="1"/>
    <s v="United States"/>
    <s v="Columbus"/>
    <x v="32"/>
    <n v="31907"/>
    <x v="0"/>
    <x v="1465"/>
    <x v="1"/>
    <x v="10"/>
    <s v="Xerox 1997"/>
    <x v="233"/>
    <n v="4"/>
    <n v="0"/>
    <n v="12.441599999999999"/>
  </r>
  <r>
    <n v="6894"/>
    <x v="3416"/>
    <x v="3"/>
    <x v="65"/>
    <d v="2014-09-23T00:00:00"/>
    <s v="Standard Class"/>
    <s v="SS-20140"/>
    <s v="Saphhira Shifley"/>
    <x v="1"/>
    <s v="United States"/>
    <s v="Columbus"/>
    <x v="32"/>
    <n v="31907"/>
    <x v="0"/>
    <x v="1524"/>
    <x v="0"/>
    <x v="5"/>
    <s v="Master Caster Door Stop, Gray"/>
    <x v="2308"/>
    <n v="4"/>
    <n v="0"/>
    <n v="6.9088000000000003"/>
  </r>
  <r>
    <n v="6895"/>
    <x v="3416"/>
    <x v="3"/>
    <x v="65"/>
    <d v="2014-09-23T00:00:00"/>
    <s v="Standard Class"/>
    <s v="SS-20140"/>
    <s v="Saphhira Shifley"/>
    <x v="1"/>
    <s v="United States"/>
    <s v="Columbus"/>
    <x v="32"/>
    <n v="31907"/>
    <x v="0"/>
    <x v="53"/>
    <x v="2"/>
    <x v="7"/>
    <s v="AT&amp;T CL83451 4-Handset Telephone"/>
    <x v="4509"/>
    <n v="2"/>
    <n v="0"/>
    <n v="119.4742"/>
  </r>
  <r>
    <n v="6896"/>
    <x v="3416"/>
    <x v="3"/>
    <x v="65"/>
    <d v="2014-09-23T00:00:00"/>
    <s v="Standard Class"/>
    <s v="SS-20140"/>
    <s v="Saphhira Shifley"/>
    <x v="1"/>
    <s v="United States"/>
    <s v="Columbus"/>
    <x v="32"/>
    <n v="31907"/>
    <x v="0"/>
    <x v="610"/>
    <x v="1"/>
    <x v="14"/>
    <s v="Fiskars 8&quot; Scissors, 2/Pack"/>
    <x v="4510"/>
    <n v="2"/>
    <n v="0"/>
    <n v="9.9992000000000001"/>
  </r>
  <r>
    <n v="6897"/>
    <x v="3416"/>
    <x v="3"/>
    <x v="65"/>
    <d v="2014-09-23T00:00:00"/>
    <s v="Standard Class"/>
    <s v="SS-20140"/>
    <s v="Saphhira Shifley"/>
    <x v="1"/>
    <s v="United States"/>
    <s v="Columbus"/>
    <x v="32"/>
    <n v="31907"/>
    <x v="0"/>
    <x v="1689"/>
    <x v="1"/>
    <x v="10"/>
    <s v="Xerox 1917"/>
    <x v="1644"/>
    <n v="5"/>
    <n v="0"/>
    <n v="114.9385"/>
  </r>
  <r>
    <n v="6898"/>
    <x v="3417"/>
    <x v="3"/>
    <x v="238"/>
    <d v="2014-08-26T00:00:00"/>
    <s v="Standard Class"/>
    <s v="CK-12205"/>
    <s v="Chloris Kastensmidt"/>
    <x v="0"/>
    <s v="United States"/>
    <s v="Lakewood"/>
    <x v="24"/>
    <n v="44107"/>
    <x v="3"/>
    <x v="1224"/>
    <x v="1"/>
    <x v="8"/>
    <s v="GBC Personal VeloBind Strips"/>
    <x v="4511"/>
    <n v="3"/>
    <n v="0.7"/>
    <n v="-7.9067999999999996"/>
  </r>
  <r>
    <n v="6899"/>
    <x v="3418"/>
    <x v="1"/>
    <x v="1137"/>
    <d v="2012-05-26T00:00:00"/>
    <s v="Second Class"/>
    <s v="VS-21820"/>
    <s v="Vivek Sundaresam"/>
    <x v="0"/>
    <s v="United States"/>
    <s v="Naperville"/>
    <x v="10"/>
    <n v="60540"/>
    <x v="2"/>
    <x v="812"/>
    <x v="0"/>
    <x v="1"/>
    <s v="Global High-Back Leather Tilter, Burgundy"/>
    <x v="4512"/>
    <n v="7"/>
    <n v="0.3"/>
    <n v="-163.57669999999999"/>
  </r>
  <r>
    <n v="6900"/>
    <x v="3418"/>
    <x v="1"/>
    <x v="1137"/>
    <d v="2012-05-26T00:00:00"/>
    <s v="Second Class"/>
    <s v="VS-21820"/>
    <s v="Vivek Sundaresam"/>
    <x v="0"/>
    <s v="United States"/>
    <s v="Naperville"/>
    <x v="10"/>
    <n v="60540"/>
    <x v="2"/>
    <x v="1206"/>
    <x v="1"/>
    <x v="8"/>
    <s v="Avery Heavy-Duty EZD View Binder with Locking Rings"/>
    <x v="2976"/>
    <n v="6"/>
    <n v="0.8"/>
    <n v="-13.0152"/>
  </r>
  <r>
    <n v="6901"/>
    <x v="3419"/>
    <x v="1"/>
    <x v="67"/>
    <d v="2012-09-11T00:00:00"/>
    <s v="Standard Class"/>
    <s v="TN-21040"/>
    <s v="Tanja Norvell"/>
    <x v="2"/>
    <s v="United States"/>
    <s v="New York City"/>
    <x v="15"/>
    <n v="10009"/>
    <x v="3"/>
    <x v="657"/>
    <x v="2"/>
    <x v="11"/>
    <s v="Razer Kraken PRO Over Ear PC and Music Headset"/>
    <x v="4513"/>
    <n v="7"/>
    <n v="0"/>
    <n v="167.97900000000001"/>
  </r>
  <r>
    <n v="6902"/>
    <x v="3420"/>
    <x v="3"/>
    <x v="1138"/>
    <d v="2014-07-25T00:00:00"/>
    <s v="Same Day"/>
    <s v="HR-14830"/>
    <s v="Harold Ryan"/>
    <x v="1"/>
    <s v="United States"/>
    <s v="Huntington Beach"/>
    <x v="1"/>
    <n v="92646"/>
    <x v="1"/>
    <x v="306"/>
    <x v="2"/>
    <x v="16"/>
    <s v="Hewlett Packard LaserJet 3310 Copier"/>
    <x v="4514"/>
    <n v="5"/>
    <n v="0.2"/>
    <n v="839.98599999999999"/>
  </r>
  <r>
    <n v="6903"/>
    <x v="3421"/>
    <x v="3"/>
    <x v="264"/>
    <d v="2014-09-09T00:00:00"/>
    <s v="Standard Class"/>
    <s v="JS-15595"/>
    <s v="Jill Stevenson"/>
    <x v="1"/>
    <s v="United States"/>
    <s v="Chicago"/>
    <x v="10"/>
    <n v="60653"/>
    <x v="2"/>
    <x v="659"/>
    <x v="1"/>
    <x v="13"/>
    <s v="Advantus Plastic Paper Clips"/>
    <x v="4515"/>
    <n v="4"/>
    <n v="0.2"/>
    <n v="5.6"/>
  </r>
  <r>
    <n v="6904"/>
    <x v="3421"/>
    <x v="3"/>
    <x v="264"/>
    <d v="2014-09-09T00:00:00"/>
    <s v="Standard Class"/>
    <s v="JS-15595"/>
    <s v="Jill Stevenson"/>
    <x v="1"/>
    <s v="United States"/>
    <s v="Chicago"/>
    <x v="10"/>
    <n v="60653"/>
    <x v="2"/>
    <x v="1803"/>
    <x v="1"/>
    <x v="9"/>
    <s v="Belkin 7-Outlet SurgeMaster Home Series"/>
    <x v="4516"/>
    <n v="2"/>
    <n v="0.8"/>
    <n v="-15.0876"/>
  </r>
  <r>
    <n v="6905"/>
    <x v="3421"/>
    <x v="3"/>
    <x v="264"/>
    <d v="2014-09-09T00:00:00"/>
    <s v="Standard Class"/>
    <s v="JS-15595"/>
    <s v="Jill Stevenson"/>
    <x v="1"/>
    <s v="United States"/>
    <s v="Chicago"/>
    <x v="10"/>
    <n v="60653"/>
    <x v="2"/>
    <x v="1755"/>
    <x v="1"/>
    <x v="4"/>
    <s v="Belkin 19&quot; Center-Weighted Shelf, Gray"/>
    <x v="4517"/>
    <n v="5"/>
    <n v="0.2"/>
    <n v="-44.234999999999999"/>
  </r>
  <r>
    <n v="6906"/>
    <x v="3422"/>
    <x v="3"/>
    <x v="1139"/>
    <d v="2014-12-09T00:00:00"/>
    <s v="Second Class"/>
    <s v="BN-11470"/>
    <s v="Brad Norvell"/>
    <x v="1"/>
    <s v="United States"/>
    <s v="Brentwood"/>
    <x v="1"/>
    <n v="94513"/>
    <x v="1"/>
    <x v="683"/>
    <x v="1"/>
    <x v="4"/>
    <s v="Staples"/>
    <x v="3766"/>
    <n v="1"/>
    <n v="0"/>
    <n v="2.8835999999999999"/>
  </r>
  <r>
    <n v="6907"/>
    <x v="3423"/>
    <x v="3"/>
    <x v="968"/>
    <d v="2014-05-21T00:00:00"/>
    <s v="Same Day"/>
    <s v="AR-10405"/>
    <s v="Allen Rosenblatt"/>
    <x v="1"/>
    <s v="United States"/>
    <s v="Trenton"/>
    <x v="12"/>
    <n v="48183"/>
    <x v="2"/>
    <x v="340"/>
    <x v="1"/>
    <x v="8"/>
    <s v="Square Ring Data Binders, Rigid 75 Pt. Covers, 11&quot; x 14-7/8&quot;"/>
    <x v="517"/>
    <n v="2"/>
    <n v="0"/>
    <n v="19.814399999999999"/>
  </r>
  <r>
    <n v="6908"/>
    <x v="3424"/>
    <x v="0"/>
    <x v="720"/>
    <d v="2013-10-04T00:00:00"/>
    <s v="Standard Class"/>
    <s v="SW-20455"/>
    <s v="Shaun Weien"/>
    <x v="0"/>
    <s v="United States"/>
    <s v="Seattle"/>
    <x v="4"/>
    <n v="98103"/>
    <x v="1"/>
    <x v="1718"/>
    <x v="2"/>
    <x v="7"/>
    <s v="Samsung Galaxy S4"/>
    <x v="3676"/>
    <n v="2"/>
    <n v="0.2"/>
    <n v="125.19799999999999"/>
  </r>
  <r>
    <n v="6909"/>
    <x v="3425"/>
    <x v="3"/>
    <x v="389"/>
    <d v="2014-12-16T00:00:00"/>
    <s v="Standard Class"/>
    <s v="JE-16165"/>
    <s v="Justin Ellison"/>
    <x v="1"/>
    <s v="United States"/>
    <s v="North Charleston"/>
    <x v="20"/>
    <n v="29406"/>
    <x v="0"/>
    <x v="1256"/>
    <x v="0"/>
    <x v="5"/>
    <s v="Eldon Expressions Wood Desk Accessories, Oak"/>
    <x v="1787"/>
    <n v="2"/>
    <n v="0"/>
    <n v="4.2804000000000002"/>
  </r>
  <r>
    <n v="6910"/>
    <x v="3426"/>
    <x v="2"/>
    <x v="103"/>
    <d v="2011-09-18T00:00:00"/>
    <s v="Second Class"/>
    <s v="LH-16900"/>
    <s v="Lena Hernandez"/>
    <x v="0"/>
    <s v="United States"/>
    <s v="Columbus"/>
    <x v="24"/>
    <n v="43229"/>
    <x v="3"/>
    <x v="757"/>
    <x v="1"/>
    <x v="8"/>
    <s v="Acco Suede Grain Vinyl Round Ring Binder"/>
    <x v="1278"/>
    <n v="3"/>
    <n v="0.7"/>
    <n v="-2.0015999999999998"/>
  </r>
  <r>
    <n v="6911"/>
    <x v="3427"/>
    <x v="3"/>
    <x v="570"/>
    <d v="2014-08-03T00:00:00"/>
    <s v="Standard Class"/>
    <s v="VG-21790"/>
    <s v="Vivek Gonzalez"/>
    <x v="0"/>
    <s v="United States"/>
    <s v="Seattle"/>
    <x v="4"/>
    <n v="98103"/>
    <x v="1"/>
    <x v="266"/>
    <x v="0"/>
    <x v="0"/>
    <s v="Bush Westfield Collection Bookcases, Medium Cherry Finish"/>
    <x v="4518"/>
    <n v="2"/>
    <n v="0"/>
    <n v="25.511199999999999"/>
  </r>
  <r>
    <n v="6912"/>
    <x v="3428"/>
    <x v="3"/>
    <x v="378"/>
    <d v="2014-08-06T00:00:00"/>
    <s v="Second Class"/>
    <s v="EM-13960"/>
    <s v="Eric Murdock"/>
    <x v="0"/>
    <s v="United States"/>
    <s v="San Francisco"/>
    <x v="1"/>
    <n v="94109"/>
    <x v="1"/>
    <x v="821"/>
    <x v="1"/>
    <x v="4"/>
    <s v="Fellowes Mobile File Cart, Black"/>
    <x v="4519"/>
    <n v="3"/>
    <n v="0"/>
    <n v="50.3658"/>
  </r>
  <r>
    <n v="6913"/>
    <x v="3429"/>
    <x v="3"/>
    <x v="743"/>
    <d v="2014-05-06T00:00:00"/>
    <s v="Second Class"/>
    <s v="EM-13825"/>
    <s v="Elizabeth Moffitt"/>
    <x v="1"/>
    <s v="United States"/>
    <s v="Los Angeles"/>
    <x v="1"/>
    <n v="90049"/>
    <x v="1"/>
    <x v="685"/>
    <x v="2"/>
    <x v="11"/>
    <s v="Logitech MX Performance Wireless Mouse"/>
    <x v="4520"/>
    <n v="4"/>
    <n v="0"/>
    <n v="59.037199999999999"/>
  </r>
  <r>
    <n v="6914"/>
    <x v="3430"/>
    <x v="1"/>
    <x v="821"/>
    <d v="2012-06-16T00:00:00"/>
    <s v="Standard Class"/>
    <s v="JH-15910"/>
    <s v="Jonathan Howell"/>
    <x v="0"/>
    <s v="United States"/>
    <s v="West Palm Beach"/>
    <x v="2"/>
    <n v="33407"/>
    <x v="0"/>
    <x v="104"/>
    <x v="2"/>
    <x v="7"/>
    <s v="Speck Products Candyshell Flip Case"/>
    <x v="3886"/>
    <n v="2"/>
    <n v="0.2"/>
    <n v="4.1988000000000003"/>
  </r>
  <r>
    <n v="6915"/>
    <x v="3431"/>
    <x v="2"/>
    <x v="1091"/>
    <d v="2011-12-29T00:00:00"/>
    <s v="Standard Class"/>
    <s v="NP-18700"/>
    <s v="Nora Preis"/>
    <x v="0"/>
    <s v="United States"/>
    <s v="Chicago"/>
    <x v="10"/>
    <n v="60623"/>
    <x v="2"/>
    <x v="546"/>
    <x v="1"/>
    <x v="4"/>
    <s v="Economy Rollaway Files"/>
    <x v="4521"/>
    <n v="1"/>
    <n v="0.2"/>
    <n v="9.9120000000000008"/>
  </r>
  <r>
    <n v="6916"/>
    <x v="3431"/>
    <x v="2"/>
    <x v="1091"/>
    <d v="2011-12-29T00:00:00"/>
    <s v="Standard Class"/>
    <s v="NP-18700"/>
    <s v="Nora Preis"/>
    <x v="0"/>
    <s v="United States"/>
    <s v="Chicago"/>
    <x v="10"/>
    <n v="60623"/>
    <x v="2"/>
    <x v="528"/>
    <x v="1"/>
    <x v="8"/>
    <s v="Recycled Easel Ring Binders"/>
    <x v="3740"/>
    <n v="6"/>
    <n v="0.8"/>
    <n v="-31.332000000000001"/>
  </r>
  <r>
    <n v="6917"/>
    <x v="3431"/>
    <x v="2"/>
    <x v="1091"/>
    <d v="2011-12-29T00:00:00"/>
    <s v="Standard Class"/>
    <s v="NP-18700"/>
    <s v="Nora Preis"/>
    <x v="0"/>
    <s v="United States"/>
    <s v="Chicago"/>
    <x v="10"/>
    <n v="60623"/>
    <x v="2"/>
    <x v="968"/>
    <x v="1"/>
    <x v="10"/>
    <s v="White Computer Printout Paper by Universal"/>
    <x v="4522"/>
    <n v="4"/>
    <n v="0.2"/>
    <n v="44.961599999999997"/>
  </r>
  <r>
    <n v="6918"/>
    <x v="3432"/>
    <x v="2"/>
    <x v="757"/>
    <d v="2011-12-21T00:00:00"/>
    <s v="Standard Class"/>
    <s v="SH-20635"/>
    <s v="Stefanie Holloman"/>
    <x v="1"/>
    <s v="United States"/>
    <s v="Sacramento"/>
    <x v="1"/>
    <n v="95823"/>
    <x v="1"/>
    <x v="1131"/>
    <x v="0"/>
    <x v="1"/>
    <s v="Office Star - Professional Matrix Back Chair with 2-to-1 Synchro Tilt and Mesh Fabric Seat"/>
    <x v="4523"/>
    <n v="5"/>
    <n v="0.2"/>
    <n v="70.195999999999998"/>
  </r>
  <r>
    <n v="6919"/>
    <x v="3433"/>
    <x v="0"/>
    <x v="947"/>
    <d v="2013-04-19T00:00:00"/>
    <s v="Second Class"/>
    <s v="BM-11785"/>
    <s v="Bryan Mills"/>
    <x v="0"/>
    <s v="United States"/>
    <s v="Seattle"/>
    <x v="4"/>
    <n v="98115"/>
    <x v="1"/>
    <x v="1511"/>
    <x v="1"/>
    <x v="14"/>
    <s v="Stiletto Hand Letter Openers"/>
    <x v="3910"/>
    <n v="3"/>
    <n v="0"/>
    <n v="0.86399999999999999"/>
  </r>
  <r>
    <n v="6920"/>
    <x v="3434"/>
    <x v="1"/>
    <x v="1031"/>
    <d v="2012-05-28T00:00:00"/>
    <s v="Standard Class"/>
    <s v="HG-14965"/>
    <s v="Henry Goldwyn"/>
    <x v="1"/>
    <s v="United States"/>
    <s v="Philadelphia"/>
    <x v="9"/>
    <n v="19143"/>
    <x v="3"/>
    <x v="800"/>
    <x v="1"/>
    <x v="8"/>
    <s v="Wilson Jones Ledger-Size, Piano-Hinge Binder, 2&quot;, Blue"/>
    <x v="4238"/>
    <n v="2"/>
    <n v="0.7"/>
    <n v="-18.031199999999998"/>
  </r>
  <r>
    <n v="6921"/>
    <x v="3435"/>
    <x v="3"/>
    <x v="425"/>
    <d v="2014-03-03T00:00:00"/>
    <s v="Standard Class"/>
    <s v="BM-11140"/>
    <s v="Becky Martin"/>
    <x v="0"/>
    <s v="United States"/>
    <s v="Santa Barbara"/>
    <x v="1"/>
    <n v="93101"/>
    <x v="1"/>
    <x v="543"/>
    <x v="1"/>
    <x v="9"/>
    <s v="Tripp Lite TLP810NET Broadband Surge for Modem/Fax"/>
    <x v="4524"/>
    <n v="7"/>
    <n v="0"/>
    <n v="99.901200000000003"/>
  </r>
  <r>
    <n v="6922"/>
    <x v="3436"/>
    <x v="3"/>
    <x v="1095"/>
    <d v="2014-04-11T00:00:00"/>
    <s v="Standard Class"/>
    <s v="PS-19045"/>
    <s v="Penelope Sewall"/>
    <x v="2"/>
    <s v="United States"/>
    <s v="New York City"/>
    <x v="15"/>
    <n v="10011"/>
    <x v="3"/>
    <x v="618"/>
    <x v="1"/>
    <x v="12"/>
    <s v="Brown Kraft Recycled Envelopes"/>
    <x v="4525"/>
    <n v="1"/>
    <n v="0"/>
    <n v="8.49"/>
  </r>
  <r>
    <n v="6923"/>
    <x v="3437"/>
    <x v="1"/>
    <x v="199"/>
    <d v="2012-03-19T00:00:00"/>
    <s v="Second Class"/>
    <s v="MS-17710"/>
    <s v="Maurice Satty"/>
    <x v="0"/>
    <s v="United States"/>
    <s v="Auburn"/>
    <x v="19"/>
    <n v="36830"/>
    <x v="0"/>
    <x v="508"/>
    <x v="1"/>
    <x v="2"/>
    <s v="Dot Matrix Printer Tape Reel Labels, White, 5000/Box"/>
    <x v="4526"/>
    <n v="5"/>
    <n v="0"/>
    <n v="240.8595"/>
  </r>
  <r>
    <n v="6924"/>
    <x v="3437"/>
    <x v="1"/>
    <x v="199"/>
    <d v="2012-03-19T00:00:00"/>
    <s v="Second Class"/>
    <s v="MS-17710"/>
    <s v="Maurice Satty"/>
    <x v="0"/>
    <s v="United States"/>
    <s v="Auburn"/>
    <x v="19"/>
    <n v="36830"/>
    <x v="0"/>
    <x v="436"/>
    <x v="1"/>
    <x v="12"/>
    <s v="Colored Envelopes"/>
    <x v="1552"/>
    <n v="2"/>
    <n v="0"/>
    <n v="3.3948"/>
  </r>
  <r>
    <n v="6925"/>
    <x v="3438"/>
    <x v="1"/>
    <x v="672"/>
    <d v="2012-12-04T00:00:00"/>
    <s v="Standard Class"/>
    <s v="JL-15235"/>
    <s v="Janet Lee"/>
    <x v="0"/>
    <s v="United States"/>
    <s v="New York City"/>
    <x v="15"/>
    <n v="10035"/>
    <x v="3"/>
    <x v="938"/>
    <x v="1"/>
    <x v="10"/>
    <s v="Avoid Verbal Orders Carbonless Minifold Book"/>
    <x v="4527"/>
    <n v="7"/>
    <n v="0"/>
    <n v="10.883599999999999"/>
  </r>
  <r>
    <n v="6926"/>
    <x v="3438"/>
    <x v="1"/>
    <x v="672"/>
    <d v="2012-12-04T00:00:00"/>
    <s v="Standard Class"/>
    <s v="JL-15235"/>
    <s v="Janet Lee"/>
    <x v="0"/>
    <s v="United States"/>
    <s v="New York City"/>
    <x v="15"/>
    <n v="10035"/>
    <x v="3"/>
    <x v="1544"/>
    <x v="0"/>
    <x v="0"/>
    <s v="Hon Metal Bookcases, Black"/>
    <x v="2798"/>
    <n v="12"/>
    <n v="0.2"/>
    <n v="42.588000000000001"/>
  </r>
  <r>
    <n v="6927"/>
    <x v="3439"/>
    <x v="0"/>
    <x v="1062"/>
    <d v="2013-08-04T00:00:00"/>
    <s v="Standard Class"/>
    <s v="KM-16660"/>
    <s v="Khloe Miller"/>
    <x v="0"/>
    <s v="United States"/>
    <s v="Los Angeles"/>
    <x v="1"/>
    <n v="90032"/>
    <x v="1"/>
    <x v="1729"/>
    <x v="1"/>
    <x v="2"/>
    <s v="Avery 495"/>
    <x v="1365"/>
    <n v="3"/>
    <n v="0"/>
    <n v="8.6940000000000008"/>
  </r>
  <r>
    <n v="6928"/>
    <x v="3440"/>
    <x v="0"/>
    <x v="661"/>
    <d v="2013-06-26T00:00:00"/>
    <s v="Second Class"/>
    <s v="RD-19900"/>
    <s v="Ruben Dartt"/>
    <x v="0"/>
    <s v="United States"/>
    <s v="San Francisco"/>
    <x v="1"/>
    <n v="94109"/>
    <x v="1"/>
    <x v="1247"/>
    <x v="1"/>
    <x v="4"/>
    <s v="Mobile Personal File Cube"/>
    <x v="4528"/>
    <n v="4"/>
    <n v="0"/>
    <n v="25.293600000000001"/>
  </r>
  <r>
    <n v="6929"/>
    <x v="3440"/>
    <x v="0"/>
    <x v="661"/>
    <d v="2013-06-26T00:00:00"/>
    <s v="Second Class"/>
    <s v="RD-19900"/>
    <s v="Ruben Dartt"/>
    <x v="0"/>
    <s v="United States"/>
    <s v="San Francisco"/>
    <x v="1"/>
    <n v="94109"/>
    <x v="1"/>
    <x v="573"/>
    <x v="1"/>
    <x v="2"/>
    <s v="Avery 516"/>
    <x v="2468"/>
    <n v="3"/>
    <n v="0"/>
    <n v="10.3071"/>
  </r>
  <r>
    <n v="6930"/>
    <x v="3440"/>
    <x v="0"/>
    <x v="661"/>
    <d v="2013-06-26T00:00:00"/>
    <s v="Second Class"/>
    <s v="RD-19900"/>
    <s v="Ruben Dartt"/>
    <x v="0"/>
    <s v="United States"/>
    <s v="San Francisco"/>
    <x v="1"/>
    <n v="94109"/>
    <x v="1"/>
    <x v="348"/>
    <x v="2"/>
    <x v="7"/>
    <s v="Nortel Meridian M3904 Professional Digital phone"/>
    <x v="4529"/>
    <n v="7"/>
    <n v="0.2"/>
    <n v="97.0137"/>
  </r>
  <r>
    <n v="6931"/>
    <x v="3440"/>
    <x v="0"/>
    <x v="661"/>
    <d v="2013-06-26T00:00:00"/>
    <s v="Second Class"/>
    <s v="RD-19900"/>
    <s v="Ruben Dartt"/>
    <x v="0"/>
    <s v="United States"/>
    <s v="San Francisco"/>
    <x v="1"/>
    <n v="94109"/>
    <x v="1"/>
    <x v="681"/>
    <x v="1"/>
    <x v="10"/>
    <s v="Xerox 1884"/>
    <x v="1016"/>
    <n v="1"/>
    <n v="0"/>
    <n v="9.3905999999999992"/>
  </r>
  <r>
    <n v="6932"/>
    <x v="3441"/>
    <x v="2"/>
    <x v="686"/>
    <d v="2011-07-18T00:00:00"/>
    <s v="Standard Class"/>
    <s v="ST-20530"/>
    <s v="Shui Tom"/>
    <x v="0"/>
    <s v="United States"/>
    <s v="Philadelphia"/>
    <x v="9"/>
    <n v="19140"/>
    <x v="3"/>
    <x v="1804"/>
    <x v="2"/>
    <x v="7"/>
    <s v="Griffin GC36547 PowerJolt SE Lightning Charger"/>
    <x v="4530"/>
    <n v="1"/>
    <n v="0.4"/>
    <n v="-2.2490000000000001"/>
  </r>
  <r>
    <n v="6933"/>
    <x v="3441"/>
    <x v="2"/>
    <x v="686"/>
    <d v="2011-07-18T00:00:00"/>
    <s v="Standard Class"/>
    <s v="ST-20530"/>
    <s v="Shui Tom"/>
    <x v="0"/>
    <s v="United States"/>
    <s v="Philadelphia"/>
    <x v="9"/>
    <n v="19140"/>
    <x v="3"/>
    <x v="1730"/>
    <x v="2"/>
    <x v="7"/>
    <s v="iOttie HLCRIO102 Car Mount"/>
    <x v="1792"/>
    <n v="2"/>
    <n v="0.4"/>
    <n v="-13.993"/>
  </r>
  <r>
    <n v="6934"/>
    <x v="3441"/>
    <x v="2"/>
    <x v="686"/>
    <d v="2011-07-18T00:00:00"/>
    <s v="Standard Class"/>
    <s v="ST-20530"/>
    <s v="Shui Tom"/>
    <x v="0"/>
    <s v="United States"/>
    <s v="Philadelphia"/>
    <x v="9"/>
    <n v="19140"/>
    <x v="3"/>
    <x v="1801"/>
    <x v="0"/>
    <x v="5"/>
    <s v="Tensor Track Tree Floor Lamp"/>
    <x v="236"/>
    <n v="2"/>
    <n v="0.2"/>
    <n v="1.1994"/>
  </r>
  <r>
    <n v="6935"/>
    <x v="3441"/>
    <x v="2"/>
    <x v="686"/>
    <d v="2011-07-18T00:00:00"/>
    <s v="Standard Class"/>
    <s v="ST-20530"/>
    <s v="Shui Tom"/>
    <x v="0"/>
    <s v="United States"/>
    <s v="Philadelphia"/>
    <x v="9"/>
    <n v="19140"/>
    <x v="3"/>
    <x v="1062"/>
    <x v="1"/>
    <x v="6"/>
    <s v="BOSTON Ranger #55 Pencil Sharpener, Black"/>
    <x v="4531"/>
    <n v="2"/>
    <n v="0.2"/>
    <n v="4.6782000000000004"/>
  </r>
  <r>
    <n v="6936"/>
    <x v="3442"/>
    <x v="3"/>
    <x v="329"/>
    <d v="2014-12-04T00:00:00"/>
    <s v="Second Class"/>
    <s v="BP-11095"/>
    <s v="Bart Pistole"/>
    <x v="1"/>
    <s v="United States"/>
    <s v="El Paso"/>
    <x v="5"/>
    <n v="79907"/>
    <x v="2"/>
    <x v="97"/>
    <x v="2"/>
    <x v="11"/>
    <s v="SanDisk Ultra 64 GB MicroSDHC Class 10 Memory Card"/>
    <x v="98"/>
    <n v="3"/>
    <n v="0.2"/>
    <n v="-10.7973"/>
  </r>
  <r>
    <n v="6937"/>
    <x v="3443"/>
    <x v="0"/>
    <x v="476"/>
    <d v="2013-09-05T00:00:00"/>
    <s v="First Class"/>
    <s v="TA-21385"/>
    <s v="Tom Ashbrook"/>
    <x v="2"/>
    <s v="United States"/>
    <s v="Chicago"/>
    <x v="10"/>
    <n v="60653"/>
    <x v="2"/>
    <x v="1805"/>
    <x v="0"/>
    <x v="5"/>
    <s v="Deflect-o DuraMat Antistatic Studded Beveled Mat for Medium Pile Carpeting"/>
    <x v="4532"/>
    <n v="2"/>
    <n v="0.6"/>
    <n v="-75.844800000000006"/>
  </r>
  <r>
    <n v="6938"/>
    <x v="3444"/>
    <x v="2"/>
    <x v="345"/>
    <d v="2011-06-15T00:00:00"/>
    <s v="Same Day"/>
    <s v="PS-18760"/>
    <s v="Pamela Stobb"/>
    <x v="0"/>
    <s v="United States"/>
    <s v="El Paso"/>
    <x v="5"/>
    <n v="79907"/>
    <x v="2"/>
    <x v="1767"/>
    <x v="1"/>
    <x v="10"/>
    <s v="Xerox 1902"/>
    <x v="4533"/>
    <n v="2"/>
    <n v="0.2"/>
    <n v="11.876799999999999"/>
  </r>
  <r>
    <n v="6939"/>
    <x v="3445"/>
    <x v="0"/>
    <x v="732"/>
    <d v="2013-11-10T00:00:00"/>
    <s v="Standard Class"/>
    <s v="NP-18700"/>
    <s v="Nora Preis"/>
    <x v="0"/>
    <s v="United States"/>
    <s v="Seattle"/>
    <x v="4"/>
    <n v="98105"/>
    <x v="1"/>
    <x v="1806"/>
    <x v="2"/>
    <x v="11"/>
    <s v="Cherry 142-key Programmable Keyboard"/>
    <x v="4534"/>
    <n v="4"/>
    <n v="0"/>
    <n v="52.769199999999998"/>
  </r>
  <r>
    <n v="6940"/>
    <x v="3446"/>
    <x v="3"/>
    <x v="335"/>
    <d v="2014-07-01T00:00:00"/>
    <s v="Standard Class"/>
    <s v="SC-20260"/>
    <s v="Scott Cohen"/>
    <x v="1"/>
    <s v="United States"/>
    <s v="New York City"/>
    <x v="15"/>
    <n v="10009"/>
    <x v="3"/>
    <x v="669"/>
    <x v="1"/>
    <x v="8"/>
    <s v="GBC ProClick Punch Binding System"/>
    <x v="4535"/>
    <n v="2"/>
    <n v="0.2"/>
    <n v="37.108400000000003"/>
  </r>
  <r>
    <n v="6941"/>
    <x v="3446"/>
    <x v="3"/>
    <x v="335"/>
    <d v="2014-07-01T00:00:00"/>
    <s v="Standard Class"/>
    <s v="SC-20260"/>
    <s v="Scott Cohen"/>
    <x v="1"/>
    <s v="United States"/>
    <s v="New York City"/>
    <x v="15"/>
    <n v="10009"/>
    <x v="3"/>
    <x v="675"/>
    <x v="1"/>
    <x v="14"/>
    <s v="Acme Preferred Stainless Steel Scissors"/>
    <x v="158"/>
    <n v="5"/>
    <n v="0"/>
    <n v="8.2360000000000007"/>
  </r>
  <r>
    <n v="6942"/>
    <x v="3446"/>
    <x v="3"/>
    <x v="335"/>
    <d v="2014-07-01T00:00:00"/>
    <s v="Standard Class"/>
    <s v="SC-20260"/>
    <s v="Scott Cohen"/>
    <x v="1"/>
    <s v="United States"/>
    <s v="New York City"/>
    <x v="15"/>
    <n v="10009"/>
    <x v="3"/>
    <x v="518"/>
    <x v="1"/>
    <x v="4"/>
    <s v="Hot File 7-Pocket, Floor Stand"/>
    <x v="4536"/>
    <n v="4"/>
    <n v="0"/>
    <n v="214.16399999999999"/>
  </r>
  <r>
    <n v="6943"/>
    <x v="3446"/>
    <x v="3"/>
    <x v="335"/>
    <d v="2014-07-01T00:00:00"/>
    <s v="Standard Class"/>
    <s v="SC-20260"/>
    <s v="Scott Cohen"/>
    <x v="1"/>
    <s v="United States"/>
    <s v="New York City"/>
    <x v="15"/>
    <n v="10009"/>
    <x v="3"/>
    <x v="1274"/>
    <x v="1"/>
    <x v="10"/>
    <s v="Xerox 1991"/>
    <x v="4092"/>
    <n v="3"/>
    <n v="0"/>
    <n v="31.519200000000001"/>
  </r>
  <r>
    <n v="6944"/>
    <x v="3447"/>
    <x v="1"/>
    <x v="395"/>
    <d v="2012-07-30T00:00:00"/>
    <s v="Standard Class"/>
    <s v="RD-19930"/>
    <s v="Russell D'Ascenzo"/>
    <x v="0"/>
    <s v="United States"/>
    <s v="Los Angeles"/>
    <x v="1"/>
    <n v="90032"/>
    <x v="1"/>
    <x v="1807"/>
    <x v="2"/>
    <x v="7"/>
    <s v="Motorola L703CM"/>
    <x v="4537"/>
    <n v="5"/>
    <n v="0.2"/>
    <n v="38.997500000000002"/>
  </r>
  <r>
    <n v="6945"/>
    <x v="3448"/>
    <x v="2"/>
    <x v="865"/>
    <d v="2011-09-27T00:00:00"/>
    <s v="Standard Class"/>
    <s v="TH-21115"/>
    <s v="Thea Hudgings"/>
    <x v="1"/>
    <s v="United States"/>
    <s v="Newark"/>
    <x v="13"/>
    <n v="19711"/>
    <x v="3"/>
    <x v="994"/>
    <x v="1"/>
    <x v="8"/>
    <s v="Wilson Jones Suede Grain Vinyl Binders"/>
    <x v="1731"/>
    <n v="4"/>
    <n v="0"/>
    <n v="5.4488000000000003"/>
  </r>
  <r>
    <n v="6946"/>
    <x v="3449"/>
    <x v="0"/>
    <x v="955"/>
    <d v="2013-10-05T00:00:00"/>
    <s v="Standard Class"/>
    <s v="GM-14680"/>
    <s v="Greg Matthias"/>
    <x v="0"/>
    <s v="United States"/>
    <s v="New York City"/>
    <x v="15"/>
    <n v="10011"/>
    <x v="3"/>
    <x v="1219"/>
    <x v="0"/>
    <x v="0"/>
    <s v="O'Sullivan Elevations Bookcase, Cherry Finish"/>
    <x v="2908"/>
    <n v="5"/>
    <n v="0.2"/>
    <n v="-26.196000000000002"/>
  </r>
  <r>
    <n v="6947"/>
    <x v="3450"/>
    <x v="1"/>
    <x v="529"/>
    <d v="2012-11-13T00:00:00"/>
    <s v="Standard Class"/>
    <s v="JO-15550"/>
    <s v="Jesus Ocampo"/>
    <x v="2"/>
    <s v="United States"/>
    <s v="Roseville"/>
    <x v="1"/>
    <n v="95661"/>
    <x v="1"/>
    <x v="310"/>
    <x v="1"/>
    <x v="13"/>
    <s v="OIC Binder Clips, Mini, 1/4&quot; Capacity, Black"/>
    <x v="4538"/>
    <n v="2"/>
    <n v="0"/>
    <n v="1.1656"/>
  </r>
  <r>
    <n v="6948"/>
    <x v="3451"/>
    <x v="1"/>
    <x v="334"/>
    <d v="2012-04-29T00:00:00"/>
    <s v="Standard Class"/>
    <s v="ZC-21910"/>
    <s v="Zuschuss Carroll"/>
    <x v="0"/>
    <s v="United States"/>
    <s v="Aurora"/>
    <x v="10"/>
    <n v="60505"/>
    <x v="2"/>
    <x v="942"/>
    <x v="1"/>
    <x v="4"/>
    <s v="SAFCO Commercial Wire Shelving, Black"/>
    <x v="3084"/>
    <n v="2"/>
    <n v="0.2"/>
    <n v="-55.256"/>
  </r>
  <r>
    <n v="6949"/>
    <x v="3451"/>
    <x v="1"/>
    <x v="334"/>
    <d v="2012-04-29T00:00:00"/>
    <s v="Standard Class"/>
    <s v="ZC-21910"/>
    <s v="Zuschuss Carroll"/>
    <x v="0"/>
    <s v="United States"/>
    <s v="Aurora"/>
    <x v="10"/>
    <n v="60505"/>
    <x v="2"/>
    <x v="1534"/>
    <x v="0"/>
    <x v="1"/>
    <s v="Global Armless Task Chair, Royal Blue"/>
    <x v="3294"/>
    <n v="3"/>
    <n v="0.3"/>
    <n v="-23.7822"/>
  </r>
  <r>
    <n v="6950"/>
    <x v="3452"/>
    <x v="3"/>
    <x v="123"/>
    <d v="2014-11-20T00:00:00"/>
    <s v="Same Day"/>
    <s v="AP-10720"/>
    <s v="Anne Pryor"/>
    <x v="2"/>
    <s v="United States"/>
    <s v="New York City"/>
    <x v="15"/>
    <n v="10011"/>
    <x v="3"/>
    <x v="1124"/>
    <x v="1"/>
    <x v="8"/>
    <s v="Acco Data Flex Cable Posts For Top &amp; Bottom Load Binders, 6&quot; Capacity"/>
    <x v="4539"/>
    <n v="7"/>
    <n v="0.2"/>
    <n v="18.252500000000001"/>
  </r>
  <r>
    <n v="6951"/>
    <x v="3452"/>
    <x v="3"/>
    <x v="123"/>
    <d v="2014-11-20T00:00:00"/>
    <s v="Same Day"/>
    <s v="AP-10720"/>
    <s v="Anne Pryor"/>
    <x v="2"/>
    <s v="United States"/>
    <s v="New York City"/>
    <x v="15"/>
    <n v="10011"/>
    <x v="3"/>
    <x v="972"/>
    <x v="0"/>
    <x v="3"/>
    <s v="Hon 61000 Series Interactive Training Tables"/>
    <x v="2562"/>
    <n v="3"/>
    <n v="0.4"/>
    <n v="-29.323799999999999"/>
  </r>
  <r>
    <n v="6952"/>
    <x v="3453"/>
    <x v="1"/>
    <x v="312"/>
    <d v="2012-11-24T00:00:00"/>
    <s v="Standard Class"/>
    <s v="GK-14620"/>
    <s v="Grace Kelly"/>
    <x v="1"/>
    <s v="United States"/>
    <s v="Dallas"/>
    <x v="5"/>
    <n v="75217"/>
    <x v="2"/>
    <x v="1808"/>
    <x v="2"/>
    <x v="15"/>
    <s v="NeatDesk Desktop Scanner &amp; Digital Filing System"/>
    <x v="219"/>
    <n v="2"/>
    <n v="0.4"/>
    <n v="55.998600000000003"/>
  </r>
  <r>
    <n v="6953"/>
    <x v="3454"/>
    <x v="1"/>
    <x v="653"/>
    <d v="2012-10-03T00:00:00"/>
    <s v="First Class"/>
    <s v="HM-14980"/>
    <s v="Henry MacAllister"/>
    <x v="0"/>
    <s v="United States"/>
    <s v="Los Angeles"/>
    <x v="1"/>
    <n v="90008"/>
    <x v="1"/>
    <x v="1181"/>
    <x v="1"/>
    <x v="8"/>
    <s v="Pressboard Hanging Data Binders for Unburst Sheets"/>
    <x v="921"/>
    <n v="3"/>
    <n v="0.2"/>
    <n v="4.1327999999999996"/>
  </r>
  <r>
    <n v="6954"/>
    <x v="3454"/>
    <x v="1"/>
    <x v="653"/>
    <d v="2012-10-03T00:00:00"/>
    <s v="First Class"/>
    <s v="HM-14980"/>
    <s v="Henry MacAllister"/>
    <x v="0"/>
    <s v="United States"/>
    <s v="Los Angeles"/>
    <x v="1"/>
    <n v="90008"/>
    <x v="1"/>
    <x v="1595"/>
    <x v="1"/>
    <x v="8"/>
    <s v="GBC Poly Designer Binding Covers"/>
    <x v="4540"/>
    <n v="4"/>
    <n v="0.2"/>
    <n v="19.418399999999998"/>
  </r>
  <r>
    <n v="6955"/>
    <x v="3454"/>
    <x v="1"/>
    <x v="653"/>
    <d v="2012-10-03T00:00:00"/>
    <s v="First Class"/>
    <s v="HM-14980"/>
    <s v="Henry MacAllister"/>
    <x v="0"/>
    <s v="United States"/>
    <s v="Los Angeles"/>
    <x v="1"/>
    <n v="90008"/>
    <x v="1"/>
    <x v="1370"/>
    <x v="2"/>
    <x v="7"/>
    <s v="HTC One Mini"/>
    <x v="178"/>
    <n v="5"/>
    <n v="0.2"/>
    <n v="50.396000000000001"/>
  </r>
  <r>
    <n v="6956"/>
    <x v="3455"/>
    <x v="1"/>
    <x v="334"/>
    <d v="2012-05-02T00:00:00"/>
    <s v="Standard Class"/>
    <s v="LS-16945"/>
    <s v="Linda Southworth"/>
    <x v="1"/>
    <s v="United States"/>
    <s v="Los Angeles"/>
    <x v="1"/>
    <n v="90004"/>
    <x v="1"/>
    <x v="761"/>
    <x v="1"/>
    <x v="12"/>
    <s v="Laser &amp; Ink Jet Business Envelopes"/>
    <x v="4541"/>
    <n v="2"/>
    <n v="0"/>
    <n v="9.8163999999999998"/>
  </r>
  <r>
    <n v="6957"/>
    <x v="3456"/>
    <x v="0"/>
    <x v="216"/>
    <d v="2013-07-20T00:00:00"/>
    <s v="Standard Class"/>
    <s v="AR-10570"/>
    <s v="Anemone Ratner"/>
    <x v="0"/>
    <s v="United States"/>
    <s v="Columbus"/>
    <x v="32"/>
    <n v="31907"/>
    <x v="0"/>
    <x v="1344"/>
    <x v="1"/>
    <x v="8"/>
    <s v="Cardinal Holdit Data Disk Pockets"/>
    <x v="3343"/>
    <n v="5"/>
    <n v="0"/>
    <n v="17.108000000000001"/>
  </r>
  <r>
    <n v="6958"/>
    <x v="3456"/>
    <x v="0"/>
    <x v="216"/>
    <d v="2013-07-20T00:00:00"/>
    <s v="Standard Class"/>
    <s v="AR-10570"/>
    <s v="Anemone Ratner"/>
    <x v="0"/>
    <s v="United States"/>
    <s v="Columbus"/>
    <x v="32"/>
    <n v="31907"/>
    <x v="0"/>
    <x v="28"/>
    <x v="0"/>
    <x v="5"/>
    <s v="Howard Miller 13-3/4&quot; Diameter Brushed Chrome Round Wall Clock"/>
    <x v="2616"/>
    <n v="1"/>
    <n v="0"/>
    <n v="15.525"/>
  </r>
  <r>
    <n v="6959"/>
    <x v="3457"/>
    <x v="1"/>
    <x v="874"/>
    <d v="2012-09-29T00:00:00"/>
    <s v="Second Class"/>
    <s v="RH-19510"/>
    <s v="Rick Huthwaite"/>
    <x v="2"/>
    <s v="United States"/>
    <s v="San Francisco"/>
    <x v="1"/>
    <n v="94110"/>
    <x v="1"/>
    <x v="177"/>
    <x v="1"/>
    <x v="4"/>
    <s v="Personal Filing Tote with Lid, Black/Gray"/>
    <x v="4542"/>
    <n v="1"/>
    <n v="0"/>
    <n v="4.3428000000000004"/>
  </r>
  <r>
    <n v="6960"/>
    <x v="3457"/>
    <x v="1"/>
    <x v="874"/>
    <d v="2012-09-29T00:00:00"/>
    <s v="Second Class"/>
    <s v="RH-19510"/>
    <s v="Rick Huthwaite"/>
    <x v="2"/>
    <s v="United States"/>
    <s v="San Francisco"/>
    <x v="1"/>
    <n v="94110"/>
    <x v="1"/>
    <x v="126"/>
    <x v="1"/>
    <x v="10"/>
    <s v="Xerox 1916"/>
    <x v="674"/>
    <n v="3"/>
    <n v="0"/>
    <n v="73.41"/>
  </r>
  <r>
    <n v="6961"/>
    <x v="3457"/>
    <x v="1"/>
    <x v="874"/>
    <d v="2012-09-29T00:00:00"/>
    <s v="Second Class"/>
    <s v="RH-19510"/>
    <s v="Rick Huthwaite"/>
    <x v="2"/>
    <s v="United States"/>
    <s v="San Francisco"/>
    <x v="1"/>
    <n v="94110"/>
    <x v="1"/>
    <x v="490"/>
    <x v="1"/>
    <x v="10"/>
    <s v="Xerox 226"/>
    <x v="91"/>
    <n v="2"/>
    <n v="0"/>
    <n v="6.2207999999999997"/>
  </r>
  <r>
    <n v="6962"/>
    <x v="3458"/>
    <x v="3"/>
    <x v="468"/>
    <d v="2014-11-11T00:00:00"/>
    <s v="Same Day"/>
    <s v="TB-21190"/>
    <s v="Thomas Brumley"/>
    <x v="2"/>
    <s v="United States"/>
    <s v="Riverside"/>
    <x v="1"/>
    <n v="92503"/>
    <x v="1"/>
    <x v="1026"/>
    <x v="1"/>
    <x v="6"/>
    <s v="12 Colored Short Pencils"/>
    <x v="4543"/>
    <n v="3"/>
    <n v="0"/>
    <n v="2.1059999999999999"/>
  </r>
  <r>
    <n v="6963"/>
    <x v="3459"/>
    <x v="0"/>
    <x v="87"/>
    <d v="2013-07-21T00:00:00"/>
    <s v="Second Class"/>
    <s v="JD-15895"/>
    <s v="Jonathan Doherty"/>
    <x v="1"/>
    <s v="United States"/>
    <s v="Columbia"/>
    <x v="20"/>
    <n v="29203"/>
    <x v="0"/>
    <x v="29"/>
    <x v="1"/>
    <x v="12"/>
    <s v="Poly String Tie Envelopes"/>
    <x v="4544"/>
    <n v="5"/>
    <n v="0"/>
    <n v="4.7939999999999996"/>
  </r>
  <r>
    <n v="6964"/>
    <x v="3459"/>
    <x v="0"/>
    <x v="87"/>
    <d v="2013-07-21T00:00:00"/>
    <s v="Second Class"/>
    <s v="JD-15895"/>
    <s v="Jonathan Doherty"/>
    <x v="1"/>
    <s v="United States"/>
    <s v="Columbia"/>
    <x v="20"/>
    <n v="29203"/>
    <x v="0"/>
    <x v="1453"/>
    <x v="1"/>
    <x v="6"/>
    <s v="Eberhard Faber 3 1/2&quot; Golf Pencils"/>
    <x v="4545"/>
    <n v="3"/>
    <n v="0"/>
    <n v="5.58"/>
  </r>
  <r>
    <n v="6965"/>
    <x v="3459"/>
    <x v="0"/>
    <x v="87"/>
    <d v="2013-07-21T00:00:00"/>
    <s v="Second Class"/>
    <s v="JD-15895"/>
    <s v="Jonathan Doherty"/>
    <x v="1"/>
    <s v="United States"/>
    <s v="Columbia"/>
    <x v="20"/>
    <n v="29203"/>
    <x v="0"/>
    <x v="544"/>
    <x v="1"/>
    <x v="8"/>
    <s v="Wilson Jones Turn Tabs Binder Tool for Ring Binders"/>
    <x v="899"/>
    <n v="5"/>
    <n v="0"/>
    <n v="11.086"/>
  </r>
  <r>
    <n v="6966"/>
    <x v="3459"/>
    <x v="0"/>
    <x v="87"/>
    <d v="2013-07-21T00:00:00"/>
    <s v="Second Class"/>
    <s v="JD-15895"/>
    <s v="Jonathan Doherty"/>
    <x v="1"/>
    <s v="United States"/>
    <s v="Columbia"/>
    <x v="20"/>
    <n v="29203"/>
    <x v="0"/>
    <x v="1302"/>
    <x v="2"/>
    <x v="11"/>
    <s v="Imation Secure Drive + Hardware Encrypted USB flash drive - 16 GB"/>
    <x v="4546"/>
    <n v="2"/>
    <n v="0"/>
    <n v="18.235199999999999"/>
  </r>
  <r>
    <n v="6967"/>
    <x v="3459"/>
    <x v="0"/>
    <x v="87"/>
    <d v="2013-07-21T00:00:00"/>
    <s v="Second Class"/>
    <s v="JD-15895"/>
    <s v="Jonathan Doherty"/>
    <x v="1"/>
    <s v="United States"/>
    <s v="Columbia"/>
    <x v="20"/>
    <n v="29203"/>
    <x v="0"/>
    <x v="507"/>
    <x v="1"/>
    <x v="8"/>
    <s v="Recycled Pressboard Report Cover with Reinforced Top Hinge"/>
    <x v="4547"/>
    <n v="2"/>
    <n v="0"/>
    <n v="3.1654"/>
  </r>
  <r>
    <n v="6968"/>
    <x v="3459"/>
    <x v="0"/>
    <x v="87"/>
    <d v="2013-07-21T00:00:00"/>
    <s v="Second Class"/>
    <s v="JD-15895"/>
    <s v="Jonathan Doherty"/>
    <x v="1"/>
    <s v="United States"/>
    <s v="Columbia"/>
    <x v="20"/>
    <n v="29203"/>
    <x v="0"/>
    <x v="1604"/>
    <x v="1"/>
    <x v="10"/>
    <s v="HP Office Paper (20Lb. and 87 Bright)"/>
    <x v="1817"/>
    <n v="9"/>
    <n v="0"/>
    <n v="28.857600000000001"/>
  </r>
  <r>
    <n v="6969"/>
    <x v="3460"/>
    <x v="1"/>
    <x v="1140"/>
    <d v="2012-10-20T00:00:00"/>
    <s v="Second Class"/>
    <s v="MP-17965"/>
    <s v="Michael Paige"/>
    <x v="1"/>
    <s v="United States"/>
    <s v="New York City"/>
    <x v="15"/>
    <n v="10011"/>
    <x v="3"/>
    <x v="903"/>
    <x v="2"/>
    <x v="7"/>
    <s v="Mitel MiVoice 5330e IP Phone"/>
    <x v="4548"/>
    <n v="3"/>
    <n v="0"/>
    <n v="214.4922"/>
  </r>
  <r>
    <n v="6970"/>
    <x v="3461"/>
    <x v="0"/>
    <x v="994"/>
    <d v="2013-01-13T00:00:00"/>
    <s v="Second Class"/>
    <s v="JB-16000"/>
    <s v="Joy Bell-"/>
    <x v="0"/>
    <s v="United States"/>
    <s v="Longview"/>
    <x v="4"/>
    <n v="98632"/>
    <x v="1"/>
    <x v="527"/>
    <x v="0"/>
    <x v="5"/>
    <s v="DAX Value U-Channel Document Frames, Easel Back"/>
    <x v="2557"/>
    <n v="5"/>
    <n v="0"/>
    <n v="7.7035"/>
  </r>
  <r>
    <n v="6971"/>
    <x v="3462"/>
    <x v="3"/>
    <x v="20"/>
    <d v="2014-09-26T00:00:00"/>
    <s v="Standard Class"/>
    <s v="AB-10105"/>
    <s v="Adrian Barton"/>
    <x v="0"/>
    <s v="United States"/>
    <s v="Phoenix"/>
    <x v="16"/>
    <n v="85023"/>
    <x v="1"/>
    <x v="1555"/>
    <x v="1"/>
    <x v="4"/>
    <s v="Akro Stacking Bins"/>
    <x v="1420"/>
    <n v="2"/>
    <n v="0.2"/>
    <n v="-2.5247999999999999"/>
  </r>
  <r>
    <n v="6972"/>
    <x v="3462"/>
    <x v="3"/>
    <x v="20"/>
    <d v="2014-09-26T00:00:00"/>
    <s v="Standard Class"/>
    <s v="AB-10105"/>
    <s v="Adrian Barton"/>
    <x v="0"/>
    <s v="United States"/>
    <s v="Phoenix"/>
    <x v="16"/>
    <n v="85023"/>
    <x v="1"/>
    <x v="201"/>
    <x v="2"/>
    <x v="11"/>
    <s v="Sony Micro Vault Click 16 GB USB 2.0 Flash Drive"/>
    <x v="212"/>
    <n v="2"/>
    <n v="0.2"/>
    <n v="4.4791999999999996"/>
  </r>
  <r>
    <n v="6973"/>
    <x v="3462"/>
    <x v="3"/>
    <x v="20"/>
    <d v="2014-09-26T00:00:00"/>
    <s v="Standard Class"/>
    <s v="AB-10105"/>
    <s v="Adrian Barton"/>
    <x v="0"/>
    <s v="United States"/>
    <s v="Phoenix"/>
    <x v="16"/>
    <n v="85023"/>
    <x v="1"/>
    <x v="1538"/>
    <x v="2"/>
    <x v="7"/>
    <s v="Polycom VoiceStation 500 Conference phone"/>
    <x v="2685"/>
    <n v="2"/>
    <n v="0.2"/>
    <n v="29.495000000000001"/>
  </r>
  <r>
    <n v="6974"/>
    <x v="3462"/>
    <x v="3"/>
    <x v="20"/>
    <d v="2014-09-26T00:00:00"/>
    <s v="Standard Class"/>
    <s v="AB-10105"/>
    <s v="Adrian Barton"/>
    <x v="0"/>
    <s v="United States"/>
    <s v="Phoenix"/>
    <x v="16"/>
    <n v="85023"/>
    <x v="1"/>
    <x v="58"/>
    <x v="1"/>
    <x v="8"/>
    <s v="Plastic Binding Combs"/>
    <x v="4549"/>
    <n v="4"/>
    <n v="0.7"/>
    <n v="-13.938000000000001"/>
  </r>
  <r>
    <n v="6975"/>
    <x v="3463"/>
    <x v="3"/>
    <x v="175"/>
    <d v="2014-09-20T00:00:00"/>
    <s v="Standard Class"/>
    <s v="CC-12145"/>
    <s v="Charles Crestani"/>
    <x v="0"/>
    <s v="United States"/>
    <s v="Houston"/>
    <x v="5"/>
    <n v="77095"/>
    <x v="2"/>
    <x v="1571"/>
    <x v="1"/>
    <x v="6"/>
    <s v="Prismacolor Color Pencil Set"/>
    <x v="3993"/>
    <n v="2"/>
    <n v="0.2"/>
    <n v="8.3328000000000007"/>
  </r>
  <r>
    <n v="6976"/>
    <x v="3464"/>
    <x v="1"/>
    <x v="1141"/>
    <d v="2012-07-02T00:00:00"/>
    <s v="Standard Class"/>
    <s v="CY-12745"/>
    <s v="Craig Yedwab"/>
    <x v="1"/>
    <s v="United States"/>
    <s v="Gilbert"/>
    <x v="16"/>
    <n v="85234"/>
    <x v="1"/>
    <x v="1139"/>
    <x v="1"/>
    <x v="2"/>
    <s v="Avery 501"/>
    <x v="2144"/>
    <n v="2"/>
    <n v="0.2"/>
    <n v="1.9925999999999999"/>
  </r>
  <r>
    <n v="6977"/>
    <x v="3464"/>
    <x v="1"/>
    <x v="1141"/>
    <d v="2012-07-02T00:00:00"/>
    <s v="Standard Class"/>
    <s v="CY-12745"/>
    <s v="Craig Yedwab"/>
    <x v="1"/>
    <s v="United States"/>
    <s v="Gilbert"/>
    <x v="16"/>
    <n v="85234"/>
    <x v="1"/>
    <x v="622"/>
    <x v="0"/>
    <x v="5"/>
    <s v="Electrix Halogen Magnifier Lamp"/>
    <x v="4550"/>
    <n v="4"/>
    <n v="0.2"/>
    <n v="46.631999999999998"/>
  </r>
  <r>
    <n v="6978"/>
    <x v="3465"/>
    <x v="0"/>
    <x v="881"/>
    <d v="2013-11-29T00:00:00"/>
    <s v="First Class"/>
    <s v="EP-13915"/>
    <s v="Emily Phan"/>
    <x v="0"/>
    <s v="United States"/>
    <s v="Jonesboro"/>
    <x v="36"/>
    <n v="72401"/>
    <x v="0"/>
    <x v="993"/>
    <x v="2"/>
    <x v="7"/>
    <s v="OtterBox Defender Series Case - Samsung Galaxy S4"/>
    <x v="2759"/>
    <n v="2"/>
    <n v="0"/>
    <n v="17.994"/>
  </r>
  <r>
    <n v="6979"/>
    <x v="3466"/>
    <x v="3"/>
    <x v="920"/>
    <d v="2014-11-30T00:00:00"/>
    <s v="Second Class"/>
    <s v="DL-13315"/>
    <s v="Delfina Latchford"/>
    <x v="0"/>
    <s v="United States"/>
    <s v="Atlanta"/>
    <x v="32"/>
    <n v="30318"/>
    <x v="0"/>
    <x v="362"/>
    <x v="1"/>
    <x v="10"/>
    <s v="Wirebound Message Book, 4 per Page"/>
    <x v="4551"/>
    <n v="9"/>
    <n v="0"/>
    <n v="23.946300000000001"/>
  </r>
  <r>
    <n v="6980"/>
    <x v="3467"/>
    <x v="3"/>
    <x v="424"/>
    <d v="2014-01-20T00:00:00"/>
    <s v="Standard Class"/>
    <s v="SO-20335"/>
    <s v="Sean O'Donnell"/>
    <x v="0"/>
    <s v="United States"/>
    <s v="Los Angeles"/>
    <x v="1"/>
    <n v="90036"/>
    <x v="1"/>
    <x v="1693"/>
    <x v="1"/>
    <x v="10"/>
    <s v="Xerox 19"/>
    <x v="894"/>
    <n v="5"/>
    <n v="0"/>
    <n v="69.704999999999998"/>
  </r>
  <r>
    <n v="6981"/>
    <x v="3468"/>
    <x v="2"/>
    <x v="845"/>
    <d v="2011-11-08T00:00:00"/>
    <s v="First Class"/>
    <s v="BP-11095"/>
    <s v="Bart Pistole"/>
    <x v="1"/>
    <s v="United States"/>
    <s v="New York City"/>
    <x v="15"/>
    <n v="10024"/>
    <x v="3"/>
    <x v="1084"/>
    <x v="1"/>
    <x v="13"/>
    <s v="Binder Clips by OIC"/>
    <x v="4552"/>
    <n v="4"/>
    <n v="0"/>
    <n v="2.8416000000000001"/>
  </r>
  <r>
    <n v="6982"/>
    <x v="3468"/>
    <x v="2"/>
    <x v="845"/>
    <d v="2011-11-08T00:00:00"/>
    <s v="First Class"/>
    <s v="BP-11095"/>
    <s v="Bart Pistole"/>
    <x v="1"/>
    <s v="United States"/>
    <s v="New York City"/>
    <x v="15"/>
    <n v="10024"/>
    <x v="3"/>
    <x v="1603"/>
    <x v="1"/>
    <x v="10"/>
    <s v="Riverleaf Stik-Withit Designer Note Cubes"/>
    <x v="4553"/>
    <n v="3"/>
    <n v="0"/>
    <n v="13.8828"/>
  </r>
  <r>
    <n v="6983"/>
    <x v="3469"/>
    <x v="0"/>
    <x v="142"/>
    <d v="2013-09-06T00:00:00"/>
    <s v="Standard Class"/>
    <s v="JA-15970"/>
    <s v="Joseph Airdo"/>
    <x v="0"/>
    <s v="United States"/>
    <s v="Detroit"/>
    <x v="12"/>
    <n v="48227"/>
    <x v="2"/>
    <x v="544"/>
    <x v="1"/>
    <x v="8"/>
    <s v="Wilson Jones Turn Tabs Binder Tool for Ring Binders"/>
    <x v="899"/>
    <n v="5"/>
    <n v="0"/>
    <n v="11.086"/>
  </r>
  <r>
    <n v="6984"/>
    <x v="3469"/>
    <x v="0"/>
    <x v="142"/>
    <d v="2013-09-06T00:00:00"/>
    <s v="Standard Class"/>
    <s v="JA-15970"/>
    <s v="Joseph Airdo"/>
    <x v="0"/>
    <s v="United States"/>
    <s v="Detroit"/>
    <x v="12"/>
    <n v="48227"/>
    <x v="2"/>
    <x v="402"/>
    <x v="2"/>
    <x v="7"/>
    <s v="Belkin Grip Candy Sheer Case / Cover for iPhone 5 and 5S"/>
    <x v="4554"/>
    <n v="1"/>
    <n v="0"/>
    <n v="2.2827999999999999"/>
  </r>
  <r>
    <n v="6985"/>
    <x v="3469"/>
    <x v="0"/>
    <x v="142"/>
    <d v="2013-09-06T00:00:00"/>
    <s v="Standard Class"/>
    <s v="JA-15970"/>
    <s v="Joseph Airdo"/>
    <x v="0"/>
    <s v="United States"/>
    <s v="Detroit"/>
    <x v="12"/>
    <n v="48227"/>
    <x v="2"/>
    <x v="549"/>
    <x v="1"/>
    <x v="9"/>
    <s v="Eureka The Boss Plus 12-Amp Hard Box Upright Vacuum, Red"/>
    <x v="4555"/>
    <n v="4"/>
    <n v="0.1"/>
    <n v="71.162000000000006"/>
  </r>
  <r>
    <n v="6986"/>
    <x v="3469"/>
    <x v="0"/>
    <x v="142"/>
    <d v="2013-09-06T00:00:00"/>
    <s v="Standard Class"/>
    <s v="JA-15970"/>
    <s v="Joseph Airdo"/>
    <x v="0"/>
    <s v="United States"/>
    <s v="Detroit"/>
    <x v="12"/>
    <n v="48227"/>
    <x v="2"/>
    <x v="777"/>
    <x v="1"/>
    <x v="8"/>
    <s v="GBC Plastic Binding Combs"/>
    <x v="3418"/>
    <n v="4"/>
    <n v="0"/>
    <n v="14.4648"/>
  </r>
  <r>
    <n v="6987"/>
    <x v="3469"/>
    <x v="0"/>
    <x v="142"/>
    <d v="2013-09-06T00:00:00"/>
    <s v="Standard Class"/>
    <s v="JA-15970"/>
    <s v="Joseph Airdo"/>
    <x v="0"/>
    <s v="United States"/>
    <s v="Detroit"/>
    <x v="12"/>
    <n v="48227"/>
    <x v="2"/>
    <x v="879"/>
    <x v="1"/>
    <x v="6"/>
    <s v="Newell 315"/>
    <x v="489"/>
    <n v="2"/>
    <n v="0"/>
    <n v="2.99"/>
  </r>
  <r>
    <n v="6988"/>
    <x v="3469"/>
    <x v="0"/>
    <x v="142"/>
    <d v="2013-09-06T00:00:00"/>
    <s v="Standard Class"/>
    <s v="JA-15970"/>
    <s v="Joseph Airdo"/>
    <x v="0"/>
    <s v="United States"/>
    <s v="Detroit"/>
    <x v="12"/>
    <n v="48227"/>
    <x v="2"/>
    <x v="1085"/>
    <x v="1"/>
    <x v="8"/>
    <s v="Wilson Jones 1&quot; Hanging DublLock Ring Binders"/>
    <x v="1579"/>
    <n v="5"/>
    <n v="0"/>
    <n v="12.672000000000001"/>
  </r>
  <r>
    <n v="6989"/>
    <x v="3470"/>
    <x v="3"/>
    <x v="343"/>
    <d v="2014-11-17T00:00:00"/>
    <s v="Second Class"/>
    <s v="BB-11545"/>
    <s v="Brenda Bowman"/>
    <x v="1"/>
    <s v="United States"/>
    <s v="Fort Lauderdale"/>
    <x v="2"/>
    <n v="33311"/>
    <x v="0"/>
    <x v="1364"/>
    <x v="1"/>
    <x v="9"/>
    <s v="Hoover Upright Vacuum With Dirt Cup"/>
    <x v="3978"/>
    <n v="5"/>
    <n v="0.2"/>
    <n v="130.2885"/>
  </r>
  <r>
    <n v="6990"/>
    <x v="3471"/>
    <x v="3"/>
    <x v="157"/>
    <d v="2014-12-14T00:00:00"/>
    <s v="First Class"/>
    <s v="DK-13375"/>
    <s v="Dennis Kane"/>
    <x v="0"/>
    <s v="United States"/>
    <s v="Abilene"/>
    <x v="5"/>
    <n v="79605"/>
    <x v="2"/>
    <x v="1809"/>
    <x v="1"/>
    <x v="9"/>
    <s v="Hoover Commercial Lightweight Upright Vacuum"/>
    <x v="4556"/>
    <n v="2"/>
    <n v="0.8"/>
    <n v="-3.7584"/>
  </r>
  <r>
    <n v="6991"/>
    <x v="3472"/>
    <x v="1"/>
    <x v="627"/>
    <d v="2012-11-13T00:00:00"/>
    <s v="Second Class"/>
    <s v="RH-19600"/>
    <s v="Rob Haberlin"/>
    <x v="0"/>
    <s v="United States"/>
    <s v="Hampton"/>
    <x v="17"/>
    <n v="23666"/>
    <x v="0"/>
    <x v="667"/>
    <x v="1"/>
    <x v="9"/>
    <s v="Holmes Replacement Filter for HEPA Air Cleaner, Large Room"/>
    <x v="4557"/>
    <n v="3"/>
    <n v="0"/>
    <n v="18.660599999999999"/>
  </r>
  <r>
    <n v="6992"/>
    <x v="3472"/>
    <x v="1"/>
    <x v="627"/>
    <d v="2012-11-13T00:00:00"/>
    <s v="Second Class"/>
    <s v="RH-19600"/>
    <s v="Rob Haberlin"/>
    <x v="0"/>
    <s v="United States"/>
    <s v="Hampton"/>
    <x v="17"/>
    <n v="23666"/>
    <x v="0"/>
    <x v="1409"/>
    <x v="2"/>
    <x v="7"/>
    <s v="AT&amp;T 17929 Lendline Telephone"/>
    <x v="4558"/>
    <n v="5"/>
    <n v="0"/>
    <n v="58.811999999999998"/>
  </r>
  <r>
    <n v="6993"/>
    <x v="3472"/>
    <x v="1"/>
    <x v="627"/>
    <d v="2012-11-13T00:00:00"/>
    <s v="Second Class"/>
    <s v="RH-19600"/>
    <s v="Rob Haberlin"/>
    <x v="0"/>
    <s v="United States"/>
    <s v="Hampton"/>
    <x v="17"/>
    <n v="23666"/>
    <x v="0"/>
    <x v="1292"/>
    <x v="0"/>
    <x v="5"/>
    <s v="Deflect-o Glass Clear Studded Chair Mats"/>
    <x v="4519"/>
    <n v="3"/>
    <n v="0"/>
    <n v="41.038800000000002"/>
  </r>
  <r>
    <n v="6994"/>
    <x v="3472"/>
    <x v="1"/>
    <x v="627"/>
    <d v="2012-11-13T00:00:00"/>
    <s v="Second Class"/>
    <s v="RH-19600"/>
    <s v="Rob Haberlin"/>
    <x v="0"/>
    <s v="United States"/>
    <s v="Hampton"/>
    <x v="17"/>
    <n v="23666"/>
    <x v="0"/>
    <x v="108"/>
    <x v="1"/>
    <x v="6"/>
    <s v="Hunt PowerHouse Electric Pencil Sharpener, Blue"/>
    <x v="4410"/>
    <n v="7"/>
    <n v="0"/>
    <n v="79.757999999999996"/>
  </r>
  <r>
    <n v="6995"/>
    <x v="3472"/>
    <x v="1"/>
    <x v="627"/>
    <d v="2012-11-13T00:00:00"/>
    <s v="Second Class"/>
    <s v="RH-19600"/>
    <s v="Rob Haberlin"/>
    <x v="0"/>
    <s v="United States"/>
    <s v="Hampton"/>
    <x v="17"/>
    <n v="23666"/>
    <x v="0"/>
    <x v="311"/>
    <x v="1"/>
    <x v="6"/>
    <s v="Newell 314"/>
    <x v="4559"/>
    <n v="5"/>
    <n v="0"/>
    <n v="6.9749999999999996"/>
  </r>
  <r>
    <n v="6996"/>
    <x v="3473"/>
    <x v="1"/>
    <x v="902"/>
    <d v="2012-11-26T00:00:00"/>
    <s v="Standard Class"/>
    <s v="AG-10300"/>
    <s v="Aleksandra Gannaway"/>
    <x v="1"/>
    <s v="United States"/>
    <s v="Las Vegas"/>
    <x v="33"/>
    <n v="89115"/>
    <x v="1"/>
    <x v="1037"/>
    <x v="1"/>
    <x v="9"/>
    <s v="Hoover Commercial Soft Guard Upright Vacuum And Disposable Filtration Bags"/>
    <x v="4560"/>
    <n v="4"/>
    <n v="0"/>
    <n v="8.3916000000000004"/>
  </r>
  <r>
    <n v="6997"/>
    <x v="3474"/>
    <x v="3"/>
    <x v="331"/>
    <d v="2014-12-26T00:00:00"/>
    <s v="Second Class"/>
    <s v="JB-15400"/>
    <s v="Jennifer Braxton"/>
    <x v="1"/>
    <s v="United States"/>
    <s v="Rockford"/>
    <x v="10"/>
    <n v="61107"/>
    <x v="2"/>
    <x v="153"/>
    <x v="1"/>
    <x v="8"/>
    <s v="Wilson Jones International Size A4 Ring Binders"/>
    <x v="4561"/>
    <n v="4"/>
    <n v="0.8"/>
    <n v="-22.143999999999998"/>
  </r>
  <r>
    <n v="6998"/>
    <x v="3474"/>
    <x v="3"/>
    <x v="331"/>
    <d v="2014-12-26T00:00:00"/>
    <s v="Second Class"/>
    <s v="JB-15400"/>
    <s v="Jennifer Braxton"/>
    <x v="1"/>
    <s v="United States"/>
    <s v="Rockford"/>
    <x v="10"/>
    <n v="61107"/>
    <x v="2"/>
    <x v="1082"/>
    <x v="1"/>
    <x v="10"/>
    <s v="Xerox 1940"/>
    <x v="4562"/>
    <n v="4"/>
    <n v="0.2"/>
    <n v="63.753599999999999"/>
  </r>
  <r>
    <n v="6999"/>
    <x v="3475"/>
    <x v="0"/>
    <x v="1142"/>
    <d v="2013-09-23T00:00:00"/>
    <s v="Standard Class"/>
    <s v="BC-11125"/>
    <s v="Becky Castell"/>
    <x v="2"/>
    <s v="United States"/>
    <s v="Laguna Niguel"/>
    <x v="1"/>
    <n v="92677"/>
    <x v="1"/>
    <x v="727"/>
    <x v="1"/>
    <x v="10"/>
    <s v="Xerox 1966"/>
    <x v="91"/>
    <n v="2"/>
    <n v="0"/>
    <n v="6.3503999999999996"/>
  </r>
  <r>
    <n v="7000"/>
    <x v="3476"/>
    <x v="3"/>
    <x v="1143"/>
    <d v="2014-05-30T00:00:00"/>
    <s v="First Class"/>
    <s v="KC-16675"/>
    <s v="Kimberly Carter"/>
    <x v="1"/>
    <s v="United States"/>
    <s v="Louisville"/>
    <x v="0"/>
    <n v="40214"/>
    <x v="0"/>
    <x v="1710"/>
    <x v="1"/>
    <x v="9"/>
    <s v="Belkin 8-Outlet Premiere SurgeMaster II Surge Protectors"/>
    <x v="4563"/>
    <n v="3"/>
    <n v="0"/>
    <n v="62.531999999999996"/>
  </r>
  <r>
    <n v="7001"/>
    <x v="3476"/>
    <x v="3"/>
    <x v="1143"/>
    <d v="2014-05-30T00:00:00"/>
    <s v="First Class"/>
    <s v="KC-16675"/>
    <s v="Kimberly Carter"/>
    <x v="1"/>
    <s v="United States"/>
    <s v="Louisville"/>
    <x v="0"/>
    <n v="40214"/>
    <x v="0"/>
    <x v="505"/>
    <x v="1"/>
    <x v="14"/>
    <s v="Martin-Yale Premier Letter Opener"/>
    <x v="4564"/>
    <n v="2"/>
    <n v="0"/>
    <n v="0.77280000000000004"/>
  </r>
  <r>
    <n v="7002"/>
    <x v="3477"/>
    <x v="1"/>
    <x v="1110"/>
    <d v="2012-04-03T00:00:00"/>
    <s v="Standard Class"/>
    <s v="DR-12940"/>
    <s v="Daniel Raglin"/>
    <x v="2"/>
    <s v="United States"/>
    <s v="Normal"/>
    <x v="10"/>
    <n v="61761"/>
    <x v="2"/>
    <x v="1585"/>
    <x v="0"/>
    <x v="1"/>
    <s v="Office Star - Contemporary Task Swivel chair with Loop Arms, Charcoal"/>
    <x v="4565"/>
    <n v="4"/>
    <n v="0.3"/>
    <n v="-110.0232"/>
  </r>
  <r>
    <n v="7003"/>
    <x v="3478"/>
    <x v="2"/>
    <x v="710"/>
    <d v="2011-08-21T00:00:00"/>
    <s v="Second Class"/>
    <s v="DW-13195"/>
    <s v="David Wiener"/>
    <x v="1"/>
    <s v="United States"/>
    <s v="Los Angeles"/>
    <x v="1"/>
    <n v="90045"/>
    <x v="1"/>
    <x v="479"/>
    <x v="0"/>
    <x v="5"/>
    <s v="Deflect-o EconoMat Studded, No Bevel Mat for Low Pile Carpeting"/>
    <x v="4566"/>
    <n v="7"/>
    <n v="0"/>
    <n v="26.031600000000001"/>
  </r>
  <r>
    <n v="7004"/>
    <x v="3478"/>
    <x v="2"/>
    <x v="710"/>
    <d v="2011-08-21T00:00:00"/>
    <s v="Second Class"/>
    <s v="DW-13195"/>
    <s v="David Wiener"/>
    <x v="1"/>
    <s v="United States"/>
    <s v="Los Angeles"/>
    <x v="1"/>
    <n v="90045"/>
    <x v="1"/>
    <x v="1311"/>
    <x v="1"/>
    <x v="8"/>
    <s v="Satellite Sectional Post Binders"/>
    <x v="1940"/>
    <n v="2"/>
    <n v="0.2"/>
    <n v="22.5732"/>
  </r>
  <r>
    <n v="7005"/>
    <x v="3479"/>
    <x v="2"/>
    <x v="851"/>
    <d v="2011-12-28T00:00:00"/>
    <s v="Standard Class"/>
    <s v="ME-18010"/>
    <s v="Michelle Ellison"/>
    <x v="1"/>
    <s v="United States"/>
    <s v="Port Arthur"/>
    <x v="5"/>
    <n v="77642"/>
    <x v="2"/>
    <x v="1396"/>
    <x v="1"/>
    <x v="10"/>
    <s v="Xerox 2000"/>
    <x v="1170"/>
    <n v="1"/>
    <n v="0.2"/>
    <n v="1.8144"/>
  </r>
  <r>
    <n v="7006"/>
    <x v="3480"/>
    <x v="1"/>
    <x v="549"/>
    <d v="2012-11-05T00:00:00"/>
    <s v="Standard Class"/>
    <s v="JF-15490"/>
    <s v="Jeremy Farry"/>
    <x v="0"/>
    <s v="United States"/>
    <s v="New York City"/>
    <x v="15"/>
    <n v="10009"/>
    <x v="3"/>
    <x v="1756"/>
    <x v="0"/>
    <x v="1"/>
    <s v="Hon Comfortask Task/Swivel Chairs"/>
    <x v="4567"/>
    <n v="2"/>
    <n v="0.1"/>
    <n v="13.6776"/>
  </r>
  <r>
    <n v="7007"/>
    <x v="3481"/>
    <x v="2"/>
    <x v="534"/>
    <d v="2011-12-21T00:00:00"/>
    <s v="Standard Class"/>
    <s v="SP-20860"/>
    <s v="Sung Pak"/>
    <x v="1"/>
    <s v="United States"/>
    <s v="Chicago"/>
    <x v="10"/>
    <n v="60623"/>
    <x v="2"/>
    <x v="1445"/>
    <x v="0"/>
    <x v="5"/>
    <s v="Dana Swing-Arm Lamps"/>
    <x v="1076"/>
    <n v="2"/>
    <n v="0.6"/>
    <n v="-7.476"/>
  </r>
  <r>
    <n v="7008"/>
    <x v="3482"/>
    <x v="1"/>
    <x v="291"/>
    <d v="2012-08-25T00:00:00"/>
    <s v="Standard Class"/>
    <s v="KN-16390"/>
    <s v="Katherine Nockton"/>
    <x v="1"/>
    <s v="United States"/>
    <s v="Springfield"/>
    <x v="24"/>
    <n v="45503"/>
    <x v="3"/>
    <x v="410"/>
    <x v="1"/>
    <x v="8"/>
    <s v="Acco D-Ring Binder w/DublLock"/>
    <x v="2211"/>
    <n v="2"/>
    <n v="0.7"/>
    <n v="-8.9795999999999996"/>
  </r>
  <r>
    <n v="7009"/>
    <x v="3482"/>
    <x v="1"/>
    <x v="291"/>
    <d v="2012-08-25T00:00:00"/>
    <s v="Standard Class"/>
    <s v="KN-16390"/>
    <s v="Katherine Nockton"/>
    <x v="1"/>
    <s v="United States"/>
    <s v="Springfield"/>
    <x v="24"/>
    <n v="45503"/>
    <x v="3"/>
    <x v="463"/>
    <x v="0"/>
    <x v="1"/>
    <s v="Global Commerce Series High-Back Swivel/Tilt Chairs"/>
    <x v="4568"/>
    <n v="3"/>
    <n v="0.3"/>
    <n v="-42.747"/>
  </r>
  <r>
    <n v="7010"/>
    <x v="3482"/>
    <x v="1"/>
    <x v="291"/>
    <d v="2012-08-25T00:00:00"/>
    <s v="Standard Class"/>
    <s v="KN-16390"/>
    <s v="Katherine Nockton"/>
    <x v="1"/>
    <s v="United States"/>
    <s v="Springfield"/>
    <x v="24"/>
    <n v="45503"/>
    <x v="3"/>
    <x v="1525"/>
    <x v="0"/>
    <x v="5"/>
    <s v="Tenex Chairmats For Use with Hard Floors"/>
    <x v="3250"/>
    <n v="1"/>
    <n v="0.2"/>
    <n v="-3.8976000000000002"/>
  </r>
  <r>
    <n v="7011"/>
    <x v="3483"/>
    <x v="2"/>
    <x v="235"/>
    <d v="2011-05-27T00:00:00"/>
    <s v="Standard Class"/>
    <s v="GT-14710"/>
    <s v="Greg Tran"/>
    <x v="0"/>
    <s v="United States"/>
    <s v="New York City"/>
    <x v="15"/>
    <n v="10035"/>
    <x v="3"/>
    <x v="1366"/>
    <x v="1"/>
    <x v="8"/>
    <s v="Avery Non-Stick Binders"/>
    <x v="2082"/>
    <n v="5"/>
    <n v="0.2"/>
    <n v="5.8369999999999997"/>
  </r>
  <r>
    <n v="7012"/>
    <x v="3483"/>
    <x v="2"/>
    <x v="235"/>
    <d v="2011-05-27T00:00:00"/>
    <s v="Standard Class"/>
    <s v="GT-14710"/>
    <s v="Greg Tran"/>
    <x v="0"/>
    <s v="United States"/>
    <s v="New York City"/>
    <x v="15"/>
    <n v="10035"/>
    <x v="3"/>
    <x v="1576"/>
    <x v="1"/>
    <x v="14"/>
    <s v="Letter Slitter"/>
    <x v="1310"/>
    <n v="2"/>
    <n v="0"/>
    <n v="0.1512"/>
  </r>
  <r>
    <n v="7013"/>
    <x v="3483"/>
    <x v="2"/>
    <x v="235"/>
    <d v="2011-05-27T00:00:00"/>
    <s v="Standard Class"/>
    <s v="GT-14710"/>
    <s v="Greg Tran"/>
    <x v="0"/>
    <s v="United States"/>
    <s v="New York City"/>
    <x v="15"/>
    <n v="10035"/>
    <x v="3"/>
    <x v="77"/>
    <x v="1"/>
    <x v="9"/>
    <s v="1.7 Cubic Foot Compact &quot;Cube&quot; Office Refrigerators"/>
    <x v="79"/>
    <n v="1"/>
    <n v="0"/>
    <n v="56.203200000000002"/>
  </r>
  <r>
    <n v="7014"/>
    <x v="3484"/>
    <x v="3"/>
    <x v="34"/>
    <d v="2014-12-12T00:00:00"/>
    <s v="Second Class"/>
    <s v="DB-12910"/>
    <s v="Daniel Byrd"/>
    <x v="2"/>
    <s v="United States"/>
    <s v="Salinas"/>
    <x v="1"/>
    <n v="93905"/>
    <x v="1"/>
    <x v="672"/>
    <x v="0"/>
    <x v="0"/>
    <s v="O'Sullivan 3-Shelf Heavy-Duty Bookcases"/>
    <x v="4569"/>
    <n v="3"/>
    <n v="0.15"/>
    <n v="15.697800000000001"/>
  </r>
  <r>
    <n v="7015"/>
    <x v="3485"/>
    <x v="2"/>
    <x v="518"/>
    <d v="2011-03-13T00:00:00"/>
    <s v="Second Class"/>
    <s v="FM-14215"/>
    <s v="Filia McAdams"/>
    <x v="1"/>
    <s v="United States"/>
    <s v="Richmond"/>
    <x v="0"/>
    <n v="40475"/>
    <x v="0"/>
    <x v="414"/>
    <x v="1"/>
    <x v="9"/>
    <s v="Fellowes Premier Superior Surge Suppressor, 10-Outlet, With Phone and Remote"/>
    <x v="4570"/>
    <n v="3"/>
    <n v="0"/>
    <n v="38.157600000000002"/>
  </r>
  <r>
    <n v="7016"/>
    <x v="3485"/>
    <x v="2"/>
    <x v="518"/>
    <d v="2011-03-13T00:00:00"/>
    <s v="Second Class"/>
    <s v="FM-14215"/>
    <s v="Filia McAdams"/>
    <x v="1"/>
    <s v="United States"/>
    <s v="Richmond"/>
    <x v="0"/>
    <n v="40475"/>
    <x v="0"/>
    <x v="678"/>
    <x v="2"/>
    <x v="11"/>
    <s v="Maxell DVD-RAM Discs"/>
    <x v="93"/>
    <n v="2"/>
    <n v="0"/>
    <n v="14.172800000000001"/>
  </r>
  <r>
    <n v="7017"/>
    <x v="3485"/>
    <x v="2"/>
    <x v="518"/>
    <d v="2011-03-13T00:00:00"/>
    <s v="Second Class"/>
    <s v="FM-14215"/>
    <s v="Filia McAdams"/>
    <x v="1"/>
    <s v="United States"/>
    <s v="Richmond"/>
    <x v="0"/>
    <n v="40475"/>
    <x v="0"/>
    <x v="469"/>
    <x v="2"/>
    <x v="7"/>
    <s v="Panasonic KX-TG9471B"/>
    <x v="2133"/>
    <n v="3"/>
    <n v="0"/>
    <n v="164.63159999999999"/>
  </r>
  <r>
    <n v="7018"/>
    <x v="3485"/>
    <x v="2"/>
    <x v="518"/>
    <d v="2011-03-13T00:00:00"/>
    <s v="Second Class"/>
    <s v="FM-14215"/>
    <s v="Filia McAdams"/>
    <x v="1"/>
    <s v="United States"/>
    <s v="Richmond"/>
    <x v="0"/>
    <n v="40475"/>
    <x v="0"/>
    <x v="1463"/>
    <x v="1"/>
    <x v="10"/>
    <s v="Xerox 198"/>
    <x v="1801"/>
    <n v="3"/>
    <n v="0"/>
    <n v="7.0217999999999998"/>
  </r>
  <r>
    <n v="7019"/>
    <x v="3486"/>
    <x v="0"/>
    <x v="661"/>
    <d v="2013-06-28T00:00:00"/>
    <s v="Second Class"/>
    <s v="SM-20005"/>
    <s v="Sally Matthias"/>
    <x v="0"/>
    <s v="United States"/>
    <s v="New York City"/>
    <x v="15"/>
    <n v="10035"/>
    <x v="3"/>
    <x v="1647"/>
    <x v="1"/>
    <x v="2"/>
    <s v="Avery 487"/>
    <x v="4237"/>
    <n v="7"/>
    <n v="0"/>
    <n v="12.1401"/>
  </r>
  <r>
    <n v="7020"/>
    <x v="3487"/>
    <x v="2"/>
    <x v="709"/>
    <d v="2011-08-27T00:00:00"/>
    <s v="Standard Class"/>
    <s v="AP-10915"/>
    <s v="Arthur Prichep"/>
    <x v="0"/>
    <s v="United States"/>
    <s v="Denver"/>
    <x v="22"/>
    <n v="80219"/>
    <x v="1"/>
    <x v="1810"/>
    <x v="1"/>
    <x v="10"/>
    <s v="Xerox 1976"/>
    <x v="12"/>
    <n v="3"/>
    <n v="0.2"/>
    <n v="5.4432"/>
  </r>
  <r>
    <n v="7021"/>
    <x v="3487"/>
    <x v="2"/>
    <x v="709"/>
    <d v="2011-08-27T00:00:00"/>
    <s v="Standard Class"/>
    <s v="AP-10915"/>
    <s v="Arthur Prichep"/>
    <x v="0"/>
    <s v="United States"/>
    <s v="Denver"/>
    <x v="22"/>
    <n v="80219"/>
    <x v="1"/>
    <x v="1768"/>
    <x v="1"/>
    <x v="14"/>
    <s v="Acme Titanium Bonded Scissors"/>
    <x v="4571"/>
    <n v="1"/>
    <n v="0.2"/>
    <n v="0.51"/>
  </r>
  <r>
    <n v="7022"/>
    <x v="3487"/>
    <x v="2"/>
    <x v="709"/>
    <d v="2011-08-27T00:00:00"/>
    <s v="Standard Class"/>
    <s v="AP-10915"/>
    <s v="Arthur Prichep"/>
    <x v="0"/>
    <s v="United States"/>
    <s v="Denver"/>
    <x v="22"/>
    <n v="80219"/>
    <x v="1"/>
    <x v="247"/>
    <x v="0"/>
    <x v="5"/>
    <s v="Regeneration Desk Collection"/>
    <x v="1700"/>
    <n v="3"/>
    <n v="0.2"/>
    <n v="1.2672000000000001"/>
  </r>
  <r>
    <n v="7023"/>
    <x v="3487"/>
    <x v="2"/>
    <x v="709"/>
    <d v="2011-08-27T00:00:00"/>
    <s v="Standard Class"/>
    <s v="AP-10915"/>
    <s v="Arthur Prichep"/>
    <x v="0"/>
    <s v="United States"/>
    <s v="Denver"/>
    <x v="22"/>
    <n v="80219"/>
    <x v="1"/>
    <x v="424"/>
    <x v="2"/>
    <x v="7"/>
    <s v="Cisco SPA525G2 IP Phone - Wireless"/>
    <x v="4572"/>
    <n v="9"/>
    <n v="0.2"/>
    <n v="10.773"/>
  </r>
  <r>
    <n v="7024"/>
    <x v="3487"/>
    <x v="2"/>
    <x v="709"/>
    <d v="2011-08-27T00:00:00"/>
    <s v="Standard Class"/>
    <s v="AP-10915"/>
    <s v="Arthur Prichep"/>
    <x v="0"/>
    <s v="United States"/>
    <s v="Denver"/>
    <x v="22"/>
    <n v="80219"/>
    <x v="1"/>
    <x v="712"/>
    <x v="1"/>
    <x v="10"/>
    <s v="Xerox 1931"/>
    <x v="276"/>
    <n v="6"/>
    <n v="0.2"/>
    <n v="10.8864"/>
  </r>
  <r>
    <n v="7025"/>
    <x v="3487"/>
    <x v="2"/>
    <x v="709"/>
    <d v="2011-08-27T00:00:00"/>
    <s v="Standard Class"/>
    <s v="AP-10915"/>
    <s v="Arthur Prichep"/>
    <x v="0"/>
    <s v="United States"/>
    <s v="Denver"/>
    <x v="22"/>
    <n v="80219"/>
    <x v="1"/>
    <x v="1030"/>
    <x v="1"/>
    <x v="10"/>
    <s v="Xerox 1988"/>
    <x v="1319"/>
    <n v="9"/>
    <n v="0.2"/>
    <n v="69.704999999999998"/>
  </r>
  <r>
    <n v="7026"/>
    <x v="3488"/>
    <x v="3"/>
    <x v="695"/>
    <d v="2014-02-13T00:00:00"/>
    <s v="Standard Class"/>
    <s v="SP-20545"/>
    <s v="Sibella Parks"/>
    <x v="1"/>
    <s v="United States"/>
    <s v="New York City"/>
    <x v="15"/>
    <n v="10024"/>
    <x v="3"/>
    <x v="529"/>
    <x v="2"/>
    <x v="7"/>
    <s v="Grandstream GXP1160 VoIP phone"/>
    <x v="4573"/>
    <n v="6"/>
    <n v="0"/>
    <n v="65.963399999999993"/>
  </r>
  <r>
    <n v="7027"/>
    <x v="3488"/>
    <x v="3"/>
    <x v="695"/>
    <d v="2014-02-13T00:00:00"/>
    <s v="Standard Class"/>
    <s v="SP-20545"/>
    <s v="Sibella Parks"/>
    <x v="1"/>
    <s v="United States"/>
    <s v="New York City"/>
    <x v="15"/>
    <n v="10024"/>
    <x v="3"/>
    <x v="1784"/>
    <x v="1"/>
    <x v="8"/>
    <s v="Acco Recycled 2&quot; Capacity Laser Printer Hanging Data Binders"/>
    <x v="4574"/>
    <n v="4"/>
    <n v="0.2"/>
    <n v="15.606"/>
  </r>
  <r>
    <n v="7028"/>
    <x v="3489"/>
    <x v="3"/>
    <x v="926"/>
    <d v="2014-02-06T00:00:00"/>
    <s v="Standard Class"/>
    <s v="RD-19585"/>
    <s v="Rob Dowd"/>
    <x v="0"/>
    <s v="United States"/>
    <s v="New York City"/>
    <x v="15"/>
    <n v="10011"/>
    <x v="3"/>
    <x v="709"/>
    <x v="1"/>
    <x v="2"/>
    <s v="Permanent Self-Adhesive File Folder Labels for Typewriters by Universal"/>
    <x v="3576"/>
    <n v="2"/>
    <n v="0"/>
    <n v="2.4011999999999998"/>
  </r>
  <r>
    <n v="7029"/>
    <x v="3490"/>
    <x v="0"/>
    <x v="887"/>
    <d v="2013-12-24T00:00:00"/>
    <s v="Second Class"/>
    <s v="MC-17575"/>
    <s v="Matt Collins"/>
    <x v="0"/>
    <s v="United States"/>
    <s v="Fremont"/>
    <x v="8"/>
    <n v="68025"/>
    <x v="2"/>
    <x v="987"/>
    <x v="1"/>
    <x v="10"/>
    <s v="Strathmore Photo Mount Cards"/>
    <x v="1269"/>
    <n v="5"/>
    <n v="0"/>
    <n v="15.593999999999999"/>
  </r>
  <r>
    <n v="7030"/>
    <x v="3491"/>
    <x v="0"/>
    <x v="583"/>
    <d v="2013-11-17T00:00:00"/>
    <s v="Standard Class"/>
    <s v="EB-13750"/>
    <s v="Edward Becker"/>
    <x v="1"/>
    <s v="United States"/>
    <s v="New York City"/>
    <x v="15"/>
    <n v="10011"/>
    <x v="3"/>
    <x v="1190"/>
    <x v="1"/>
    <x v="4"/>
    <s v="Staples"/>
    <x v="4499"/>
    <n v="3"/>
    <n v="0"/>
    <n v="7.8792"/>
  </r>
  <r>
    <n v="7031"/>
    <x v="3491"/>
    <x v="0"/>
    <x v="583"/>
    <d v="2013-11-17T00:00:00"/>
    <s v="Standard Class"/>
    <s v="EB-13750"/>
    <s v="Edward Becker"/>
    <x v="1"/>
    <s v="United States"/>
    <s v="New York City"/>
    <x v="15"/>
    <n v="10011"/>
    <x v="3"/>
    <x v="1542"/>
    <x v="2"/>
    <x v="11"/>
    <s v="KeyTronic E03601U1 - Keyboard - Beige"/>
    <x v="3844"/>
    <n v="2"/>
    <n v="0"/>
    <n v="6.48"/>
  </r>
  <r>
    <n v="7032"/>
    <x v="3491"/>
    <x v="0"/>
    <x v="583"/>
    <d v="2013-11-17T00:00:00"/>
    <s v="Standard Class"/>
    <s v="EB-13750"/>
    <s v="Edward Becker"/>
    <x v="1"/>
    <s v="United States"/>
    <s v="New York City"/>
    <x v="15"/>
    <n v="10011"/>
    <x v="3"/>
    <x v="290"/>
    <x v="1"/>
    <x v="6"/>
    <s v="Boston School Pro Electric Pencil Sharpener, 1670"/>
    <x v="1635"/>
    <n v="3"/>
    <n v="0"/>
    <n v="25.093800000000002"/>
  </r>
  <r>
    <n v="7033"/>
    <x v="3491"/>
    <x v="0"/>
    <x v="583"/>
    <d v="2013-11-17T00:00:00"/>
    <s v="Standard Class"/>
    <s v="EB-13750"/>
    <s v="Edward Becker"/>
    <x v="1"/>
    <s v="United States"/>
    <s v="New York City"/>
    <x v="15"/>
    <n v="10011"/>
    <x v="3"/>
    <x v="1209"/>
    <x v="0"/>
    <x v="1"/>
    <s v="Global Wood Trimmed Manager's Task Chair, Khaki"/>
    <x v="4575"/>
    <n v="3"/>
    <n v="0.1"/>
    <n v="8.1882000000000001"/>
  </r>
  <r>
    <n v="7034"/>
    <x v="3491"/>
    <x v="0"/>
    <x v="583"/>
    <d v="2013-11-17T00:00:00"/>
    <s v="Standard Class"/>
    <s v="EB-13750"/>
    <s v="Edward Becker"/>
    <x v="1"/>
    <s v="United States"/>
    <s v="New York City"/>
    <x v="15"/>
    <n v="10011"/>
    <x v="3"/>
    <x v="710"/>
    <x v="1"/>
    <x v="8"/>
    <s v="Deluxe Heavy-Duty Vinyl Round Ring Binder"/>
    <x v="4576"/>
    <n v="3"/>
    <n v="0.2"/>
    <n v="17.190000000000001"/>
  </r>
  <r>
    <n v="7035"/>
    <x v="3491"/>
    <x v="0"/>
    <x v="583"/>
    <d v="2013-11-17T00:00:00"/>
    <s v="Standard Class"/>
    <s v="EB-13750"/>
    <s v="Edward Becker"/>
    <x v="1"/>
    <s v="United States"/>
    <s v="New York City"/>
    <x v="15"/>
    <n v="10011"/>
    <x v="3"/>
    <x v="908"/>
    <x v="1"/>
    <x v="8"/>
    <s v="XtraLife ClearVue Slant-D Ring Binder, White, 3&quot;"/>
    <x v="4423"/>
    <n v="3"/>
    <n v="0.2"/>
    <n v="11.4504"/>
  </r>
  <r>
    <n v="7036"/>
    <x v="3492"/>
    <x v="3"/>
    <x v="45"/>
    <d v="2014-11-14T00:00:00"/>
    <s v="Standard Class"/>
    <s v="JE-15610"/>
    <s v="Jim Epp"/>
    <x v="1"/>
    <s v="United States"/>
    <s v="San Diego"/>
    <x v="1"/>
    <n v="92105"/>
    <x v="1"/>
    <x v="635"/>
    <x v="0"/>
    <x v="1"/>
    <s v="Lifetime Advantage Folding Chairs, 4/Carton"/>
    <x v="4577"/>
    <n v="3"/>
    <n v="0.2"/>
    <n v="52.339199999999998"/>
  </r>
  <r>
    <n v="7037"/>
    <x v="3493"/>
    <x v="2"/>
    <x v="1073"/>
    <d v="2011-05-04T00:00:00"/>
    <s v="Second Class"/>
    <s v="CS-11860"/>
    <s v="Cari Schnelling"/>
    <x v="0"/>
    <s v="United States"/>
    <s v="Lakeland"/>
    <x v="2"/>
    <n v="33801"/>
    <x v="0"/>
    <x v="851"/>
    <x v="2"/>
    <x v="16"/>
    <s v="Brother DCP1000 Digital 3 in 1 Multifunction Machine"/>
    <x v="1973"/>
    <n v="2"/>
    <n v="0.2"/>
    <n v="89.997"/>
  </r>
  <r>
    <n v="7038"/>
    <x v="3494"/>
    <x v="3"/>
    <x v="585"/>
    <d v="2014-09-28T00:00:00"/>
    <s v="Standard Class"/>
    <s v="PB-19105"/>
    <s v="Peter Bühler"/>
    <x v="0"/>
    <s v="United States"/>
    <s v="Smyrna"/>
    <x v="32"/>
    <n v="30080"/>
    <x v="0"/>
    <x v="1330"/>
    <x v="1"/>
    <x v="10"/>
    <s v="Xerox 219"/>
    <x v="91"/>
    <n v="2"/>
    <n v="0"/>
    <n v="6.2207999999999997"/>
  </r>
  <r>
    <n v="7039"/>
    <x v="3494"/>
    <x v="3"/>
    <x v="585"/>
    <d v="2014-09-28T00:00:00"/>
    <s v="Standard Class"/>
    <s v="PB-19105"/>
    <s v="Peter Bühler"/>
    <x v="0"/>
    <s v="United States"/>
    <s v="Smyrna"/>
    <x v="32"/>
    <n v="30080"/>
    <x v="0"/>
    <x v="1811"/>
    <x v="1"/>
    <x v="6"/>
    <s v="Stride Job 150 Highlighters, Chisel Tip, Assorted Colors"/>
    <x v="1444"/>
    <n v="3"/>
    <n v="0"/>
    <n v="6.4584000000000001"/>
  </r>
  <r>
    <n v="7040"/>
    <x v="3495"/>
    <x v="3"/>
    <x v="94"/>
    <d v="2014-12-24T00:00:00"/>
    <s v="Standard Class"/>
    <s v="AT-10735"/>
    <s v="Annie Thurman"/>
    <x v="0"/>
    <s v="United States"/>
    <s v="New York City"/>
    <x v="15"/>
    <n v="10009"/>
    <x v="3"/>
    <x v="225"/>
    <x v="1"/>
    <x v="4"/>
    <s v="Safco Steel Mobile File Cart"/>
    <x v="240"/>
    <n v="2"/>
    <n v="0"/>
    <n v="41.68"/>
  </r>
  <r>
    <n v="7041"/>
    <x v="3495"/>
    <x v="3"/>
    <x v="94"/>
    <d v="2014-12-24T00:00:00"/>
    <s v="Standard Class"/>
    <s v="AT-10735"/>
    <s v="Annie Thurman"/>
    <x v="0"/>
    <s v="United States"/>
    <s v="New York City"/>
    <x v="15"/>
    <n v="10009"/>
    <x v="3"/>
    <x v="1339"/>
    <x v="1"/>
    <x v="8"/>
    <s v="GBC Wire Binding Combs"/>
    <x v="176"/>
    <n v="3"/>
    <n v="0.2"/>
    <n v="8.3754000000000008"/>
  </r>
  <r>
    <n v="7042"/>
    <x v="3495"/>
    <x v="3"/>
    <x v="94"/>
    <d v="2014-12-24T00:00:00"/>
    <s v="Standard Class"/>
    <s v="AT-10735"/>
    <s v="Annie Thurman"/>
    <x v="0"/>
    <s v="United States"/>
    <s v="New York City"/>
    <x v="15"/>
    <n v="10009"/>
    <x v="3"/>
    <x v="1292"/>
    <x v="0"/>
    <x v="5"/>
    <s v="Deflect-o Glass Clear Studded Chair Mats"/>
    <x v="2217"/>
    <n v="2"/>
    <n v="0"/>
    <n v="27.359200000000001"/>
  </r>
  <r>
    <n v="7043"/>
    <x v="3496"/>
    <x v="3"/>
    <x v="930"/>
    <d v="2014-07-24T00:00:00"/>
    <s v="Standard Class"/>
    <s v="SV-20365"/>
    <s v="Seth Vernon"/>
    <x v="0"/>
    <s v="United States"/>
    <s v="Philadelphia"/>
    <x v="9"/>
    <n v="19134"/>
    <x v="3"/>
    <x v="1687"/>
    <x v="2"/>
    <x v="16"/>
    <s v="Canon PC-428 Personal Copier"/>
    <x v="2730"/>
    <n v="5"/>
    <n v="0.4"/>
    <n v="69.996499999999997"/>
  </r>
  <r>
    <n v="7044"/>
    <x v="3496"/>
    <x v="3"/>
    <x v="930"/>
    <d v="2014-07-24T00:00:00"/>
    <s v="Standard Class"/>
    <s v="SV-20365"/>
    <s v="Seth Vernon"/>
    <x v="0"/>
    <s v="United States"/>
    <s v="Philadelphia"/>
    <x v="9"/>
    <n v="19134"/>
    <x v="3"/>
    <x v="474"/>
    <x v="0"/>
    <x v="1"/>
    <s v="Situations Contoured Folding Chairs, 4/Set"/>
    <x v="4578"/>
    <n v="4"/>
    <n v="0.3"/>
    <n v="-14.196"/>
  </r>
  <r>
    <n v="7045"/>
    <x v="3496"/>
    <x v="3"/>
    <x v="930"/>
    <d v="2014-07-24T00:00:00"/>
    <s v="Standard Class"/>
    <s v="SV-20365"/>
    <s v="Seth Vernon"/>
    <x v="0"/>
    <s v="United States"/>
    <s v="Philadelphia"/>
    <x v="9"/>
    <n v="19134"/>
    <x v="3"/>
    <x v="1322"/>
    <x v="1"/>
    <x v="14"/>
    <s v="Acme Kleencut Forged Steel Scissors"/>
    <x v="1964"/>
    <n v="2"/>
    <n v="0.2"/>
    <n v="1.1479999999999999"/>
  </r>
  <r>
    <n v="7046"/>
    <x v="3497"/>
    <x v="0"/>
    <x v="54"/>
    <d v="2013-11-10T00:00:00"/>
    <s v="Standard Class"/>
    <s v="PJ-18835"/>
    <s v="Patrick Jones"/>
    <x v="1"/>
    <s v="United States"/>
    <s v="Dallas"/>
    <x v="5"/>
    <n v="75217"/>
    <x v="2"/>
    <x v="1215"/>
    <x v="1"/>
    <x v="10"/>
    <s v="Xerox 1978"/>
    <x v="4579"/>
    <n v="2"/>
    <n v="0.2"/>
    <n v="3.3523999999999998"/>
  </r>
  <r>
    <n v="7047"/>
    <x v="3498"/>
    <x v="2"/>
    <x v="918"/>
    <d v="2011-04-12T00:00:00"/>
    <s v="Standard Class"/>
    <s v="NM-18445"/>
    <s v="Nathan Mautz"/>
    <x v="2"/>
    <s v="United States"/>
    <s v="Concord"/>
    <x v="1"/>
    <n v="94521"/>
    <x v="1"/>
    <x v="209"/>
    <x v="0"/>
    <x v="3"/>
    <s v="Bevis 36 x 72 Conference Tables"/>
    <x v="4580"/>
    <n v="1"/>
    <n v="0.2"/>
    <n v="2.4897999999999998"/>
  </r>
  <r>
    <n v="7048"/>
    <x v="3498"/>
    <x v="2"/>
    <x v="918"/>
    <d v="2011-04-12T00:00:00"/>
    <s v="Standard Class"/>
    <s v="NM-18445"/>
    <s v="Nathan Mautz"/>
    <x v="2"/>
    <s v="United States"/>
    <s v="Concord"/>
    <x v="1"/>
    <n v="94521"/>
    <x v="1"/>
    <x v="295"/>
    <x v="2"/>
    <x v="11"/>
    <s v="Logitech Wireless Headset h800"/>
    <x v="1221"/>
    <n v="4"/>
    <n v="0"/>
    <n v="139.98599999999999"/>
  </r>
  <r>
    <n v="7049"/>
    <x v="3499"/>
    <x v="0"/>
    <x v="1041"/>
    <d v="2013-08-17T00:00:00"/>
    <s v="First Class"/>
    <s v="TR-21325"/>
    <s v="Toby Ritter"/>
    <x v="0"/>
    <s v="United States"/>
    <s v="Nashville"/>
    <x v="18"/>
    <n v="37211"/>
    <x v="0"/>
    <x v="1553"/>
    <x v="1"/>
    <x v="10"/>
    <s v="Xerox 200"/>
    <x v="12"/>
    <n v="3"/>
    <n v="0.2"/>
    <n v="5.4432"/>
  </r>
  <r>
    <n v="7050"/>
    <x v="3500"/>
    <x v="2"/>
    <x v="794"/>
    <d v="2011-09-30T00:00:00"/>
    <s v="Standard Class"/>
    <s v="BF-11005"/>
    <s v="Barry Franz"/>
    <x v="2"/>
    <s v="United States"/>
    <s v="Aurora"/>
    <x v="22"/>
    <n v="80013"/>
    <x v="1"/>
    <x v="1583"/>
    <x v="1"/>
    <x v="6"/>
    <s v="Dixon Ticonderoga Core-Lock Colored Pencils"/>
    <x v="4581"/>
    <n v="2"/>
    <n v="0.2"/>
    <n v="2.3685999999999998"/>
  </r>
  <r>
    <n v="7051"/>
    <x v="3501"/>
    <x v="0"/>
    <x v="25"/>
    <d v="2013-12-12T00:00:00"/>
    <s v="Same Day"/>
    <s v="WB-21850"/>
    <s v="William Brown"/>
    <x v="0"/>
    <s v="United States"/>
    <s v="Anaheim"/>
    <x v="1"/>
    <n v="92804"/>
    <x v="1"/>
    <x v="270"/>
    <x v="1"/>
    <x v="8"/>
    <s v="Ibico Laser Imprintable Binding System Covers"/>
    <x v="4582"/>
    <n v="5"/>
    <n v="0.2"/>
    <n v="68.12"/>
  </r>
  <r>
    <n v="7052"/>
    <x v="3501"/>
    <x v="0"/>
    <x v="25"/>
    <d v="2013-12-12T00:00:00"/>
    <s v="Same Day"/>
    <s v="WB-21850"/>
    <s v="William Brown"/>
    <x v="0"/>
    <s v="United States"/>
    <s v="Anaheim"/>
    <x v="1"/>
    <n v="92804"/>
    <x v="1"/>
    <x v="1759"/>
    <x v="1"/>
    <x v="6"/>
    <s v="Boston 16765 Mini Stand Up Battery Pencil Sharpener"/>
    <x v="4434"/>
    <n v="2"/>
    <n v="0"/>
    <n v="6.0632000000000001"/>
  </r>
  <r>
    <n v="7053"/>
    <x v="3501"/>
    <x v="0"/>
    <x v="25"/>
    <d v="2013-12-12T00:00:00"/>
    <s v="Same Day"/>
    <s v="WB-21850"/>
    <s v="William Brown"/>
    <x v="0"/>
    <s v="United States"/>
    <s v="Anaheim"/>
    <x v="1"/>
    <n v="92804"/>
    <x v="1"/>
    <x v="1174"/>
    <x v="1"/>
    <x v="10"/>
    <s v="IBM Multi-Purpose Copy Paper, 8 1/2 x 11&quot;, Case"/>
    <x v="4583"/>
    <n v="1"/>
    <n v="0"/>
    <n v="13.941000000000001"/>
  </r>
  <r>
    <n v="7054"/>
    <x v="3501"/>
    <x v="0"/>
    <x v="25"/>
    <d v="2013-12-12T00:00:00"/>
    <s v="Same Day"/>
    <s v="WB-21850"/>
    <s v="William Brown"/>
    <x v="0"/>
    <s v="United States"/>
    <s v="Anaheim"/>
    <x v="1"/>
    <n v="92804"/>
    <x v="1"/>
    <x v="632"/>
    <x v="2"/>
    <x v="11"/>
    <s v="Microsoft Natural Ergonomic Keyboard 4000"/>
    <x v="664"/>
    <n v="4"/>
    <n v="0"/>
    <n v="25.191600000000001"/>
  </r>
  <r>
    <n v="7055"/>
    <x v="3501"/>
    <x v="0"/>
    <x v="25"/>
    <d v="2013-12-12T00:00:00"/>
    <s v="Same Day"/>
    <s v="WB-21850"/>
    <s v="William Brown"/>
    <x v="0"/>
    <s v="United States"/>
    <s v="Anaheim"/>
    <x v="1"/>
    <n v="92804"/>
    <x v="1"/>
    <x v="1209"/>
    <x v="0"/>
    <x v="1"/>
    <s v="Global Wood Trimmed Manager's Task Chair, Khaki"/>
    <x v="4009"/>
    <n v="5"/>
    <n v="0.2"/>
    <n v="-31.843"/>
  </r>
  <r>
    <n v="7056"/>
    <x v="3501"/>
    <x v="0"/>
    <x v="25"/>
    <d v="2013-12-12T00:00:00"/>
    <s v="Same Day"/>
    <s v="WB-21850"/>
    <s v="William Brown"/>
    <x v="0"/>
    <s v="United States"/>
    <s v="Anaheim"/>
    <x v="1"/>
    <n v="92804"/>
    <x v="1"/>
    <x v="528"/>
    <x v="1"/>
    <x v="8"/>
    <s v="Recycled Easel Ring Binders"/>
    <x v="2011"/>
    <n v="3"/>
    <n v="0.2"/>
    <n v="11.19"/>
  </r>
  <r>
    <n v="7057"/>
    <x v="3501"/>
    <x v="0"/>
    <x v="25"/>
    <d v="2013-12-12T00:00:00"/>
    <s v="Same Day"/>
    <s v="WB-21850"/>
    <s v="William Brown"/>
    <x v="0"/>
    <s v="United States"/>
    <s v="Anaheim"/>
    <x v="1"/>
    <n v="92804"/>
    <x v="1"/>
    <x v="822"/>
    <x v="1"/>
    <x v="8"/>
    <s v="GBC Recycled VeloBinder Covers"/>
    <x v="4584"/>
    <n v="9"/>
    <n v="0.2"/>
    <n v="39.873600000000003"/>
  </r>
  <r>
    <n v="7058"/>
    <x v="3501"/>
    <x v="0"/>
    <x v="25"/>
    <d v="2013-12-12T00:00:00"/>
    <s v="Same Day"/>
    <s v="WB-21850"/>
    <s v="William Brown"/>
    <x v="0"/>
    <s v="United States"/>
    <s v="Anaheim"/>
    <x v="1"/>
    <n v="92804"/>
    <x v="1"/>
    <x v="898"/>
    <x v="0"/>
    <x v="3"/>
    <s v="Hon Non-Folding Utility Tables"/>
    <x v="4585"/>
    <n v="7"/>
    <n v="0.2"/>
    <n v="111.517"/>
  </r>
  <r>
    <n v="7059"/>
    <x v="3501"/>
    <x v="0"/>
    <x v="25"/>
    <d v="2013-12-12T00:00:00"/>
    <s v="Same Day"/>
    <s v="WB-21850"/>
    <s v="William Brown"/>
    <x v="0"/>
    <s v="United States"/>
    <s v="Anaheim"/>
    <x v="1"/>
    <n v="92804"/>
    <x v="1"/>
    <x v="1764"/>
    <x v="1"/>
    <x v="4"/>
    <s v="Rogers Profile Extra Capacity Storage Tub"/>
    <x v="4586"/>
    <n v="3"/>
    <n v="0"/>
    <n v="2.0087999999999999"/>
  </r>
  <r>
    <n v="7060"/>
    <x v="3501"/>
    <x v="0"/>
    <x v="25"/>
    <d v="2013-12-12T00:00:00"/>
    <s v="Same Day"/>
    <s v="WB-21850"/>
    <s v="William Brown"/>
    <x v="0"/>
    <s v="United States"/>
    <s v="Anaheim"/>
    <x v="1"/>
    <n v="92804"/>
    <x v="1"/>
    <x v="586"/>
    <x v="1"/>
    <x v="9"/>
    <s v="Fellowes 8 Outlet Superior Workstation Surge Protector"/>
    <x v="4587"/>
    <n v="2"/>
    <n v="0"/>
    <n v="24.191800000000001"/>
  </r>
  <r>
    <n v="7061"/>
    <x v="3501"/>
    <x v="0"/>
    <x v="25"/>
    <d v="2013-12-12T00:00:00"/>
    <s v="Same Day"/>
    <s v="WB-21850"/>
    <s v="William Brown"/>
    <x v="0"/>
    <s v="United States"/>
    <s v="Anaheim"/>
    <x v="1"/>
    <n v="92804"/>
    <x v="1"/>
    <x v="1812"/>
    <x v="1"/>
    <x v="8"/>
    <s v="Black Avery Memo-Size 3-Ring Binder, 5 1/2&quot; x 8 1/2&quot;"/>
    <x v="4588"/>
    <n v="2"/>
    <n v="0.2"/>
    <n v="2.1286"/>
  </r>
  <r>
    <n v="7062"/>
    <x v="3502"/>
    <x v="1"/>
    <x v="302"/>
    <d v="2012-02-05T00:00:00"/>
    <s v="Second Class"/>
    <s v="KH-16630"/>
    <s v="Ken Heidel"/>
    <x v="1"/>
    <s v="United States"/>
    <s v="Pleasant Grove"/>
    <x v="7"/>
    <n v="84062"/>
    <x v="1"/>
    <x v="881"/>
    <x v="1"/>
    <x v="8"/>
    <s v="Wilson Jones Standard D-Ring Binders"/>
    <x v="4589"/>
    <n v="3"/>
    <n v="0.2"/>
    <n v="4.0986000000000002"/>
  </r>
  <r>
    <n v="7063"/>
    <x v="3503"/>
    <x v="0"/>
    <x v="723"/>
    <d v="2014-01-01T00:00:00"/>
    <s v="Second Class"/>
    <s v="KL-16645"/>
    <s v="Ken Lonsdale"/>
    <x v="0"/>
    <s v="United States"/>
    <s v="Springfield"/>
    <x v="21"/>
    <n v="97477"/>
    <x v="1"/>
    <x v="1758"/>
    <x v="1"/>
    <x v="12"/>
    <s v="Peel &amp; Seel Recycled Catalog Envelopes, Brown"/>
    <x v="4590"/>
    <n v="3"/>
    <n v="0.2"/>
    <n v="10.422000000000001"/>
  </r>
  <r>
    <n v="7064"/>
    <x v="3504"/>
    <x v="3"/>
    <x v="515"/>
    <d v="2014-09-06T00:00:00"/>
    <s v="Standard Class"/>
    <s v="MG-17890"/>
    <s v="Michael Granlund"/>
    <x v="2"/>
    <s v="United States"/>
    <s v="Salem"/>
    <x v="21"/>
    <n v="97301"/>
    <x v="1"/>
    <x v="1562"/>
    <x v="1"/>
    <x v="14"/>
    <s v="Acme Kleen Earth Office Shears"/>
    <x v="920"/>
    <n v="2"/>
    <n v="0.2"/>
    <n v="0.69840000000000002"/>
  </r>
  <r>
    <n v="7065"/>
    <x v="3505"/>
    <x v="3"/>
    <x v="1144"/>
    <d v="2014-02-10T00:00:00"/>
    <s v="Standard Class"/>
    <s v="JF-15355"/>
    <s v="Jay Fein"/>
    <x v="0"/>
    <s v="United States"/>
    <s v="Rochester"/>
    <x v="15"/>
    <n v="14609"/>
    <x v="3"/>
    <x v="930"/>
    <x v="1"/>
    <x v="9"/>
    <s v="Belkin 6 Outlet Metallic Surge Strip"/>
    <x v="4591"/>
    <n v="3"/>
    <n v="0"/>
    <n v="8.4941999999999993"/>
  </r>
  <r>
    <n v="7066"/>
    <x v="3506"/>
    <x v="2"/>
    <x v="776"/>
    <d v="2011-12-08T00:00:00"/>
    <s v="First Class"/>
    <s v="RS-19765"/>
    <s v="Roland Schwarz"/>
    <x v="1"/>
    <s v="United States"/>
    <s v="Los Angeles"/>
    <x v="1"/>
    <n v="90008"/>
    <x v="1"/>
    <x v="734"/>
    <x v="1"/>
    <x v="4"/>
    <s v="Standard Rollaway File with Lock"/>
    <x v="4592"/>
    <n v="7"/>
    <n v="0"/>
    <n v="327.94580000000002"/>
  </r>
  <r>
    <n v="7067"/>
    <x v="3507"/>
    <x v="0"/>
    <x v="198"/>
    <d v="2013-06-04T00:00:00"/>
    <s v="Standard Class"/>
    <s v="NL-18310"/>
    <s v="Nancy Lomonaco"/>
    <x v="2"/>
    <s v="United States"/>
    <s v="Los Angeles"/>
    <x v="1"/>
    <n v="90049"/>
    <x v="1"/>
    <x v="1434"/>
    <x v="1"/>
    <x v="10"/>
    <s v="Xerox 228"/>
    <x v="783"/>
    <n v="6"/>
    <n v="0"/>
    <n v="18.662400000000002"/>
  </r>
  <r>
    <n v="7068"/>
    <x v="3508"/>
    <x v="0"/>
    <x v="206"/>
    <d v="2013-05-27T00:00:00"/>
    <s v="Standard Class"/>
    <s v="AS-10285"/>
    <s v="Alejandro Savely"/>
    <x v="1"/>
    <s v="United States"/>
    <s v="Dallas"/>
    <x v="5"/>
    <n v="75081"/>
    <x v="2"/>
    <x v="185"/>
    <x v="1"/>
    <x v="8"/>
    <s v="Pressboard Covers with Storage Hooks, 9 1/2&quot; x 11&quot;, Light Blue"/>
    <x v="3153"/>
    <n v="2"/>
    <n v="0.8"/>
    <n v="-3.2406000000000001"/>
  </r>
  <r>
    <n v="7069"/>
    <x v="3508"/>
    <x v="0"/>
    <x v="206"/>
    <d v="2013-05-27T00:00:00"/>
    <s v="Standard Class"/>
    <s v="AS-10285"/>
    <s v="Alejandro Savely"/>
    <x v="1"/>
    <s v="United States"/>
    <s v="Dallas"/>
    <x v="5"/>
    <n v="75081"/>
    <x v="2"/>
    <x v="693"/>
    <x v="1"/>
    <x v="10"/>
    <s v="Southworth 100% Cotton The Best Paper"/>
    <x v="4593"/>
    <n v="9"/>
    <n v="0.2"/>
    <n v="30.995999999999999"/>
  </r>
  <r>
    <n v="7070"/>
    <x v="3509"/>
    <x v="2"/>
    <x v="128"/>
    <d v="2011-08-14T00:00:00"/>
    <s v="Standard Class"/>
    <s v="GM-14500"/>
    <s v="Gene McClure"/>
    <x v="0"/>
    <s v="United States"/>
    <s v="Fresno"/>
    <x v="1"/>
    <n v="93727"/>
    <x v="1"/>
    <x v="457"/>
    <x v="1"/>
    <x v="10"/>
    <s v="Great White Multi-Use Recycled Paper (20Lb. and 84 Bright)"/>
    <x v="156"/>
    <n v="1"/>
    <n v="0"/>
    <n v="2.6909999999999998"/>
  </r>
  <r>
    <n v="7071"/>
    <x v="3510"/>
    <x v="0"/>
    <x v="64"/>
    <d v="2013-09-11T00:00:00"/>
    <s v="Second Class"/>
    <s v="SU-20665"/>
    <s v="Stephanie Ulpright"/>
    <x v="2"/>
    <s v="United States"/>
    <s v="Chicago"/>
    <x v="10"/>
    <n v="60653"/>
    <x v="2"/>
    <x v="609"/>
    <x v="1"/>
    <x v="10"/>
    <s v="Xerox 196"/>
    <x v="4579"/>
    <n v="2"/>
    <n v="0.2"/>
    <n v="3.3523999999999998"/>
  </r>
  <r>
    <n v="7072"/>
    <x v="3511"/>
    <x v="0"/>
    <x v="310"/>
    <d v="2013-07-29T00:00:00"/>
    <s v="Standard Class"/>
    <s v="CK-12205"/>
    <s v="Chloris Kastensmidt"/>
    <x v="0"/>
    <s v="United States"/>
    <s v="Mcallen"/>
    <x v="5"/>
    <n v="78501"/>
    <x v="2"/>
    <x v="1477"/>
    <x v="1"/>
    <x v="6"/>
    <s v="Newell 339"/>
    <x v="2999"/>
    <n v="2"/>
    <n v="0.2"/>
    <n v="0.33360000000000001"/>
  </r>
  <r>
    <n v="7073"/>
    <x v="3511"/>
    <x v="0"/>
    <x v="310"/>
    <d v="2013-07-29T00:00:00"/>
    <s v="Standard Class"/>
    <s v="CK-12205"/>
    <s v="Chloris Kastensmidt"/>
    <x v="0"/>
    <s v="United States"/>
    <s v="Mcallen"/>
    <x v="5"/>
    <n v="78501"/>
    <x v="2"/>
    <x v="1114"/>
    <x v="1"/>
    <x v="10"/>
    <s v="Xerox 231"/>
    <x v="1170"/>
    <n v="1"/>
    <n v="0.2"/>
    <n v="1.8144"/>
  </r>
  <r>
    <n v="7074"/>
    <x v="3511"/>
    <x v="0"/>
    <x v="310"/>
    <d v="2013-07-29T00:00:00"/>
    <s v="Standard Class"/>
    <s v="CK-12205"/>
    <s v="Chloris Kastensmidt"/>
    <x v="0"/>
    <s v="United States"/>
    <s v="Mcallen"/>
    <x v="5"/>
    <n v="78501"/>
    <x v="2"/>
    <x v="399"/>
    <x v="1"/>
    <x v="6"/>
    <s v="Boston 1645 Deluxe Heavier-Duty Electric Pencil Sharpener"/>
    <x v="4594"/>
    <n v="5"/>
    <n v="0.2"/>
    <n v="15.393000000000001"/>
  </r>
  <r>
    <n v="7075"/>
    <x v="3511"/>
    <x v="0"/>
    <x v="310"/>
    <d v="2013-07-29T00:00:00"/>
    <s v="Standard Class"/>
    <s v="CK-12205"/>
    <s v="Chloris Kastensmidt"/>
    <x v="0"/>
    <s v="United States"/>
    <s v="Mcallen"/>
    <x v="5"/>
    <n v="78501"/>
    <x v="2"/>
    <x v="990"/>
    <x v="1"/>
    <x v="8"/>
    <s v="Storex Dura Pro Binders"/>
    <x v="320"/>
    <n v="4"/>
    <n v="0.8"/>
    <n v="-8.3160000000000007"/>
  </r>
  <r>
    <n v="7076"/>
    <x v="3511"/>
    <x v="0"/>
    <x v="310"/>
    <d v="2013-07-29T00:00:00"/>
    <s v="Standard Class"/>
    <s v="CK-12205"/>
    <s v="Chloris Kastensmidt"/>
    <x v="0"/>
    <s v="United States"/>
    <s v="Mcallen"/>
    <x v="5"/>
    <n v="78501"/>
    <x v="2"/>
    <x v="1059"/>
    <x v="1"/>
    <x v="14"/>
    <s v="Acme Elite Stainless Steel Scissors"/>
    <x v="3832"/>
    <n v="2"/>
    <n v="0.2"/>
    <n v="1.0007999999999999"/>
  </r>
  <r>
    <n v="7077"/>
    <x v="3512"/>
    <x v="0"/>
    <x v="536"/>
    <d v="2013-05-18T00:00:00"/>
    <s v="Standard Class"/>
    <s v="JM-15580"/>
    <s v="Jill Matthias"/>
    <x v="0"/>
    <s v="United States"/>
    <s v="Seattle"/>
    <x v="4"/>
    <n v="98105"/>
    <x v="1"/>
    <x v="598"/>
    <x v="1"/>
    <x v="12"/>
    <s v="Manila Recycled Extra-Heavyweight Clasp Envelopes, 6&quot; x 9&quot;"/>
    <x v="2735"/>
    <n v="5"/>
    <n v="0"/>
    <n v="26.901"/>
  </r>
  <r>
    <n v="7078"/>
    <x v="3513"/>
    <x v="0"/>
    <x v="476"/>
    <d v="2013-09-07T00:00:00"/>
    <s v="Standard Class"/>
    <s v="JE-15715"/>
    <s v="Joe Elijah"/>
    <x v="0"/>
    <s v="United States"/>
    <s v="Charlotte"/>
    <x v="3"/>
    <n v="28205"/>
    <x v="0"/>
    <x v="634"/>
    <x v="1"/>
    <x v="8"/>
    <s v="Heavy-Duty E-Z-D Binders"/>
    <x v="4595"/>
    <n v="7"/>
    <n v="0.7"/>
    <n v="-17.565100000000001"/>
  </r>
  <r>
    <n v="7079"/>
    <x v="3513"/>
    <x v="0"/>
    <x v="476"/>
    <d v="2013-09-07T00:00:00"/>
    <s v="Standard Class"/>
    <s v="JE-15715"/>
    <s v="Joe Elijah"/>
    <x v="0"/>
    <s v="United States"/>
    <s v="Charlotte"/>
    <x v="3"/>
    <n v="28205"/>
    <x v="0"/>
    <x v="1428"/>
    <x v="1"/>
    <x v="9"/>
    <s v="Belkin F9M820V08 8 Outlet Surge"/>
    <x v="4596"/>
    <n v="9"/>
    <n v="0.2"/>
    <n v="34.813800000000001"/>
  </r>
  <r>
    <n v="7080"/>
    <x v="3513"/>
    <x v="0"/>
    <x v="476"/>
    <d v="2013-09-07T00:00:00"/>
    <s v="Standard Class"/>
    <s v="JE-15715"/>
    <s v="Joe Elijah"/>
    <x v="0"/>
    <s v="United States"/>
    <s v="Charlotte"/>
    <x v="3"/>
    <n v="28205"/>
    <x v="0"/>
    <x v="487"/>
    <x v="1"/>
    <x v="6"/>
    <s v="Zebra Zazzle Fluorescent Highlighters"/>
    <x v="526"/>
    <n v="4"/>
    <n v="0.2"/>
    <n v="3.4047999999999998"/>
  </r>
  <r>
    <n v="7081"/>
    <x v="3513"/>
    <x v="0"/>
    <x v="476"/>
    <d v="2013-09-07T00:00:00"/>
    <s v="Standard Class"/>
    <s v="JE-15715"/>
    <s v="Joe Elijah"/>
    <x v="0"/>
    <s v="United States"/>
    <s v="Charlotte"/>
    <x v="3"/>
    <n v="28205"/>
    <x v="0"/>
    <x v="114"/>
    <x v="0"/>
    <x v="3"/>
    <s v="Hon Racetrack Conference Tables"/>
    <x v="4597"/>
    <n v="3"/>
    <n v="0.4"/>
    <n v="-149.63069999999999"/>
  </r>
  <r>
    <n v="7082"/>
    <x v="3513"/>
    <x v="0"/>
    <x v="476"/>
    <d v="2013-09-07T00:00:00"/>
    <s v="Standard Class"/>
    <s v="JE-15715"/>
    <s v="Joe Elijah"/>
    <x v="0"/>
    <s v="United States"/>
    <s v="Charlotte"/>
    <x v="3"/>
    <n v="28205"/>
    <x v="0"/>
    <x v="695"/>
    <x v="2"/>
    <x v="11"/>
    <s v="Plantronics Savi W720 Multi-Device Wireless Headset System"/>
    <x v="4598"/>
    <n v="3"/>
    <n v="0.2"/>
    <n v="303.80399999999997"/>
  </r>
  <r>
    <n v="7083"/>
    <x v="3513"/>
    <x v="0"/>
    <x v="476"/>
    <d v="2013-09-07T00:00:00"/>
    <s v="Standard Class"/>
    <s v="JE-15715"/>
    <s v="Joe Elijah"/>
    <x v="0"/>
    <s v="United States"/>
    <s v="Charlotte"/>
    <x v="3"/>
    <n v="28205"/>
    <x v="0"/>
    <x v="1426"/>
    <x v="1"/>
    <x v="8"/>
    <s v="GBC Plasticlear Binding Covers"/>
    <x v="1683"/>
    <n v="5"/>
    <n v="0.7"/>
    <n v="-12.628"/>
  </r>
  <r>
    <n v="7084"/>
    <x v="3514"/>
    <x v="3"/>
    <x v="246"/>
    <d v="2014-07-26T00:00:00"/>
    <s v="Second Class"/>
    <s v="AR-10825"/>
    <s v="Anthony Rawles"/>
    <x v="1"/>
    <s v="United States"/>
    <s v="Concord"/>
    <x v="1"/>
    <n v="94521"/>
    <x v="1"/>
    <x v="1273"/>
    <x v="1"/>
    <x v="6"/>
    <s v="Nontoxic Chalk"/>
    <x v="2799"/>
    <n v="2"/>
    <n v="0"/>
    <n v="1.6896"/>
  </r>
  <r>
    <n v="7085"/>
    <x v="3514"/>
    <x v="3"/>
    <x v="246"/>
    <d v="2014-07-26T00:00:00"/>
    <s v="Second Class"/>
    <s v="AR-10825"/>
    <s v="Anthony Rawles"/>
    <x v="1"/>
    <s v="United States"/>
    <s v="Concord"/>
    <x v="1"/>
    <n v="94521"/>
    <x v="1"/>
    <x v="944"/>
    <x v="2"/>
    <x v="7"/>
    <s v="Polycom SoundPoint IP 450 VoIP phone"/>
    <x v="4599"/>
    <n v="9"/>
    <n v="0.2"/>
    <n v="121.9644"/>
  </r>
  <r>
    <n v="7086"/>
    <x v="3515"/>
    <x v="3"/>
    <x v="145"/>
    <d v="2014-09-29T00:00:00"/>
    <s v="First Class"/>
    <s v="AH-10075"/>
    <s v="Adam Hart"/>
    <x v="1"/>
    <s v="United States"/>
    <s v="Chester"/>
    <x v="9"/>
    <n v="19013"/>
    <x v="3"/>
    <x v="1547"/>
    <x v="1"/>
    <x v="8"/>
    <s v="Avery Metallic Poly Binders"/>
    <x v="4600"/>
    <n v="5"/>
    <n v="0.7"/>
    <n v="-6.3029999999999999"/>
  </r>
  <r>
    <n v="7087"/>
    <x v="3515"/>
    <x v="3"/>
    <x v="145"/>
    <d v="2014-09-29T00:00:00"/>
    <s v="First Class"/>
    <s v="AH-10075"/>
    <s v="Adam Hart"/>
    <x v="1"/>
    <s v="United States"/>
    <s v="Chester"/>
    <x v="9"/>
    <n v="19013"/>
    <x v="3"/>
    <x v="1420"/>
    <x v="1"/>
    <x v="14"/>
    <s v="Compact Automatic Electric Letter Opener"/>
    <x v="4601"/>
    <n v="2"/>
    <n v="0.2"/>
    <n v="-42.951599999999999"/>
  </r>
  <r>
    <n v="7088"/>
    <x v="3516"/>
    <x v="3"/>
    <x v="646"/>
    <d v="2014-08-07T00:00:00"/>
    <s v="Second Class"/>
    <s v="GA-14515"/>
    <s v="George Ashbrook"/>
    <x v="0"/>
    <s v="United States"/>
    <s v="Los Angeles"/>
    <x v="1"/>
    <n v="90004"/>
    <x v="1"/>
    <x v="1291"/>
    <x v="1"/>
    <x v="4"/>
    <s v="Fellowes Bases and Tops For Staxonsteel/High-Stak Systems"/>
    <x v="4041"/>
    <n v="3"/>
    <n v="0"/>
    <n v="23.968800000000002"/>
  </r>
  <r>
    <n v="7089"/>
    <x v="3517"/>
    <x v="1"/>
    <x v="969"/>
    <d v="2012-10-27T00:00:00"/>
    <s v="Second Class"/>
    <s v="JF-15415"/>
    <s v="Jennifer Ferguson"/>
    <x v="0"/>
    <s v="United States"/>
    <s v="Sparks"/>
    <x v="33"/>
    <n v="89431"/>
    <x v="1"/>
    <x v="1041"/>
    <x v="1"/>
    <x v="6"/>
    <s v="Newell 319"/>
    <x v="1362"/>
    <n v="4"/>
    <n v="0"/>
    <n v="23.808"/>
  </r>
  <r>
    <n v="7090"/>
    <x v="3518"/>
    <x v="3"/>
    <x v="140"/>
    <d v="2014-06-20T00:00:00"/>
    <s v="Second Class"/>
    <s v="KH-16690"/>
    <s v="Kristen Hastings"/>
    <x v="1"/>
    <s v="United States"/>
    <s v="Los Angeles"/>
    <x v="1"/>
    <n v="90032"/>
    <x v="1"/>
    <x v="1187"/>
    <x v="2"/>
    <x v="7"/>
    <s v="Panasonic KX T7736-B Digital phone"/>
    <x v="664"/>
    <n v="1"/>
    <n v="0.2"/>
    <n v="7.4974999999999996"/>
  </r>
  <r>
    <n v="7091"/>
    <x v="3519"/>
    <x v="1"/>
    <x v="1145"/>
    <d v="2012-01-13T00:00:00"/>
    <s v="Standard Class"/>
    <s v="CC-12685"/>
    <s v="Craig Carroll"/>
    <x v="0"/>
    <s v="United States"/>
    <s v="Henderson"/>
    <x v="0"/>
    <n v="42420"/>
    <x v="0"/>
    <x v="258"/>
    <x v="1"/>
    <x v="10"/>
    <s v="Staples"/>
    <x v="1907"/>
    <n v="3"/>
    <n v="0"/>
    <n v="49.970399999999998"/>
  </r>
  <r>
    <n v="7092"/>
    <x v="3519"/>
    <x v="1"/>
    <x v="1145"/>
    <d v="2012-01-13T00:00:00"/>
    <s v="Standard Class"/>
    <s v="CC-12685"/>
    <s v="Craig Carroll"/>
    <x v="0"/>
    <s v="United States"/>
    <s v="Henderson"/>
    <x v="0"/>
    <n v="42420"/>
    <x v="0"/>
    <x v="1309"/>
    <x v="1"/>
    <x v="9"/>
    <s v="Belkin 5 Outlet SurgeMaster Power Centers"/>
    <x v="4602"/>
    <n v="3"/>
    <n v="0"/>
    <n v="45.763199999999998"/>
  </r>
  <r>
    <n v="7093"/>
    <x v="3519"/>
    <x v="1"/>
    <x v="1145"/>
    <d v="2012-01-13T00:00:00"/>
    <s v="Standard Class"/>
    <s v="CC-12685"/>
    <s v="Craig Carroll"/>
    <x v="0"/>
    <s v="United States"/>
    <s v="Henderson"/>
    <x v="0"/>
    <n v="42420"/>
    <x v="0"/>
    <x v="1394"/>
    <x v="1"/>
    <x v="6"/>
    <s v="Boston 1730 StandUp Electric Pencil Sharpener"/>
    <x v="3802"/>
    <n v="2"/>
    <n v="0"/>
    <n v="11.117599999999999"/>
  </r>
  <r>
    <n v="7094"/>
    <x v="3519"/>
    <x v="1"/>
    <x v="1145"/>
    <d v="2012-01-13T00:00:00"/>
    <s v="Standard Class"/>
    <s v="CC-12685"/>
    <s v="Craig Carroll"/>
    <x v="0"/>
    <s v="United States"/>
    <s v="Henderson"/>
    <x v="0"/>
    <n v="42420"/>
    <x v="0"/>
    <x v="1540"/>
    <x v="1"/>
    <x v="10"/>
    <s v="Speediset Carbonless Redi-Letter 7&quot; x 8 1/2&quot;"/>
    <x v="3667"/>
    <n v="5"/>
    <n v="0"/>
    <n v="24.2285"/>
  </r>
  <r>
    <n v="7095"/>
    <x v="3520"/>
    <x v="1"/>
    <x v="97"/>
    <d v="2012-02-13T00:00:00"/>
    <s v="Second Class"/>
    <s v="JF-15565"/>
    <s v="Jill Fjeld"/>
    <x v="0"/>
    <s v="United States"/>
    <s v="Decatur"/>
    <x v="10"/>
    <n v="62521"/>
    <x v="2"/>
    <x v="295"/>
    <x v="2"/>
    <x v="11"/>
    <s v="Logitech Wireless Headset h800"/>
    <x v="4447"/>
    <n v="6"/>
    <n v="0.2"/>
    <n v="89.991"/>
  </r>
  <r>
    <n v="7096"/>
    <x v="3521"/>
    <x v="0"/>
    <x v="1146"/>
    <d v="2013-08-21T00:00:00"/>
    <s v="First Class"/>
    <s v="RP-19390"/>
    <s v="Resi Pölking"/>
    <x v="0"/>
    <s v="United States"/>
    <s v="New York City"/>
    <x v="15"/>
    <n v="10009"/>
    <x v="3"/>
    <x v="997"/>
    <x v="1"/>
    <x v="8"/>
    <s v="Surelock Post Binders"/>
    <x v="4603"/>
    <n v="6"/>
    <n v="0.2"/>
    <n v="55.008000000000003"/>
  </r>
  <r>
    <n v="7097"/>
    <x v="3521"/>
    <x v="0"/>
    <x v="1146"/>
    <d v="2013-08-21T00:00:00"/>
    <s v="First Class"/>
    <s v="RP-19390"/>
    <s v="Resi Pölking"/>
    <x v="0"/>
    <s v="United States"/>
    <s v="New York City"/>
    <x v="15"/>
    <n v="10009"/>
    <x v="3"/>
    <x v="1591"/>
    <x v="1"/>
    <x v="8"/>
    <s v="Ibico EB-19 Dual Function Manual Binding System"/>
    <x v="4604"/>
    <n v="2"/>
    <n v="0.2"/>
    <n v="89.954800000000006"/>
  </r>
  <r>
    <n v="7098"/>
    <x v="3521"/>
    <x v="0"/>
    <x v="1146"/>
    <d v="2013-08-21T00:00:00"/>
    <s v="First Class"/>
    <s v="RP-19390"/>
    <s v="Resi Pölking"/>
    <x v="0"/>
    <s v="United States"/>
    <s v="New York City"/>
    <x v="15"/>
    <n v="10009"/>
    <x v="3"/>
    <x v="858"/>
    <x v="1"/>
    <x v="8"/>
    <s v="Cardinal HOLDit! Binder Insert Strips,Extra Strips"/>
    <x v="1038"/>
    <n v="5"/>
    <n v="0.2"/>
    <n v="9.1784999999999997"/>
  </r>
  <r>
    <n v="7099"/>
    <x v="3522"/>
    <x v="3"/>
    <x v="44"/>
    <d v="2014-11-11T00:00:00"/>
    <s v="Standard Class"/>
    <s v="CD-11980"/>
    <s v="Carol Darley"/>
    <x v="0"/>
    <s v="United States"/>
    <s v="New York City"/>
    <x v="15"/>
    <n v="10011"/>
    <x v="3"/>
    <x v="1733"/>
    <x v="1"/>
    <x v="10"/>
    <s v="Xerox 1906"/>
    <x v="4605"/>
    <n v="9"/>
    <n v="0"/>
    <n v="149.91120000000001"/>
  </r>
  <r>
    <n v="7100"/>
    <x v="3523"/>
    <x v="1"/>
    <x v="207"/>
    <d v="2012-12-30T00:00:00"/>
    <s v="Second Class"/>
    <s v="DF-13135"/>
    <s v="David Flashing"/>
    <x v="0"/>
    <s v="United States"/>
    <s v="New York City"/>
    <x v="15"/>
    <n v="10009"/>
    <x v="3"/>
    <x v="1733"/>
    <x v="1"/>
    <x v="10"/>
    <s v="Xerox 1906"/>
    <x v="3441"/>
    <n v="6"/>
    <n v="0"/>
    <n v="99.940799999999996"/>
  </r>
  <r>
    <n v="7101"/>
    <x v="3524"/>
    <x v="2"/>
    <x v="533"/>
    <d v="2011-11-28T00:00:00"/>
    <s v="Standard Class"/>
    <s v="SM-20005"/>
    <s v="Sally Matthias"/>
    <x v="0"/>
    <s v="United States"/>
    <s v="Scottsdale"/>
    <x v="16"/>
    <n v="85254"/>
    <x v="1"/>
    <x v="1170"/>
    <x v="1"/>
    <x v="12"/>
    <s v="Staples"/>
    <x v="2953"/>
    <n v="3"/>
    <n v="0.2"/>
    <n v="8.8019999999999996"/>
  </r>
  <r>
    <n v="7102"/>
    <x v="3525"/>
    <x v="0"/>
    <x v="1147"/>
    <d v="2013-08-06T00:00:00"/>
    <s v="Second Class"/>
    <s v="SG-20890"/>
    <s v="Susan Gilcrest"/>
    <x v="1"/>
    <s v="United States"/>
    <s v="Amarillo"/>
    <x v="5"/>
    <n v="79109"/>
    <x v="2"/>
    <x v="33"/>
    <x v="1"/>
    <x v="10"/>
    <s v="Staples"/>
    <x v="2993"/>
    <n v="2"/>
    <n v="0.2"/>
    <n v="6.6311999999999998"/>
  </r>
  <r>
    <n v="7103"/>
    <x v="3526"/>
    <x v="2"/>
    <x v="158"/>
    <d v="2011-09-24T00:00:00"/>
    <s v="First Class"/>
    <s v="LH-16750"/>
    <s v="Larry Hughes"/>
    <x v="0"/>
    <s v="United States"/>
    <s v="Philadelphia"/>
    <x v="9"/>
    <n v="19140"/>
    <x v="3"/>
    <x v="347"/>
    <x v="1"/>
    <x v="8"/>
    <s v="Angle-D Binders with Locking Rings, Label Holders"/>
    <x v="1124"/>
    <n v="3"/>
    <n v="0.7"/>
    <n v="-5.0369999999999999"/>
  </r>
  <r>
    <n v="7104"/>
    <x v="3527"/>
    <x v="3"/>
    <x v="507"/>
    <d v="2014-09-09T00:00:00"/>
    <s v="Standard Class"/>
    <s v="EJ-14155"/>
    <s v="Eva Jacobs"/>
    <x v="0"/>
    <s v="United States"/>
    <s v="Santa Ana"/>
    <x v="1"/>
    <n v="92704"/>
    <x v="1"/>
    <x v="1672"/>
    <x v="1"/>
    <x v="4"/>
    <s v="24 Capacity Maxi Data Binder Racks, Pearl"/>
    <x v="4606"/>
    <n v="2"/>
    <n v="0"/>
    <n v="105.27500000000001"/>
  </r>
  <r>
    <n v="7105"/>
    <x v="3528"/>
    <x v="3"/>
    <x v="249"/>
    <d v="2014-06-22T00:00:00"/>
    <s v="Second Class"/>
    <s v="KH-16330"/>
    <s v="Katharine Harms"/>
    <x v="1"/>
    <s v="United States"/>
    <s v="Newark"/>
    <x v="24"/>
    <n v="43055"/>
    <x v="3"/>
    <x v="323"/>
    <x v="0"/>
    <x v="1"/>
    <s v="Global Ergonomic Managers Chair"/>
    <x v="4607"/>
    <n v="6"/>
    <n v="0.3"/>
    <n v="-43.435200000000002"/>
  </r>
  <r>
    <n v="7106"/>
    <x v="3528"/>
    <x v="3"/>
    <x v="249"/>
    <d v="2014-06-22T00:00:00"/>
    <s v="Second Class"/>
    <s v="KH-16330"/>
    <s v="Katharine Harms"/>
    <x v="1"/>
    <s v="United States"/>
    <s v="Newark"/>
    <x v="24"/>
    <n v="43055"/>
    <x v="3"/>
    <x v="1372"/>
    <x v="0"/>
    <x v="5"/>
    <s v="Contemporary Wood/Metal Frame"/>
    <x v="4608"/>
    <n v="3"/>
    <n v="0.2"/>
    <n v="7.2720000000000002"/>
  </r>
  <r>
    <n v="7107"/>
    <x v="3528"/>
    <x v="3"/>
    <x v="249"/>
    <d v="2014-06-22T00:00:00"/>
    <s v="Second Class"/>
    <s v="KH-16330"/>
    <s v="Katharine Harms"/>
    <x v="1"/>
    <s v="United States"/>
    <s v="Newark"/>
    <x v="24"/>
    <n v="43055"/>
    <x v="3"/>
    <x v="1617"/>
    <x v="2"/>
    <x v="11"/>
    <s v="Memorex 25GB 6X Branded Blu-Ray Recordable Disc, 15/Pack"/>
    <x v="602"/>
    <n v="9"/>
    <n v="0.2"/>
    <n v="1.5290999999999999"/>
  </r>
  <r>
    <n v="7108"/>
    <x v="3529"/>
    <x v="0"/>
    <x v="475"/>
    <d v="2013-04-27T00:00:00"/>
    <s v="Standard Class"/>
    <s v="KM-16720"/>
    <s v="Kunst Miller"/>
    <x v="0"/>
    <s v="United States"/>
    <s v="New York City"/>
    <x v="15"/>
    <n v="10035"/>
    <x v="3"/>
    <x v="714"/>
    <x v="2"/>
    <x v="7"/>
    <s v="Gear Head AU3700S Headset"/>
    <x v="2232"/>
    <n v="2"/>
    <n v="0"/>
    <n v="0.77939999999999998"/>
  </r>
  <r>
    <n v="7109"/>
    <x v="3529"/>
    <x v="0"/>
    <x v="475"/>
    <d v="2013-04-27T00:00:00"/>
    <s v="Standard Class"/>
    <s v="KM-16720"/>
    <s v="Kunst Miller"/>
    <x v="0"/>
    <s v="United States"/>
    <s v="New York City"/>
    <x v="15"/>
    <n v="10035"/>
    <x v="3"/>
    <x v="1199"/>
    <x v="1"/>
    <x v="6"/>
    <s v="BIC Brite Liner Grip Highlighters"/>
    <x v="175"/>
    <n v="2"/>
    <n v="0"/>
    <n v="1.476"/>
  </r>
  <r>
    <n v="7110"/>
    <x v="3529"/>
    <x v="0"/>
    <x v="475"/>
    <d v="2013-04-27T00:00:00"/>
    <s v="Standard Class"/>
    <s v="KM-16720"/>
    <s v="Kunst Miller"/>
    <x v="0"/>
    <s v="United States"/>
    <s v="New York City"/>
    <x v="15"/>
    <n v="10035"/>
    <x v="3"/>
    <x v="156"/>
    <x v="1"/>
    <x v="4"/>
    <s v="Space Solutions HD Industrial Steel Shelving."/>
    <x v="4609"/>
    <n v="4"/>
    <n v="0"/>
    <n v="13.7964"/>
  </r>
  <r>
    <n v="7111"/>
    <x v="3529"/>
    <x v="0"/>
    <x v="475"/>
    <d v="2013-04-27T00:00:00"/>
    <s v="Standard Class"/>
    <s v="KM-16720"/>
    <s v="Kunst Miller"/>
    <x v="0"/>
    <s v="United States"/>
    <s v="New York City"/>
    <x v="15"/>
    <n v="10035"/>
    <x v="3"/>
    <x v="1562"/>
    <x v="1"/>
    <x v="14"/>
    <s v="Acme Kleen Earth Office Shears"/>
    <x v="3335"/>
    <n v="2"/>
    <n v="0"/>
    <n v="2.2504"/>
  </r>
  <r>
    <n v="7112"/>
    <x v="3529"/>
    <x v="0"/>
    <x v="475"/>
    <d v="2013-04-27T00:00:00"/>
    <s v="Standard Class"/>
    <s v="KM-16720"/>
    <s v="Kunst Miller"/>
    <x v="0"/>
    <s v="United States"/>
    <s v="New York City"/>
    <x v="15"/>
    <n v="10035"/>
    <x v="3"/>
    <x v="915"/>
    <x v="1"/>
    <x v="6"/>
    <s v="Panasonic KP-380BK Classic Electric Pencil Sharpener"/>
    <x v="994"/>
    <n v="2"/>
    <n v="0"/>
    <n v="17.989999999999998"/>
  </r>
  <r>
    <n v="7113"/>
    <x v="3529"/>
    <x v="0"/>
    <x v="475"/>
    <d v="2013-04-27T00:00:00"/>
    <s v="Standard Class"/>
    <s v="KM-16720"/>
    <s v="Kunst Miller"/>
    <x v="0"/>
    <s v="United States"/>
    <s v="New York City"/>
    <x v="15"/>
    <n v="10035"/>
    <x v="3"/>
    <x v="133"/>
    <x v="1"/>
    <x v="14"/>
    <s v="Fiskars Softgrip Scissors"/>
    <x v="2735"/>
    <n v="5"/>
    <n v="0"/>
    <n v="15.372"/>
  </r>
  <r>
    <n v="7114"/>
    <x v="3529"/>
    <x v="0"/>
    <x v="475"/>
    <d v="2013-04-27T00:00:00"/>
    <s v="Standard Class"/>
    <s v="KM-16720"/>
    <s v="Kunst Miller"/>
    <x v="0"/>
    <s v="United States"/>
    <s v="New York City"/>
    <x v="15"/>
    <n v="10035"/>
    <x v="3"/>
    <x v="1458"/>
    <x v="1"/>
    <x v="8"/>
    <s v="Wilson Jones Clip &amp; Carry Folder Binder Tool for Ring Binders, Clear"/>
    <x v="4610"/>
    <n v="2"/>
    <n v="0.2"/>
    <n v="3.2480000000000002"/>
  </r>
  <r>
    <n v="7115"/>
    <x v="3530"/>
    <x v="0"/>
    <x v="465"/>
    <d v="2013-05-07T00:00:00"/>
    <s v="First Class"/>
    <s v="LW-16990"/>
    <s v="Lindsay Williams"/>
    <x v="1"/>
    <s v="United States"/>
    <s v="Henderson"/>
    <x v="33"/>
    <n v="89015"/>
    <x v="1"/>
    <x v="1660"/>
    <x v="0"/>
    <x v="3"/>
    <s v="Global Adaptabilities Conference Tables"/>
    <x v="4611"/>
    <n v="6"/>
    <n v="0"/>
    <n v="320.31720000000001"/>
  </r>
  <r>
    <n v="7116"/>
    <x v="3530"/>
    <x v="0"/>
    <x v="465"/>
    <d v="2013-05-07T00:00:00"/>
    <s v="First Class"/>
    <s v="LW-16990"/>
    <s v="Lindsay Williams"/>
    <x v="1"/>
    <s v="United States"/>
    <s v="Henderson"/>
    <x v="33"/>
    <n v="89015"/>
    <x v="1"/>
    <x v="175"/>
    <x v="1"/>
    <x v="8"/>
    <s v="Avery Poly Binder Pockets"/>
    <x v="3004"/>
    <n v="2"/>
    <n v="0.2"/>
    <n v="2.0047999999999999"/>
  </r>
  <r>
    <n v="7117"/>
    <x v="3531"/>
    <x v="2"/>
    <x v="638"/>
    <d v="2011-10-23T00:00:00"/>
    <s v="Second Class"/>
    <s v="IG-15085"/>
    <s v="Ivan Gibson"/>
    <x v="0"/>
    <s v="United States"/>
    <s v="Seattle"/>
    <x v="4"/>
    <n v="98103"/>
    <x v="1"/>
    <x v="1090"/>
    <x v="1"/>
    <x v="10"/>
    <s v="Xerox 1925"/>
    <x v="1156"/>
    <n v="2"/>
    <n v="0"/>
    <n v="27.882000000000001"/>
  </r>
  <r>
    <n v="7118"/>
    <x v="3531"/>
    <x v="2"/>
    <x v="638"/>
    <d v="2011-10-23T00:00:00"/>
    <s v="Second Class"/>
    <s v="IG-15085"/>
    <s v="Ivan Gibson"/>
    <x v="0"/>
    <s v="United States"/>
    <s v="Seattle"/>
    <x v="4"/>
    <n v="98103"/>
    <x v="1"/>
    <x v="1338"/>
    <x v="1"/>
    <x v="8"/>
    <s v="Computer Printout Index Tabs"/>
    <x v="2000"/>
    <n v="1"/>
    <n v="0.2"/>
    <n v="0.47039999999999998"/>
  </r>
  <r>
    <n v="7119"/>
    <x v="3532"/>
    <x v="3"/>
    <x v="778"/>
    <d v="2014-02-18T00:00:00"/>
    <s v="Standard Class"/>
    <s v="JP-15460"/>
    <s v="Jennifer Patt"/>
    <x v="1"/>
    <s v="United States"/>
    <s v="New York City"/>
    <x v="15"/>
    <n v="10009"/>
    <x v="3"/>
    <x v="1331"/>
    <x v="1"/>
    <x v="10"/>
    <s v="Xerox 1903"/>
    <x v="1444"/>
    <n v="3"/>
    <n v="0"/>
    <n v="8.7905999999999995"/>
  </r>
  <r>
    <n v="7120"/>
    <x v="3533"/>
    <x v="3"/>
    <x v="701"/>
    <d v="2014-11-25T00:00:00"/>
    <s v="Standard Class"/>
    <s v="GG-14650"/>
    <s v="Greg Guthrie"/>
    <x v="1"/>
    <s v="United States"/>
    <s v="Seattle"/>
    <x v="4"/>
    <n v="98103"/>
    <x v="1"/>
    <x v="530"/>
    <x v="1"/>
    <x v="8"/>
    <s v="Cardinal Slant-D Ring Binder, Heavy Gauge Vinyl"/>
    <x v="1150"/>
    <n v="2"/>
    <n v="0.2"/>
    <n v="4.5187999999999997"/>
  </r>
  <r>
    <n v="7121"/>
    <x v="3534"/>
    <x v="2"/>
    <x v="407"/>
    <d v="2011-01-27T00:00:00"/>
    <s v="Standard Class"/>
    <s v="MM-18280"/>
    <s v="Muhammed MacIntyre"/>
    <x v="1"/>
    <s v="United States"/>
    <s v="Smyrna"/>
    <x v="18"/>
    <n v="37167"/>
    <x v="0"/>
    <x v="1188"/>
    <x v="1"/>
    <x v="8"/>
    <s v="GBC DocuBind TL200 Manual Binding Machine"/>
    <x v="4612"/>
    <n v="1"/>
    <n v="0.7"/>
    <n v="-51.5154"/>
  </r>
  <r>
    <n v="7122"/>
    <x v="3535"/>
    <x v="3"/>
    <x v="96"/>
    <d v="2014-12-09T00:00:00"/>
    <s v="Standard Class"/>
    <s v="SO-20335"/>
    <s v="Sean O'Donnell"/>
    <x v="0"/>
    <s v="United States"/>
    <s v="Seattle"/>
    <x v="4"/>
    <n v="98105"/>
    <x v="1"/>
    <x v="1774"/>
    <x v="1"/>
    <x v="10"/>
    <s v="Xerox 1947"/>
    <x v="1075"/>
    <n v="7"/>
    <n v="0"/>
    <n v="18.837"/>
  </r>
  <r>
    <n v="7123"/>
    <x v="3535"/>
    <x v="3"/>
    <x v="96"/>
    <d v="2014-12-09T00:00:00"/>
    <s v="Standard Class"/>
    <s v="SO-20335"/>
    <s v="Sean O'Donnell"/>
    <x v="0"/>
    <s v="United States"/>
    <s v="Seattle"/>
    <x v="4"/>
    <n v="98105"/>
    <x v="1"/>
    <x v="1531"/>
    <x v="0"/>
    <x v="0"/>
    <s v="Hon Metal Bookcases, Putty"/>
    <x v="1713"/>
    <n v="2"/>
    <n v="0"/>
    <n v="41.168399999999998"/>
  </r>
  <r>
    <n v="7124"/>
    <x v="3536"/>
    <x v="1"/>
    <x v="101"/>
    <d v="2012-08-16T00:00:00"/>
    <s v="Standard Class"/>
    <s v="MF-18250"/>
    <s v="Monica Federle"/>
    <x v="1"/>
    <s v="United States"/>
    <s v="New York City"/>
    <x v="15"/>
    <n v="10035"/>
    <x v="3"/>
    <x v="1533"/>
    <x v="0"/>
    <x v="5"/>
    <s v="OIC Stacking Trays"/>
    <x v="4613"/>
    <n v="3"/>
    <n v="0"/>
    <n v="4.4088000000000003"/>
  </r>
  <r>
    <n v="7125"/>
    <x v="3536"/>
    <x v="1"/>
    <x v="101"/>
    <d v="2012-08-16T00:00:00"/>
    <s v="Standard Class"/>
    <s v="MF-18250"/>
    <s v="Monica Federle"/>
    <x v="1"/>
    <s v="United States"/>
    <s v="New York City"/>
    <x v="15"/>
    <n v="10035"/>
    <x v="3"/>
    <x v="1415"/>
    <x v="1"/>
    <x v="10"/>
    <s v="Xerox 1885"/>
    <x v="3683"/>
    <n v="3"/>
    <n v="0"/>
    <n v="69.177599999999998"/>
  </r>
  <r>
    <n v="7126"/>
    <x v="3537"/>
    <x v="0"/>
    <x v="720"/>
    <d v="2013-09-30T00:00:00"/>
    <s v="Second Class"/>
    <s v="JG-15160"/>
    <s v="James Galang"/>
    <x v="0"/>
    <s v="United States"/>
    <s v="Atlanta"/>
    <x v="32"/>
    <n v="30318"/>
    <x v="0"/>
    <x v="1296"/>
    <x v="1"/>
    <x v="10"/>
    <s v="Xerox 1965"/>
    <x v="1444"/>
    <n v="3"/>
    <n v="0"/>
    <n v="8.7905999999999995"/>
  </r>
  <r>
    <n v="7127"/>
    <x v="3537"/>
    <x v="0"/>
    <x v="720"/>
    <d v="2013-09-30T00:00:00"/>
    <s v="Second Class"/>
    <s v="JG-15160"/>
    <s v="James Galang"/>
    <x v="0"/>
    <s v="United States"/>
    <s v="Atlanta"/>
    <x v="32"/>
    <n v="30318"/>
    <x v="0"/>
    <x v="182"/>
    <x v="1"/>
    <x v="6"/>
    <s v="Binney &amp; Smith Crayola Metallic Colored Pencils, 8-Color Set"/>
    <x v="4614"/>
    <n v="3"/>
    <n v="0"/>
    <n v="4.5837000000000003"/>
  </r>
  <r>
    <n v="7128"/>
    <x v="3538"/>
    <x v="0"/>
    <x v="696"/>
    <d v="2013-11-21T00:00:00"/>
    <s v="Standard Class"/>
    <s v="JM-16195"/>
    <s v="Justin MacKendrick"/>
    <x v="0"/>
    <s v="United States"/>
    <s v="Newark"/>
    <x v="13"/>
    <n v="19711"/>
    <x v="3"/>
    <x v="1128"/>
    <x v="1"/>
    <x v="10"/>
    <s v="Tops Wirebound Message Log Books"/>
    <x v="4615"/>
    <n v="5"/>
    <n v="0"/>
    <n v="7.5670000000000002"/>
  </r>
  <r>
    <n v="7129"/>
    <x v="3538"/>
    <x v="0"/>
    <x v="696"/>
    <d v="2013-11-21T00:00:00"/>
    <s v="Standard Class"/>
    <s v="JM-16195"/>
    <s v="Justin MacKendrick"/>
    <x v="0"/>
    <s v="United States"/>
    <s v="Newark"/>
    <x v="13"/>
    <n v="19711"/>
    <x v="3"/>
    <x v="1467"/>
    <x v="0"/>
    <x v="5"/>
    <s v="Stacking Trays by OIC"/>
    <x v="544"/>
    <n v="4"/>
    <n v="0"/>
    <n v="6.5735999999999999"/>
  </r>
  <r>
    <n v="7130"/>
    <x v="3539"/>
    <x v="0"/>
    <x v="947"/>
    <d v="2013-04-23T00:00:00"/>
    <s v="Standard Class"/>
    <s v="PK-19075"/>
    <s v="Pete Kriz"/>
    <x v="0"/>
    <s v="United States"/>
    <s v="Nashville"/>
    <x v="18"/>
    <n v="37211"/>
    <x v="0"/>
    <x v="916"/>
    <x v="2"/>
    <x v="11"/>
    <s v="Memorex Froggy Flash Drive 4 GB"/>
    <x v="200"/>
    <n v="4"/>
    <n v="0.2"/>
    <n v="8.3523999999999994"/>
  </r>
  <r>
    <n v="7131"/>
    <x v="3539"/>
    <x v="0"/>
    <x v="947"/>
    <d v="2013-04-23T00:00:00"/>
    <s v="Standard Class"/>
    <s v="PK-19075"/>
    <s v="Pete Kriz"/>
    <x v="0"/>
    <s v="United States"/>
    <s v="Nashville"/>
    <x v="18"/>
    <n v="37211"/>
    <x v="0"/>
    <x v="1665"/>
    <x v="1"/>
    <x v="10"/>
    <s v="Standard Line “While You Were Out” Hardbound Telephone Message Book"/>
    <x v="4616"/>
    <n v="7"/>
    <n v="0.2"/>
    <n v="40.003599999999999"/>
  </r>
  <r>
    <n v="7132"/>
    <x v="3540"/>
    <x v="3"/>
    <x v="200"/>
    <d v="2014-12-02T00:00:00"/>
    <s v="Standard Class"/>
    <s v="TT-21460"/>
    <s v="Tonja Turnell"/>
    <x v="2"/>
    <s v="United States"/>
    <s v="Richmond"/>
    <x v="14"/>
    <n v="47374"/>
    <x v="2"/>
    <x v="977"/>
    <x v="0"/>
    <x v="3"/>
    <s v="KI Adjustable-Height Table"/>
    <x v="4617"/>
    <n v="3"/>
    <n v="0"/>
    <n v="67.064400000000006"/>
  </r>
  <r>
    <n v="7133"/>
    <x v="3540"/>
    <x v="3"/>
    <x v="200"/>
    <d v="2014-12-02T00:00:00"/>
    <s v="Standard Class"/>
    <s v="TT-21460"/>
    <s v="Tonja Turnell"/>
    <x v="2"/>
    <s v="United States"/>
    <s v="Richmond"/>
    <x v="14"/>
    <n v="47374"/>
    <x v="2"/>
    <x v="1147"/>
    <x v="2"/>
    <x v="7"/>
    <s v="Samsung Galaxy S4 Mini"/>
    <x v="2096"/>
    <n v="4"/>
    <n v="0"/>
    <n v="545.1884"/>
  </r>
  <r>
    <n v="7134"/>
    <x v="3540"/>
    <x v="3"/>
    <x v="200"/>
    <d v="2014-12-02T00:00:00"/>
    <s v="Standard Class"/>
    <s v="TT-21460"/>
    <s v="Tonja Turnell"/>
    <x v="2"/>
    <s v="United States"/>
    <s v="Richmond"/>
    <x v="14"/>
    <n v="47374"/>
    <x v="2"/>
    <x v="1001"/>
    <x v="0"/>
    <x v="5"/>
    <s v="DAX Wood Document Frame"/>
    <x v="1287"/>
    <n v="2"/>
    <n v="0"/>
    <n v="9.8856000000000002"/>
  </r>
  <r>
    <n v="7135"/>
    <x v="3540"/>
    <x v="3"/>
    <x v="200"/>
    <d v="2014-12-02T00:00:00"/>
    <s v="Standard Class"/>
    <s v="TT-21460"/>
    <s v="Tonja Turnell"/>
    <x v="2"/>
    <s v="United States"/>
    <s v="Richmond"/>
    <x v="14"/>
    <n v="47374"/>
    <x v="2"/>
    <x v="817"/>
    <x v="2"/>
    <x v="7"/>
    <s v="Innergie mMini Combo Duo USB Travel Charging Kit"/>
    <x v="2230"/>
    <n v="2"/>
    <n v="0"/>
    <n v="43.190399999999997"/>
  </r>
  <r>
    <n v="7136"/>
    <x v="3540"/>
    <x v="3"/>
    <x v="200"/>
    <d v="2014-12-02T00:00:00"/>
    <s v="Standard Class"/>
    <s v="TT-21460"/>
    <s v="Tonja Turnell"/>
    <x v="2"/>
    <s v="United States"/>
    <s v="Richmond"/>
    <x v="14"/>
    <n v="47374"/>
    <x v="2"/>
    <x v="157"/>
    <x v="0"/>
    <x v="1"/>
    <s v="SAFCO Arco Folding Chair"/>
    <x v="4618"/>
    <n v="3"/>
    <n v="0"/>
    <n v="240.29400000000001"/>
  </r>
  <r>
    <n v="7137"/>
    <x v="3541"/>
    <x v="1"/>
    <x v="312"/>
    <d v="2012-11-27T00:00:00"/>
    <s v="Standard Class"/>
    <s v="SS-20875"/>
    <s v="Sung Shariari"/>
    <x v="0"/>
    <s v="United States"/>
    <s v="Miami"/>
    <x v="2"/>
    <n v="33180"/>
    <x v="0"/>
    <x v="544"/>
    <x v="1"/>
    <x v="8"/>
    <s v="Wilson Jones Turn Tabs Binder Tool for Ring Binders"/>
    <x v="2159"/>
    <n v="5"/>
    <n v="0.7"/>
    <n v="-5.7839999999999998"/>
  </r>
  <r>
    <n v="7138"/>
    <x v="3541"/>
    <x v="1"/>
    <x v="312"/>
    <d v="2012-11-27T00:00:00"/>
    <s v="Standard Class"/>
    <s v="SS-20875"/>
    <s v="Sung Shariari"/>
    <x v="0"/>
    <s v="United States"/>
    <s v="Miami"/>
    <x v="2"/>
    <n v="33180"/>
    <x v="0"/>
    <x v="376"/>
    <x v="1"/>
    <x v="4"/>
    <s v="Crate-A-Files"/>
    <x v="4619"/>
    <n v="2"/>
    <n v="0.2"/>
    <n v="1.3080000000000001"/>
  </r>
  <r>
    <n v="7139"/>
    <x v="3541"/>
    <x v="1"/>
    <x v="312"/>
    <d v="2012-11-27T00:00:00"/>
    <s v="Standard Class"/>
    <s v="SS-20875"/>
    <s v="Sung Shariari"/>
    <x v="0"/>
    <s v="United States"/>
    <s v="Miami"/>
    <x v="2"/>
    <n v="33180"/>
    <x v="0"/>
    <x v="270"/>
    <x v="1"/>
    <x v="8"/>
    <s v="Ibico Laser Imprintable Binding System Covers"/>
    <x v="4620"/>
    <n v="4"/>
    <n v="0.7"/>
    <n v="-50.304000000000002"/>
  </r>
  <r>
    <n v="7140"/>
    <x v="3541"/>
    <x v="1"/>
    <x v="312"/>
    <d v="2012-11-27T00:00:00"/>
    <s v="Standard Class"/>
    <s v="SS-20875"/>
    <s v="Sung Shariari"/>
    <x v="0"/>
    <s v="United States"/>
    <s v="Miami"/>
    <x v="2"/>
    <n v="33180"/>
    <x v="0"/>
    <x v="430"/>
    <x v="0"/>
    <x v="0"/>
    <s v="O'Sullivan Living Dimensions 2-Shelf Bookcases"/>
    <x v="4621"/>
    <n v="3"/>
    <n v="0.2"/>
    <n v="-36.293999999999997"/>
  </r>
  <r>
    <n v="7141"/>
    <x v="3542"/>
    <x v="3"/>
    <x v="210"/>
    <d v="2014-09-08T00:00:00"/>
    <s v="Same Day"/>
    <s v="TG-21640"/>
    <s v="Trudy Glocke"/>
    <x v="0"/>
    <s v="United States"/>
    <s v="Saint Charles"/>
    <x v="25"/>
    <n v="63301"/>
    <x v="2"/>
    <x v="721"/>
    <x v="2"/>
    <x v="11"/>
    <s v="Maxell 4.7GB DVD-R"/>
    <x v="3458"/>
    <n v="4"/>
    <n v="0"/>
    <n v="46.543199999999999"/>
  </r>
  <r>
    <n v="7142"/>
    <x v="3542"/>
    <x v="3"/>
    <x v="210"/>
    <d v="2014-09-08T00:00:00"/>
    <s v="Same Day"/>
    <s v="TG-21640"/>
    <s v="Trudy Glocke"/>
    <x v="0"/>
    <s v="United States"/>
    <s v="Saint Charles"/>
    <x v="25"/>
    <n v="63301"/>
    <x v="2"/>
    <x v="1251"/>
    <x v="0"/>
    <x v="5"/>
    <s v="DataProducts Ampli Magnifier Task Lamp, Black,"/>
    <x v="4622"/>
    <n v="5"/>
    <n v="0"/>
    <n v="37.884"/>
  </r>
  <r>
    <n v="7143"/>
    <x v="3543"/>
    <x v="2"/>
    <x v="156"/>
    <d v="2011-11-29T00:00:00"/>
    <s v="Standard Class"/>
    <s v="HP-14815"/>
    <s v="Harold Pawlan"/>
    <x v="2"/>
    <s v="United States"/>
    <s v="Virginia Beach"/>
    <x v="17"/>
    <n v="23464"/>
    <x v="0"/>
    <x v="1380"/>
    <x v="0"/>
    <x v="5"/>
    <s v="Executive Impressions 14&quot;"/>
    <x v="4623"/>
    <n v="5"/>
    <n v="0"/>
    <n v="48.905999999999999"/>
  </r>
  <r>
    <n v="7144"/>
    <x v="3544"/>
    <x v="3"/>
    <x v="825"/>
    <d v="2014-03-17T00:00:00"/>
    <s v="Standard Class"/>
    <s v="MH-17290"/>
    <s v="Marc Harrigan"/>
    <x v="2"/>
    <s v="United States"/>
    <s v="Philadelphia"/>
    <x v="9"/>
    <n v="19140"/>
    <x v="3"/>
    <x v="1367"/>
    <x v="2"/>
    <x v="7"/>
    <s v="Nortel Meridian M5316 Digital phone"/>
    <x v="4624"/>
    <n v="5"/>
    <n v="0.4"/>
    <n v="-181.26499999999999"/>
  </r>
  <r>
    <n v="7145"/>
    <x v="3544"/>
    <x v="3"/>
    <x v="825"/>
    <d v="2014-03-17T00:00:00"/>
    <s v="Standard Class"/>
    <s v="MH-17290"/>
    <s v="Marc Harrigan"/>
    <x v="2"/>
    <s v="United States"/>
    <s v="Philadelphia"/>
    <x v="9"/>
    <n v="19140"/>
    <x v="3"/>
    <x v="102"/>
    <x v="1"/>
    <x v="8"/>
    <s v="Avery Trapezoid Ring Binder, 3&quot; Capacity, Black, 1040 sheets"/>
    <x v="4090"/>
    <n v="1"/>
    <n v="0.7"/>
    <n v="-8.6058000000000003"/>
  </r>
  <r>
    <n v="7146"/>
    <x v="3544"/>
    <x v="3"/>
    <x v="825"/>
    <d v="2014-03-17T00:00:00"/>
    <s v="Standard Class"/>
    <s v="MH-17290"/>
    <s v="Marc Harrigan"/>
    <x v="2"/>
    <s v="United States"/>
    <s v="Philadelphia"/>
    <x v="9"/>
    <n v="19140"/>
    <x v="3"/>
    <x v="838"/>
    <x v="0"/>
    <x v="3"/>
    <s v="KI Adjustable-Height Table"/>
    <x v="1244"/>
    <n v="3"/>
    <n v="0.4"/>
    <n v="-46.429200000000002"/>
  </r>
  <r>
    <n v="7147"/>
    <x v="3544"/>
    <x v="3"/>
    <x v="825"/>
    <d v="2014-03-17T00:00:00"/>
    <s v="Standard Class"/>
    <s v="MH-17290"/>
    <s v="Marc Harrigan"/>
    <x v="2"/>
    <s v="United States"/>
    <s v="Philadelphia"/>
    <x v="9"/>
    <n v="19140"/>
    <x v="3"/>
    <x v="1789"/>
    <x v="1"/>
    <x v="4"/>
    <s v="Desktop 3-Pocket Hot File"/>
    <x v="4625"/>
    <n v="1"/>
    <n v="0.2"/>
    <n v="3.246"/>
  </r>
  <r>
    <n v="7148"/>
    <x v="3545"/>
    <x v="0"/>
    <x v="1"/>
    <d v="2013-06-18T00:00:00"/>
    <s v="Standard Class"/>
    <s v="CB-12415"/>
    <s v="Christy Brittain"/>
    <x v="0"/>
    <s v="United States"/>
    <s v="Long Beach"/>
    <x v="15"/>
    <n v="11561"/>
    <x v="3"/>
    <x v="1174"/>
    <x v="1"/>
    <x v="10"/>
    <s v="IBM Multi-Purpose Copy Paper, 8 1/2 x 11&quot;, Case"/>
    <x v="1635"/>
    <n v="3"/>
    <n v="0"/>
    <n v="41.823"/>
  </r>
  <r>
    <n v="7149"/>
    <x v="3545"/>
    <x v="0"/>
    <x v="1"/>
    <d v="2013-06-18T00:00:00"/>
    <s v="Standard Class"/>
    <s v="CB-12415"/>
    <s v="Christy Brittain"/>
    <x v="0"/>
    <s v="United States"/>
    <s v="Long Beach"/>
    <x v="15"/>
    <n v="11561"/>
    <x v="3"/>
    <x v="1297"/>
    <x v="1"/>
    <x v="9"/>
    <s v="Bionaire 99.97% HEPA Air Cleaner"/>
    <x v="4626"/>
    <n v="3"/>
    <n v="0"/>
    <n v="18.396000000000001"/>
  </r>
  <r>
    <n v="7150"/>
    <x v="3546"/>
    <x v="1"/>
    <x v="153"/>
    <d v="2012-06-30T00:00:00"/>
    <s v="Standard Class"/>
    <s v="VD-21670"/>
    <s v="Valerie Dominguez"/>
    <x v="0"/>
    <s v="United States"/>
    <s v="Houston"/>
    <x v="5"/>
    <n v="77070"/>
    <x v="2"/>
    <x v="1246"/>
    <x v="2"/>
    <x v="7"/>
    <s v="Polycom SoundStation2 EX Conference phone"/>
    <x v="4627"/>
    <n v="3"/>
    <n v="0.2"/>
    <n v="109.3365"/>
  </r>
  <r>
    <n v="7151"/>
    <x v="3547"/>
    <x v="3"/>
    <x v="66"/>
    <d v="2014-12-27T00:00:00"/>
    <s v="Standard Class"/>
    <s v="SR-20425"/>
    <s v="Sharelle Roach"/>
    <x v="2"/>
    <s v="United States"/>
    <s v="Tuscaloosa"/>
    <x v="19"/>
    <n v="35401"/>
    <x v="0"/>
    <x v="474"/>
    <x v="0"/>
    <x v="1"/>
    <s v="Situations Contoured Folding Chairs, 4/Set"/>
    <x v="1713"/>
    <n v="2"/>
    <n v="0"/>
    <n v="35.49"/>
  </r>
  <r>
    <n v="7152"/>
    <x v="3548"/>
    <x v="3"/>
    <x v="66"/>
    <d v="2014-12-26T00:00:00"/>
    <s v="Second Class"/>
    <s v="AG-10330"/>
    <s v="Alex Grayson"/>
    <x v="0"/>
    <s v="United States"/>
    <s v="Mesa"/>
    <x v="16"/>
    <n v="85204"/>
    <x v="1"/>
    <x v="962"/>
    <x v="0"/>
    <x v="3"/>
    <s v="Lesro Round Back Collection Coffee Table, End Table"/>
    <x v="4628"/>
    <n v="2"/>
    <n v="0.5"/>
    <n v="-135.08699999999999"/>
  </r>
  <r>
    <n v="7153"/>
    <x v="3549"/>
    <x v="2"/>
    <x v="1148"/>
    <d v="2011-10-15T00:00:00"/>
    <s v="Standard Class"/>
    <s v="BP-11095"/>
    <s v="Bart Pistole"/>
    <x v="1"/>
    <s v="United States"/>
    <s v="Jacksonville"/>
    <x v="3"/>
    <n v="28540"/>
    <x v="0"/>
    <x v="417"/>
    <x v="1"/>
    <x v="10"/>
    <s v="Eaton Premium Continuous-Feed Paper, 25% Cotton, Letter Size, White, 1000 Shts/Box"/>
    <x v="1638"/>
    <n v="2"/>
    <n v="0.2"/>
    <n v="31.0688"/>
  </r>
  <r>
    <n v="7154"/>
    <x v="3550"/>
    <x v="1"/>
    <x v="895"/>
    <d v="2012-12-15T00:00:00"/>
    <s v="Standard Class"/>
    <s v="JW-16075"/>
    <s v="Julia West"/>
    <x v="0"/>
    <s v="United States"/>
    <s v="Chicago"/>
    <x v="10"/>
    <n v="60610"/>
    <x v="2"/>
    <x v="983"/>
    <x v="1"/>
    <x v="9"/>
    <s v="3M Replacement Filter for Office Air Cleaner for 20' x 33' Room"/>
    <x v="4629"/>
    <n v="7"/>
    <n v="0.8"/>
    <n v="-108.8304"/>
  </r>
  <r>
    <n v="7155"/>
    <x v="3551"/>
    <x v="1"/>
    <x v="707"/>
    <d v="2012-12-27T00:00:00"/>
    <s v="Second Class"/>
    <s v="LH-16900"/>
    <s v="Lena Hernandez"/>
    <x v="0"/>
    <s v="United States"/>
    <s v="Columbus"/>
    <x v="32"/>
    <n v="31907"/>
    <x v="0"/>
    <x v="1762"/>
    <x v="0"/>
    <x v="5"/>
    <s v="Tenex B1-RE Series Chair Mats for Low Pile Carpets"/>
    <x v="4630"/>
    <n v="6"/>
    <n v="0"/>
    <n v="46.8996"/>
  </r>
  <r>
    <n v="7156"/>
    <x v="3551"/>
    <x v="1"/>
    <x v="707"/>
    <d v="2012-12-27T00:00:00"/>
    <s v="Second Class"/>
    <s v="LH-16900"/>
    <s v="Lena Hernandez"/>
    <x v="0"/>
    <s v="United States"/>
    <s v="Columbus"/>
    <x v="32"/>
    <n v="31907"/>
    <x v="0"/>
    <x v="351"/>
    <x v="1"/>
    <x v="8"/>
    <s v="Tuf-Vin Binders"/>
    <x v="4631"/>
    <n v="5"/>
    <n v="0"/>
    <n v="74.212999999999994"/>
  </r>
  <r>
    <n v="7157"/>
    <x v="3552"/>
    <x v="3"/>
    <x v="568"/>
    <d v="2014-05-05T00:00:00"/>
    <s v="Standard Class"/>
    <s v="KT-16480"/>
    <s v="Kean Thornton"/>
    <x v="0"/>
    <s v="United States"/>
    <s v="Orange"/>
    <x v="30"/>
    <n v="7050"/>
    <x v="3"/>
    <x v="746"/>
    <x v="1"/>
    <x v="2"/>
    <s v="Color-Coded Legal Exhibit Labels"/>
    <x v="3262"/>
    <n v="1"/>
    <n v="0"/>
    <n v="2.4058999999999999"/>
  </r>
  <r>
    <n v="7158"/>
    <x v="3553"/>
    <x v="0"/>
    <x v="463"/>
    <d v="2013-04-01T00:00:00"/>
    <s v="Second Class"/>
    <s v="CC-12220"/>
    <s v="Chris Cortes"/>
    <x v="0"/>
    <s v="United States"/>
    <s v="Los Angeles"/>
    <x v="1"/>
    <n v="90032"/>
    <x v="1"/>
    <x v="210"/>
    <x v="1"/>
    <x v="4"/>
    <s v="Rogers Deluxe File Chest"/>
    <x v="1177"/>
    <n v="4"/>
    <n v="0"/>
    <n v="0.87919999999999998"/>
  </r>
  <r>
    <n v="7159"/>
    <x v="3553"/>
    <x v="0"/>
    <x v="463"/>
    <d v="2013-04-01T00:00:00"/>
    <s v="Second Class"/>
    <s v="CC-12220"/>
    <s v="Chris Cortes"/>
    <x v="0"/>
    <s v="United States"/>
    <s v="Los Angeles"/>
    <x v="1"/>
    <n v="90032"/>
    <x v="1"/>
    <x v="1813"/>
    <x v="1"/>
    <x v="10"/>
    <s v="Xerox 1983"/>
    <x v="156"/>
    <n v="1"/>
    <n v="0"/>
    <n v="2.9302000000000001"/>
  </r>
  <r>
    <n v="7160"/>
    <x v="3554"/>
    <x v="1"/>
    <x v="1149"/>
    <d v="2012-05-18T00:00:00"/>
    <s v="Second Class"/>
    <s v="BF-11170"/>
    <s v="Ben Ferrer"/>
    <x v="2"/>
    <s v="United States"/>
    <s v="Chicago"/>
    <x v="10"/>
    <n v="60623"/>
    <x v="2"/>
    <x v="872"/>
    <x v="2"/>
    <x v="7"/>
    <s v="Toshiba IPT2010-SD IP Telephone"/>
    <x v="2643"/>
    <n v="2"/>
    <n v="0.2"/>
    <n v="16.678799999999999"/>
  </r>
  <r>
    <n v="7161"/>
    <x v="3554"/>
    <x v="1"/>
    <x v="1149"/>
    <d v="2012-05-18T00:00:00"/>
    <s v="Second Class"/>
    <s v="BF-11170"/>
    <s v="Ben Ferrer"/>
    <x v="2"/>
    <s v="United States"/>
    <s v="Chicago"/>
    <x v="10"/>
    <n v="60623"/>
    <x v="2"/>
    <x v="659"/>
    <x v="1"/>
    <x v="13"/>
    <s v="Advantus Plastic Paper Clips"/>
    <x v="4515"/>
    <n v="4"/>
    <n v="0.2"/>
    <n v="5.6"/>
  </r>
  <r>
    <n v="7162"/>
    <x v="3555"/>
    <x v="2"/>
    <x v="1129"/>
    <d v="2011-07-09T00:00:00"/>
    <s v="Standard Class"/>
    <s v="MS-17770"/>
    <s v="Maxwell Schwartz"/>
    <x v="0"/>
    <s v="United States"/>
    <s v="Richmond"/>
    <x v="17"/>
    <n v="23223"/>
    <x v="0"/>
    <x v="339"/>
    <x v="1"/>
    <x v="10"/>
    <s v="Southworth Structures Collection"/>
    <x v="1372"/>
    <n v="3"/>
    <n v="0"/>
    <n v="10.92"/>
  </r>
  <r>
    <n v="7163"/>
    <x v="3555"/>
    <x v="2"/>
    <x v="1129"/>
    <d v="2011-07-09T00:00:00"/>
    <s v="Standard Class"/>
    <s v="MS-17770"/>
    <s v="Maxwell Schwartz"/>
    <x v="0"/>
    <s v="United States"/>
    <s v="Richmond"/>
    <x v="17"/>
    <n v="23223"/>
    <x v="0"/>
    <x v="744"/>
    <x v="1"/>
    <x v="8"/>
    <s v="Zipper Ring Binder Pockets"/>
    <x v="4632"/>
    <n v="5"/>
    <n v="0"/>
    <n v="7.6440000000000001"/>
  </r>
  <r>
    <n v="7164"/>
    <x v="3556"/>
    <x v="2"/>
    <x v="1150"/>
    <d v="2011-04-24T00:00:00"/>
    <s v="Second Class"/>
    <s v="AH-10030"/>
    <s v="Aaron Hawkins"/>
    <x v="1"/>
    <s v="United States"/>
    <s v="Troy"/>
    <x v="15"/>
    <n v="12180"/>
    <x v="3"/>
    <x v="1503"/>
    <x v="1"/>
    <x v="12"/>
    <s v="Staples"/>
    <x v="4633"/>
    <n v="8"/>
    <n v="0"/>
    <n v="121.44159999999999"/>
  </r>
  <r>
    <n v="7165"/>
    <x v="3556"/>
    <x v="2"/>
    <x v="1150"/>
    <d v="2011-04-24T00:00:00"/>
    <s v="Second Class"/>
    <s v="AH-10030"/>
    <s v="Aaron Hawkins"/>
    <x v="1"/>
    <s v="United States"/>
    <s v="Troy"/>
    <x v="15"/>
    <n v="12180"/>
    <x v="3"/>
    <x v="925"/>
    <x v="1"/>
    <x v="8"/>
    <s v="ACCOHIDE 3-Ring Binder, Blue, 1&quot;"/>
    <x v="4373"/>
    <n v="3"/>
    <n v="0.2"/>
    <n v="3.3452999999999999"/>
  </r>
  <r>
    <n v="7166"/>
    <x v="3557"/>
    <x v="0"/>
    <x v="251"/>
    <d v="2013-09-23T00:00:00"/>
    <s v="First Class"/>
    <s v="CK-12595"/>
    <s v="Clytie Kelty"/>
    <x v="0"/>
    <s v="United States"/>
    <s v="Providence"/>
    <x v="34"/>
    <n v="2908"/>
    <x v="3"/>
    <x v="54"/>
    <x v="1"/>
    <x v="4"/>
    <s v="Home/Office Personal File Carts"/>
    <x v="2803"/>
    <n v="2"/>
    <n v="0"/>
    <n v="17.38"/>
  </r>
  <r>
    <n v="7167"/>
    <x v="3558"/>
    <x v="2"/>
    <x v="192"/>
    <d v="2011-07-24T00:00:00"/>
    <s v="Second Class"/>
    <s v="NP-18325"/>
    <s v="Naresj Patel"/>
    <x v="0"/>
    <s v="United States"/>
    <s v="San Francisco"/>
    <x v="1"/>
    <n v="94122"/>
    <x v="1"/>
    <x v="649"/>
    <x v="1"/>
    <x v="6"/>
    <s v="Newell 32"/>
    <x v="132"/>
    <n v="4"/>
    <n v="0"/>
    <n v="3.2256"/>
  </r>
  <r>
    <n v="7168"/>
    <x v="3558"/>
    <x v="2"/>
    <x v="192"/>
    <d v="2011-07-24T00:00:00"/>
    <s v="Second Class"/>
    <s v="NP-18325"/>
    <s v="Naresj Patel"/>
    <x v="0"/>
    <s v="United States"/>
    <s v="San Francisco"/>
    <x v="1"/>
    <n v="94122"/>
    <x v="1"/>
    <x v="1180"/>
    <x v="0"/>
    <x v="1"/>
    <s v="Global Comet Stacking Armless Chair"/>
    <x v="4634"/>
    <n v="3"/>
    <n v="0.2"/>
    <n v="71.772000000000006"/>
  </r>
  <r>
    <n v="7169"/>
    <x v="3558"/>
    <x v="2"/>
    <x v="192"/>
    <d v="2011-07-24T00:00:00"/>
    <s v="Second Class"/>
    <s v="NP-18325"/>
    <s v="Naresj Patel"/>
    <x v="0"/>
    <s v="United States"/>
    <s v="San Francisco"/>
    <x v="1"/>
    <n v="94122"/>
    <x v="1"/>
    <x v="392"/>
    <x v="1"/>
    <x v="4"/>
    <s v="Eldon Mobile Mega Data Cart Mega Stackable Add-On Trays"/>
    <x v="4635"/>
    <n v="10"/>
    <n v="0"/>
    <n v="68.584999999999994"/>
  </r>
  <r>
    <n v="7170"/>
    <x v="3558"/>
    <x v="2"/>
    <x v="192"/>
    <d v="2011-07-24T00:00:00"/>
    <s v="Second Class"/>
    <s v="NP-18325"/>
    <s v="Naresj Patel"/>
    <x v="0"/>
    <s v="United States"/>
    <s v="San Francisco"/>
    <x v="1"/>
    <n v="94122"/>
    <x v="1"/>
    <x v="1169"/>
    <x v="0"/>
    <x v="3"/>
    <s v="Safco Drafting Table"/>
    <x v="2932"/>
    <n v="3"/>
    <n v="0.2"/>
    <n v="19.1646"/>
  </r>
  <r>
    <n v="7171"/>
    <x v="3559"/>
    <x v="3"/>
    <x v="1048"/>
    <d v="2014-10-15T00:00:00"/>
    <s v="Standard Class"/>
    <s v="GM-14440"/>
    <s v="Gary McGarr"/>
    <x v="0"/>
    <s v="United States"/>
    <s v="New York City"/>
    <x v="15"/>
    <n v="10009"/>
    <x v="3"/>
    <x v="394"/>
    <x v="0"/>
    <x v="1"/>
    <s v="Office Star - Ergonomically Designed Knee Chair"/>
    <x v="3388"/>
    <n v="2"/>
    <n v="0.1"/>
    <n v="3.2391999999999999"/>
  </r>
  <r>
    <n v="7172"/>
    <x v="3560"/>
    <x v="3"/>
    <x v="1016"/>
    <d v="2014-04-28T00:00:00"/>
    <s v="Second Class"/>
    <s v="SG-20605"/>
    <s v="Speros Goranitis"/>
    <x v="0"/>
    <s v="United States"/>
    <s v="San Francisco"/>
    <x v="1"/>
    <n v="94109"/>
    <x v="1"/>
    <x v="357"/>
    <x v="2"/>
    <x v="11"/>
    <s v="Sony 64GB Class 10 Micro SDHC R40 Memory Card"/>
    <x v="3219"/>
    <n v="3"/>
    <n v="0"/>
    <n v="22.6737"/>
  </r>
  <r>
    <n v="7173"/>
    <x v="3561"/>
    <x v="3"/>
    <x v="606"/>
    <d v="2014-03-31T00:00:00"/>
    <s v="Standard Class"/>
    <s v="HK-14890"/>
    <s v="Heather Kirkland"/>
    <x v="1"/>
    <s v="United States"/>
    <s v="Houston"/>
    <x v="5"/>
    <n v="77070"/>
    <x v="2"/>
    <x v="357"/>
    <x v="2"/>
    <x v="11"/>
    <s v="Sony 64GB Class 10 Micro SDHC R40 Memory Card"/>
    <x v="734"/>
    <n v="5"/>
    <n v="0.2"/>
    <n v="1.7995000000000001"/>
  </r>
  <r>
    <n v="7174"/>
    <x v="3561"/>
    <x v="3"/>
    <x v="606"/>
    <d v="2014-03-31T00:00:00"/>
    <s v="Standard Class"/>
    <s v="HK-14890"/>
    <s v="Heather Kirkland"/>
    <x v="1"/>
    <s v="United States"/>
    <s v="Houston"/>
    <x v="5"/>
    <n v="77070"/>
    <x v="2"/>
    <x v="349"/>
    <x v="2"/>
    <x v="16"/>
    <s v="Canon PC1080F Personal Copier"/>
    <x v="4514"/>
    <n v="5"/>
    <n v="0.2"/>
    <n v="569.9905"/>
  </r>
  <r>
    <n v="7175"/>
    <x v="3561"/>
    <x v="3"/>
    <x v="606"/>
    <d v="2014-03-31T00:00:00"/>
    <s v="Standard Class"/>
    <s v="HK-14890"/>
    <s v="Heather Kirkland"/>
    <x v="1"/>
    <s v="United States"/>
    <s v="Houston"/>
    <x v="5"/>
    <n v="77070"/>
    <x v="2"/>
    <x v="1323"/>
    <x v="1"/>
    <x v="10"/>
    <s v="Xerox 1951"/>
    <x v="1339"/>
    <n v="3"/>
    <n v="0.2"/>
    <n v="23.234999999999999"/>
  </r>
  <r>
    <n v="7176"/>
    <x v="3561"/>
    <x v="3"/>
    <x v="606"/>
    <d v="2014-03-31T00:00:00"/>
    <s v="Standard Class"/>
    <s v="HK-14890"/>
    <s v="Heather Kirkland"/>
    <x v="1"/>
    <s v="United States"/>
    <s v="Houston"/>
    <x v="5"/>
    <n v="77070"/>
    <x v="2"/>
    <x v="1309"/>
    <x v="1"/>
    <x v="9"/>
    <s v="Belkin 5 Outlet SurgeMaster Power Centers"/>
    <x v="2734"/>
    <n v="8"/>
    <n v="0.8"/>
    <n v="-226.63679999999999"/>
  </r>
  <r>
    <n v="7177"/>
    <x v="3561"/>
    <x v="3"/>
    <x v="606"/>
    <d v="2014-03-31T00:00:00"/>
    <s v="Standard Class"/>
    <s v="HK-14890"/>
    <s v="Heather Kirkland"/>
    <x v="1"/>
    <s v="United States"/>
    <s v="Houston"/>
    <x v="5"/>
    <n v="77070"/>
    <x v="2"/>
    <x v="1031"/>
    <x v="1"/>
    <x v="4"/>
    <s v="Neat Ideas Personal Hanging Folder Files, Black"/>
    <x v="4636"/>
    <n v="3"/>
    <n v="0.2"/>
    <n v="2.4174000000000002"/>
  </r>
  <r>
    <n v="7178"/>
    <x v="3562"/>
    <x v="3"/>
    <x v="464"/>
    <d v="2014-05-11T00:00:00"/>
    <s v="Standard Class"/>
    <s v="MY-18295"/>
    <s v="Muhammed Yedwab"/>
    <x v="1"/>
    <s v="United States"/>
    <s v="Philadelphia"/>
    <x v="9"/>
    <n v="19140"/>
    <x v="3"/>
    <x v="1812"/>
    <x v="1"/>
    <x v="8"/>
    <s v="Black Avery Memo-Size 3-Ring Binder, 5 1/2&quot; x 8 1/2&quot;"/>
    <x v="4637"/>
    <n v="2"/>
    <n v="0.7"/>
    <n v="-1.5414000000000001"/>
  </r>
  <r>
    <n v="7179"/>
    <x v="3562"/>
    <x v="3"/>
    <x v="464"/>
    <d v="2014-05-11T00:00:00"/>
    <s v="Standard Class"/>
    <s v="MY-18295"/>
    <s v="Muhammed Yedwab"/>
    <x v="1"/>
    <s v="United States"/>
    <s v="Philadelphia"/>
    <x v="9"/>
    <n v="19140"/>
    <x v="3"/>
    <x v="864"/>
    <x v="1"/>
    <x v="8"/>
    <s v="Avery 3 1/2&quot; Diskette Storage Pages, 10/Pack"/>
    <x v="4638"/>
    <n v="3"/>
    <n v="0.7"/>
    <n v="-7.5167999999999999"/>
  </r>
  <r>
    <n v="7180"/>
    <x v="3563"/>
    <x v="0"/>
    <x v="696"/>
    <d v="2013-11-19T00:00:00"/>
    <s v="Standard Class"/>
    <s v="RC-19960"/>
    <s v="Ryan Crowe"/>
    <x v="0"/>
    <s v="United States"/>
    <s v="Baltimore"/>
    <x v="39"/>
    <n v="21215"/>
    <x v="3"/>
    <x v="1507"/>
    <x v="2"/>
    <x v="7"/>
    <s v="BlueLounge Milo Smartphone Stand, White/Metallic"/>
    <x v="1309"/>
    <n v="3"/>
    <n v="0"/>
    <n v="25.191600000000001"/>
  </r>
  <r>
    <n v="7181"/>
    <x v="3564"/>
    <x v="2"/>
    <x v="1037"/>
    <d v="2011-01-08T00:00:00"/>
    <s v="First Class"/>
    <s v="JO-15145"/>
    <s v="Jack O'Briant"/>
    <x v="1"/>
    <s v="United States"/>
    <s v="Athens"/>
    <x v="32"/>
    <n v="30605"/>
    <x v="0"/>
    <x v="319"/>
    <x v="1"/>
    <x v="6"/>
    <s v="Dixon Prang Watercolor Pencils, 10-Color Set with Brush"/>
    <x v="4639"/>
    <n v="3"/>
    <n v="0"/>
    <n v="5.2397999999999998"/>
  </r>
  <r>
    <n v="7182"/>
    <x v="3565"/>
    <x v="0"/>
    <x v="797"/>
    <d v="2013-12-31T00:00:00"/>
    <s v="Second Class"/>
    <s v="MW-18220"/>
    <s v="Mitch Webber"/>
    <x v="0"/>
    <s v="United States"/>
    <s v="Lancaster"/>
    <x v="24"/>
    <n v="43130"/>
    <x v="3"/>
    <x v="1072"/>
    <x v="2"/>
    <x v="11"/>
    <s v="Micro Innovations USB RF Wireless Keyboard with Mouse"/>
    <x v="4640"/>
    <n v="2"/>
    <n v="0.2"/>
    <n v="0.5"/>
  </r>
  <r>
    <n v="7183"/>
    <x v="3566"/>
    <x v="3"/>
    <x v="504"/>
    <d v="2014-05-05T00:00:00"/>
    <s v="Standard Class"/>
    <s v="NZ-18565"/>
    <s v="Nick Zandusky"/>
    <x v="2"/>
    <s v="United States"/>
    <s v="Los Angeles"/>
    <x v="1"/>
    <n v="90032"/>
    <x v="1"/>
    <x v="699"/>
    <x v="1"/>
    <x v="8"/>
    <s v="Fellowes Black Plastic Comb Bindings"/>
    <x v="4641"/>
    <n v="5"/>
    <n v="0.2"/>
    <n v="7.5529999999999999"/>
  </r>
  <r>
    <n v="7184"/>
    <x v="3567"/>
    <x v="3"/>
    <x v="81"/>
    <d v="2014-04-24T00:00:00"/>
    <s v="First Class"/>
    <s v="JM-15250"/>
    <s v="Janet Martin"/>
    <x v="0"/>
    <s v="United States"/>
    <s v="Baltimore"/>
    <x v="39"/>
    <n v="21215"/>
    <x v="3"/>
    <x v="38"/>
    <x v="0"/>
    <x v="1"/>
    <s v="Global Fabric Manager's Chair, Dark Gray"/>
    <x v="4642"/>
    <n v="9"/>
    <n v="0"/>
    <n v="227.20500000000001"/>
  </r>
  <r>
    <n v="7185"/>
    <x v="3568"/>
    <x v="3"/>
    <x v="629"/>
    <d v="2014-08-25T00:00:00"/>
    <s v="Standard Class"/>
    <s v="ED-13885"/>
    <s v="Emily Ducich"/>
    <x v="2"/>
    <s v="United States"/>
    <s v="Houston"/>
    <x v="5"/>
    <n v="77095"/>
    <x v="2"/>
    <x v="1567"/>
    <x v="1"/>
    <x v="14"/>
    <s v="Acco Side-Punched Conventional Columnar Pads"/>
    <x v="4643"/>
    <n v="2"/>
    <n v="0.2"/>
    <n v="-1.0409999999999999"/>
  </r>
  <r>
    <n v="7186"/>
    <x v="3568"/>
    <x v="3"/>
    <x v="629"/>
    <d v="2014-08-25T00:00:00"/>
    <s v="Standard Class"/>
    <s v="ED-13885"/>
    <s v="Emily Ducich"/>
    <x v="2"/>
    <s v="United States"/>
    <s v="Houston"/>
    <x v="5"/>
    <n v="77095"/>
    <x v="2"/>
    <x v="1412"/>
    <x v="1"/>
    <x v="6"/>
    <s v="Avery Fluorescent Highlighter Four-Color Set"/>
    <x v="2204"/>
    <n v="3"/>
    <n v="0.2"/>
    <n v="1.002"/>
  </r>
  <r>
    <n v="7187"/>
    <x v="3568"/>
    <x v="3"/>
    <x v="629"/>
    <d v="2014-08-25T00:00:00"/>
    <s v="Standard Class"/>
    <s v="ED-13885"/>
    <s v="Emily Ducich"/>
    <x v="2"/>
    <s v="United States"/>
    <s v="Houston"/>
    <x v="5"/>
    <n v="77095"/>
    <x v="2"/>
    <x v="1391"/>
    <x v="0"/>
    <x v="1"/>
    <s v="SAFCO Optional Arm Kit for Workspace Cribbage Stacking Chair"/>
    <x v="4644"/>
    <n v="4"/>
    <n v="0.3"/>
    <n v="-2.1312000000000002"/>
  </r>
  <r>
    <n v="7188"/>
    <x v="3568"/>
    <x v="3"/>
    <x v="629"/>
    <d v="2014-08-25T00:00:00"/>
    <s v="Standard Class"/>
    <s v="ED-13885"/>
    <s v="Emily Ducich"/>
    <x v="2"/>
    <s v="United States"/>
    <s v="Houston"/>
    <x v="5"/>
    <n v="77095"/>
    <x v="2"/>
    <x v="1478"/>
    <x v="0"/>
    <x v="5"/>
    <s v="36X48 HARDFLOOR CHAIRMAT"/>
    <x v="1316"/>
    <n v="2"/>
    <n v="0.6"/>
    <n v="-22.238800000000001"/>
  </r>
  <r>
    <n v="7189"/>
    <x v="3568"/>
    <x v="3"/>
    <x v="629"/>
    <d v="2014-08-25T00:00:00"/>
    <s v="Standard Class"/>
    <s v="ED-13885"/>
    <s v="Emily Ducich"/>
    <x v="2"/>
    <s v="United States"/>
    <s v="Houston"/>
    <x v="5"/>
    <n v="77095"/>
    <x v="2"/>
    <x v="535"/>
    <x v="1"/>
    <x v="9"/>
    <s v="Belkin Premiere Surge Master II 8-outlet surge protector"/>
    <x v="1726"/>
    <n v="4"/>
    <n v="0.8"/>
    <n v="-99.103200000000001"/>
  </r>
  <r>
    <n v="7190"/>
    <x v="3569"/>
    <x v="0"/>
    <x v="396"/>
    <d v="2013-11-16T00:00:00"/>
    <s v="First Class"/>
    <s v="DW-13480"/>
    <s v="Dianna Wilson"/>
    <x v="2"/>
    <s v="United States"/>
    <s v="San Diego"/>
    <x v="1"/>
    <n v="92024"/>
    <x v="1"/>
    <x v="1495"/>
    <x v="2"/>
    <x v="7"/>
    <s v="Panasonic KX TS3282W Corded phone"/>
    <x v="4645"/>
    <n v="3"/>
    <n v="0.2"/>
    <n v="25.497"/>
  </r>
  <r>
    <n v="7191"/>
    <x v="3569"/>
    <x v="0"/>
    <x v="396"/>
    <d v="2013-11-16T00:00:00"/>
    <s v="First Class"/>
    <s v="DW-13480"/>
    <s v="Dianna Wilson"/>
    <x v="2"/>
    <s v="United States"/>
    <s v="San Diego"/>
    <x v="1"/>
    <n v="92024"/>
    <x v="1"/>
    <x v="1660"/>
    <x v="0"/>
    <x v="3"/>
    <s v="Global Adaptabilities Conference Tables"/>
    <x v="2929"/>
    <n v="3"/>
    <n v="0.2"/>
    <n v="-8.4293999999999993"/>
  </r>
  <r>
    <n v="7192"/>
    <x v="3570"/>
    <x v="0"/>
    <x v="393"/>
    <d v="2013-10-07T00:00:00"/>
    <s v="Second Class"/>
    <s v="JK-15205"/>
    <s v="Jamie Kunitz"/>
    <x v="0"/>
    <s v="United States"/>
    <s v="Hialeah"/>
    <x v="2"/>
    <n v="33012"/>
    <x v="0"/>
    <x v="307"/>
    <x v="1"/>
    <x v="8"/>
    <s v="Avery Non-Stick Binders"/>
    <x v="4646"/>
    <n v="4"/>
    <n v="0.7"/>
    <n v="-4.49"/>
  </r>
  <r>
    <n v="7193"/>
    <x v="3570"/>
    <x v="0"/>
    <x v="393"/>
    <d v="2013-10-07T00:00:00"/>
    <s v="Second Class"/>
    <s v="JK-15205"/>
    <s v="Jamie Kunitz"/>
    <x v="0"/>
    <s v="United States"/>
    <s v="Hialeah"/>
    <x v="2"/>
    <n v="33012"/>
    <x v="0"/>
    <x v="1159"/>
    <x v="1"/>
    <x v="6"/>
    <s v="Staples"/>
    <x v="4647"/>
    <n v="8"/>
    <n v="0.2"/>
    <n v="5.0335999999999999"/>
  </r>
  <r>
    <n v="7194"/>
    <x v="3571"/>
    <x v="0"/>
    <x v="1151"/>
    <d v="2013-02-14T00:00:00"/>
    <s v="First Class"/>
    <s v="JS-15880"/>
    <s v="John Stevenson"/>
    <x v="0"/>
    <s v="United States"/>
    <s v="Atlanta"/>
    <x v="32"/>
    <n v="30318"/>
    <x v="0"/>
    <x v="906"/>
    <x v="1"/>
    <x v="4"/>
    <s v="Tennsco Double-Tier Lockers"/>
    <x v="4648"/>
    <n v="6"/>
    <n v="0"/>
    <n v="175.51560000000001"/>
  </r>
  <r>
    <n v="7195"/>
    <x v="3571"/>
    <x v="0"/>
    <x v="1151"/>
    <d v="2013-02-14T00:00:00"/>
    <s v="First Class"/>
    <s v="JS-15880"/>
    <s v="John Stevenson"/>
    <x v="0"/>
    <s v="United States"/>
    <s v="Atlanta"/>
    <x v="32"/>
    <n v="30318"/>
    <x v="0"/>
    <x v="122"/>
    <x v="1"/>
    <x v="8"/>
    <s v="Avery Durable Slant Ring Binders, No Labels"/>
    <x v="204"/>
    <n v="4"/>
    <n v="0"/>
    <n v="7.4824000000000002"/>
  </r>
  <r>
    <n v="7196"/>
    <x v="3572"/>
    <x v="0"/>
    <x v="373"/>
    <d v="2013-11-18T00:00:00"/>
    <s v="Standard Class"/>
    <s v="PO-19180"/>
    <s v="Philisse Overcash"/>
    <x v="2"/>
    <s v="United States"/>
    <s v="Seattle"/>
    <x v="4"/>
    <n v="98103"/>
    <x v="1"/>
    <x v="28"/>
    <x v="0"/>
    <x v="5"/>
    <s v="DAX Solid Wood Frames"/>
    <x v="4649"/>
    <n v="2"/>
    <n v="0"/>
    <n v="7.2298"/>
  </r>
  <r>
    <n v="7197"/>
    <x v="3573"/>
    <x v="2"/>
    <x v="759"/>
    <d v="2011-04-30T00:00:00"/>
    <s v="Standard Class"/>
    <s v="MH-17290"/>
    <s v="Marc Harrigan"/>
    <x v="2"/>
    <s v="United States"/>
    <s v="Los Angeles"/>
    <x v="1"/>
    <n v="90036"/>
    <x v="1"/>
    <x v="1046"/>
    <x v="1"/>
    <x v="6"/>
    <s v="Newell 347"/>
    <x v="1567"/>
    <n v="5"/>
    <n v="0"/>
    <n v="6.2060000000000004"/>
  </r>
  <r>
    <n v="7198"/>
    <x v="3573"/>
    <x v="2"/>
    <x v="759"/>
    <d v="2011-04-30T00:00:00"/>
    <s v="Standard Class"/>
    <s v="MH-17290"/>
    <s v="Marc Harrigan"/>
    <x v="2"/>
    <s v="United States"/>
    <s v="Los Angeles"/>
    <x v="1"/>
    <n v="90036"/>
    <x v="1"/>
    <x v="1729"/>
    <x v="1"/>
    <x v="2"/>
    <s v="Avery 495"/>
    <x v="2336"/>
    <n v="2"/>
    <n v="0"/>
    <n v="5.7960000000000003"/>
  </r>
  <r>
    <n v="7199"/>
    <x v="3574"/>
    <x v="1"/>
    <x v="1067"/>
    <d v="2012-08-15T00:00:00"/>
    <s v="Standard Class"/>
    <s v="PO-19180"/>
    <s v="Philisse Overcash"/>
    <x v="2"/>
    <s v="United States"/>
    <s v="New York City"/>
    <x v="15"/>
    <n v="10035"/>
    <x v="3"/>
    <x v="250"/>
    <x v="1"/>
    <x v="6"/>
    <s v="Newell 330"/>
    <x v="489"/>
    <n v="2"/>
    <n v="0"/>
    <n v="3.1095999999999999"/>
  </r>
  <r>
    <n v="7200"/>
    <x v="3574"/>
    <x v="1"/>
    <x v="1067"/>
    <d v="2012-08-15T00:00:00"/>
    <s v="Standard Class"/>
    <s v="PO-19180"/>
    <s v="Philisse Overcash"/>
    <x v="2"/>
    <s v="United States"/>
    <s v="New York City"/>
    <x v="15"/>
    <n v="10035"/>
    <x v="3"/>
    <x v="302"/>
    <x v="2"/>
    <x v="7"/>
    <s v="AT&amp;T 841000 Phone"/>
    <x v="4650"/>
    <n v="2"/>
    <n v="0"/>
    <n v="34.5"/>
  </r>
  <r>
    <n v="7201"/>
    <x v="3575"/>
    <x v="0"/>
    <x v="581"/>
    <d v="2013-12-04T00:00:00"/>
    <s v="Standard Class"/>
    <s v="HF-14995"/>
    <s v="Herbert Flentye"/>
    <x v="0"/>
    <s v="United States"/>
    <s v="Fort Lauderdale"/>
    <x v="2"/>
    <n v="33311"/>
    <x v="0"/>
    <x v="1285"/>
    <x v="2"/>
    <x v="7"/>
    <s v="Wi-Ex zBoost YX540 Cellular Phone Signal Booster"/>
    <x v="4651"/>
    <n v="1"/>
    <n v="0.2"/>
    <n v="14.595000000000001"/>
  </r>
  <r>
    <n v="7202"/>
    <x v="3575"/>
    <x v="0"/>
    <x v="581"/>
    <d v="2013-12-04T00:00:00"/>
    <s v="Standard Class"/>
    <s v="HF-14995"/>
    <s v="Herbert Flentye"/>
    <x v="0"/>
    <s v="United States"/>
    <s v="Fort Lauderdale"/>
    <x v="2"/>
    <n v="33311"/>
    <x v="0"/>
    <x v="977"/>
    <x v="0"/>
    <x v="3"/>
    <s v="KI Adjustable-Height Table"/>
    <x v="4652"/>
    <n v="7"/>
    <n v="0.45"/>
    <n v="-114.35339999999999"/>
  </r>
  <r>
    <n v="7203"/>
    <x v="3576"/>
    <x v="0"/>
    <x v="99"/>
    <d v="2013-10-29T00:00:00"/>
    <s v="Same Day"/>
    <s v="VB-21745"/>
    <s v="Victoria Brennan"/>
    <x v="1"/>
    <s v="United States"/>
    <s v="Rochester"/>
    <x v="15"/>
    <n v="14609"/>
    <x v="3"/>
    <x v="1814"/>
    <x v="0"/>
    <x v="5"/>
    <s v="Tenex Chairmat w/ Average Lip, 45&quot; x 53&quot;"/>
    <x v="4653"/>
    <n v="5"/>
    <n v="0"/>
    <n v="75.680000000000007"/>
  </r>
  <r>
    <n v="7204"/>
    <x v="3577"/>
    <x v="2"/>
    <x v="282"/>
    <d v="2012-01-02T00:00:00"/>
    <s v="Standard Class"/>
    <s v="MG-17890"/>
    <s v="Michael Granlund"/>
    <x v="2"/>
    <s v="United States"/>
    <s v="Saint Charles"/>
    <x v="10"/>
    <n v="60174"/>
    <x v="2"/>
    <x v="1677"/>
    <x v="0"/>
    <x v="5"/>
    <s v="Master Caster Door Stop, Large Brown"/>
    <x v="1648"/>
    <n v="3"/>
    <n v="0.6"/>
    <n v="-4.8048000000000002"/>
  </r>
  <r>
    <n v="7205"/>
    <x v="3578"/>
    <x v="1"/>
    <x v="229"/>
    <d v="2012-09-17T00:00:00"/>
    <s v="Standard Class"/>
    <s v="BO-11425"/>
    <s v="Bobby Odegard"/>
    <x v="0"/>
    <s v="United States"/>
    <s v="New York City"/>
    <x v="15"/>
    <n v="10024"/>
    <x v="3"/>
    <x v="1279"/>
    <x v="1"/>
    <x v="6"/>
    <s v="Manco Dry-Lighter Erasable Highlighter"/>
    <x v="2351"/>
    <n v="2"/>
    <n v="0"/>
    <n v="2.0672000000000001"/>
  </r>
  <r>
    <n v="7206"/>
    <x v="3579"/>
    <x v="3"/>
    <x v="280"/>
    <d v="2014-10-07T00:00:00"/>
    <s v="Standard Class"/>
    <s v="CM-12115"/>
    <s v="Chad McGuire"/>
    <x v="0"/>
    <s v="United States"/>
    <s v="San Francisco"/>
    <x v="1"/>
    <n v="94109"/>
    <x v="1"/>
    <x v="698"/>
    <x v="0"/>
    <x v="5"/>
    <s v="Dax Clear Box Frame"/>
    <x v="45"/>
    <n v="2"/>
    <n v="0"/>
    <n v="5.9363999999999999"/>
  </r>
  <r>
    <n v="7207"/>
    <x v="3579"/>
    <x v="3"/>
    <x v="280"/>
    <d v="2014-10-07T00:00:00"/>
    <s v="Standard Class"/>
    <s v="CM-12115"/>
    <s v="Chad McGuire"/>
    <x v="0"/>
    <s v="United States"/>
    <s v="San Francisco"/>
    <x v="1"/>
    <n v="94109"/>
    <x v="1"/>
    <x v="1794"/>
    <x v="2"/>
    <x v="15"/>
    <s v="Ricoh - Ink Collector Unit for GX3000 Series Printers"/>
    <x v="4654"/>
    <n v="11"/>
    <n v="0.2"/>
    <n v="32.301499999999997"/>
  </r>
  <r>
    <n v="7208"/>
    <x v="3580"/>
    <x v="0"/>
    <x v="108"/>
    <d v="2013-09-14T00:00:00"/>
    <s v="First Class"/>
    <s v="LC-16930"/>
    <s v="Linda Cazamias"/>
    <x v="1"/>
    <s v="United States"/>
    <s v="Phoenix"/>
    <x v="16"/>
    <n v="85023"/>
    <x v="1"/>
    <x v="853"/>
    <x v="1"/>
    <x v="6"/>
    <s v="Crayola Anti Dust Chalk, 12/Pack"/>
    <x v="2114"/>
    <n v="2"/>
    <n v="0.2"/>
    <n v="0.91"/>
  </r>
  <r>
    <n v="7209"/>
    <x v="3580"/>
    <x v="0"/>
    <x v="108"/>
    <d v="2013-09-14T00:00:00"/>
    <s v="First Class"/>
    <s v="LC-16930"/>
    <s v="Linda Cazamias"/>
    <x v="1"/>
    <s v="United States"/>
    <s v="Phoenix"/>
    <x v="16"/>
    <n v="85023"/>
    <x v="1"/>
    <x v="1810"/>
    <x v="1"/>
    <x v="10"/>
    <s v="Xerox 1976"/>
    <x v="557"/>
    <n v="4"/>
    <n v="0.2"/>
    <n v="7.2576000000000001"/>
  </r>
  <r>
    <n v="7210"/>
    <x v="3580"/>
    <x v="0"/>
    <x v="108"/>
    <d v="2013-09-14T00:00:00"/>
    <s v="First Class"/>
    <s v="LC-16930"/>
    <s v="Linda Cazamias"/>
    <x v="1"/>
    <s v="United States"/>
    <s v="Phoenix"/>
    <x v="16"/>
    <n v="85023"/>
    <x v="1"/>
    <x v="457"/>
    <x v="1"/>
    <x v="10"/>
    <s v="Great White Multi-Use Recycled Paper (20Lb. and 84 Bright)"/>
    <x v="380"/>
    <n v="2"/>
    <n v="0.2"/>
    <n v="2.99"/>
  </r>
  <r>
    <n v="7211"/>
    <x v="3581"/>
    <x v="0"/>
    <x v="799"/>
    <d v="2013-06-07T00:00:00"/>
    <s v="Standard Class"/>
    <s v="EH-13765"/>
    <s v="Edward Hooks"/>
    <x v="1"/>
    <s v="United States"/>
    <s v="Seattle"/>
    <x v="4"/>
    <n v="98115"/>
    <x v="1"/>
    <x v="1603"/>
    <x v="1"/>
    <x v="10"/>
    <s v="Riverleaf Stik-Withit Designer Note Cubes"/>
    <x v="4553"/>
    <n v="3"/>
    <n v="0"/>
    <n v="13.8828"/>
  </r>
  <r>
    <n v="7212"/>
    <x v="3581"/>
    <x v="0"/>
    <x v="799"/>
    <d v="2013-06-07T00:00:00"/>
    <s v="Standard Class"/>
    <s v="EH-13765"/>
    <s v="Edward Hooks"/>
    <x v="1"/>
    <s v="United States"/>
    <s v="Seattle"/>
    <x v="4"/>
    <n v="98115"/>
    <x v="1"/>
    <x v="61"/>
    <x v="1"/>
    <x v="8"/>
    <s v="Acco PRESSTEX Data Binder with Storage Hooks, Dark Blue, 14 7/8&quot; X 11&quot;"/>
    <x v="4655"/>
    <n v="12"/>
    <n v="0.2"/>
    <n v="18.7224"/>
  </r>
  <r>
    <n v="7213"/>
    <x v="3581"/>
    <x v="0"/>
    <x v="799"/>
    <d v="2013-06-07T00:00:00"/>
    <s v="Standard Class"/>
    <s v="EH-13765"/>
    <s v="Edward Hooks"/>
    <x v="1"/>
    <s v="United States"/>
    <s v="Seattle"/>
    <x v="4"/>
    <n v="98115"/>
    <x v="1"/>
    <x v="605"/>
    <x v="1"/>
    <x v="8"/>
    <s v="Acco Translucent Poly Ring Binders"/>
    <x v="1494"/>
    <n v="3"/>
    <n v="0.2"/>
    <n v="3.9312"/>
  </r>
  <r>
    <n v="7214"/>
    <x v="3582"/>
    <x v="3"/>
    <x v="453"/>
    <d v="2014-10-20T00:00:00"/>
    <s v="Standard Class"/>
    <s v="MC-17275"/>
    <s v="Marc Crier"/>
    <x v="0"/>
    <s v="United States"/>
    <s v="Camarillo"/>
    <x v="1"/>
    <n v="93010"/>
    <x v="1"/>
    <x v="1123"/>
    <x v="1"/>
    <x v="2"/>
    <s v="Avery 478"/>
    <x v="1646"/>
    <n v="3"/>
    <n v="0"/>
    <n v="7.2176999999999998"/>
  </r>
  <r>
    <n v="7215"/>
    <x v="3583"/>
    <x v="1"/>
    <x v="874"/>
    <d v="2012-09-30T00:00:00"/>
    <s v="Second Class"/>
    <s v="HW-14935"/>
    <s v="Helen Wasserman"/>
    <x v="1"/>
    <s v="United States"/>
    <s v="Detroit"/>
    <x v="12"/>
    <n v="48205"/>
    <x v="2"/>
    <x v="1210"/>
    <x v="1"/>
    <x v="6"/>
    <s v="Newell 321"/>
    <x v="1220"/>
    <n v="5"/>
    <n v="0"/>
    <n v="4.7560000000000002"/>
  </r>
  <r>
    <n v="7216"/>
    <x v="3583"/>
    <x v="1"/>
    <x v="874"/>
    <d v="2012-09-30T00:00:00"/>
    <s v="Second Class"/>
    <s v="HW-14935"/>
    <s v="Helen Wasserman"/>
    <x v="1"/>
    <s v="United States"/>
    <s v="Detroit"/>
    <x v="12"/>
    <n v="48205"/>
    <x v="2"/>
    <x v="860"/>
    <x v="1"/>
    <x v="10"/>
    <s v="Xerox 1996"/>
    <x v="233"/>
    <n v="4"/>
    <n v="0"/>
    <n v="12.441599999999999"/>
  </r>
  <r>
    <n v="7217"/>
    <x v="3584"/>
    <x v="1"/>
    <x v="910"/>
    <d v="2012-05-06T00:00:00"/>
    <s v="First Class"/>
    <s v="LC-16870"/>
    <s v="Lena Cacioppo"/>
    <x v="0"/>
    <s v="United States"/>
    <s v="San Francisco"/>
    <x v="1"/>
    <n v="94109"/>
    <x v="1"/>
    <x v="454"/>
    <x v="1"/>
    <x v="6"/>
    <s v="Newell 317"/>
    <x v="138"/>
    <n v="3"/>
    <n v="0"/>
    <n v="2.5577999999999999"/>
  </r>
  <r>
    <n v="7218"/>
    <x v="3584"/>
    <x v="1"/>
    <x v="910"/>
    <d v="2012-05-06T00:00:00"/>
    <s v="First Class"/>
    <s v="LC-16870"/>
    <s v="Lena Cacioppo"/>
    <x v="0"/>
    <s v="United States"/>
    <s v="San Francisco"/>
    <x v="1"/>
    <n v="94109"/>
    <x v="1"/>
    <x v="920"/>
    <x v="1"/>
    <x v="8"/>
    <s v="Ibico Recycled Linen-Style Covers"/>
    <x v="4656"/>
    <n v="2"/>
    <n v="0.2"/>
    <n v="21.8736"/>
  </r>
  <r>
    <n v="7219"/>
    <x v="3584"/>
    <x v="1"/>
    <x v="910"/>
    <d v="2012-05-06T00:00:00"/>
    <s v="First Class"/>
    <s v="LC-16870"/>
    <s v="Lena Cacioppo"/>
    <x v="0"/>
    <s v="United States"/>
    <s v="San Francisco"/>
    <x v="1"/>
    <n v="94109"/>
    <x v="1"/>
    <x v="106"/>
    <x v="2"/>
    <x v="11"/>
    <s v="Logitech Gaming G510s - Keyboard"/>
    <x v="107"/>
    <n v="4"/>
    <n v="0"/>
    <n v="122.3856"/>
  </r>
  <r>
    <n v="7220"/>
    <x v="3584"/>
    <x v="1"/>
    <x v="910"/>
    <d v="2012-05-06T00:00:00"/>
    <s v="First Class"/>
    <s v="LC-16870"/>
    <s v="Lena Cacioppo"/>
    <x v="0"/>
    <s v="United States"/>
    <s v="San Francisco"/>
    <x v="1"/>
    <n v="94109"/>
    <x v="1"/>
    <x v="582"/>
    <x v="1"/>
    <x v="8"/>
    <s v="GBC Linen Binding Covers"/>
    <x v="1967"/>
    <n v="2"/>
    <n v="0.2"/>
    <n v="17.348800000000001"/>
  </r>
  <r>
    <n v="7221"/>
    <x v="3585"/>
    <x v="3"/>
    <x v="1152"/>
    <d v="2014-01-14T00:00:00"/>
    <s v="Standard Class"/>
    <s v="BP-11290"/>
    <s v="Beth Paige"/>
    <x v="0"/>
    <s v="United States"/>
    <s v="Philadelphia"/>
    <x v="9"/>
    <n v="19140"/>
    <x v="3"/>
    <x v="569"/>
    <x v="1"/>
    <x v="8"/>
    <s v="Ibico Hi-Tech Manual Binding System"/>
    <x v="4657"/>
    <n v="3"/>
    <n v="0.7"/>
    <n v="-228.74250000000001"/>
  </r>
  <r>
    <n v="7222"/>
    <x v="3586"/>
    <x v="3"/>
    <x v="678"/>
    <d v="2014-02-01T00:00:00"/>
    <s v="Standard Class"/>
    <s v="TG-21310"/>
    <s v="Toby Gnade"/>
    <x v="0"/>
    <s v="United States"/>
    <s v="New York City"/>
    <x v="15"/>
    <n v="10035"/>
    <x v="3"/>
    <x v="1676"/>
    <x v="2"/>
    <x v="7"/>
    <s v="Jensen SMPS-640 - speaker phone"/>
    <x v="4658"/>
    <n v="3"/>
    <n v="0"/>
    <n v="35.864400000000003"/>
  </r>
  <r>
    <n v="7223"/>
    <x v="3587"/>
    <x v="3"/>
    <x v="264"/>
    <d v="2014-09-07T00:00:00"/>
    <s v="Standard Class"/>
    <s v="MC-18100"/>
    <s v="Mick Crebagga"/>
    <x v="0"/>
    <s v="United States"/>
    <s v="Chicago"/>
    <x v="10"/>
    <n v="60623"/>
    <x v="2"/>
    <x v="658"/>
    <x v="2"/>
    <x v="11"/>
    <s v="Kingston Digital DataTraveler 32GB USB 2.0"/>
    <x v="1374"/>
    <n v="3"/>
    <n v="0.2"/>
    <n v="-7.1189999999999998"/>
  </r>
  <r>
    <n v="7224"/>
    <x v="3588"/>
    <x v="0"/>
    <x v="216"/>
    <d v="2013-07-19T00:00:00"/>
    <s v="Standard Class"/>
    <s v="RB-19360"/>
    <s v="Raymond Buch"/>
    <x v="0"/>
    <s v="United States"/>
    <s v="San Francisco"/>
    <x v="1"/>
    <n v="94122"/>
    <x v="1"/>
    <x v="40"/>
    <x v="2"/>
    <x v="7"/>
    <s v="Panasonic Kx-TS550"/>
    <x v="4202"/>
    <n v="3"/>
    <n v="0.2"/>
    <n v="12.417299999999999"/>
  </r>
  <r>
    <n v="7225"/>
    <x v="3588"/>
    <x v="0"/>
    <x v="216"/>
    <d v="2013-07-19T00:00:00"/>
    <s v="Standard Class"/>
    <s v="RB-19360"/>
    <s v="Raymond Buch"/>
    <x v="0"/>
    <s v="United States"/>
    <s v="San Francisco"/>
    <x v="1"/>
    <n v="94122"/>
    <x v="1"/>
    <x v="1656"/>
    <x v="1"/>
    <x v="9"/>
    <s v="Holmes 99% HEPA Air Purifier"/>
    <x v="4659"/>
    <n v="7"/>
    <n v="0"/>
    <n v="50.034599999999998"/>
  </r>
  <r>
    <n v="7226"/>
    <x v="3588"/>
    <x v="0"/>
    <x v="216"/>
    <d v="2013-07-19T00:00:00"/>
    <s v="Standard Class"/>
    <s v="RB-19360"/>
    <s v="Raymond Buch"/>
    <x v="0"/>
    <s v="United States"/>
    <s v="San Francisco"/>
    <x v="1"/>
    <n v="94122"/>
    <x v="1"/>
    <x v="442"/>
    <x v="0"/>
    <x v="5"/>
    <s v="Deflect-O Glasstique Clear Desk Accessories"/>
    <x v="4660"/>
    <n v="4"/>
    <n v="0"/>
    <n v="10.164"/>
  </r>
  <r>
    <n v="7227"/>
    <x v="3589"/>
    <x v="3"/>
    <x v="642"/>
    <d v="2014-03-01T00:00:00"/>
    <s v="Standard Class"/>
    <s v="ES-14080"/>
    <s v="Erin Smith"/>
    <x v="1"/>
    <s v="United States"/>
    <s v="Philadelphia"/>
    <x v="9"/>
    <n v="19134"/>
    <x v="3"/>
    <x v="1030"/>
    <x v="1"/>
    <x v="10"/>
    <s v="Xerox 1988"/>
    <x v="1832"/>
    <n v="5"/>
    <n v="0.2"/>
    <n v="38.725000000000001"/>
  </r>
  <r>
    <n v="7228"/>
    <x v="3589"/>
    <x v="3"/>
    <x v="642"/>
    <d v="2014-03-01T00:00:00"/>
    <s v="Standard Class"/>
    <s v="ES-14080"/>
    <s v="Erin Smith"/>
    <x v="1"/>
    <s v="United States"/>
    <s v="Philadelphia"/>
    <x v="9"/>
    <n v="19134"/>
    <x v="3"/>
    <x v="764"/>
    <x v="2"/>
    <x v="11"/>
    <s v="Plantronics CS510 - Over-the-Head monaural Wireless Headset System"/>
    <x v="4661"/>
    <n v="5"/>
    <n v="0.2"/>
    <n v="214.4675"/>
  </r>
  <r>
    <n v="7229"/>
    <x v="3590"/>
    <x v="2"/>
    <x v="836"/>
    <d v="2011-07-22T00:00:00"/>
    <s v="First Class"/>
    <s v="RD-19720"/>
    <s v="Roger Demir"/>
    <x v="0"/>
    <s v="United States"/>
    <s v="San Francisco"/>
    <x v="1"/>
    <n v="94122"/>
    <x v="1"/>
    <x v="440"/>
    <x v="1"/>
    <x v="8"/>
    <s v="Clear Mylar Reinforcing Strips"/>
    <x v="4662"/>
    <n v="6"/>
    <n v="0.2"/>
    <n v="30.277799999999999"/>
  </r>
  <r>
    <n v="7230"/>
    <x v="3590"/>
    <x v="2"/>
    <x v="836"/>
    <d v="2011-07-22T00:00:00"/>
    <s v="First Class"/>
    <s v="RD-19720"/>
    <s v="Roger Demir"/>
    <x v="0"/>
    <s v="United States"/>
    <s v="San Francisco"/>
    <x v="1"/>
    <n v="94122"/>
    <x v="1"/>
    <x v="229"/>
    <x v="1"/>
    <x v="10"/>
    <s v="Wirebound Message Books, Two 4 1/4&quot; x 5&quot; Forms per Page"/>
    <x v="4663"/>
    <n v="3"/>
    <n v="0"/>
    <n v="10.7301"/>
  </r>
  <r>
    <n v="7231"/>
    <x v="3591"/>
    <x v="3"/>
    <x v="677"/>
    <d v="2014-03-16T00:00:00"/>
    <s v="First Class"/>
    <s v="SC-20380"/>
    <s v="Shahid Collister"/>
    <x v="0"/>
    <s v="United States"/>
    <s v="Fairfield"/>
    <x v="29"/>
    <n v="6824"/>
    <x v="3"/>
    <x v="1087"/>
    <x v="1"/>
    <x v="8"/>
    <s v="GBC VeloBind Cover Sets"/>
    <x v="2822"/>
    <n v="2"/>
    <n v="0"/>
    <n v="15.44"/>
  </r>
  <r>
    <n v="7232"/>
    <x v="3591"/>
    <x v="3"/>
    <x v="677"/>
    <d v="2014-03-16T00:00:00"/>
    <s v="First Class"/>
    <s v="SC-20380"/>
    <s v="Shahid Collister"/>
    <x v="0"/>
    <s v="United States"/>
    <s v="Fairfield"/>
    <x v="29"/>
    <n v="6824"/>
    <x v="3"/>
    <x v="1778"/>
    <x v="1"/>
    <x v="9"/>
    <s v="Hoover Commercial Lightweight Upright Vacuum with E-Z Empty Dirt Cup"/>
    <x v="4211"/>
    <n v="2"/>
    <n v="0"/>
    <n v="120.94159999999999"/>
  </r>
  <r>
    <n v="7233"/>
    <x v="3591"/>
    <x v="3"/>
    <x v="677"/>
    <d v="2014-03-16T00:00:00"/>
    <s v="First Class"/>
    <s v="SC-20380"/>
    <s v="Shahid Collister"/>
    <x v="0"/>
    <s v="United States"/>
    <s v="Fairfield"/>
    <x v="29"/>
    <n v="6824"/>
    <x v="3"/>
    <x v="987"/>
    <x v="1"/>
    <x v="10"/>
    <s v="Strathmore Photo Mount Cards"/>
    <x v="3226"/>
    <n v="4"/>
    <n v="0"/>
    <n v="12.475199999999999"/>
  </r>
  <r>
    <n v="7234"/>
    <x v="3592"/>
    <x v="0"/>
    <x v="387"/>
    <d v="2013-03-13T00:00:00"/>
    <s v="Standard Class"/>
    <s v="GB-14575"/>
    <s v="Giulietta Baptist"/>
    <x v="0"/>
    <s v="United States"/>
    <s v="New York City"/>
    <x v="15"/>
    <n v="10011"/>
    <x v="3"/>
    <x v="378"/>
    <x v="0"/>
    <x v="5"/>
    <s v="Coloredge Poster Frame"/>
    <x v="4664"/>
    <n v="8"/>
    <n v="0"/>
    <n v="44.304000000000002"/>
  </r>
  <r>
    <n v="7235"/>
    <x v="3592"/>
    <x v="0"/>
    <x v="387"/>
    <d v="2013-03-13T00:00:00"/>
    <s v="Standard Class"/>
    <s v="GB-14575"/>
    <s v="Giulietta Baptist"/>
    <x v="0"/>
    <s v="United States"/>
    <s v="New York City"/>
    <x v="15"/>
    <n v="10011"/>
    <x v="3"/>
    <x v="548"/>
    <x v="1"/>
    <x v="10"/>
    <s v="Xerox 1993"/>
    <x v="91"/>
    <n v="2"/>
    <n v="0"/>
    <n v="6.3503999999999996"/>
  </r>
  <r>
    <n v="7236"/>
    <x v="3592"/>
    <x v="0"/>
    <x v="387"/>
    <d v="2013-03-13T00:00:00"/>
    <s v="Standard Class"/>
    <s v="GB-14575"/>
    <s v="Giulietta Baptist"/>
    <x v="0"/>
    <s v="United States"/>
    <s v="New York City"/>
    <x v="15"/>
    <n v="10011"/>
    <x v="3"/>
    <x v="1311"/>
    <x v="1"/>
    <x v="8"/>
    <s v="Satellite Sectional Post Binders"/>
    <x v="1940"/>
    <n v="2"/>
    <n v="0.2"/>
    <n v="22.5732"/>
  </r>
  <r>
    <n v="7237"/>
    <x v="3593"/>
    <x v="2"/>
    <x v="1035"/>
    <d v="2011-12-10T00:00:00"/>
    <s v="First Class"/>
    <s v="FP-14320"/>
    <s v="Frank Preis"/>
    <x v="0"/>
    <s v="United States"/>
    <s v="Los Angeles"/>
    <x v="1"/>
    <n v="90049"/>
    <x v="1"/>
    <x v="649"/>
    <x v="1"/>
    <x v="6"/>
    <s v="Newell 32"/>
    <x v="874"/>
    <n v="3"/>
    <n v="0"/>
    <n v="2.4192"/>
  </r>
  <r>
    <n v="7238"/>
    <x v="3594"/>
    <x v="0"/>
    <x v="212"/>
    <d v="2013-07-11T00:00:00"/>
    <s v="Same Day"/>
    <s v="EA-14035"/>
    <s v="Erin Ashbrook"/>
    <x v="1"/>
    <s v="United States"/>
    <s v="Philadelphia"/>
    <x v="9"/>
    <n v="19143"/>
    <x v="3"/>
    <x v="1815"/>
    <x v="2"/>
    <x v="15"/>
    <s v="Brother MFC-9340CDW LED All-In-One Printer, Copier Scanner"/>
    <x v="4665"/>
    <n v="3"/>
    <n v="0.7"/>
    <n v="-319.19159999999999"/>
  </r>
  <r>
    <n v="7239"/>
    <x v="3595"/>
    <x v="0"/>
    <x v="435"/>
    <d v="2013-12-31T00:00:00"/>
    <s v="Standard Class"/>
    <s v="SC-20305"/>
    <s v="Sean Christensen"/>
    <x v="0"/>
    <s v="United States"/>
    <s v="San Jose"/>
    <x v="1"/>
    <n v="95123"/>
    <x v="1"/>
    <x v="1448"/>
    <x v="0"/>
    <x v="5"/>
    <s v="Eldon 200 Class Desk Accessories, Smoke"/>
    <x v="3287"/>
    <n v="7"/>
    <n v="0"/>
    <n v="18.463200000000001"/>
  </r>
  <r>
    <n v="7240"/>
    <x v="3595"/>
    <x v="0"/>
    <x v="435"/>
    <d v="2013-12-31T00:00:00"/>
    <s v="Standard Class"/>
    <s v="SC-20305"/>
    <s v="Sean Christensen"/>
    <x v="0"/>
    <s v="United States"/>
    <s v="San Jose"/>
    <x v="1"/>
    <n v="95123"/>
    <x v="1"/>
    <x v="152"/>
    <x v="1"/>
    <x v="12"/>
    <s v="Staples"/>
    <x v="1477"/>
    <n v="7"/>
    <n v="0"/>
    <n v="18.687200000000001"/>
  </r>
  <r>
    <n v="7241"/>
    <x v="3596"/>
    <x v="3"/>
    <x v="756"/>
    <d v="2014-04-26T00:00:00"/>
    <s v="Second Class"/>
    <s v="JF-15355"/>
    <s v="Jay Fein"/>
    <x v="0"/>
    <s v="United States"/>
    <s v="Pasadena"/>
    <x v="1"/>
    <n v="91104"/>
    <x v="1"/>
    <x v="1462"/>
    <x v="0"/>
    <x v="5"/>
    <s v="DAX Two-Tone Rosewood/Black Document Frame, Desktop, 5 x 7"/>
    <x v="3648"/>
    <n v="7"/>
    <n v="0"/>
    <n v="26.544"/>
  </r>
  <r>
    <n v="7242"/>
    <x v="3596"/>
    <x v="3"/>
    <x v="756"/>
    <d v="2014-04-26T00:00:00"/>
    <s v="Second Class"/>
    <s v="JF-15355"/>
    <s v="Jay Fein"/>
    <x v="0"/>
    <s v="United States"/>
    <s v="Pasadena"/>
    <x v="1"/>
    <n v="91104"/>
    <x v="1"/>
    <x v="612"/>
    <x v="1"/>
    <x v="8"/>
    <s v="GBC Durable Plastic Covers"/>
    <x v="4666"/>
    <n v="6"/>
    <n v="0.2"/>
    <n v="30.186"/>
  </r>
  <r>
    <n v="7243"/>
    <x v="3596"/>
    <x v="3"/>
    <x v="756"/>
    <d v="2014-04-26T00:00:00"/>
    <s v="Second Class"/>
    <s v="JF-15355"/>
    <s v="Jay Fein"/>
    <x v="0"/>
    <s v="United States"/>
    <s v="Pasadena"/>
    <x v="1"/>
    <n v="91104"/>
    <x v="1"/>
    <x v="441"/>
    <x v="0"/>
    <x v="5"/>
    <s v="Eldon 500 Class Desk Accessories"/>
    <x v="4667"/>
    <n v="2"/>
    <n v="0"/>
    <n v="7.9661999999999997"/>
  </r>
  <r>
    <n v="7244"/>
    <x v="3597"/>
    <x v="3"/>
    <x v="629"/>
    <d v="2014-08-23T00:00:00"/>
    <s v="Second Class"/>
    <s v="TP-21415"/>
    <s v="Tom Prescott"/>
    <x v="0"/>
    <s v="United States"/>
    <s v="Philadelphia"/>
    <x v="9"/>
    <n v="19134"/>
    <x v="3"/>
    <x v="483"/>
    <x v="0"/>
    <x v="1"/>
    <s v="HON 5400 Series Task Chairs for Big and Tall"/>
    <x v="4668"/>
    <n v="9"/>
    <n v="0.3"/>
    <n v="-630.88199999999995"/>
  </r>
  <r>
    <n v="7245"/>
    <x v="3598"/>
    <x v="3"/>
    <x v="1053"/>
    <d v="2014-05-26T00:00:00"/>
    <s v="First Class"/>
    <s v="RL-19615"/>
    <s v="Rob Lucas"/>
    <x v="0"/>
    <s v="United States"/>
    <s v="Los Angeles"/>
    <x v="1"/>
    <n v="90049"/>
    <x v="1"/>
    <x v="1658"/>
    <x v="1"/>
    <x v="6"/>
    <s v="SANFORD Major Accent Highlighters"/>
    <x v="4669"/>
    <n v="7"/>
    <n v="0"/>
    <n v="18.832799999999999"/>
  </r>
  <r>
    <n v="7246"/>
    <x v="3599"/>
    <x v="3"/>
    <x v="839"/>
    <d v="2014-02-14T00:00:00"/>
    <s v="Standard Class"/>
    <s v="SB-20170"/>
    <s v="Sarah Bern"/>
    <x v="0"/>
    <s v="United States"/>
    <s v="Los Angeles"/>
    <x v="1"/>
    <n v="90032"/>
    <x v="1"/>
    <x v="1043"/>
    <x v="1"/>
    <x v="4"/>
    <s v="Sensible Storage WireTech Storage Systems"/>
    <x v="1367"/>
    <n v="5"/>
    <n v="0"/>
    <n v="17.745000000000001"/>
  </r>
  <r>
    <n v="7247"/>
    <x v="3600"/>
    <x v="2"/>
    <x v="223"/>
    <d v="2011-03-08T00:00:00"/>
    <s v="Standard Class"/>
    <s v="JS-15595"/>
    <s v="Jill Stevenson"/>
    <x v="1"/>
    <s v="United States"/>
    <s v="Columbus"/>
    <x v="24"/>
    <n v="43229"/>
    <x v="3"/>
    <x v="1729"/>
    <x v="1"/>
    <x v="2"/>
    <s v="Avery 495"/>
    <x v="1138"/>
    <n v="3"/>
    <n v="0.2"/>
    <n v="4.9139999999999997"/>
  </r>
  <r>
    <n v="7248"/>
    <x v="3600"/>
    <x v="2"/>
    <x v="223"/>
    <d v="2011-03-08T00:00:00"/>
    <s v="Standard Class"/>
    <s v="JS-15595"/>
    <s v="Jill Stevenson"/>
    <x v="1"/>
    <s v="United States"/>
    <s v="Columbus"/>
    <x v="24"/>
    <n v="43229"/>
    <x v="3"/>
    <x v="366"/>
    <x v="0"/>
    <x v="0"/>
    <s v="O'Sullivan 4-Shelf Bookcase in Odessa Pine"/>
    <x v="4670"/>
    <n v="5"/>
    <n v="0.5"/>
    <n v="-199.61699999999999"/>
  </r>
  <r>
    <n v="7249"/>
    <x v="3600"/>
    <x v="2"/>
    <x v="223"/>
    <d v="2011-03-08T00:00:00"/>
    <s v="Standard Class"/>
    <s v="JS-15595"/>
    <s v="Jill Stevenson"/>
    <x v="1"/>
    <s v="United States"/>
    <s v="Columbus"/>
    <x v="24"/>
    <n v="43229"/>
    <x v="3"/>
    <x v="700"/>
    <x v="1"/>
    <x v="4"/>
    <s v="Eldon Shelf Savers Cubes and Bins"/>
    <x v="4671"/>
    <n v="8"/>
    <n v="0.2"/>
    <n v="-10.0512"/>
  </r>
  <r>
    <n v="7250"/>
    <x v="3601"/>
    <x v="1"/>
    <x v="593"/>
    <d v="2012-06-09T00:00:00"/>
    <s v="Second Class"/>
    <s v="BP-11155"/>
    <s v="Becky Pak"/>
    <x v="0"/>
    <s v="United States"/>
    <s v="Los Angeles"/>
    <x v="1"/>
    <n v="90008"/>
    <x v="1"/>
    <x v="1580"/>
    <x v="2"/>
    <x v="11"/>
    <s v="Logitech Wireless Anywhere Mouse MX for PC and Mac"/>
    <x v="998"/>
    <n v="2"/>
    <n v="0"/>
    <n v="35.994"/>
  </r>
  <r>
    <n v="7251"/>
    <x v="3601"/>
    <x v="1"/>
    <x v="593"/>
    <d v="2012-06-09T00:00:00"/>
    <s v="Second Class"/>
    <s v="BP-11155"/>
    <s v="Becky Pak"/>
    <x v="0"/>
    <s v="United States"/>
    <s v="Los Angeles"/>
    <x v="1"/>
    <n v="90008"/>
    <x v="1"/>
    <x v="1738"/>
    <x v="2"/>
    <x v="11"/>
    <s v="Logitech Z-906 Speaker sys - home theater - 5.1-CH"/>
    <x v="4672"/>
    <n v="3"/>
    <n v="0"/>
    <n v="395.988"/>
  </r>
  <r>
    <n v="7252"/>
    <x v="3602"/>
    <x v="0"/>
    <x v="278"/>
    <d v="2013-09-03T00:00:00"/>
    <s v="Standard Class"/>
    <s v="EM-13825"/>
    <s v="Elizabeth Moffitt"/>
    <x v="1"/>
    <s v="United States"/>
    <s v="Hollywood"/>
    <x v="2"/>
    <n v="33021"/>
    <x v="0"/>
    <x v="1816"/>
    <x v="1"/>
    <x v="2"/>
    <s v="Avery 484"/>
    <x v="2106"/>
    <n v="4"/>
    <n v="0.2"/>
    <n v="3.3408000000000002"/>
  </r>
  <r>
    <n v="7253"/>
    <x v="3603"/>
    <x v="0"/>
    <x v="126"/>
    <d v="2013-09-19T00:00:00"/>
    <s v="Standard Class"/>
    <s v="SC-20695"/>
    <s v="Steve Chapman"/>
    <x v="1"/>
    <s v="United States"/>
    <s v="Roseville"/>
    <x v="12"/>
    <n v="48066"/>
    <x v="2"/>
    <x v="1274"/>
    <x v="1"/>
    <x v="10"/>
    <s v="Xerox 1991"/>
    <x v="4092"/>
    <n v="3"/>
    <n v="0"/>
    <n v="31.519200000000001"/>
  </r>
  <r>
    <n v="7254"/>
    <x v="3604"/>
    <x v="0"/>
    <x v="198"/>
    <d v="2013-06-05T00:00:00"/>
    <s v="Standard Class"/>
    <s v="EM-14140"/>
    <s v="Eugene Moren"/>
    <x v="2"/>
    <s v="United States"/>
    <s v="Superior"/>
    <x v="6"/>
    <n v="54880"/>
    <x v="2"/>
    <x v="166"/>
    <x v="1"/>
    <x v="9"/>
    <s v="Acco 7-Outlet Masterpiece Power Center, Wihtout Fax/Phone Line Protection"/>
    <x v="4673"/>
    <n v="3"/>
    <n v="0"/>
    <n v="109.422"/>
  </r>
  <r>
    <n v="7255"/>
    <x v="3604"/>
    <x v="0"/>
    <x v="198"/>
    <d v="2013-06-05T00:00:00"/>
    <s v="Standard Class"/>
    <s v="EM-14140"/>
    <s v="Eugene Moren"/>
    <x v="2"/>
    <s v="United States"/>
    <s v="Superior"/>
    <x v="6"/>
    <n v="54880"/>
    <x v="2"/>
    <x v="1183"/>
    <x v="0"/>
    <x v="5"/>
    <s v="DAX Charcoal/Nickel-Tone Document Frame, 5 x 7"/>
    <x v="4451"/>
    <n v="5"/>
    <n v="0"/>
    <n v="21.33"/>
  </r>
  <r>
    <n v="7256"/>
    <x v="3604"/>
    <x v="0"/>
    <x v="198"/>
    <d v="2013-06-05T00:00:00"/>
    <s v="Standard Class"/>
    <s v="EM-14140"/>
    <s v="Eugene Moren"/>
    <x v="2"/>
    <s v="United States"/>
    <s v="Superior"/>
    <x v="6"/>
    <n v="54880"/>
    <x v="2"/>
    <x v="253"/>
    <x v="1"/>
    <x v="4"/>
    <s v="Eldon Simplefile Box Office"/>
    <x v="4674"/>
    <n v="4"/>
    <n v="0"/>
    <n v="13.9328"/>
  </r>
  <r>
    <n v="7257"/>
    <x v="3604"/>
    <x v="0"/>
    <x v="198"/>
    <d v="2013-06-05T00:00:00"/>
    <s v="Standard Class"/>
    <s v="EM-14140"/>
    <s v="Eugene Moren"/>
    <x v="2"/>
    <s v="United States"/>
    <s v="Superior"/>
    <x v="6"/>
    <n v="54880"/>
    <x v="2"/>
    <x v="324"/>
    <x v="1"/>
    <x v="6"/>
    <s v="Newell 333"/>
    <x v="345"/>
    <n v="2"/>
    <n v="0"/>
    <n v="1.4456"/>
  </r>
  <r>
    <n v="7258"/>
    <x v="3604"/>
    <x v="0"/>
    <x v="198"/>
    <d v="2013-06-05T00:00:00"/>
    <s v="Standard Class"/>
    <s v="EM-14140"/>
    <s v="Eugene Moren"/>
    <x v="2"/>
    <s v="United States"/>
    <s v="Superior"/>
    <x v="6"/>
    <n v="54880"/>
    <x v="2"/>
    <x v="921"/>
    <x v="1"/>
    <x v="10"/>
    <s v="Xerox 1915"/>
    <x v="2651"/>
    <n v="6"/>
    <n v="0"/>
    <n v="301.96800000000002"/>
  </r>
  <r>
    <n v="7259"/>
    <x v="3604"/>
    <x v="0"/>
    <x v="198"/>
    <d v="2013-06-05T00:00:00"/>
    <s v="Standard Class"/>
    <s v="EM-14140"/>
    <s v="Eugene Moren"/>
    <x v="2"/>
    <s v="United States"/>
    <s v="Superior"/>
    <x v="6"/>
    <n v="54880"/>
    <x v="2"/>
    <x v="134"/>
    <x v="1"/>
    <x v="6"/>
    <s v="Newell 343"/>
    <x v="453"/>
    <n v="5"/>
    <n v="0"/>
    <n v="3.9689999999999999"/>
  </r>
  <r>
    <n v="7260"/>
    <x v="3604"/>
    <x v="0"/>
    <x v="198"/>
    <d v="2013-06-05T00:00:00"/>
    <s v="Standard Class"/>
    <s v="EM-14140"/>
    <s v="Eugene Moren"/>
    <x v="2"/>
    <s v="United States"/>
    <s v="Superior"/>
    <x v="6"/>
    <n v="54880"/>
    <x v="2"/>
    <x v="974"/>
    <x v="1"/>
    <x v="10"/>
    <s v="Xerox 217"/>
    <x v="1544"/>
    <n v="7"/>
    <n v="0"/>
    <n v="21.7728"/>
  </r>
  <r>
    <n v="7261"/>
    <x v="3604"/>
    <x v="0"/>
    <x v="198"/>
    <d v="2013-06-05T00:00:00"/>
    <s v="Standard Class"/>
    <s v="EM-14140"/>
    <s v="Eugene Moren"/>
    <x v="2"/>
    <s v="United States"/>
    <s v="Superior"/>
    <x v="6"/>
    <n v="54880"/>
    <x v="2"/>
    <x v="1066"/>
    <x v="2"/>
    <x v="7"/>
    <s v="VTech DS6151"/>
    <x v="4675"/>
    <n v="1"/>
    <n v="0"/>
    <n v="35.277200000000001"/>
  </r>
  <r>
    <n v="7262"/>
    <x v="3605"/>
    <x v="3"/>
    <x v="193"/>
    <d v="2014-06-14T00:00:00"/>
    <s v="Second Class"/>
    <s v="GZ-14545"/>
    <s v="George Zrebassa"/>
    <x v="1"/>
    <s v="United States"/>
    <s v="Thousand Oaks"/>
    <x v="1"/>
    <n v="91360"/>
    <x v="1"/>
    <x v="1706"/>
    <x v="1"/>
    <x v="6"/>
    <s v="Sanford EarthWrite Recycled Pencils, Medium Soft, #2"/>
    <x v="453"/>
    <n v="7"/>
    <n v="0"/>
    <n v="4.1159999999999997"/>
  </r>
  <r>
    <n v="7263"/>
    <x v="3606"/>
    <x v="3"/>
    <x v="760"/>
    <d v="2014-10-29T00:00:00"/>
    <s v="Standard Class"/>
    <s v="ML-17395"/>
    <s v="Marina Lichtenstein"/>
    <x v="1"/>
    <s v="United States"/>
    <s v="Philadelphia"/>
    <x v="9"/>
    <n v="19134"/>
    <x v="3"/>
    <x v="47"/>
    <x v="2"/>
    <x v="7"/>
    <s v="LF Elite 3D Dazzle Designer Hard Case Cover, Lf Stylus Pen and Wiper For Apple Iphone 5c Mini Lite"/>
    <x v="401"/>
    <n v="5"/>
    <n v="0.4"/>
    <n v="-6.54"/>
  </r>
  <r>
    <n v="7264"/>
    <x v="3606"/>
    <x v="3"/>
    <x v="760"/>
    <d v="2014-10-29T00:00:00"/>
    <s v="Standard Class"/>
    <s v="ML-17395"/>
    <s v="Marina Lichtenstein"/>
    <x v="1"/>
    <s v="United States"/>
    <s v="Philadelphia"/>
    <x v="9"/>
    <n v="19134"/>
    <x v="3"/>
    <x v="1652"/>
    <x v="1"/>
    <x v="12"/>
    <s v="#6 3/4 Gummed Flap White Envelopes"/>
    <x v="2458"/>
    <n v="4"/>
    <n v="0.2"/>
    <n v="11.087999999999999"/>
  </r>
  <r>
    <n v="7265"/>
    <x v="3607"/>
    <x v="3"/>
    <x v="487"/>
    <d v="2014-06-18T00:00:00"/>
    <s v="Standard Class"/>
    <s v="PG-18895"/>
    <s v="Paul Gonzalez"/>
    <x v="0"/>
    <s v="United States"/>
    <s v="Springfield"/>
    <x v="17"/>
    <n v="22153"/>
    <x v="0"/>
    <x v="1502"/>
    <x v="1"/>
    <x v="6"/>
    <s v="Boston 1799 Powerhouse Electric Pencil Sharpener"/>
    <x v="2514"/>
    <n v="7"/>
    <n v="0"/>
    <n v="50.9208"/>
  </r>
  <r>
    <n v="7266"/>
    <x v="3608"/>
    <x v="2"/>
    <x v="533"/>
    <d v="2011-11-26T00:00:00"/>
    <s v="Second Class"/>
    <s v="DK-12835"/>
    <s v="Damala Kotsonis"/>
    <x v="1"/>
    <s v="United States"/>
    <s v="Houston"/>
    <x v="5"/>
    <n v="77095"/>
    <x v="2"/>
    <x v="913"/>
    <x v="0"/>
    <x v="1"/>
    <s v="Office Star Flex Back Scooter Chair with White Frame"/>
    <x v="1165"/>
    <n v="2"/>
    <n v="0.3"/>
    <n v="-35.513599999999997"/>
  </r>
  <r>
    <n v="7267"/>
    <x v="3609"/>
    <x v="3"/>
    <x v="1153"/>
    <d v="2014-08-17T00:00:00"/>
    <s v="Same Day"/>
    <s v="SJ-20215"/>
    <s v="Sarah Jordon"/>
    <x v="0"/>
    <s v="United States"/>
    <s v="Columbia"/>
    <x v="18"/>
    <n v="38401"/>
    <x v="0"/>
    <x v="528"/>
    <x v="1"/>
    <x v="8"/>
    <s v="Recycled Easel Ring Binders"/>
    <x v="4676"/>
    <n v="3"/>
    <n v="0.7"/>
    <n v="-11.19"/>
  </r>
  <r>
    <n v="7268"/>
    <x v="3609"/>
    <x v="3"/>
    <x v="1153"/>
    <d v="2014-08-17T00:00:00"/>
    <s v="Same Day"/>
    <s v="SJ-20215"/>
    <s v="Sarah Jordon"/>
    <x v="0"/>
    <s v="United States"/>
    <s v="Columbia"/>
    <x v="18"/>
    <n v="38401"/>
    <x v="0"/>
    <x v="1018"/>
    <x v="1"/>
    <x v="4"/>
    <s v="Acco Perma 3000 Stacking Storage Drawers"/>
    <x v="1715"/>
    <n v="4"/>
    <n v="0.2"/>
    <n v="-0.83919999999999995"/>
  </r>
  <r>
    <n v="7269"/>
    <x v="3610"/>
    <x v="0"/>
    <x v="1154"/>
    <d v="2013-01-20T00:00:00"/>
    <s v="Standard Class"/>
    <s v="AG-10675"/>
    <s v="Anna Gayman"/>
    <x v="0"/>
    <s v="United States"/>
    <s v="Concord"/>
    <x v="3"/>
    <n v="28027"/>
    <x v="0"/>
    <x v="1558"/>
    <x v="1"/>
    <x v="10"/>
    <s v="Xerox 1882"/>
    <x v="2806"/>
    <n v="2"/>
    <n v="0.2"/>
    <n v="32.468400000000003"/>
  </r>
  <r>
    <n v="7270"/>
    <x v="3610"/>
    <x v="0"/>
    <x v="1154"/>
    <d v="2013-01-20T00:00:00"/>
    <s v="Standard Class"/>
    <s v="AG-10675"/>
    <s v="Anna Gayman"/>
    <x v="0"/>
    <s v="United States"/>
    <s v="Concord"/>
    <x v="3"/>
    <n v="28027"/>
    <x v="0"/>
    <x v="1817"/>
    <x v="0"/>
    <x v="5"/>
    <s v="Electrix Fluorescent Magnifier Lamps &amp; Weighted Base"/>
    <x v="4677"/>
    <n v="8"/>
    <n v="0.2"/>
    <n v="31.5776"/>
  </r>
  <r>
    <n v="7271"/>
    <x v="3611"/>
    <x v="0"/>
    <x v="1142"/>
    <d v="2013-09-23T00:00:00"/>
    <s v="Standard Class"/>
    <s v="KD-16495"/>
    <s v="Keith Dawkins"/>
    <x v="1"/>
    <s v="United States"/>
    <s v="San Jose"/>
    <x v="1"/>
    <n v="95123"/>
    <x v="1"/>
    <x v="1162"/>
    <x v="0"/>
    <x v="0"/>
    <s v="Sauder Forest Hills Library with Doors, Woodland Oak Finish"/>
    <x v="4678"/>
    <n v="2"/>
    <n v="0.15"/>
    <n v="-12.878399999999999"/>
  </r>
  <r>
    <n v="7272"/>
    <x v="3611"/>
    <x v="0"/>
    <x v="1142"/>
    <d v="2013-09-23T00:00:00"/>
    <s v="Standard Class"/>
    <s v="KD-16495"/>
    <s v="Keith Dawkins"/>
    <x v="1"/>
    <s v="United States"/>
    <s v="San Jose"/>
    <x v="1"/>
    <n v="95123"/>
    <x v="1"/>
    <x v="1298"/>
    <x v="1"/>
    <x v="9"/>
    <s v="Eureka Sanitaire Multi-Pro Heavy-Duty Upright, Disposable Bags"/>
    <x v="1897"/>
    <n v="4"/>
    <n v="0"/>
    <n v="4.5448000000000004"/>
  </r>
  <r>
    <n v="7273"/>
    <x v="3612"/>
    <x v="0"/>
    <x v="1155"/>
    <d v="2013-10-15T00:00:00"/>
    <s v="Standard Class"/>
    <s v="EB-13975"/>
    <s v="Erica Bern"/>
    <x v="1"/>
    <s v="United States"/>
    <s v="Greensboro"/>
    <x v="3"/>
    <n v="27405"/>
    <x v="0"/>
    <x v="505"/>
    <x v="1"/>
    <x v="14"/>
    <s v="Martin-Yale Premier Letter Opener"/>
    <x v="4679"/>
    <n v="2"/>
    <n v="0.2"/>
    <n v="-4.3792"/>
  </r>
  <r>
    <n v="7274"/>
    <x v="3612"/>
    <x v="0"/>
    <x v="1155"/>
    <d v="2013-10-15T00:00:00"/>
    <s v="Standard Class"/>
    <s v="EB-13975"/>
    <s v="Erica Bern"/>
    <x v="1"/>
    <s v="United States"/>
    <s v="Greensboro"/>
    <x v="3"/>
    <n v="27405"/>
    <x v="0"/>
    <x v="248"/>
    <x v="1"/>
    <x v="8"/>
    <s v="Presstex Flexible Ring Binders"/>
    <x v="4680"/>
    <n v="3"/>
    <n v="0.7"/>
    <n v="-2.73"/>
  </r>
  <r>
    <n v="7275"/>
    <x v="3613"/>
    <x v="1"/>
    <x v="50"/>
    <d v="2012-11-17T00:00:00"/>
    <s v="Standard Class"/>
    <s v="AW-10930"/>
    <s v="Arthur Wiediger"/>
    <x v="2"/>
    <s v="United States"/>
    <s v="Helena"/>
    <x v="37"/>
    <n v="59601"/>
    <x v="1"/>
    <x v="1495"/>
    <x v="2"/>
    <x v="7"/>
    <s v="Panasonic KX TS3282W Corded phone"/>
    <x v="107"/>
    <n v="5"/>
    <n v="0.2"/>
    <n v="42.494999999999997"/>
  </r>
  <r>
    <n v="7276"/>
    <x v="3613"/>
    <x v="1"/>
    <x v="50"/>
    <d v="2012-11-17T00:00:00"/>
    <s v="Standard Class"/>
    <s v="AW-10930"/>
    <s v="Arthur Wiediger"/>
    <x v="2"/>
    <s v="United States"/>
    <s v="Helena"/>
    <x v="37"/>
    <n v="59601"/>
    <x v="1"/>
    <x v="645"/>
    <x v="0"/>
    <x v="5"/>
    <s v="Eldon Stackable Tray, Side-Load, Legal, Smoke"/>
    <x v="4681"/>
    <n v="7"/>
    <n v="0"/>
    <n v="21.7532"/>
  </r>
  <r>
    <n v="7277"/>
    <x v="3614"/>
    <x v="2"/>
    <x v="981"/>
    <d v="2011-11-06T00:00:00"/>
    <s v="Standard Class"/>
    <s v="JK-16120"/>
    <s v="Julie Kriz"/>
    <x v="2"/>
    <s v="United States"/>
    <s v="Fort Lauderdale"/>
    <x v="2"/>
    <n v="33311"/>
    <x v="0"/>
    <x v="1336"/>
    <x v="2"/>
    <x v="11"/>
    <s v="Razer Kraken 7.1 Surround Sound Over Ear USB Gaming Headset"/>
    <x v="4682"/>
    <n v="10"/>
    <n v="0.2"/>
    <n v="239.976"/>
  </r>
  <r>
    <n v="7278"/>
    <x v="3615"/>
    <x v="0"/>
    <x v="1080"/>
    <d v="2013-07-22T00:00:00"/>
    <s v="First Class"/>
    <s v="TC-21535"/>
    <s v="Tracy Collins"/>
    <x v="2"/>
    <s v="United States"/>
    <s v="San Francisco"/>
    <x v="1"/>
    <n v="94110"/>
    <x v="1"/>
    <x v="1804"/>
    <x v="2"/>
    <x v="7"/>
    <s v="Griffin GC36547 PowerJolt SE Lightning Charger"/>
    <x v="4683"/>
    <n v="2"/>
    <n v="0.2"/>
    <n v="4.4980000000000002"/>
  </r>
  <r>
    <n v="7279"/>
    <x v="3615"/>
    <x v="0"/>
    <x v="1080"/>
    <d v="2013-07-22T00:00:00"/>
    <s v="First Class"/>
    <s v="TC-21535"/>
    <s v="Tracy Collins"/>
    <x v="2"/>
    <s v="United States"/>
    <s v="San Francisco"/>
    <x v="1"/>
    <n v="94110"/>
    <x v="1"/>
    <x v="1301"/>
    <x v="2"/>
    <x v="11"/>
    <s v="Logitech G35 7.1-Channel Surround Sound Headset"/>
    <x v="1917"/>
    <n v="3"/>
    <n v="0"/>
    <n v="132.5898"/>
  </r>
  <r>
    <n v="7280"/>
    <x v="3616"/>
    <x v="0"/>
    <x v="675"/>
    <d v="2013-05-15T00:00:00"/>
    <s v="Same Day"/>
    <s v="TH-21235"/>
    <s v="Tiffany House"/>
    <x v="1"/>
    <s v="United States"/>
    <s v="Yuma"/>
    <x v="16"/>
    <n v="85364"/>
    <x v="1"/>
    <x v="217"/>
    <x v="2"/>
    <x v="11"/>
    <s v="Imation 16GB Mini TravelDrive USB 2.0 Flash Drive"/>
    <x v="4684"/>
    <n v="7"/>
    <n v="0.2"/>
    <n v="48.701099999999997"/>
  </r>
  <r>
    <n v="7281"/>
    <x v="3617"/>
    <x v="1"/>
    <x v="780"/>
    <d v="2012-02-27T00:00:00"/>
    <s v="Standard Class"/>
    <s v="PW-19240"/>
    <s v="Pierre Wener"/>
    <x v="0"/>
    <s v="United States"/>
    <s v="Columbia"/>
    <x v="39"/>
    <n v="21044"/>
    <x v="3"/>
    <x v="450"/>
    <x v="1"/>
    <x v="8"/>
    <s v="Fellowes PB500 Electric Punch Plastic Comb Binding Machine with Manual Bind"/>
    <x v="4685"/>
    <n v="2"/>
    <n v="0"/>
    <n v="1270.99"/>
  </r>
  <r>
    <n v="7282"/>
    <x v="3618"/>
    <x v="3"/>
    <x v="524"/>
    <d v="2014-10-22T00:00:00"/>
    <s v="Standard Class"/>
    <s v="GH-14410"/>
    <s v="Gary Hansen"/>
    <x v="2"/>
    <s v="United States"/>
    <s v="Yuma"/>
    <x v="16"/>
    <n v="85364"/>
    <x v="1"/>
    <x v="206"/>
    <x v="2"/>
    <x v="15"/>
    <s v="Swingline SM12-08 MicroCut Jam Free Shredder"/>
    <x v="4686"/>
    <n v="5"/>
    <n v="0.7"/>
    <n v="-479.988"/>
  </r>
  <r>
    <n v="7283"/>
    <x v="3619"/>
    <x v="3"/>
    <x v="738"/>
    <d v="2014-06-30T00:00:00"/>
    <s v="Standard Class"/>
    <s v="JK-15730"/>
    <s v="Joe Kamberova"/>
    <x v="0"/>
    <s v="United States"/>
    <s v="Chicago"/>
    <x v="10"/>
    <n v="60653"/>
    <x v="2"/>
    <x v="881"/>
    <x v="1"/>
    <x v="8"/>
    <s v="Wilson Jones Standard D-Ring Binders"/>
    <x v="1079"/>
    <n v="3"/>
    <n v="0.8"/>
    <n v="-5.0094000000000003"/>
  </r>
  <r>
    <n v="7284"/>
    <x v="3620"/>
    <x v="3"/>
    <x v="428"/>
    <d v="2014-09-14T00:00:00"/>
    <s v="Standard Class"/>
    <s v="LC-17140"/>
    <s v="Logan Currie"/>
    <x v="0"/>
    <s v="United States"/>
    <s v="Cleveland"/>
    <x v="24"/>
    <n v="44105"/>
    <x v="3"/>
    <x v="313"/>
    <x v="1"/>
    <x v="6"/>
    <s v="BIC Brite Liner Highlighters, Chisel Tip"/>
    <x v="233"/>
    <n v="5"/>
    <n v="0.2"/>
    <n v="3.8879999999999999"/>
  </r>
  <r>
    <n v="7285"/>
    <x v="3620"/>
    <x v="3"/>
    <x v="428"/>
    <d v="2014-09-14T00:00:00"/>
    <s v="Standard Class"/>
    <s v="LC-17140"/>
    <s v="Logan Currie"/>
    <x v="0"/>
    <s v="United States"/>
    <s v="Cleveland"/>
    <x v="24"/>
    <n v="44105"/>
    <x v="3"/>
    <x v="479"/>
    <x v="0"/>
    <x v="5"/>
    <s v="Deflect-o EconoMat Studded, No Bevel Mat for Low Pile Carpeting"/>
    <x v="516"/>
    <n v="2"/>
    <n v="0.2"/>
    <n v="-9.0904000000000007"/>
  </r>
  <r>
    <n v="7286"/>
    <x v="3621"/>
    <x v="3"/>
    <x v="336"/>
    <d v="2014-10-20T00:00:00"/>
    <s v="Standard Class"/>
    <s v="BK-11260"/>
    <s v="Berenike Kampe"/>
    <x v="0"/>
    <s v="United States"/>
    <s v="San Francisco"/>
    <x v="1"/>
    <n v="94110"/>
    <x v="1"/>
    <x v="567"/>
    <x v="2"/>
    <x v="11"/>
    <s v="Verbatim 25 GB 6x Blu-ray Single Layer Recordable Disc, 10/Pack"/>
    <x v="4687"/>
    <n v="4"/>
    <n v="0"/>
    <n v="15.2988"/>
  </r>
  <r>
    <n v="7287"/>
    <x v="3622"/>
    <x v="0"/>
    <x v="23"/>
    <d v="2013-06-26T00:00:00"/>
    <s v="Standard Class"/>
    <s v="BS-11365"/>
    <s v="Bill Shonely"/>
    <x v="1"/>
    <s v="United States"/>
    <s v="Oklahoma City"/>
    <x v="26"/>
    <n v="73120"/>
    <x v="2"/>
    <x v="1691"/>
    <x v="2"/>
    <x v="11"/>
    <s v="Imation 30456 USB Flash Drive 8GB"/>
    <x v="2080"/>
    <n v="1"/>
    <n v="0"/>
    <n v="0.55200000000000005"/>
  </r>
  <r>
    <n v="7288"/>
    <x v="3622"/>
    <x v="0"/>
    <x v="23"/>
    <d v="2013-06-26T00:00:00"/>
    <s v="Standard Class"/>
    <s v="BS-11365"/>
    <s v="Bill Shonely"/>
    <x v="1"/>
    <s v="United States"/>
    <s v="Oklahoma City"/>
    <x v="26"/>
    <n v="73120"/>
    <x v="2"/>
    <x v="1006"/>
    <x v="0"/>
    <x v="5"/>
    <s v="Executive Impressions 13&quot; Clairmont Wall Clock"/>
    <x v="2165"/>
    <n v="3"/>
    <n v="0"/>
    <n v="23.652899999999999"/>
  </r>
  <r>
    <n v="7289"/>
    <x v="3623"/>
    <x v="2"/>
    <x v="814"/>
    <d v="2011-09-07T00:00:00"/>
    <s v="Standard Class"/>
    <s v="AG-10525"/>
    <s v="Andy Gerbode"/>
    <x v="1"/>
    <s v="United States"/>
    <s v="Houston"/>
    <x v="5"/>
    <n v="77095"/>
    <x v="2"/>
    <x v="1389"/>
    <x v="2"/>
    <x v="15"/>
    <s v="Epson TM-T88V Direct Thermal Printer - Monochrome - Desktop"/>
    <x v="4688"/>
    <n v="3"/>
    <n v="0.4"/>
    <n v="-121.2705"/>
  </r>
  <r>
    <n v="7290"/>
    <x v="3624"/>
    <x v="0"/>
    <x v="806"/>
    <d v="2013-01-31T00:00:00"/>
    <s v="First Class"/>
    <s v="SC-20725"/>
    <s v="Steven Cartwright"/>
    <x v="0"/>
    <s v="United States"/>
    <s v="San Francisco"/>
    <x v="1"/>
    <n v="94122"/>
    <x v="1"/>
    <x v="298"/>
    <x v="1"/>
    <x v="4"/>
    <s v="File Shuttle II and Handi-File, Black"/>
    <x v="2364"/>
    <n v="9"/>
    <n v="0"/>
    <n v="76.252499999999998"/>
  </r>
  <r>
    <n v="7291"/>
    <x v="3624"/>
    <x v="0"/>
    <x v="806"/>
    <d v="2013-01-31T00:00:00"/>
    <s v="First Class"/>
    <s v="SC-20725"/>
    <s v="Steven Cartwright"/>
    <x v="0"/>
    <s v="United States"/>
    <s v="San Francisco"/>
    <x v="1"/>
    <n v="94122"/>
    <x v="1"/>
    <x v="132"/>
    <x v="1"/>
    <x v="8"/>
    <s v="GBC Wire Binding Strips"/>
    <x v="4689"/>
    <n v="2"/>
    <n v="0.2"/>
    <n v="17.7744"/>
  </r>
  <r>
    <n v="7292"/>
    <x v="3624"/>
    <x v="0"/>
    <x v="806"/>
    <d v="2013-01-31T00:00:00"/>
    <s v="First Class"/>
    <s v="SC-20725"/>
    <s v="Steven Cartwright"/>
    <x v="0"/>
    <s v="United States"/>
    <s v="San Francisco"/>
    <x v="1"/>
    <n v="94122"/>
    <x v="1"/>
    <x v="264"/>
    <x v="1"/>
    <x v="2"/>
    <s v="Avery 512"/>
    <x v="4690"/>
    <n v="9"/>
    <n v="0"/>
    <n v="12.2247"/>
  </r>
  <r>
    <n v="7293"/>
    <x v="3625"/>
    <x v="3"/>
    <x v="769"/>
    <d v="2014-12-10T00:00:00"/>
    <s v="Standard Class"/>
    <s v="LR-16915"/>
    <s v="Lena Radford"/>
    <x v="0"/>
    <s v="United States"/>
    <s v="Nashville"/>
    <x v="18"/>
    <n v="37211"/>
    <x v="0"/>
    <x v="1818"/>
    <x v="2"/>
    <x v="15"/>
    <s v="Okidata C610n Printer"/>
    <x v="4691"/>
    <n v="2"/>
    <n v="0.5"/>
    <n v="-272.58"/>
  </r>
  <r>
    <n v="7294"/>
    <x v="3626"/>
    <x v="0"/>
    <x v="1156"/>
    <d v="2013-01-29T00:00:00"/>
    <s v="Standard Class"/>
    <s v="CB-12415"/>
    <s v="Christy Brittain"/>
    <x v="0"/>
    <s v="United States"/>
    <s v="Los Angeles"/>
    <x v="1"/>
    <n v="90036"/>
    <x v="1"/>
    <x v="1685"/>
    <x v="0"/>
    <x v="5"/>
    <s v="DAX Cubicle Frames, 8-1/2 x 11"/>
    <x v="4692"/>
    <n v="7"/>
    <n v="0"/>
    <n v="21.596399999999999"/>
  </r>
  <r>
    <n v="7295"/>
    <x v="3627"/>
    <x v="1"/>
    <x v="989"/>
    <d v="2012-05-31T00:00:00"/>
    <s v="Standard Class"/>
    <s v="RD-19900"/>
    <s v="Ruben Dartt"/>
    <x v="0"/>
    <s v="United States"/>
    <s v="Bellevue"/>
    <x v="4"/>
    <n v="98006"/>
    <x v="1"/>
    <x v="526"/>
    <x v="0"/>
    <x v="5"/>
    <s v="DAX Metal Frame, Desktop, Stepped-Edge"/>
    <x v="4693"/>
    <n v="1"/>
    <n v="0"/>
    <n v="7.8936000000000002"/>
  </r>
  <r>
    <n v="7296"/>
    <x v="3628"/>
    <x v="2"/>
    <x v="417"/>
    <d v="2011-05-05T00:00:00"/>
    <s v="First Class"/>
    <s v="NC-18340"/>
    <s v="Nat Carroll"/>
    <x v="0"/>
    <s v="United States"/>
    <s v="Houston"/>
    <x v="5"/>
    <n v="77036"/>
    <x v="2"/>
    <x v="1559"/>
    <x v="1"/>
    <x v="6"/>
    <s v="Boston Home &amp; Office Model 2000 Electric Pencil Sharpeners"/>
    <x v="4694"/>
    <n v="2"/>
    <n v="0.2"/>
    <n v="2.8380000000000001"/>
  </r>
  <r>
    <n v="7297"/>
    <x v="3628"/>
    <x v="2"/>
    <x v="417"/>
    <d v="2011-05-05T00:00:00"/>
    <s v="First Class"/>
    <s v="NC-18340"/>
    <s v="Nat Carroll"/>
    <x v="0"/>
    <s v="United States"/>
    <s v="Houston"/>
    <x v="5"/>
    <n v="77036"/>
    <x v="2"/>
    <x v="1705"/>
    <x v="1"/>
    <x v="13"/>
    <s v="OIC Thumb-Tacks"/>
    <x v="2984"/>
    <n v="6"/>
    <n v="0.2"/>
    <n v="1.8468"/>
  </r>
  <r>
    <n v="7298"/>
    <x v="3629"/>
    <x v="1"/>
    <x v="1157"/>
    <d v="2012-02-14T00:00:00"/>
    <s v="Second Class"/>
    <s v="NB-18655"/>
    <s v="Nona Balk"/>
    <x v="1"/>
    <s v="United States"/>
    <s v="Philadelphia"/>
    <x v="9"/>
    <n v="19143"/>
    <x v="3"/>
    <x v="1220"/>
    <x v="1"/>
    <x v="4"/>
    <s v="Eldon ProFile File 'N Store Portable File Tub Letter/Legal Size Black"/>
    <x v="4695"/>
    <n v="5"/>
    <n v="0.2"/>
    <n v="7.7240000000000002"/>
  </r>
  <r>
    <n v="7299"/>
    <x v="3630"/>
    <x v="2"/>
    <x v="728"/>
    <d v="2011-11-21T00:00:00"/>
    <s v="First Class"/>
    <s v="JK-15730"/>
    <s v="Joe Kamberova"/>
    <x v="0"/>
    <s v="United States"/>
    <s v="Des Plaines"/>
    <x v="10"/>
    <n v="60016"/>
    <x v="2"/>
    <x v="277"/>
    <x v="0"/>
    <x v="3"/>
    <s v="BPI Conference Tables"/>
    <x v="4696"/>
    <n v="4"/>
    <n v="0.5"/>
    <n v="-175.26"/>
  </r>
  <r>
    <n v="7300"/>
    <x v="3630"/>
    <x v="2"/>
    <x v="728"/>
    <d v="2011-11-21T00:00:00"/>
    <s v="First Class"/>
    <s v="JK-15730"/>
    <s v="Joe Kamberova"/>
    <x v="0"/>
    <s v="United States"/>
    <s v="Des Plaines"/>
    <x v="10"/>
    <n v="60016"/>
    <x v="2"/>
    <x v="1445"/>
    <x v="0"/>
    <x v="5"/>
    <s v="Dana Swing-Arm Lamps"/>
    <x v="1076"/>
    <n v="2"/>
    <n v="0.6"/>
    <n v="-7.476"/>
  </r>
  <r>
    <n v="7301"/>
    <x v="3630"/>
    <x v="2"/>
    <x v="728"/>
    <d v="2011-11-21T00:00:00"/>
    <s v="First Class"/>
    <s v="JK-15730"/>
    <s v="Joe Kamberova"/>
    <x v="0"/>
    <s v="United States"/>
    <s v="Des Plaines"/>
    <x v="10"/>
    <n v="60016"/>
    <x v="2"/>
    <x v="1659"/>
    <x v="0"/>
    <x v="0"/>
    <s v="Hon 4-Shelf Metal Bookcases"/>
    <x v="4697"/>
    <n v="6"/>
    <n v="0.3"/>
    <n v="-30.294"/>
  </r>
  <r>
    <n v="7302"/>
    <x v="3630"/>
    <x v="2"/>
    <x v="728"/>
    <d v="2011-11-21T00:00:00"/>
    <s v="First Class"/>
    <s v="JK-15730"/>
    <s v="Joe Kamberova"/>
    <x v="0"/>
    <s v="United States"/>
    <s v="Des Plaines"/>
    <x v="10"/>
    <n v="60016"/>
    <x v="2"/>
    <x v="544"/>
    <x v="1"/>
    <x v="8"/>
    <s v="Wilson Jones Turn Tabs Binder Tool for Ring Binders"/>
    <x v="4698"/>
    <n v="3"/>
    <n v="0.8"/>
    <n v="-4.9164000000000003"/>
  </r>
  <r>
    <n v="7303"/>
    <x v="3630"/>
    <x v="2"/>
    <x v="728"/>
    <d v="2011-11-21T00:00:00"/>
    <s v="First Class"/>
    <s v="JK-15730"/>
    <s v="Joe Kamberova"/>
    <x v="0"/>
    <s v="United States"/>
    <s v="Des Plaines"/>
    <x v="10"/>
    <n v="60016"/>
    <x v="2"/>
    <x v="621"/>
    <x v="1"/>
    <x v="4"/>
    <s v="Fellowes Stor/Drawer Steel Plus Storage Drawers"/>
    <x v="4699"/>
    <n v="5"/>
    <n v="0.2"/>
    <n v="-66.801000000000002"/>
  </r>
  <r>
    <n v="7304"/>
    <x v="3631"/>
    <x v="3"/>
    <x v="507"/>
    <d v="2014-09-09T00:00:00"/>
    <s v="Standard Class"/>
    <s v="DO-13645"/>
    <s v="Doug O'Connell"/>
    <x v="0"/>
    <s v="United States"/>
    <s v="Boynton Beach"/>
    <x v="2"/>
    <n v="33437"/>
    <x v="0"/>
    <x v="163"/>
    <x v="0"/>
    <x v="1"/>
    <s v="Global Value Steno Chair, Gray"/>
    <x v="2376"/>
    <n v="2"/>
    <n v="0.2"/>
    <n v="6.0739999999999998"/>
  </r>
  <r>
    <n v="7305"/>
    <x v="3631"/>
    <x v="3"/>
    <x v="507"/>
    <d v="2014-09-09T00:00:00"/>
    <s v="Standard Class"/>
    <s v="DO-13645"/>
    <s v="Doug O'Connell"/>
    <x v="0"/>
    <s v="United States"/>
    <s v="Boynton Beach"/>
    <x v="2"/>
    <n v="33437"/>
    <x v="0"/>
    <x v="730"/>
    <x v="1"/>
    <x v="10"/>
    <s v="Xerox 213"/>
    <x v="559"/>
    <n v="2"/>
    <n v="0.2"/>
    <n v="3.6288"/>
  </r>
  <r>
    <n v="7306"/>
    <x v="3632"/>
    <x v="2"/>
    <x v="1158"/>
    <d v="2011-04-02T00:00:00"/>
    <s v="Standard Class"/>
    <s v="MG-18145"/>
    <s v="Mike Gockenbach"/>
    <x v="0"/>
    <s v="United States"/>
    <s v="Plano"/>
    <x v="5"/>
    <n v="75023"/>
    <x v="2"/>
    <x v="411"/>
    <x v="0"/>
    <x v="3"/>
    <s v="Bush Advantage Collection Racetrack Conference Table"/>
    <x v="4700"/>
    <n v="3"/>
    <n v="0.3"/>
    <n v="-152.71559999999999"/>
  </r>
  <r>
    <n v="7307"/>
    <x v="3633"/>
    <x v="0"/>
    <x v="732"/>
    <d v="2013-11-08T00:00:00"/>
    <s v="Second Class"/>
    <s v="LH-17155"/>
    <s v="Logan Haushalter"/>
    <x v="0"/>
    <s v="United States"/>
    <s v="San Jose"/>
    <x v="1"/>
    <n v="95123"/>
    <x v="1"/>
    <x v="1542"/>
    <x v="2"/>
    <x v="11"/>
    <s v="KeyTronic E03601U1 - Keyboard - Beige"/>
    <x v="2709"/>
    <n v="4"/>
    <n v="0"/>
    <n v="12.96"/>
  </r>
  <r>
    <n v="7308"/>
    <x v="3633"/>
    <x v="0"/>
    <x v="732"/>
    <d v="2013-11-08T00:00:00"/>
    <s v="Second Class"/>
    <s v="LH-17155"/>
    <s v="Logan Haushalter"/>
    <x v="0"/>
    <s v="United States"/>
    <s v="San Jose"/>
    <x v="1"/>
    <n v="95123"/>
    <x v="1"/>
    <x v="1459"/>
    <x v="0"/>
    <x v="1"/>
    <s v="Harbour Creations 67200 Series Stacking Chairs"/>
    <x v="2369"/>
    <n v="2"/>
    <n v="0.2"/>
    <n v="9.9651999999999994"/>
  </r>
  <r>
    <n v="7309"/>
    <x v="3633"/>
    <x v="0"/>
    <x v="732"/>
    <d v="2013-11-08T00:00:00"/>
    <s v="Second Class"/>
    <s v="LH-17155"/>
    <s v="Logan Haushalter"/>
    <x v="0"/>
    <s v="United States"/>
    <s v="San Jose"/>
    <x v="1"/>
    <n v="95123"/>
    <x v="1"/>
    <x v="439"/>
    <x v="1"/>
    <x v="12"/>
    <s v="Strathmore #10 Envelopes, Ultimate White"/>
    <x v="3699"/>
    <n v="3"/>
    <n v="0"/>
    <n v="77.483699999999999"/>
  </r>
  <r>
    <n v="7310"/>
    <x v="3634"/>
    <x v="3"/>
    <x v="193"/>
    <d v="2014-06-15T00:00:00"/>
    <s v="Second Class"/>
    <s v="MM-18280"/>
    <s v="Muhammed MacIntyre"/>
    <x v="1"/>
    <s v="United States"/>
    <s v="New York City"/>
    <x v="15"/>
    <n v="10024"/>
    <x v="3"/>
    <x v="1217"/>
    <x v="1"/>
    <x v="13"/>
    <s v="Plymouth Boxed Rubber Bands by Plymouth"/>
    <x v="4701"/>
    <n v="3"/>
    <n v="0"/>
    <n v="0.70650000000000002"/>
  </r>
  <r>
    <n v="7311"/>
    <x v="3635"/>
    <x v="1"/>
    <x v="544"/>
    <d v="2012-08-14T00:00:00"/>
    <s v="Standard Class"/>
    <s v="BD-11320"/>
    <s v="Bill Donatelli"/>
    <x v="0"/>
    <s v="United States"/>
    <s v="Detroit"/>
    <x v="12"/>
    <n v="48227"/>
    <x v="2"/>
    <x v="569"/>
    <x v="1"/>
    <x v="8"/>
    <s v="GBC Binding covers"/>
    <x v="4702"/>
    <n v="5"/>
    <n v="0"/>
    <n v="29.137499999999999"/>
  </r>
  <r>
    <n v="7312"/>
    <x v="3636"/>
    <x v="1"/>
    <x v="330"/>
    <d v="2012-10-13T00:00:00"/>
    <s v="Standard Class"/>
    <s v="SC-20575"/>
    <s v="Sonia Cooley"/>
    <x v="0"/>
    <s v="United States"/>
    <s v="Miami"/>
    <x v="2"/>
    <n v="33178"/>
    <x v="0"/>
    <x v="744"/>
    <x v="1"/>
    <x v="8"/>
    <s v="Zipper Ring Binder Pockets"/>
    <x v="1067"/>
    <n v="2"/>
    <n v="0.7"/>
    <n v="-1.3104"/>
  </r>
  <r>
    <n v="7313"/>
    <x v="3636"/>
    <x v="1"/>
    <x v="330"/>
    <d v="2012-10-13T00:00:00"/>
    <s v="Standard Class"/>
    <s v="SC-20575"/>
    <s v="Sonia Cooley"/>
    <x v="0"/>
    <s v="United States"/>
    <s v="Miami"/>
    <x v="2"/>
    <n v="33178"/>
    <x v="0"/>
    <x v="440"/>
    <x v="1"/>
    <x v="8"/>
    <s v="Clear Mylar Reinforcing Strips"/>
    <x v="4703"/>
    <n v="2"/>
    <n v="0.7"/>
    <n v="-8.5974000000000004"/>
  </r>
  <r>
    <n v="7314"/>
    <x v="3636"/>
    <x v="1"/>
    <x v="330"/>
    <d v="2012-10-13T00:00:00"/>
    <s v="Standard Class"/>
    <s v="SC-20575"/>
    <s v="Sonia Cooley"/>
    <x v="0"/>
    <s v="United States"/>
    <s v="Miami"/>
    <x v="2"/>
    <n v="33178"/>
    <x v="0"/>
    <x v="1663"/>
    <x v="1"/>
    <x v="6"/>
    <s v="Avery Hi-Liter Smear-Safe Highlighters"/>
    <x v="1855"/>
    <n v="8"/>
    <n v="0.2"/>
    <n v="7.4752000000000001"/>
  </r>
  <r>
    <n v="7315"/>
    <x v="3637"/>
    <x v="0"/>
    <x v="316"/>
    <d v="2013-06-03T00:00:00"/>
    <s v="Standard Class"/>
    <s v="TN-21040"/>
    <s v="Tanja Norvell"/>
    <x v="2"/>
    <s v="United States"/>
    <s v="Park Ridge"/>
    <x v="10"/>
    <n v="60068"/>
    <x v="2"/>
    <x v="1118"/>
    <x v="2"/>
    <x v="7"/>
    <s v="Wilson Electronics DB Pro Signal Booster"/>
    <x v="4704"/>
    <n v="1"/>
    <n v="0.2"/>
    <n v="25.06"/>
  </r>
  <r>
    <n v="7316"/>
    <x v="3638"/>
    <x v="3"/>
    <x v="943"/>
    <d v="2014-05-17T00:00:00"/>
    <s v="Second Class"/>
    <s v="ZC-21910"/>
    <s v="Zuschuss Carroll"/>
    <x v="0"/>
    <s v="United States"/>
    <s v="New York City"/>
    <x v="15"/>
    <n v="10024"/>
    <x v="3"/>
    <x v="1064"/>
    <x v="1"/>
    <x v="6"/>
    <s v="Panasonic KP-4ABK Battery-Operated Pencil Sharpener"/>
    <x v="2836"/>
    <n v="3"/>
    <n v="0"/>
    <n v="12.736800000000001"/>
  </r>
  <r>
    <n v="7317"/>
    <x v="3639"/>
    <x v="0"/>
    <x v="1159"/>
    <d v="2013-10-21T00:00:00"/>
    <s v="Standard Class"/>
    <s v="NB-18655"/>
    <s v="Nona Balk"/>
    <x v="1"/>
    <s v="United States"/>
    <s v="New York City"/>
    <x v="15"/>
    <n v="10011"/>
    <x v="3"/>
    <x v="10"/>
    <x v="0"/>
    <x v="3"/>
    <s v="Chromcraft Rectangular Conference Tables"/>
    <x v="4705"/>
    <n v="1"/>
    <n v="0.4"/>
    <n v="-37.915199999999999"/>
  </r>
  <r>
    <n v="7318"/>
    <x v="3640"/>
    <x v="3"/>
    <x v="701"/>
    <d v="2014-11-22T00:00:00"/>
    <s v="Standard Class"/>
    <s v="KH-16330"/>
    <s v="Katharine Harms"/>
    <x v="1"/>
    <s v="United States"/>
    <s v="Hillsboro"/>
    <x v="21"/>
    <n v="97123"/>
    <x v="1"/>
    <x v="1795"/>
    <x v="1"/>
    <x v="10"/>
    <s v="Wirebound Message Forms, Four 2 3/4 x 5 Forms per Page, Pink Paper"/>
    <x v="4706"/>
    <n v="3"/>
    <n v="0.2"/>
    <n v="6.6177000000000001"/>
  </r>
  <r>
    <n v="7319"/>
    <x v="3640"/>
    <x v="3"/>
    <x v="701"/>
    <d v="2014-11-22T00:00:00"/>
    <s v="Standard Class"/>
    <s v="KH-16330"/>
    <s v="Katharine Harms"/>
    <x v="1"/>
    <s v="United States"/>
    <s v="Hillsboro"/>
    <x v="21"/>
    <n v="97123"/>
    <x v="1"/>
    <x v="922"/>
    <x v="1"/>
    <x v="8"/>
    <s v="Avery Reinforcements for Hole-Punch Pages"/>
    <x v="4707"/>
    <n v="7"/>
    <n v="0.7"/>
    <n v="-3.4649999999999999"/>
  </r>
  <r>
    <n v="7320"/>
    <x v="3641"/>
    <x v="3"/>
    <x v="200"/>
    <d v="2014-11-30T00:00:00"/>
    <s v="Second Class"/>
    <s v="MN-17935"/>
    <s v="Michael Nguyen"/>
    <x v="0"/>
    <s v="United States"/>
    <s v="New York City"/>
    <x v="15"/>
    <n v="10009"/>
    <x v="3"/>
    <x v="966"/>
    <x v="2"/>
    <x v="7"/>
    <s v="Plantronics Calisto P620-M USB Wireless Speakerphone System"/>
    <x v="504"/>
    <n v="5"/>
    <n v="0"/>
    <n v="264.5865"/>
  </r>
  <r>
    <n v="7321"/>
    <x v="3641"/>
    <x v="3"/>
    <x v="200"/>
    <d v="2014-11-30T00:00:00"/>
    <s v="Second Class"/>
    <s v="MN-17935"/>
    <s v="Michael Nguyen"/>
    <x v="0"/>
    <s v="United States"/>
    <s v="New York City"/>
    <x v="15"/>
    <n v="10009"/>
    <x v="3"/>
    <x v="1251"/>
    <x v="0"/>
    <x v="5"/>
    <s v="DataProducts Ampli Magnifier Task Lamp, Black,"/>
    <x v="4622"/>
    <n v="5"/>
    <n v="0"/>
    <n v="37.884"/>
  </r>
  <r>
    <n v="7322"/>
    <x v="3642"/>
    <x v="3"/>
    <x v="213"/>
    <d v="2014-09-08T00:00:00"/>
    <s v="Standard Class"/>
    <s v="MY-18295"/>
    <s v="Muhammed Yedwab"/>
    <x v="1"/>
    <s v="United States"/>
    <s v="Chicago"/>
    <x v="10"/>
    <n v="60623"/>
    <x v="2"/>
    <x v="1101"/>
    <x v="1"/>
    <x v="10"/>
    <s v="&quot;While you Were Out&quot; Message Book, One Form per Page"/>
    <x v="821"/>
    <n v="3"/>
    <n v="0.2"/>
    <n v="3.339"/>
  </r>
  <r>
    <n v="7323"/>
    <x v="3642"/>
    <x v="3"/>
    <x v="213"/>
    <d v="2014-09-08T00:00:00"/>
    <s v="Standard Class"/>
    <s v="MY-18295"/>
    <s v="Muhammed Yedwab"/>
    <x v="1"/>
    <s v="United States"/>
    <s v="Chicago"/>
    <x v="10"/>
    <n v="60623"/>
    <x v="2"/>
    <x v="725"/>
    <x v="2"/>
    <x v="11"/>
    <s v="Hypercom P1300 Pinpad"/>
    <x v="4470"/>
    <n v="2"/>
    <n v="0.2"/>
    <n v="21.42"/>
  </r>
  <r>
    <n v="7324"/>
    <x v="3643"/>
    <x v="3"/>
    <x v="256"/>
    <d v="2014-12-09T00:00:00"/>
    <s v="First Class"/>
    <s v="CS-11950"/>
    <s v="Carlos Soltero"/>
    <x v="0"/>
    <s v="United States"/>
    <s v="New York City"/>
    <x v="15"/>
    <n v="10024"/>
    <x v="3"/>
    <x v="107"/>
    <x v="0"/>
    <x v="5"/>
    <s v="Magnifier Swing Arm Lamp"/>
    <x v="108"/>
    <n v="2"/>
    <n v="0"/>
    <n v="10.909599999999999"/>
  </r>
  <r>
    <n v="7325"/>
    <x v="3643"/>
    <x v="3"/>
    <x v="256"/>
    <d v="2014-12-09T00:00:00"/>
    <s v="First Class"/>
    <s v="CS-11950"/>
    <s v="Carlos Soltero"/>
    <x v="0"/>
    <s v="United States"/>
    <s v="New York City"/>
    <x v="15"/>
    <n v="10024"/>
    <x v="3"/>
    <x v="365"/>
    <x v="1"/>
    <x v="2"/>
    <s v="Self-Adhesive Removable Labels"/>
    <x v="1227"/>
    <n v="3"/>
    <n v="0"/>
    <n v="4.5359999999999996"/>
  </r>
  <r>
    <n v="7326"/>
    <x v="3644"/>
    <x v="3"/>
    <x v="468"/>
    <d v="2014-11-18T00:00:00"/>
    <s v="Standard Class"/>
    <s v="MC-17845"/>
    <s v="Michael Chen"/>
    <x v="0"/>
    <s v="United States"/>
    <s v="Pasco"/>
    <x v="4"/>
    <n v="99301"/>
    <x v="1"/>
    <x v="1317"/>
    <x v="1"/>
    <x v="9"/>
    <s v="Eureka The Boss Lite 10-Amp Upright Vacuum, Blue"/>
    <x v="4708"/>
    <n v="5"/>
    <n v="0"/>
    <n v="112.224"/>
  </r>
  <r>
    <n v="7327"/>
    <x v="3644"/>
    <x v="3"/>
    <x v="468"/>
    <d v="2014-11-18T00:00:00"/>
    <s v="Standard Class"/>
    <s v="MC-17845"/>
    <s v="Michael Chen"/>
    <x v="0"/>
    <s v="United States"/>
    <s v="Pasco"/>
    <x v="4"/>
    <n v="99301"/>
    <x v="1"/>
    <x v="379"/>
    <x v="1"/>
    <x v="8"/>
    <s v="GBC VeloBinder Manual Binding System"/>
    <x v="4709"/>
    <n v="1"/>
    <n v="0.2"/>
    <n v="10.077199999999999"/>
  </r>
  <r>
    <n v="7328"/>
    <x v="3645"/>
    <x v="2"/>
    <x v="772"/>
    <d v="2011-03-24T00:00:00"/>
    <s v="Standard Class"/>
    <s v="SC-20050"/>
    <s v="Sample Company A"/>
    <x v="2"/>
    <s v="United States"/>
    <s v="Burbank"/>
    <x v="1"/>
    <n v="91505"/>
    <x v="1"/>
    <x v="1281"/>
    <x v="0"/>
    <x v="5"/>
    <s v="Eldon Cleatmat Chair Mats for Medium Pile Carpets"/>
    <x v="4710"/>
    <n v="2"/>
    <n v="0"/>
    <n v="14.43"/>
  </r>
  <r>
    <n v="7329"/>
    <x v="3645"/>
    <x v="2"/>
    <x v="772"/>
    <d v="2011-03-24T00:00:00"/>
    <s v="Standard Class"/>
    <s v="SC-20050"/>
    <s v="Sample Company A"/>
    <x v="2"/>
    <s v="United States"/>
    <s v="Burbank"/>
    <x v="1"/>
    <n v="91505"/>
    <x v="1"/>
    <x v="206"/>
    <x v="2"/>
    <x v="15"/>
    <s v="Swingline SM12-08 MicroCut Jam Free Shredder"/>
    <x v="4711"/>
    <n v="4"/>
    <n v="0.2"/>
    <n v="415.9896"/>
  </r>
  <r>
    <n v="7330"/>
    <x v="3645"/>
    <x v="2"/>
    <x v="772"/>
    <d v="2011-03-24T00:00:00"/>
    <s v="Standard Class"/>
    <s v="SC-20050"/>
    <s v="Sample Company A"/>
    <x v="2"/>
    <s v="United States"/>
    <s v="Burbank"/>
    <x v="1"/>
    <n v="91505"/>
    <x v="1"/>
    <x v="1244"/>
    <x v="1"/>
    <x v="4"/>
    <s v="Tennsco 6- and 18-Compartment Lockers"/>
    <x v="4712"/>
    <n v="7"/>
    <n v="0"/>
    <n v="334.11419999999998"/>
  </r>
  <r>
    <n v="7331"/>
    <x v="3646"/>
    <x v="0"/>
    <x v="396"/>
    <d v="2013-11-14T00:00:00"/>
    <s v="First Class"/>
    <s v="SP-20650"/>
    <s v="Stephanie Phelps"/>
    <x v="1"/>
    <s v="United States"/>
    <s v="Chicago"/>
    <x v="10"/>
    <n v="60623"/>
    <x v="2"/>
    <x v="1183"/>
    <x v="0"/>
    <x v="5"/>
    <s v="DAX Charcoal/Nickel-Tone Document Frame, 5 x 7"/>
    <x v="4713"/>
    <n v="6"/>
    <n v="0.6"/>
    <n v="-8.532"/>
  </r>
  <r>
    <n v="7332"/>
    <x v="3647"/>
    <x v="3"/>
    <x v="40"/>
    <d v="2014-10-31T00:00:00"/>
    <s v="Standard Class"/>
    <s v="SC-20440"/>
    <s v="Shaun Chance"/>
    <x v="1"/>
    <s v="United States"/>
    <s v="Lancaster"/>
    <x v="9"/>
    <n v="17602"/>
    <x v="3"/>
    <x v="239"/>
    <x v="2"/>
    <x v="7"/>
    <s v="Cisco Small Business SPA 502G VoIP phone"/>
    <x v="4714"/>
    <n v="1"/>
    <n v="0.4"/>
    <n v="-13.334099999999999"/>
  </r>
  <r>
    <n v="7333"/>
    <x v="3647"/>
    <x v="3"/>
    <x v="40"/>
    <d v="2014-10-31T00:00:00"/>
    <s v="Standard Class"/>
    <s v="SC-20440"/>
    <s v="Shaun Chance"/>
    <x v="1"/>
    <s v="United States"/>
    <s v="Lancaster"/>
    <x v="9"/>
    <n v="17602"/>
    <x v="3"/>
    <x v="1561"/>
    <x v="1"/>
    <x v="8"/>
    <s v="Premium Transparent Presentation Covers, No Pattern/Clear, 8 1/2&quot; x 11&quot;"/>
    <x v="4715"/>
    <n v="7"/>
    <n v="0.7"/>
    <n v="-65.150400000000005"/>
  </r>
  <r>
    <n v="7334"/>
    <x v="3648"/>
    <x v="1"/>
    <x v="347"/>
    <d v="2012-04-17T00:00:00"/>
    <s v="Standard Class"/>
    <s v="PR-18880"/>
    <s v="Patrick Ryan"/>
    <x v="0"/>
    <s v="United States"/>
    <s v="Tampa"/>
    <x v="2"/>
    <n v="33614"/>
    <x v="0"/>
    <x v="451"/>
    <x v="0"/>
    <x v="5"/>
    <s v="Executive Impressions Supervisor Wall Clock"/>
    <x v="4716"/>
    <n v="2"/>
    <n v="0.2"/>
    <n v="10.103999999999999"/>
  </r>
  <r>
    <n v="7335"/>
    <x v="3648"/>
    <x v="1"/>
    <x v="347"/>
    <d v="2012-04-17T00:00:00"/>
    <s v="Standard Class"/>
    <s v="PR-18880"/>
    <s v="Patrick Ryan"/>
    <x v="0"/>
    <s v="United States"/>
    <s v="Tampa"/>
    <x v="2"/>
    <n v="33614"/>
    <x v="0"/>
    <x v="205"/>
    <x v="0"/>
    <x v="5"/>
    <s v="Executive Impressions 14&quot; Two-Color Numerals Wall Clock"/>
    <x v="4717"/>
    <n v="3"/>
    <n v="0.2"/>
    <n v="14.313599999999999"/>
  </r>
  <r>
    <n v="7336"/>
    <x v="3649"/>
    <x v="1"/>
    <x v="707"/>
    <d v="2012-12-30T00:00:00"/>
    <s v="Standard Class"/>
    <s v="JK-15625"/>
    <s v="Jim Karlsson"/>
    <x v="0"/>
    <s v="United States"/>
    <s v="New York City"/>
    <x v="15"/>
    <n v="10024"/>
    <x v="3"/>
    <x v="695"/>
    <x v="2"/>
    <x v="11"/>
    <s v="Plantronics Savi W720 Multi-Device Wireless Headset System"/>
    <x v="3892"/>
    <n v="2"/>
    <n v="0"/>
    <n v="371.31599999999997"/>
  </r>
  <r>
    <n v="7337"/>
    <x v="3649"/>
    <x v="1"/>
    <x v="707"/>
    <d v="2012-12-30T00:00:00"/>
    <s v="Standard Class"/>
    <s v="JK-15625"/>
    <s v="Jim Karlsson"/>
    <x v="0"/>
    <s v="United States"/>
    <s v="New York City"/>
    <x v="15"/>
    <n v="10024"/>
    <x v="3"/>
    <x v="178"/>
    <x v="0"/>
    <x v="0"/>
    <s v="Atlantic Metals Mobile 4-Shelf Bookcases, Custom Colors"/>
    <x v="4718"/>
    <n v="2"/>
    <n v="0.2"/>
    <n v="56.195999999999998"/>
  </r>
  <r>
    <n v="7338"/>
    <x v="3650"/>
    <x v="3"/>
    <x v="296"/>
    <d v="2014-09-24T00:00:00"/>
    <s v="First Class"/>
    <s v="BM-11575"/>
    <s v="Brendan Murry"/>
    <x v="1"/>
    <s v="United States"/>
    <s v="Los Angeles"/>
    <x v="1"/>
    <n v="90045"/>
    <x v="1"/>
    <x v="1018"/>
    <x v="1"/>
    <x v="4"/>
    <s v="Tenex Personal Filing Tote With Secure Closure Lid, Black/Frost"/>
    <x v="4542"/>
    <n v="1"/>
    <n v="0"/>
    <n v="3.8774999999999999"/>
  </r>
  <r>
    <n v="7339"/>
    <x v="3651"/>
    <x v="2"/>
    <x v="414"/>
    <d v="2011-12-23T00:00:00"/>
    <s v="Second Class"/>
    <s v="SM-20950"/>
    <s v="Suzanne McNair"/>
    <x v="1"/>
    <s v="United States"/>
    <s v="New York City"/>
    <x v="15"/>
    <n v="10035"/>
    <x v="3"/>
    <x v="1459"/>
    <x v="0"/>
    <x v="1"/>
    <s v="Harbour Creations 67200 Series Stacking Chairs"/>
    <x v="4719"/>
    <n v="3"/>
    <n v="0.1"/>
    <n v="36.3018"/>
  </r>
  <r>
    <n v="7340"/>
    <x v="3652"/>
    <x v="1"/>
    <x v="1074"/>
    <d v="2012-07-21T00:00:00"/>
    <s v="First Class"/>
    <s v="KC-16255"/>
    <s v="Karen Carlisle"/>
    <x v="1"/>
    <s v="United States"/>
    <s v="New York City"/>
    <x v="15"/>
    <n v="10009"/>
    <x v="3"/>
    <x v="649"/>
    <x v="1"/>
    <x v="6"/>
    <s v="Newell 32"/>
    <x v="1755"/>
    <n v="2"/>
    <n v="0"/>
    <n v="1.6128"/>
  </r>
  <r>
    <n v="7341"/>
    <x v="3653"/>
    <x v="2"/>
    <x v="711"/>
    <d v="2011-08-01T00:00:00"/>
    <s v="Standard Class"/>
    <s v="SG-20470"/>
    <s v="Sheri Gordon"/>
    <x v="0"/>
    <s v="United States"/>
    <s v="Atlanta"/>
    <x v="32"/>
    <n v="30318"/>
    <x v="0"/>
    <x v="1272"/>
    <x v="0"/>
    <x v="1"/>
    <s v="Metal Folding Chairs, Beige, 4/Carton"/>
    <x v="4720"/>
    <n v="2"/>
    <n v="0"/>
    <n v="18.3276"/>
  </r>
  <r>
    <n v="7342"/>
    <x v="3653"/>
    <x v="2"/>
    <x v="711"/>
    <d v="2011-08-01T00:00:00"/>
    <s v="Standard Class"/>
    <s v="SG-20470"/>
    <s v="Sheri Gordon"/>
    <x v="0"/>
    <s v="United States"/>
    <s v="Atlanta"/>
    <x v="32"/>
    <n v="30318"/>
    <x v="0"/>
    <x v="49"/>
    <x v="1"/>
    <x v="2"/>
    <s v="Avery 485"/>
    <x v="4721"/>
    <n v="13"/>
    <n v="0"/>
    <n v="76.558300000000003"/>
  </r>
  <r>
    <n v="7343"/>
    <x v="3653"/>
    <x v="2"/>
    <x v="711"/>
    <d v="2011-08-01T00:00:00"/>
    <s v="Standard Class"/>
    <s v="SG-20470"/>
    <s v="Sheri Gordon"/>
    <x v="0"/>
    <s v="United States"/>
    <s v="Atlanta"/>
    <x v="32"/>
    <n v="30318"/>
    <x v="0"/>
    <x v="1685"/>
    <x v="0"/>
    <x v="5"/>
    <s v="DAX Cubicle Frames, 8-1/2 x 11"/>
    <x v="3462"/>
    <n v="3"/>
    <n v="0"/>
    <n v="9.2555999999999994"/>
  </r>
  <r>
    <n v="7344"/>
    <x v="3654"/>
    <x v="2"/>
    <x v="58"/>
    <d v="2012-01-01T00:00:00"/>
    <s v="Standard Class"/>
    <s v="TB-21520"/>
    <s v="Tracy Blumstein"/>
    <x v="0"/>
    <s v="United States"/>
    <s v="New York City"/>
    <x v="15"/>
    <n v="10009"/>
    <x v="3"/>
    <x v="911"/>
    <x v="1"/>
    <x v="4"/>
    <s v="Fellowes Bankers Box Stor/Drawer Steel Plus"/>
    <x v="1616"/>
    <n v="6"/>
    <n v="0"/>
    <n v="19.187999999999999"/>
  </r>
  <r>
    <n v="7345"/>
    <x v="3655"/>
    <x v="3"/>
    <x v="157"/>
    <d v="2014-12-18T00:00:00"/>
    <s v="Standard Class"/>
    <s v="DV-13045"/>
    <s v="Darrin Van Huff"/>
    <x v="1"/>
    <s v="United States"/>
    <s v="Jacksonville"/>
    <x v="2"/>
    <n v="32216"/>
    <x v="0"/>
    <x v="188"/>
    <x v="0"/>
    <x v="3"/>
    <s v="BoxOffice By Design Rectangular and Half-Moon Meeting Room Tables"/>
    <x v="4722"/>
    <n v="6"/>
    <n v="0.45"/>
    <n v="-420"/>
  </r>
  <r>
    <n v="7346"/>
    <x v="3655"/>
    <x v="3"/>
    <x v="157"/>
    <d v="2014-12-18T00:00:00"/>
    <s v="Standard Class"/>
    <s v="DV-13045"/>
    <s v="Darrin Van Huff"/>
    <x v="1"/>
    <s v="United States"/>
    <s v="Jacksonville"/>
    <x v="2"/>
    <n v="32216"/>
    <x v="0"/>
    <x v="461"/>
    <x v="2"/>
    <x v="7"/>
    <s v="Motorola HK250 Universal Bluetooth Headset"/>
    <x v="4723"/>
    <n v="4"/>
    <n v="0.2"/>
    <n v="-16.552800000000001"/>
  </r>
  <r>
    <n v="7347"/>
    <x v="3655"/>
    <x v="3"/>
    <x v="157"/>
    <d v="2014-12-18T00:00:00"/>
    <s v="Standard Class"/>
    <s v="DV-13045"/>
    <s v="Darrin Van Huff"/>
    <x v="1"/>
    <s v="United States"/>
    <s v="Jacksonville"/>
    <x v="2"/>
    <n v="32216"/>
    <x v="0"/>
    <x v="207"/>
    <x v="1"/>
    <x v="6"/>
    <s v="Stanley Bostitch Contemporary Electric Pencil Sharpeners"/>
    <x v="4724"/>
    <n v="1"/>
    <n v="0.2"/>
    <n v="1.3584000000000001"/>
  </r>
  <r>
    <n v="7348"/>
    <x v="3655"/>
    <x v="3"/>
    <x v="157"/>
    <d v="2014-12-18T00:00:00"/>
    <s v="Standard Class"/>
    <s v="DV-13045"/>
    <s v="Darrin Van Huff"/>
    <x v="1"/>
    <s v="United States"/>
    <s v="Jacksonville"/>
    <x v="2"/>
    <n v="32216"/>
    <x v="0"/>
    <x v="405"/>
    <x v="0"/>
    <x v="1"/>
    <s v="Global Geo Office Task Chair, Gray"/>
    <x v="1445"/>
    <n v="1"/>
    <n v="0.2"/>
    <n v="-12.147"/>
  </r>
  <r>
    <n v="7349"/>
    <x v="3656"/>
    <x v="2"/>
    <x v="223"/>
    <d v="2011-03-07T00:00:00"/>
    <s v="Standard Class"/>
    <s v="SC-20020"/>
    <s v="Sam Craven"/>
    <x v="0"/>
    <s v="United States"/>
    <s v="Houston"/>
    <x v="5"/>
    <n v="77095"/>
    <x v="2"/>
    <x v="1218"/>
    <x v="1"/>
    <x v="9"/>
    <s v="3.6 Cubic Foot Counter Height Office Refrigerator"/>
    <x v="4725"/>
    <n v="3"/>
    <n v="0.8"/>
    <n v="-459.60719999999998"/>
  </r>
  <r>
    <n v="7350"/>
    <x v="3657"/>
    <x v="3"/>
    <x v="208"/>
    <d v="2014-10-28T00:00:00"/>
    <s v="Standard Class"/>
    <s v="JB-15400"/>
    <s v="Jennifer Braxton"/>
    <x v="1"/>
    <s v="United States"/>
    <s v="Milwaukee"/>
    <x v="6"/>
    <n v="53209"/>
    <x v="2"/>
    <x v="625"/>
    <x v="1"/>
    <x v="8"/>
    <s v="GBC Instant Report Kit"/>
    <x v="1109"/>
    <n v="6"/>
    <n v="0"/>
    <n v="19.41"/>
  </r>
  <r>
    <n v="7351"/>
    <x v="3657"/>
    <x v="3"/>
    <x v="208"/>
    <d v="2014-10-28T00:00:00"/>
    <s v="Standard Class"/>
    <s v="JB-15400"/>
    <s v="Jennifer Braxton"/>
    <x v="1"/>
    <s v="United States"/>
    <s v="Milwaukee"/>
    <x v="6"/>
    <n v="53209"/>
    <x v="2"/>
    <x v="236"/>
    <x v="1"/>
    <x v="8"/>
    <s v="Acco 3-Hole Punch"/>
    <x v="4726"/>
    <n v="5"/>
    <n v="0"/>
    <n v="10.512"/>
  </r>
  <r>
    <n v="7352"/>
    <x v="3658"/>
    <x v="3"/>
    <x v="468"/>
    <d v="2014-11-17T00:00:00"/>
    <s v="Standard Class"/>
    <s v="GH-14425"/>
    <s v="Gary Hwang"/>
    <x v="0"/>
    <s v="United States"/>
    <s v="Modesto"/>
    <x v="1"/>
    <n v="95351"/>
    <x v="1"/>
    <x v="404"/>
    <x v="2"/>
    <x v="11"/>
    <s v="Memorex Mini Travel Drive 16 GB USB 2.0 Flash Drive"/>
    <x v="1800"/>
    <n v="7"/>
    <n v="0"/>
    <n v="43.598100000000002"/>
  </r>
  <r>
    <n v="7353"/>
    <x v="3659"/>
    <x v="3"/>
    <x v="633"/>
    <d v="2014-03-19T00:00:00"/>
    <s v="Second Class"/>
    <s v="MG-17650"/>
    <s v="Matthew Grinstein"/>
    <x v="2"/>
    <s v="United States"/>
    <s v="Lakewood"/>
    <x v="24"/>
    <n v="44107"/>
    <x v="3"/>
    <x v="918"/>
    <x v="2"/>
    <x v="7"/>
    <s v="Geemarc AmpliPOWER60"/>
    <x v="4727"/>
    <n v="8"/>
    <n v="0.4"/>
    <n v="-81.664000000000001"/>
  </r>
  <r>
    <n v="7354"/>
    <x v="3660"/>
    <x v="0"/>
    <x v="897"/>
    <d v="2013-09-30T00:00:00"/>
    <s v="Standard Class"/>
    <s v="RD-19660"/>
    <s v="Robert Dilbeck"/>
    <x v="2"/>
    <s v="United States"/>
    <s v="Philadelphia"/>
    <x v="9"/>
    <n v="19134"/>
    <x v="3"/>
    <x v="617"/>
    <x v="1"/>
    <x v="2"/>
    <s v="Avery 476"/>
    <x v="1045"/>
    <n v="5"/>
    <n v="0.2"/>
    <n v="5.3689999999999998"/>
  </r>
  <r>
    <n v="7355"/>
    <x v="3661"/>
    <x v="3"/>
    <x v="695"/>
    <d v="2014-02-14T00:00:00"/>
    <s v="Standard Class"/>
    <s v="SN-20560"/>
    <s v="Skye Norling"/>
    <x v="2"/>
    <s v="United States"/>
    <s v="San Francisco"/>
    <x v="1"/>
    <n v="94109"/>
    <x v="1"/>
    <x v="1774"/>
    <x v="1"/>
    <x v="10"/>
    <s v="Xerox 1947"/>
    <x v="2680"/>
    <n v="5"/>
    <n v="0"/>
    <n v="13.455"/>
  </r>
  <r>
    <n v="7356"/>
    <x v="3662"/>
    <x v="1"/>
    <x v="620"/>
    <d v="2013-01-02T00:00:00"/>
    <s v="Second Class"/>
    <s v="AH-10690"/>
    <s v="Anna Häberlin"/>
    <x v="1"/>
    <s v="United States"/>
    <s v="Detroit"/>
    <x v="12"/>
    <n v="48205"/>
    <x v="2"/>
    <x v="939"/>
    <x v="1"/>
    <x v="8"/>
    <s v="Fellowes Presentation Covers for Comb Binding Machines"/>
    <x v="4728"/>
    <n v="8"/>
    <n v="0"/>
    <n v="52.38"/>
  </r>
  <r>
    <n v="7357"/>
    <x v="3663"/>
    <x v="0"/>
    <x v="790"/>
    <d v="2013-10-15T00:00:00"/>
    <s v="Standard Class"/>
    <s v="MZ-17335"/>
    <s v="Maria Zettner"/>
    <x v="2"/>
    <s v="United States"/>
    <s v="Phoenix"/>
    <x v="16"/>
    <n v="85023"/>
    <x v="1"/>
    <x v="1039"/>
    <x v="1"/>
    <x v="6"/>
    <s v="Newell 310"/>
    <x v="4729"/>
    <n v="1"/>
    <n v="0.2"/>
    <n v="0.15840000000000001"/>
  </r>
  <r>
    <n v="7358"/>
    <x v="3663"/>
    <x v="0"/>
    <x v="790"/>
    <d v="2013-10-15T00:00:00"/>
    <s v="Standard Class"/>
    <s v="MZ-17335"/>
    <s v="Maria Zettner"/>
    <x v="2"/>
    <s v="United States"/>
    <s v="Phoenix"/>
    <x v="16"/>
    <n v="85023"/>
    <x v="1"/>
    <x v="1060"/>
    <x v="0"/>
    <x v="5"/>
    <s v="Tenex 46&quot; x 60&quot; Computer Anti-Static Chairmat, Rectangular Shaped"/>
    <x v="4730"/>
    <n v="2"/>
    <n v="0.2"/>
    <n v="0"/>
  </r>
  <r>
    <n v="7359"/>
    <x v="3664"/>
    <x v="2"/>
    <x v="125"/>
    <d v="2012-01-03T00:00:00"/>
    <s v="Second Class"/>
    <s v="AR-10345"/>
    <s v="Alex Russell"/>
    <x v="1"/>
    <s v="United States"/>
    <s v="Philadelphia"/>
    <x v="9"/>
    <n v="19143"/>
    <x v="3"/>
    <x v="599"/>
    <x v="2"/>
    <x v="7"/>
    <s v="ClearSounds CSC500 Amplified Spirit Phone Corded phone"/>
    <x v="4731"/>
    <n v="6"/>
    <n v="0.4"/>
    <n v="-50.392800000000001"/>
  </r>
  <r>
    <n v="7360"/>
    <x v="3664"/>
    <x v="2"/>
    <x v="125"/>
    <d v="2012-01-03T00:00:00"/>
    <s v="Second Class"/>
    <s v="AR-10345"/>
    <s v="Alex Russell"/>
    <x v="1"/>
    <s v="United States"/>
    <s v="Philadelphia"/>
    <x v="9"/>
    <n v="19143"/>
    <x v="3"/>
    <x v="309"/>
    <x v="0"/>
    <x v="3"/>
    <s v="Hon 5100 Series Wood Tables"/>
    <x v="2901"/>
    <n v="3"/>
    <n v="0.4"/>
    <n v="-192.04679999999999"/>
  </r>
  <r>
    <n v="7361"/>
    <x v="3665"/>
    <x v="0"/>
    <x v="408"/>
    <d v="2013-04-15T00:00:00"/>
    <s v="First Class"/>
    <s v="JF-15295"/>
    <s v="Jason Fortune-"/>
    <x v="0"/>
    <s v="United States"/>
    <s v="Los Angeles"/>
    <x v="1"/>
    <n v="90036"/>
    <x v="1"/>
    <x v="1145"/>
    <x v="1"/>
    <x v="10"/>
    <s v="Xerox 206"/>
    <x v="537"/>
    <n v="3"/>
    <n v="0"/>
    <n v="9.3312000000000008"/>
  </r>
  <r>
    <n v="7362"/>
    <x v="3665"/>
    <x v="0"/>
    <x v="408"/>
    <d v="2013-04-15T00:00:00"/>
    <s v="First Class"/>
    <s v="JF-15295"/>
    <s v="Jason Fortune-"/>
    <x v="0"/>
    <s v="United States"/>
    <s v="Los Angeles"/>
    <x v="1"/>
    <n v="90036"/>
    <x v="1"/>
    <x v="405"/>
    <x v="0"/>
    <x v="1"/>
    <s v="Global Geo Office Task Chair, Gray"/>
    <x v="4732"/>
    <n v="3"/>
    <n v="0.2"/>
    <n v="-36.441000000000003"/>
  </r>
  <r>
    <n v="7363"/>
    <x v="3665"/>
    <x v="0"/>
    <x v="408"/>
    <d v="2013-04-15T00:00:00"/>
    <s v="First Class"/>
    <s v="JF-15295"/>
    <s v="Jason Fortune-"/>
    <x v="0"/>
    <s v="United States"/>
    <s v="Los Angeles"/>
    <x v="1"/>
    <n v="90036"/>
    <x v="1"/>
    <x v="785"/>
    <x v="1"/>
    <x v="8"/>
    <s v="Aluminum Screw Posts"/>
    <x v="933"/>
    <n v="3"/>
    <n v="0.2"/>
    <n v="13.734"/>
  </r>
  <r>
    <n v="7364"/>
    <x v="3666"/>
    <x v="0"/>
    <x v="85"/>
    <d v="2013-12-05T00:00:00"/>
    <s v="Standard Class"/>
    <s v="DS-13180"/>
    <s v="David Smith"/>
    <x v="1"/>
    <s v="United States"/>
    <s v="Philadelphia"/>
    <x v="9"/>
    <n v="19140"/>
    <x v="3"/>
    <x v="867"/>
    <x v="2"/>
    <x v="7"/>
    <s v="Wireless Extenders zBoost YX545 SOHO Signal Booster"/>
    <x v="4733"/>
    <n v="3"/>
    <n v="0.4"/>
    <n v="-73.706100000000006"/>
  </r>
  <r>
    <n v="7365"/>
    <x v="3666"/>
    <x v="0"/>
    <x v="85"/>
    <d v="2013-12-05T00:00:00"/>
    <s v="Standard Class"/>
    <s v="DS-13180"/>
    <s v="David Smith"/>
    <x v="1"/>
    <s v="United States"/>
    <s v="Philadelphia"/>
    <x v="9"/>
    <n v="19140"/>
    <x v="3"/>
    <x v="1239"/>
    <x v="1"/>
    <x v="13"/>
    <s v="Translucent Push Pins by OIC"/>
    <x v="2485"/>
    <n v="8"/>
    <n v="0.2"/>
    <n v="2.6928000000000001"/>
  </r>
  <r>
    <n v="7366"/>
    <x v="3666"/>
    <x v="0"/>
    <x v="85"/>
    <d v="2013-12-05T00:00:00"/>
    <s v="Standard Class"/>
    <s v="DS-13180"/>
    <s v="David Smith"/>
    <x v="1"/>
    <s v="United States"/>
    <s v="Philadelphia"/>
    <x v="9"/>
    <n v="19140"/>
    <x v="3"/>
    <x v="1426"/>
    <x v="1"/>
    <x v="8"/>
    <s v="GBC Plasticlear Binding Covers"/>
    <x v="4734"/>
    <n v="2"/>
    <n v="0.7"/>
    <n v="-5.0511999999999997"/>
  </r>
  <r>
    <n v="7367"/>
    <x v="3666"/>
    <x v="0"/>
    <x v="85"/>
    <d v="2013-12-05T00:00:00"/>
    <s v="Standard Class"/>
    <s v="DS-13180"/>
    <s v="David Smith"/>
    <x v="1"/>
    <s v="United States"/>
    <s v="Philadelphia"/>
    <x v="9"/>
    <n v="19140"/>
    <x v="3"/>
    <x v="1512"/>
    <x v="1"/>
    <x v="4"/>
    <s v="Tennsco Commercial Shelving"/>
    <x v="2546"/>
    <n v="2"/>
    <n v="0.2"/>
    <n v="-7.7291999999999996"/>
  </r>
  <r>
    <n v="7368"/>
    <x v="3666"/>
    <x v="0"/>
    <x v="85"/>
    <d v="2013-12-05T00:00:00"/>
    <s v="Standard Class"/>
    <s v="DS-13180"/>
    <s v="David Smith"/>
    <x v="1"/>
    <s v="United States"/>
    <s v="Philadelphia"/>
    <x v="9"/>
    <n v="19140"/>
    <x v="3"/>
    <x v="474"/>
    <x v="0"/>
    <x v="1"/>
    <s v="Situations Contoured Folding Chairs, 4/Set"/>
    <x v="2493"/>
    <n v="7"/>
    <n v="0.3"/>
    <n v="-24.843"/>
  </r>
  <r>
    <n v="7369"/>
    <x v="3667"/>
    <x v="3"/>
    <x v="4"/>
    <d v="2014-04-18T00:00:00"/>
    <s v="First Class"/>
    <s v="BP-11095"/>
    <s v="Bart Pistole"/>
    <x v="1"/>
    <s v="United States"/>
    <s v="Miami"/>
    <x v="2"/>
    <n v="33180"/>
    <x v="0"/>
    <x v="68"/>
    <x v="1"/>
    <x v="8"/>
    <s v="VariCap6 Expandable Binder"/>
    <x v="4735"/>
    <n v="3"/>
    <n v="0.7"/>
    <n v="-11.936999999999999"/>
  </r>
  <r>
    <n v="7370"/>
    <x v="3668"/>
    <x v="1"/>
    <x v="1000"/>
    <d v="2012-03-11T00:00:00"/>
    <s v="Second Class"/>
    <s v="TG-21310"/>
    <s v="Toby Gnade"/>
    <x v="0"/>
    <s v="United States"/>
    <s v="Raleigh"/>
    <x v="3"/>
    <n v="27604"/>
    <x v="0"/>
    <x v="782"/>
    <x v="1"/>
    <x v="2"/>
    <s v="Avery 514"/>
    <x v="871"/>
    <n v="2"/>
    <n v="0.2"/>
    <n v="1.6704000000000001"/>
  </r>
  <r>
    <n v="7371"/>
    <x v="3669"/>
    <x v="2"/>
    <x v="919"/>
    <d v="2011-11-01T00:00:00"/>
    <s v="Standard Class"/>
    <s v="BT-11395"/>
    <s v="Bill Tyler"/>
    <x v="1"/>
    <s v="United States"/>
    <s v="Garden City"/>
    <x v="41"/>
    <n v="67846"/>
    <x v="2"/>
    <x v="957"/>
    <x v="2"/>
    <x v="7"/>
    <s v="Digium D40 VoIP phone"/>
    <x v="2018"/>
    <n v="2"/>
    <n v="0"/>
    <n v="74.8142"/>
  </r>
  <r>
    <n v="7372"/>
    <x v="3670"/>
    <x v="3"/>
    <x v="363"/>
    <d v="2014-01-10T00:00:00"/>
    <s v="Second Class"/>
    <s v="JF-15190"/>
    <s v="Jamie Frazer"/>
    <x v="0"/>
    <s v="United States"/>
    <s v="Long Beach"/>
    <x v="1"/>
    <n v="90805"/>
    <x v="1"/>
    <x v="4"/>
    <x v="1"/>
    <x v="4"/>
    <s v="Eldon Fold 'N Roll Cart System"/>
    <x v="4736"/>
    <n v="11"/>
    <n v="0"/>
    <n v="44.596200000000003"/>
  </r>
  <r>
    <n v="7373"/>
    <x v="3670"/>
    <x v="3"/>
    <x v="363"/>
    <d v="2014-01-10T00:00:00"/>
    <s v="Second Class"/>
    <s v="JF-15190"/>
    <s v="Jamie Frazer"/>
    <x v="0"/>
    <s v="United States"/>
    <s v="Long Beach"/>
    <x v="1"/>
    <n v="90805"/>
    <x v="1"/>
    <x v="1512"/>
    <x v="1"/>
    <x v="4"/>
    <s v="Tennsco Commercial Shelving"/>
    <x v="4737"/>
    <n v="3"/>
    <n v="0"/>
    <n v="0.61019999999999996"/>
  </r>
  <r>
    <n v="7374"/>
    <x v="3670"/>
    <x v="3"/>
    <x v="363"/>
    <d v="2014-01-10T00:00:00"/>
    <s v="Second Class"/>
    <s v="JF-15190"/>
    <s v="Jamie Frazer"/>
    <x v="0"/>
    <s v="United States"/>
    <s v="Long Beach"/>
    <x v="1"/>
    <n v="90805"/>
    <x v="1"/>
    <x v="1799"/>
    <x v="1"/>
    <x v="14"/>
    <s v="Acme Galleria Hot Forged Steel Scissors with Colored Handles"/>
    <x v="4738"/>
    <n v="7"/>
    <n v="0"/>
    <n v="31.931899999999999"/>
  </r>
  <r>
    <n v="7375"/>
    <x v="3670"/>
    <x v="3"/>
    <x v="363"/>
    <d v="2014-01-10T00:00:00"/>
    <s v="Second Class"/>
    <s v="JF-15190"/>
    <s v="Jamie Frazer"/>
    <x v="0"/>
    <s v="United States"/>
    <s v="Long Beach"/>
    <x v="1"/>
    <n v="90805"/>
    <x v="1"/>
    <x v="550"/>
    <x v="1"/>
    <x v="13"/>
    <s v="Staples"/>
    <x v="2766"/>
    <n v="1"/>
    <n v="0"/>
    <n v="3.5505"/>
  </r>
  <r>
    <n v="7376"/>
    <x v="3671"/>
    <x v="3"/>
    <x v="802"/>
    <d v="2014-08-21T00:00:00"/>
    <s v="Standard Class"/>
    <s v="MK-17905"/>
    <s v="Michael Kennedy"/>
    <x v="1"/>
    <s v="United States"/>
    <s v="San Diego"/>
    <x v="1"/>
    <n v="92037"/>
    <x v="1"/>
    <x v="491"/>
    <x v="1"/>
    <x v="8"/>
    <s v="GBC Prepunched Paper, 19-Hole, for Binding Systems, 24-lb"/>
    <x v="4739"/>
    <n v="3"/>
    <n v="0.2"/>
    <n v="11.707800000000001"/>
  </r>
  <r>
    <n v="7377"/>
    <x v="3672"/>
    <x v="3"/>
    <x v="808"/>
    <d v="2014-11-06T00:00:00"/>
    <s v="First Class"/>
    <s v="GG-14650"/>
    <s v="Greg Guthrie"/>
    <x v="1"/>
    <s v="United States"/>
    <s v="Bloomington"/>
    <x v="10"/>
    <n v="61701"/>
    <x v="2"/>
    <x v="207"/>
    <x v="1"/>
    <x v="6"/>
    <s v="Stanley Bostitch Contemporary Electric Pencil Sharpeners"/>
    <x v="4740"/>
    <n v="4"/>
    <n v="0.2"/>
    <n v="5.4336000000000002"/>
  </r>
  <r>
    <n v="7378"/>
    <x v="3673"/>
    <x v="2"/>
    <x v="111"/>
    <d v="2011-09-23T00:00:00"/>
    <s v="Standard Class"/>
    <s v="MC-18130"/>
    <s v="Mike Caudle"/>
    <x v="1"/>
    <s v="United States"/>
    <s v="Seattle"/>
    <x v="4"/>
    <n v="98115"/>
    <x v="1"/>
    <x v="421"/>
    <x v="1"/>
    <x v="4"/>
    <s v="Decoflex Hanging Personal Folder File, Blue"/>
    <x v="448"/>
    <n v="6"/>
    <n v="0"/>
    <n v="24.980399999999999"/>
  </r>
  <r>
    <n v="7379"/>
    <x v="3674"/>
    <x v="1"/>
    <x v="70"/>
    <d v="2012-05-31T00:00:00"/>
    <s v="Same Day"/>
    <s v="ML-18265"/>
    <s v="Muhammed Lee"/>
    <x v="0"/>
    <s v="United States"/>
    <s v="Fayetteville"/>
    <x v="3"/>
    <n v="28314"/>
    <x v="0"/>
    <x v="1046"/>
    <x v="1"/>
    <x v="6"/>
    <s v="Newell 347"/>
    <x v="1495"/>
    <n v="3"/>
    <n v="0.2"/>
    <n v="1.1556"/>
  </r>
  <r>
    <n v="7380"/>
    <x v="3675"/>
    <x v="0"/>
    <x v="1160"/>
    <d v="2013-09-19T00:00:00"/>
    <s v="Standard Class"/>
    <s v="AG-10270"/>
    <s v="Alejandro Grove"/>
    <x v="0"/>
    <s v="United States"/>
    <s v="Omaha"/>
    <x v="8"/>
    <n v="68104"/>
    <x v="2"/>
    <x v="1033"/>
    <x v="1"/>
    <x v="4"/>
    <s v="Rogers Jumbo File, Granite"/>
    <x v="1344"/>
    <n v="3"/>
    <n v="0"/>
    <n v="0.40739999999999998"/>
  </r>
  <r>
    <n v="7381"/>
    <x v="3675"/>
    <x v="0"/>
    <x v="1160"/>
    <d v="2013-09-19T00:00:00"/>
    <s v="Standard Class"/>
    <s v="AG-10270"/>
    <s v="Alejandro Grove"/>
    <x v="0"/>
    <s v="United States"/>
    <s v="Omaha"/>
    <x v="8"/>
    <n v="68104"/>
    <x v="2"/>
    <x v="1363"/>
    <x v="1"/>
    <x v="2"/>
    <s v="Avery 49"/>
    <x v="928"/>
    <n v="5"/>
    <n v="0"/>
    <n v="7.056"/>
  </r>
  <r>
    <n v="7382"/>
    <x v="3675"/>
    <x v="0"/>
    <x v="1160"/>
    <d v="2013-09-19T00:00:00"/>
    <s v="Standard Class"/>
    <s v="AG-10270"/>
    <s v="Alejandro Grove"/>
    <x v="0"/>
    <s v="United States"/>
    <s v="Omaha"/>
    <x v="8"/>
    <n v="68104"/>
    <x v="2"/>
    <x v="1507"/>
    <x v="2"/>
    <x v="7"/>
    <s v="BlueLounge Milo Smartphone Stand, White/Metallic"/>
    <x v="179"/>
    <n v="5"/>
    <n v="0"/>
    <n v="41.985999999999997"/>
  </r>
  <r>
    <n v="7383"/>
    <x v="3675"/>
    <x v="0"/>
    <x v="1160"/>
    <d v="2013-09-19T00:00:00"/>
    <s v="Standard Class"/>
    <s v="AG-10270"/>
    <s v="Alejandro Grove"/>
    <x v="0"/>
    <s v="United States"/>
    <s v="Omaha"/>
    <x v="8"/>
    <n v="68104"/>
    <x v="2"/>
    <x v="1566"/>
    <x v="1"/>
    <x v="14"/>
    <s v="Elite 5&quot; Scissors"/>
    <x v="2877"/>
    <n v="2"/>
    <n v="0"/>
    <n v="5.07"/>
  </r>
  <r>
    <n v="7384"/>
    <x v="3675"/>
    <x v="0"/>
    <x v="1160"/>
    <d v="2013-09-19T00:00:00"/>
    <s v="Standard Class"/>
    <s v="AG-10270"/>
    <s v="Alejandro Grove"/>
    <x v="0"/>
    <s v="United States"/>
    <s v="Omaha"/>
    <x v="8"/>
    <n v="68104"/>
    <x v="2"/>
    <x v="707"/>
    <x v="1"/>
    <x v="10"/>
    <s v="Things To Do Today Pad"/>
    <x v="1200"/>
    <n v="3"/>
    <n v="0"/>
    <n v="8.4527999999999999"/>
  </r>
  <r>
    <n v="7385"/>
    <x v="3675"/>
    <x v="0"/>
    <x v="1160"/>
    <d v="2013-09-19T00:00:00"/>
    <s v="Standard Class"/>
    <s v="AG-10270"/>
    <s v="Alejandro Grove"/>
    <x v="0"/>
    <s v="United States"/>
    <s v="Omaha"/>
    <x v="8"/>
    <n v="68104"/>
    <x v="2"/>
    <x v="1141"/>
    <x v="1"/>
    <x v="9"/>
    <s v="Harmony Air Purifier"/>
    <x v="4741"/>
    <n v="2"/>
    <n v="0"/>
    <n v="136.08000000000001"/>
  </r>
  <r>
    <n v="7386"/>
    <x v="3675"/>
    <x v="0"/>
    <x v="1160"/>
    <d v="2013-09-19T00:00:00"/>
    <s v="Standard Class"/>
    <s v="AG-10270"/>
    <s v="Alejandro Grove"/>
    <x v="0"/>
    <s v="United States"/>
    <s v="Omaha"/>
    <x v="8"/>
    <n v="68104"/>
    <x v="2"/>
    <x v="1017"/>
    <x v="1"/>
    <x v="10"/>
    <s v="Adams Telephone Message Book W/Dividers/Space For Phone Numbers, 5 1/4&quot;X8 1/2&quot;, 300/Messages"/>
    <x v="4459"/>
    <n v="3"/>
    <n v="0"/>
    <n v="8.6435999999999993"/>
  </r>
  <r>
    <n v="7387"/>
    <x v="3675"/>
    <x v="0"/>
    <x v="1160"/>
    <d v="2013-09-19T00:00:00"/>
    <s v="Standard Class"/>
    <s v="AG-10270"/>
    <s v="Alejandro Grove"/>
    <x v="0"/>
    <s v="United States"/>
    <s v="Omaha"/>
    <x v="8"/>
    <n v="68104"/>
    <x v="2"/>
    <x v="821"/>
    <x v="1"/>
    <x v="4"/>
    <s v="Fellowes Mobile File Cart, Black"/>
    <x v="3026"/>
    <n v="6"/>
    <n v="0"/>
    <n v="100.7316"/>
  </r>
  <r>
    <n v="7388"/>
    <x v="3675"/>
    <x v="0"/>
    <x v="1160"/>
    <d v="2013-09-19T00:00:00"/>
    <s v="Standard Class"/>
    <s v="AG-10270"/>
    <s v="Alejandro Grove"/>
    <x v="0"/>
    <s v="United States"/>
    <s v="Omaha"/>
    <x v="8"/>
    <n v="68104"/>
    <x v="2"/>
    <x v="35"/>
    <x v="0"/>
    <x v="5"/>
    <s v="Electrix Architect's Clamp-On Swing Arm Lamp, Black"/>
    <x v="4742"/>
    <n v="14"/>
    <n v="0"/>
    <n v="387.56760000000003"/>
  </r>
  <r>
    <n v="7389"/>
    <x v="3675"/>
    <x v="0"/>
    <x v="1160"/>
    <d v="2013-09-19T00:00:00"/>
    <s v="Standard Class"/>
    <s v="AG-10270"/>
    <s v="Alejandro Grove"/>
    <x v="0"/>
    <s v="United States"/>
    <s v="Omaha"/>
    <x v="8"/>
    <n v="68104"/>
    <x v="2"/>
    <x v="1136"/>
    <x v="2"/>
    <x v="7"/>
    <s v="Mediabridge Sport Armband iPhone 5s"/>
    <x v="2030"/>
    <n v="3"/>
    <n v="0"/>
    <n v="0.29970000000000002"/>
  </r>
  <r>
    <n v="7390"/>
    <x v="3676"/>
    <x v="3"/>
    <x v="1161"/>
    <d v="2014-12-04T00:00:00"/>
    <s v="Standard Class"/>
    <s v="TT-21070"/>
    <s v="Ted Trevino"/>
    <x v="0"/>
    <s v="United States"/>
    <s v="Chattanooga"/>
    <x v="18"/>
    <n v="37421"/>
    <x v="0"/>
    <x v="1"/>
    <x v="0"/>
    <x v="1"/>
    <s v="Hon Deluxe Fabric Upholstered Stacking Chairs, Rounded Back"/>
    <x v="4743"/>
    <n v="2"/>
    <n v="0.2"/>
    <n v="48.795999999999999"/>
  </r>
  <r>
    <n v="7391"/>
    <x v="3676"/>
    <x v="3"/>
    <x v="1161"/>
    <d v="2014-12-04T00:00:00"/>
    <s v="Standard Class"/>
    <s v="TT-21070"/>
    <s v="Ted Trevino"/>
    <x v="0"/>
    <s v="United States"/>
    <s v="Chattanooga"/>
    <x v="18"/>
    <n v="37421"/>
    <x v="0"/>
    <x v="216"/>
    <x v="0"/>
    <x v="5"/>
    <s v="Executive Impressions 13&quot; Chairman Wall Clock"/>
    <x v="4744"/>
    <n v="5"/>
    <n v="0.2"/>
    <n v="19.035"/>
  </r>
  <r>
    <n v="7392"/>
    <x v="3677"/>
    <x v="3"/>
    <x v="769"/>
    <d v="2014-12-08T00:00:00"/>
    <s v="Second Class"/>
    <s v="LT-16765"/>
    <s v="Larry Tron"/>
    <x v="0"/>
    <s v="United States"/>
    <s v="Fairfield"/>
    <x v="24"/>
    <n v="45014"/>
    <x v="3"/>
    <x v="1174"/>
    <x v="1"/>
    <x v="10"/>
    <s v="IBM Multi-Purpose Copy Paper, 8 1/2 x 11&quot;, Case"/>
    <x v="1339"/>
    <n v="3"/>
    <n v="0.2"/>
    <n v="23.234999999999999"/>
  </r>
  <r>
    <n v="7393"/>
    <x v="3678"/>
    <x v="3"/>
    <x v="743"/>
    <d v="2014-05-07T00:00:00"/>
    <s v="Standard Class"/>
    <s v="DD-13570"/>
    <s v="Dorothy Dickinson"/>
    <x v="0"/>
    <s v="United States"/>
    <s v="Los Angeles"/>
    <x v="1"/>
    <n v="90049"/>
    <x v="1"/>
    <x v="1407"/>
    <x v="1"/>
    <x v="10"/>
    <s v="Adams &quot;While You Were Out&quot; Message Pads"/>
    <x v="2195"/>
    <n v="5"/>
    <n v="0"/>
    <n v="7.0650000000000004"/>
  </r>
  <r>
    <n v="7394"/>
    <x v="3678"/>
    <x v="3"/>
    <x v="743"/>
    <d v="2014-05-07T00:00:00"/>
    <s v="Standard Class"/>
    <s v="DD-13570"/>
    <s v="Dorothy Dickinson"/>
    <x v="0"/>
    <s v="United States"/>
    <s v="Los Angeles"/>
    <x v="1"/>
    <n v="90049"/>
    <x v="1"/>
    <x v="1500"/>
    <x v="1"/>
    <x v="6"/>
    <s v="Newell 34"/>
    <x v="423"/>
    <n v="3"/>
    <n v="0"/>
    <n v="15.475199999999999"/>
  </r>
  <r>
    <n v="7395"/>
    <x v="3678"/>
    <x v="3"/>
    <x v="743"/>
    <d v="2014-05-07T00:00:00"/>
    <s v="Standard Class"/>
    <s v="DD-13570"/>
    <s v="Dorothy Dickinson"/>
    <x v="0"/>
    <s v="United States"/>
    <s v="Los Angeles"/>
    <x v="1"/>
    <n v="90049"/>
    <x v="1"/>
    <x v="320"/>
    <x v="1"/>
    <x v="10"/>
    <s v="Adams Phone Message Book, 200 Message Capacity, 8 1/16” x 11”"/>
    <x v="340"/>
    <n v="5"/>
    <n v="0"/>
    <n v="15.824"/>
  </r>
  <r>
    <n v="7396"/>
    <x v="3679"/>
    <x v="0"/>
    <x v="591"/>
    <d v="2013-12-31T00:00:00"/>
    <s v="Standard Class"/>
    <s v="DB-12970"/>
    <s v="Darren Budd"/>
    <x v="1"/>
    <s v="United States"/>
    <s v="New York City"/>
    <x v="15"/>
    <n v="10024"/>
    <x v="3"/>
    <x v="971"/>
    <x v="0"/>
    <x v="3"/>
    <s v="Bevis Oval Conference Table, Walnut"/>
    <x v="4053"/>
    <n v="2"/>
    <n v="0.4"/>
    <n v="-120.0508"/>
  </r>
  <r>
    <n v="7397"/>
    <x v="3679"/>
    <x v="0"/>
    <x v="591"/>
    <d v="2013-12-31T00:00:00"/>
    <s v="Standard Class"/>
    <s v="DB-12970"/>
    <s v="Darren Budd"/>
    <x v="1"/>
    <s v="United States"/>
    <s v="New York City"/>
    <x v="15"/>
    <n v="10024"/>
    <x v="3"/>
    <x v="623"/>
    <x v="0"/>
    <x v="1"/>
    <s v="Hon 4070 Series Pagoda Round Back Stacking Chairs"/>
    <x v="4745"/>
    <n v="3"/>
    <n v="0.1"/>
    <n v="173.32919999999999"/>
  </r>
  <r>
    <n v="7398"/>
    <x v="3680"/>
    <x v="2"/>
    <x v="587"/>
    <d v="2011-09-30T00:00:00"/>
    <s v="Same Day"/>
    <s v="DM-12955"/>
    <s v="Dario Medina"/>
    <x v="1"/>
    <s v="United States"/>
    <s v="Fairfield"/>
    <x v="24"/>
    <n v="45014"/>
    <x v="3"/>
    <x v="190"/>
    <x v="1"/>
    <x v="9"/>
    <s v="Eureka Sanitaire Commercial Upright"/>
    <x v="4746"/>
    <n v="6"/>
    <n v="0.2"/>
    <n v="59.6556"/>
  </r>
  <r>
    <n v="7399"/>
    <x v="3681"/>
    <x v="2"/>
    <x v="136"/>
    <d v="2011-07-15T00:00:00"/>
    <s v="Second Class"/>
    <s v="ME-17725"/>
    <s v="Max Engle"/>
    <x v="0"/>
    <s v="United States"/>
    <s v="Chicago"/>
    <x v="10"/>
    <n v="60610"/>
    <x v="2"/>
    <x v="1050"/>
    <x v="1"/>
    <x v="10"/>
    <s v="Xerox 1949"/>
    <x v="4747"/>
    <n v="9"/>
    <n v="0.2"/>
    <n v="12.9978"/>
  </r>
  <r>
    <n v="7400"/>
    <x v="3681"/>
    <x v="2"/>
    <x v="136"/>
    <d v="2011-07-15T00:00:00"/>
    <s v="Second Class"/>
    <s v="ME-17725"/>
    <s v="Max Engle"/>
    <x v="0"/>
    <s v="United States"/>
    <s v="Chicago"/>
    <x v="10"/>
    <n v="60610"/>
    <x v="2"/>
    <x v="540"/>
    <x v="2"/>
    <x v="11"/>
    <s v="Verbatim 25 GB 6x Blu-ray Single Layer Recordable Disc, 1/Pack"/>
    <x v="4748"/>
    <n v="4"/>
    <n v="0.2"/>
    <n v="3.278"/>
  </r>
  <r>
    <n v="7401"/>
    <x v="3682"/>
    <x v="0"/>
    <x v="162"/>
    <d v="2013-09-14T00:00:00"/>
    <s v="Standard Class"/>
    <s v="TR-21325"/>
    <s v="Toby Ritter"/>
    <x v="0"/>
    <s v="United States"/>
    <s v="Seattle"/>
    <x v="4"/>
    <n v="98103"/>
    <x v="1"/>
    <x v="484"/>
    <x v="0"/>
    <x v="5"/>
    <s v="Howard Miller 11-1/2&quot; Diameter Grantwood Wall Clock"/>
    <x v="3474"/>
    <n v="1"/>
    <n v="0"/>
    <n v="14.664199999999999"/>
  </r>
  <r>
    <n v="7402"/>
    <x v="3682"/>
    <x v="0"/>
    <x v="162"/>
    <d v="2013-09-14T00:00:00"/>
    <s v="Standard Class"/>
    <s v="TR-21325"/>
    <s v="Toby Ritter"/>
    <x v="0"/>
    <s v="United States"/>
    <s v="Seattle"/>
    <x v="4"/>
    <n v="98103"/>
    <x v="1"/>
    <x v="249"/>
    <x v="1"/>
    <x v="10"/>
    <s v="Ampad Gold Fibre Wirebound Steno Books, 6&quot; x 9&quot;, Gregg Ruled"/>
    <x v="4749"/>
    <n v="7"/>
    <n v="0"/>
    <n v="14.200200000000001"/>
  </r>
  <r>
    <n v="7403"/>
    <x v="3683"/>
    <x v="3"/>
    <x v="634"/>
    <d v="2014-08-11T00:00:00"/>
    <s v="Standard Class"/>
    <s v="SH-20395"/>
    <s v="Shahid Hopkins"/>
    <x v="0"/>
    <s v="United States"/>
    <s v="New York City"/>
    <x v="15"/>
    <n v="10011"/>
    <x v="3"/>
    <x v="354"/>
    <x v="1"/>
    <x v="14"/>
    <s v="Acme 10&quot; Easy Grip Assistive Scissors"/>
    <x v="375"/>
    <n v="4"/>
    <n v="0"/>
    <n v="21.036000000000001"/>
  </r>
  <r>
    <n v="7404"/>
    <x v="3684"/>
    <x v="1"/>
    <x v="263"/>
    <d v="2012-05-19T00:00:00"/>
    <s v="Standard Class"/>
    <s v="CB-12535"/>
    <s v="Claudia Bergmann"/>
    <x v="1"/>
    <s v="United States"/>
    <s v="Camarillo"/>
    <x v="1"/>
    <n v="93010"/>
    <x v="1"/>
    <x v="574"/>
    <x v="0"/>
    <x v="0"/>
    <s v="Bush Andora Bookcase, Maple/Graphite Gray Finish"/>
    <x v="4750"/>
    <n v="5"/>
    <n v="0.15"/>
    <n v="41.996499999999997"/>
  </r>
  <r>
    <n v="7405"/>
    <x v="3684"/>
    <x v="1"/>
    <x v="263"/>
    <d v="2012-05-19T00:00:00"/>
    <s v="Standard Class"/>
    <s v="CB-12535"/>
    <s v="Claudia Bergmann"/>
    <x v="1"/>
    <s v="United States"/>
    <s v="Camarillo"/>
    <x v="1"/>
    <n v="93010"/>
    <x v="1"/>
    <x v="514"/>
    <x v="0"/>
    <x v="5"/>
    <s v="Dana Halogen Swing-Arm Architect Lamp"/>
    <x v="4751"/>
    <n v="3"/>
    <n v="0"/>
    <n v="34.4148"/>
  </r>
  <r>
    <n v="7406"/>
    <x v="3684"/>
    <x v="1"/>
    <x v="263"/>
    <d v="2012-05-19T00:00:00"/>
    <s v="Standard Class"/>
    <s v="CB-12535"/>
    <s v="Claudia Bergmann"/>
    <x v="1"/>
    <s v="United States"/>
    <s v="Camarillo"/>
    <x v="1"/>
    <n v="93010"/>
    <x v="1"/>
    <x v="1225"/>
    <x v="0"/>
    <x v="1"/>
    <s v="Novimex Fabric Task Chair"/>
    <x v="1892"/>
    <n v="2"/>
    <n v="0.2"/>
    <n v="-6.0979999999999999"/>
  </r>
  <r>
    <n v="7407"/>
    <x v="3684"/>
    <x v="1"/>
    <x v="263"/>
    <d v="2012-05-19T00:00:00"/>
    <s v="Standard Class"/>
    <s v="CB-12535"/>
    <s v="Claudia Bergmann"/>
    <x v="1"/>
    <s v="United States"/>
    <s v="Camarillo"/>
    <x v="1"/>
    <n v="93010"/>
    <x v="1"/>
    <x v="1496"/>
    <x v="0"/>
    <x v="1"/>
    <s v="Global Leather and Oak Executive Chair, Black"/>
    <x v="938"/>
    <n v="3"/>
    <n v="0.2"/>
    <n v="81.264600000000002"/>
  </r>
  <r>
    <n v="7408"/>
    <x v="3685"/>
    <x v="3"/>
    <x v="176"/>
    <d v="2014-01-22T00:00:00"/>
    <s v="First Class"/>
    <s v="ML-17410"/>
    <s v="Maris LaWare"/>
    <x v="0"/>
    <s v="United States"/>
    <s v="Chicago"/>
    <x v="10"/>
    <n v="60653"/>
    <x v="2"/>
    <x v="745"/>
    <x v="1"/>
    <x v="2"/>
    <s v="Avery File Folder Labels"/>
    <x v="132"/>
    <n v="5"/>
    <n v="0.2"/>
    <n v="4.1760000000000002"/>
  </r>
  <r>
    <n v="7409"/>
    <x v="3686"/>
    <x v="0"/>
    <x v="198"/>
    <d v="2013-06-07T00:00:00"/>
    <s v="Standard Class"/>
    <s v="JG-15310"/>
    <s v="Jason Gross"/>
    <x v="1"/>
    <s v="United States"/>
    <s v="Los Angeles"/>
    <x v="1"/>
    <n v="90032"/>
    <x v="1"/>
    <x v="1478"/>
    <x v="0"/>
    <x v="5"/>
    <s v="36X48 HARDFLOOR CHAIRMAT"/>
    <x v="4752"/>
    <n v="8"/>
    <n v="0"/>
    <n v="11.748799999999999"/>
  </r>
  <r>
    <n v="7410"/>
    <x v="3687"/>
    <x v="2"/>
    <x v="918"/>
    <d v="2011-04-12T00:00:00"/>
    <s v="Standard Class"/>
    <s v="JS-15880"/>
    <s v="John Stevenson"/>
    <x v="0"/>
    <s v="United States"/>
    <s v="Toledo"/>
    <x v="24"/>
    <n v="43615"/>
    <x v="3"/>
    <x v="1666"/>
    <x v="0"/>
    <x v="3"/>
    <s v="Riverside Furniture Stanwyck Manor Table Series"/>
    <x v="4753"/>
    <n v="1"/>
    <n v="0.4"/>
    <n v="-94.660499999999999"/>
  </r>
  <r>
    <n v="7411"/>
    <x v="3688"/>
    <x v="2"/>
    <x v="149"/>
    <d v="2011-07-24T00:00:00"/>
    <s v="First Class"/>
    <s v="AG-10270"/>
    <s v="Alejandro Grove"/>
    <x v="0"/>
    <s v="United States"/>
    <s v="New York City"/>
    <x v="15"/>
    <n v="10011"/>
    <x v="3"/>
    <x v="959"/>
    <x v="2"/>
    <x v="11"/>
    <s v="Case Logic 2.4GHz Wireless Keyboard"/>
    <x v="2564"/>
    <n v="2"/>
    <n v="0"/>
    <n v="7.9984000000000002"/>
  </r>
  <r>
    <n v="7412"/>
    <x v="3689"/>
    <x v="3"/>
    <x v="1109"/>
    <d v="2014-06-04T00:00:00"/>
    <s v="Standard Class"/>
    <s v="MG-17890"/>
    <s v="Michael Granlund"/>
    <x v="2"/>
    <s v="United States"/>
    <s v="Tigard"/>
    <x v="21"/>
    <n v="97224"/>
    <x v="1"/>
    <x v="1602"/>
    <x v="2"/>
    <x v="7"/>
    <s v="LG G3"/>
    <x v="2356"/>
    <n v="1"/>
    <n v="0.2"/>
    <n v="17.639099999999999"/>
  </r>
  <r>
    <n v="7413"/>
    <x v="3689"/>
    <x v="3"/>
    <x v="1109"/>
    <d v="2014-06-04T00:00:00"/>
    <s v="Standard Class"/>
    <s v="MG-17890"/>
    <s v="Michael Granlund"/>
    <x v="2"/>
    <s v="United States"/>
    <s v="Tigard"/>
    <x v="21"/>
    <n v="97224"/>
    <x v="1"/>
    <x v="176"/>
    <x v="2"/>
    <x v="11"/>
    <s v="SanDisk Ultra 32 GB MicroSDHC Class 10 Memory Card"/>
    <x v="1424"/>
    <n v="2"/>
    <n v="0.2"/>
    <n v="-3.0939999999999999"/>
  </r>
  <r>
    <n v="7414"/>
    <x v="3689"/>
    <x v="3"/>
    <x v="1109"/>
    <d v="2014-06-04T00:00:00"/>
    <s v="Standard Class"/>
    <s v="MG-17890"/>
    <s v="Michael Granlund"/>
    <x v="2"/>
    <s v="United States"/>
    <s v="Tigard"/>
    <x v="21"/>
    <n v="97224"/>
    <x v="1"/>
    <x v="1793"/>
    <x v="0"/>
    <x v="5"/>
    <s v="Tensor Brushed Steel Torchiere Floor Lamp"/>
    <x v="4754"/>
    <n v="1"/>
    <n v="0.2"/>
    <n v="-0.33979999999999999"/>
  </r>
  <r>
    <n v="7415"/>
    <x v="3690"/>
    <x v="0"/>
    <x v="69"/>
    <d v="2013-03-16T00:00:00"/>
    <s v="Second Class"/>
    <s v="SC-20770"/>
    <s v="Stewart Carmichael"/>
    <x v="1"/>
    <s v="United States"/>
    <s v="Philadelphia"/>
    <x v="9"/>
    <n v="19134"/>
    <x v="3"/>
    <x v="157"/>
    <x v="0"/>
    <x v="1"/>
    <s v="SAFCO Arco Folding Chair"/>
    <x v="4755"/>
    <n v="2"/>
    <n v="0.3"/>
    <n v="-5.524"/>
  </r>
  <r>
    <n v="7416"/>
    <x v="3690"/>
    <x v="0"/>
    <x v="69"/>
    <d v="2013-03-16T00:00:00"/>
    <s v="Second Class"/>
    <s v="SC-20770"/>
    <s v="Stewart Carmichael"/>
    <x v="1"/>
    <s v="United States"/>
    <s v="Philadelphia"/>
    <x v="9"/>
    <n v="19134"/>
    <x v="3"/>
    <x v="1523"/>
    <x v="2"/>
    <x v="11"/>
    <s v="Kensington Expert Mouse Optical USB Trackball for PC or Mac"/>
    <x v="4756"/>
    <n v="5"/>
    <n v="0.2"/>
    <n v="47.494999999999997"/>
  </r>
  <r>
    <n v="7417"/>
    <x v="3690"/>
    <x v="0"/>
    <x v="69"/>
    <d v="2013-03-16T00:00:00"/>
    <s v="Second Class"/>
    <s v="SC-20770"/>
    <s v="Stewart Carmichael"/>
    <x v="1"/>
    <s v="United States"/>
    <s v="Philadelphia"/>
    <x v="9"/>
    <n v="19134"/>
    <x v="3"/>
    <x v="716"/>
    <x v="2"/>
    <x v="7"/>
    <s v="Polycom CX600 IP Phone VoIP phone"/>
    <x v="4757"/>
    <n v="3"/>
    <n v="0.4"/>
    <n v="-116.98050000000001"/>
  </r>
  <r>
    <n v="7418"/>
    <x v="3690"/>
    <x v="0"/>
    <x v="69"/>
    <d v="2013-03-16T00:00:00"/>
    <s v="Second Class"/>
    <s v="SC-20770"/>
    <s v="Stewart Carmichael"/>
    <x v="1"/>
    <s v="United States"/>
    <s v="Philadelphia"/>
    <x v="9"/>
    <n v="19134"/>
    <x v="3"/>
    <x v="1540"/>
    <x v="1"/>
    <x v="10"/>
    <s v="Speediset Carbonless Redi-Letter 7&quot; x 8 1/2&quot;"/>
    <x v="4758"/>
    <n v="5"/>
    <n v="0.2"/>
    <n v="13.9185"/>
  </r>
  <r>
    <n v="7419"/>
    <x v="3690"/>
    <x v="0"/>
    <x v="69"/>
    <d v="2013-03-16T00:00:00"/>
    <s v="Second Class"/>
    <s v="SC-20770"/>
    <s v="Stewart Carmichael"/>
    <x v="1"/>
    <s v="United States"/>
    <s v="Philadelphia"/>
    <x v="9"/>
    <n v="19134"/>
    <x v="3"/>
    <x v="1591"/>
    <x v="1"/>
    <x v="8"/>
    <s v="Ibico EB-19 Dual Function Manual Binding System"/>
    <x v="4759"/>
    <n v="1"/>
    <n v="0.7"/>
    <n v="-41.517600000000002"/>
  </r>
  <r>
    <n v="7420"/>
    <x v="3690"/>
    <x v="0"/>
    <x v="69"/>
    <d v="2013-03-16T00:00:00"/>
    <s v="Second Class"/>
    <s v="SC-20770"/>
    <s v="Stewart Carmichael"/>
    <x v="1"/>
    <s v="United States"/>
    <s v="Philadelphia"/>
    <x v="9"/>
    <n v="19134"/>
    <x v="3"/>
    <x v="942"/>
    <x v="1"/>
    <x v="4"/>
    <s v="SAFCO Commercial Wire Shelving, Black"/>
    <x v="1183"/>
    <n v="5"/>
    <n v="0.2"/>
    <n v="-138.13999999999999"/>
  </r>
  <r>
    <n v="7421"/>
    <x v="3690"/>
    <x v="0"/>
    <x v="69"/>
    <d v="2013-03-16T00:00:00"/>
    <s v="Second Class"/>
    <s v="SC-20770"/>
    <s v="Stewart Carmichael"/>
    <x v="1"/>
    <s v="United States"/>
    <s v="Philadelphia"/>
    <x v="9"/>
    <n v="19134"/>
    <x v="3"/>
    <x v="1087"/>
    <x v="1"/>
    <x v="8"/>
    <s v="GBC VeloBind Cover Sets"/>
    <x v="3697"/>
    <n v="5"/>
    <n v="0.7"/>
    <n v="-15.44"/>
  </r>
  <r>
    <n v="7422"/>
    <x v="3690"/>
    <x v="0"/>
    <x v="69"/>
    <d v="2013-03-16T00:00:00"/>
    <s v="Second Class"/>
    <s v="SC-20770"/>
    <s v="Stewart Carmichael"/>
    <x v="1"/>
    <s v="United States"/>
    <s v="Philadelphia"/>
    <x v="9"/>
    <n v="19134"/>
    <x v="3"/>
    <x v="1819"/>
    <x v="1"/>
    <x v="4"/>
    <s v="Space Solutions Industrial Galvanized Steel Shelving."/>
    <x v="4760"/>
    <n v="2"/>
    <n v="0.2"/>
    <n v="-28.367999999999999"/>
  </r>
  <r>
    <n v="7423"/>
    <x v="3690"/>
    <x v="0"/>
    <x v="69"/>
    <d v="2013-03-16T00:00:00"/>
    <s v="Second Class"/>
    <s v="SC-20770"/>
    <s v="Stewart Carmichael"/>
    <x v="1"/>
    <s v="United States"/>
    <s v="Philadelphia"/>
    <x v="9"/>
    <n v="19134"/>
    <x v="3"/>
    <x v="206"/>
    <x v="2"/>
    <x v="15"/>
    <s v="Okidata MB491 Multifunction Printer"/>
    <x v="4761"/>
    <n v="3"/>
    <n v="0.7"/>
    <n v="-643.71"/>
  </r>
  <r>
    <n v="7424"/>
    <x v="3691"/>
    <x v="3"/>
    <x v="318"/>
    <d v="2014-04-15T00:00:00"/>
    <s v="Standard Class"/>
    <s v="BS-11755"/>
    <s v="Bruce Stewart"/>
    <x v="0"/>
    <s v="United States"/>
    <s v="Philadelphia"/>
    <x v="9"/>
    <n v="19143"/>
    <x v="3"/>
    <x v="1306"/>
    <x v="1"/>
    <x v="9"/>
    <s v="Tripp Lite Isotel 6 Outlet Surge Protector with Fax/Modem Protection"/>
    <x v="4762"/>
    <n v="4"/>
    <n v="0.2"/>
    <n v="21.949200000000001"/>
  </r>
  <r>
    <n v="7425"/>
    <x v="3691"/>
    <x v="3"/>
    <x v="318"/>
    <d v="2014-04-15T00:00:00"/>
    <s v="Standard Class"/>
    <s v="BS-11755"/>
    <s v="Bruce Stewart"/>
    <x v="0"/>
    <s v="United States"/>
    <s v="Philadelphia"/>
    <x v="9"/>
    <n v="19143"/>
    <x v="3"/>
    <x v="677"/>
    <x v="0"/>
    <x v="5"/>
    <s v="Linden 10&quot; Round Wall Clock, Black"/>
    <x v="1272"/>
    <n v="3"/>
    <n v="0.2"/>
    <n v="6.4176000000000002"/>
  </r>
  <r>
    <n v="7426"/>
    <x v="3692"/>
    <x v="0"/>
    <x v="674"/>
    <d v="2013-06-28T00:00:00"/>
    <s v="Second Class"/>
    <s v="LC-17140"/>
    <s v="Logan Currie"/>
    <x v="0"/>
    <s v="United States"/>
    <s v="Houston"/>
    <x v="5"/>
    <n v="77070"/>
    <x v="2"/>
    <x v="64"/>
    <x v="0"/>
    <x v="1"/>
    <s v="Global Value Mid-Back Manager's Chair, Gray"/>
    <x v="4763"/>
    <n v="2"/>
    <n v="0.3"/>
    <n v="-6.0890000000000004"/>
  </r>
  <r>
    <n v="7427"/>
    <x v="3692"/>
    <x v="0"/>
    <x v="674"/>
    <d v="2013-06-28T00:00:00"/>
    <s v="Second Class"/>
    <s v="LC-17140"/>
    <s v="Logan Currie"/>
    <x v="0"/>
    <s v="United States"/>
    <s v="Houston"/>
    <x v="5"/>
    <n v="77070"/>
    <x v="2"/>
    <x v="1535"/>
    <x v="0"/>
    <x v="5"/>
    <s v="Eldon Executive Woodline II Cherry Finish Desk Accessories"/>
    <x v="4764"/>
    <n v="2"/>
    <n v="0.6"/>
    <n v="-26.169599999999999"/>
  </r>
  <r>
    <n v="7428"/>
    <x v="3693"/>
    <x v="2"/>
    <x v="461"/>
    <d v="2011-03-21T00:00:00"/>
    <s v="Standard Class"/>
    <s v="MH-17440"/>
    <s v="Mark Haberlin"/>
    <x v="1"/>
    <s v="United States"/>
    <s v="Jackson"/>
    <x v="35"/>
    <n v="39212"/>
    <x v="0"/>
    <x v="536"/>
    <x v="1"/>
    <x v="8"/>
    <s v="Acco Pressboard Covers with Storage Hooks, 9 1/2&quot; x 11&quot;, Executive Red"/>
    <x v="4765"/>
    <n v="3"/>
    <n v="0"/>
    <n v="5.3720999999999997"/>
  </r>
  <r>
    <n v="7429"/>
    <x v="3693"/>
    <x v="2"/>
    <x v="461"/>
    <d v="2011-03-21T00:00:00"/>
    <s v="Standard Class"/>
    <s v="MH-17440"/>
    <s v="Mark Haberlin"/>
    <x v="1"/>
    <s v="United States"/>
    <s v="Jackson"/>
    <x v="35"/>
    <n v="39212"/>
    <x v="0"/>
    <x v="338"/>
    <x v="1"/>
    <x v="8"/>
    <s v="GBC Twin Loop Wire Binding Elements, 9/16&quot; Spine, Black"/>
    <x v="2628"/>
    <n v="2"/>
    <n v="0"/>
    <n v="14.9156"/>
  </r>
  <r>
    <n v="7430"/>
    <x v="3693"/>
    <x v="2"/>
    <x v="461"/>
    <d v="2011-03-21T00:00:00"/>
    <s v="Standard Class"/>
    <s v="MH-17440"/>
    <s v="Mark Haberlin"/>
    <x v="1"/>
    <s v="United States"/>
    <s v="Jackson"/>
    <x v="35"/>
    <n v="39212"/>
    <x v="0"/>
    <x v="219"/>
    <x v="1"/>
    <x v="10"/>
    <s v="Xerox 1957"/>
    <x v="91"/>
    <n v="2"/>
    <n v="0"/>
    <n v="6.3503999999999996"/>
  </r>
  <r>
    <n v="7431"/>
    <x v="3693"/>
    <x v="2"/>
    <x v="461"/>
    <d v="2011-03-21T00:00:00"/>
    <s v="Standard Class"/>
    <s v="MH-17440"/>
    <s v="Mark Haberlin"/>
    <x v="1"/>
    <s v="United States"/>
    <s v="Jackson"/>
    <x v="35"/>
    <n v="39212"/>
    <x v="0"/>
    <x v="1732"/>
    <x v="1"/>
    <x v="10"/>
    <s v="EcoTones Memo Sheets"/>
    <x v="4515"/>
    <n v="4"/>
    <n v="0"/>
    <n v="7.68"/>
  </r>
  <r>
    <n v="7432"/>
    <x v="3693"/>
    <x v="2"/>
    <x v="461"/>
    <d v="2011-03-21T00:00:00"/>
    <s v="Standard Class"/>
    <s v="MH-17440"/>
    <s v="Mark Haberlin"/>
    <x v="1"/>
    <s v="United States"/>
    <s v="Jackson"/>
    <x v="35"/>
    <n v="39212"/>
    <x v="0"/>
    <x v="930"/>
    <x v="1"/>
    <x v="9"/>
    <s v="Belkin 6 Outlet Metallic Surge Strip"/>
    <x v="4591"/>
    <n v="3"/>
    <n v="0"/>
    <n v="8.4941999999999993"/>
  </r>
  <r>
    <n v="7433"/>
    <x v="3694"/>
    <x v="2"/>
    <x v="128"/>
    <d v="2011-08-13T00:00:00"/>
    <s v="Standard Class"/>
    <s v="RD-19720"/>
    <s v="Roger Demir"/>
    <x v="0"/>
    <s v="United States"/>
    <s v="Phoenix"/>
    <x v="16"/>
    <n v="85023"/>
    <x v="1"/>
    <x v="802"/>
    <x v="1"/>
    <x v="13"/>
    <s v="Super Bands, 12/Pack"/>
    <x v="3743"/>
    <n v="3"/>
    <n v="0.2"/>
    <n v="-0.9486"/>
  </r>
  <r>
    <n v="7434"/>
    <x v="3694"/>
    <x v="2"/>
    <x v="128"/>
    <d v="2011-08-13T00:00:00"/>
    <s v="Standard Class"/>
    <s v="RD-19720"/>
    <s v="Roger Demir"/>
    <x v="0"/>
    <s v="United States"/>
    <s v="Phoenix"/>
    <x v="16"/>
    <n v="85023"/>
    <x v="1"/>
    <x v="799"/>
    <x v="1"/>
    <x v="8"/>
    <s v="Avery Hole Reinforcements"/>
    <x v="4766"/>
    <n v="5"/>
    <n v="0.7"/>
    <n v="-6.5415000000000001"/>
  </r>
  <r>
    <n v="7435"/>
    <x v="3695"/>
    <x v="1"/>
    <x v="353"/>
    <d v="2012-07-31T00:00:00"/>
    <s v="Standard Class"/>
    <s v="BP-11095"/>
    <s v="Bart Pistole"/>
    <x v="1"/>
    <s v="United States"/>
    <s v="Oxnard"/>
    <x v="1"/>
    <n v="93030"/>
    <x v="1"/>
    <x v="536"/>
    <x v="1"/>
    <x v="8"/>
    <s v="Acco Pressboard Covers with Storage Hooks, 9 1/2&quot; x 11&quot;, Executive Red"/>
    <x v="1073"/>
    <n v="3"/>
    <n v="0.2"/>
    <n v="3.0861000000000001"/>
  </r>
  <r>
    <n v="7436"/>
    <x v="3695"/>
    <x v="1"/>
    <x v="353"/>
    <d v="2012-07-31T00:00:00"/>
    <s v="Standard Class"/>
    <s v="BP-11095"/>
    <s v="Bart Pistole"/>
    <x v="1"/>
    <s v="United States"/>
    <s v="Oxnard"/>
    <x v="1"/>
    <n v="93030"/>
    <x v="1"/>
    <x v="308"/>
    <x v="1"/>
    <x v="8"/>
    <s v="Tuff Stuff Recycled Round Ring Binders"/>
    <x v="4767"/>
    <n v="6"/>
    <n v="0.2"/>
    <n v="8.3867999999999991"/>
  </r>
  <r>
    <n v="7437"/>
    <x v="3695"/>
    <x v="1"/>
    <x v="353"/>
    <d v="2012-07-31T00:00:00"/>
    <s v="Standard Class"/>
    <s v="BP-11095"/>
    <s v="Bart Pistole"/>
    <x v="1"/>
    <s v="United States"/>
    <s v="Oxnard"/>
    <x v="1"/>
    <n v="93030"/>
    <x v="1"/>
    <x v="1167"/>
    <x v="1"/>
    <x v="6"/>
    <s v="Newell 334"/>
    <x v="1593"/>
    <n v="5"/>
    <n v="0"/>
    <n v="25.792000000000002"/>
  </r>
  <r>
    <n v="7438"/>
    <x v="3696"/>
    <x v="2"/>
    <x v="1162"/>
    <d v="2011-02-20T00:00:00"/>
    <s v="Standard Class"/>
    <s v="BF-11020"/>
    <s v="Barry Französisch"/>
    <x v="1"/>
    <s v="United States"/>
    <s v="Seattle"/>
    <x v="4"/>
    <n v="98105"/>
    <x v="1"/>
    <x v="880"/>
    <x v="1"/>
    <x v="8"/>
    <s v="Pressboard Data Binders by Wilson Jones"/>
    <x v="788"/>
    <n v="5"/>
    <n v="0.2"/>
    <n v="7.2089999999999996"/>
  </r>
  <r>
    <n v="7439"/>
    <x v="3697"/>
    <x v="1"/>
    <x v="539"/>
    <d v="2012-03-27T00:00:00"/>
    <s v="Second Class"/>
    <s v="CP-12085"/>
    <s v="Cathy Prescott"/>
    <x v="1"/>
    <s v="United States"/>
    <s v="Covington"/>
    <x v="4"/>
    <n v="98042"/>
    <x v="1"/>
    <x v="1441"/>
    <x v="0"/>
    <x v="5"/>
    <s v="Eldon Expressions Punched Metal &amp; Wood Desk Accessories, Black &amp; Cherry"/>
    <x v="4768"/>
    <n v="5"/>
    <n v="0"/>
    <n v="13.132"/>
  </r>
  <r>
    <n v="7440"/>
    <x v="3698"/>
    <x v="3"/>
    <x v="264"/>
    <d v="2014-09-07T00:00:00"/>
    <s v="Standard Class"/>
    <s v="JL-15235"/>
    <s v="Janet Lee"/>
    <x v="0"/>
    <s v="United States"/>
    <s v="Los Angeles"/>
    <x v="1"/>
    <n v="90049"/>
    <x v="1"/>
    <x v="605"/>
    <x v="1"/>
    <x v="8"/>
    <s v="Acco Translucent Poly Ring Binders"/>
    <x v="690"/>
    <n v="5"/>
    <n v="0.2"/>
    <n v="6.5519999999999996"/>
  </r>
  <r>
    <n v="7441"/>
    <x v="3698"/>
    <x v="3"/>
    <x v="264"/>
    <d v="2014-09-07T00:00:00"/>
    <s v="Standard Class"/>
    <s v="JL-15235"/>
    <s v="Janet Lee"/>
    <x v="0"/>
    <s v="United States"/>
    <s v="Los Angeles"/>
    <x v="1"/>
    <n v="90049"/>
    <x v="1"/>
    <x v="1116"/>
    <x v="0"/>
    <x v="3"/>
    <s v="Hon 2111 Invitation Series Straight Table"/>
    <x v="4769"/>
    <n v="2"/>
    <n v="0.2"/>
    <n v="-2.9565999999999999"/>
  </r>
  <r>
    <n v="7442"/>
    <x v="3699"/>
    <x v="1"/>
    <x v="547"/>
    <d v="2012-11-18T00:00:00"/>
    <s v="First Class"/>
    <s v="JG-15805"/>
    <s v="John Grady"/>
    <x v="1"/>
    <s v="United States"/>
    <s v="San Diego"/>
    <x v="1"/>
    <n v="92105"/>
    <x v="1"/>
    <x v="165"/>
    <x v="1"/>
    <x v="2"/>
    <s v="Avery 51"/>
    <x v="1365"/>
    <n v="3"/>
    <n v="0"/>
    <n v="8.6940000000000008"/>
  </r>
  <r>
    <n v="7443"/>
    <x v="3700"/>
    <x v="2"/>
    <x v="337"/>
    <d v="2011-12-11T00:00:00"/>
    <s v="First Class"/>
    <s v="VP-21760"/>
    <s v="Victoria Pisteka"/>
    <x v="1"/>
    <s v="United States"/>
    <s v="Brownsville"/>
    <x v="5"/>
    <n v="78521"/>
    <x v="2"/>
    <x v="128"/>
    <x v="1"/>
    <x v="10"/>
    <s v="Xerox 195"/>
    <x v="1414"/>
    <n v="2"/>
    <n v="0.2"/>
    <n v="3.7408000000000001"/>
  </r>
  <r>
    <n v="7444"/>
    <x v="3700"/>
    <x v="2"/>
    <x v="337"/>
    <d v="2011-12-11T00:00:00"/>
    <s v="First Class"/>
    <s v="VP-21760"/>
    <s v="Victoria Pisteka"/>
    <x v="1"/>
    <s v="United States"/>
    <s v="Brownsville"/>
    <x v="5"/>
    <n v="78521"/>
    <x v="2"/>
    <x v="595"/>
    <x v="1"/>
    <x v="4"/>
    <s v="Recycled Data-Pak for Archival Bound Computer Printouts, 12-1/2 x 12-1/2 x 16"/>
    <x v="4770"/>
    <n v="3"/>
    <n v="0.2"/>
    <n v="20.745899999999999"/>
  </r>
  <r>
    <n v="7445"/>
    <x v="3701"/>
    <x v="3"/>
    <x v="447"/>
    <d v="2014-02-08T00:00:00"/>
    <s v="Second Class"/>
    <s v="RD-19810"/>
    <s v="Ross DeVincentis"/>
    <x v="2"/>
    <s v="United States"/>
    <s v="Chicago"/>
    <x v="10"/>
    <n v="60610"/>
    <x v="2"/>
    <x v="778"/>
    <x v="1"/>
    <x v="10"/>
    <s v="Xerox 2"/>
    <x v="1170"/>
    <n v="1"/>
    <n v="0.2"/>
    <n v="1.8144"/>
  </r>
  <r>
    <n v="7446"/>
    <x v="3701"/>
    <x v="3"/>
    <x v="447"/>
    <d v="2014-02-08T00:00:00"/>
    <s v="Second Class"/>
    <s v="RD-19810"/>
    <s v="Ross DeVincentis"/>
    <x v="2"/>
    <s v="United States"/>
    <s v="Chicago"/>
    <x v="10"/>
    <n v="60610"/>
    <x v="2"/>
    <x v="1522"/>
    <x v="1"/>
    <x v="10"/>
    <s v="Xerox 1893"/>
    <x v="4771"/>
    <n v="2"/>
    <n v="0.2"/>
    <n v="23.7742"/>
  </r>
  <r>
    <n v="7447"/>
    <x v="3701"/>
    <x v="3"/>
    <x v="447"/>
    <d v="2014-02-08T00:00:00"/>
    <s v="Second Class"/>
    <s v="RD-19810"/>
    <s v="Ross DeVincentis"/>
    <x v="2"/>
    <s v="United States"/>
    <s v="Chicago"/>
    <x v="10"/>
    <n v="60610"/>
    <x v="2"/>
    <x v="1281"/>
    <x v="0"/>
    <x v="5"/>
    <s v="Eldon Cleatmat Chair Mats for Medium Pile Carpets"/>
    <x v="496"/>
    <n v="1"/>
    <n v="0.6"/>
    <n v="-26.085000000000001"/>
  </r>
  <r>
    <n v="7448"/>
    <x v="3701"/>
    <x v="3"/>
    <x v="447"/>
    <d v="2014-02-08T00:00:00"/>
    <s v="Second Class"/>
    <s v="RD-19810"/>
    <s v="Ross DeVincentis"/>
    <x v="2"/>
    <s v="United States"/>
    <s v="Chicago"/>
    <x v="10"/>
    <n v="60610"/>
    <x v="2"/>
    <x v="976"/>
    <x v="1"/>
    <x v="10"/>
    <s v="Xerox 189"/>
    <x v="1242"/>
    <n v="5"/>
    <n v="0.2"/>
    <n v="146.79"/>
  </r>
  <r>
    <n v="7449"/>
    <x v="3702"/>
    <x v="3"/>
    <x v="343"/>
    <d v="2014-11-15T00:00:00"/>
    <s v="First Class"/>
    <s v="MH-18025"/>
    <s v="Michelle Huthwaite"/>
    <x v="0"/>
    <s v="United States"/>
    <s v="Knoxville"/>
    <x v="18"/>
    <n v="37918"/>
    <x v="0"/>
    <x v="642"/>
    <x v="0"/>
    <x v="5"/>
    <s v="Executive Impressions 14&quot; Contract Wall Clock"/>
    <x v="4772"/>
    <n v="5"/>
    <n v="0.2"/>
    <n v="14.4495"/>
  </r>
  <r>
    <n v="7450"/>
    <x v="3703"/>
    <x v="3"/>
    <x v="697"/>
    <d v="2014-09-23T00:00:00"/>
    <s v="Second Class"/>
    <s v="SJ-20125"/>
    <s v="Sanjit Jacobs"/>
    <x v="2"/>
    <s v="United States"/>
    <s v="Houston"/>
    <x v="5"/>
    <n v="77036"/>
    <x v="2"/>
    <x v="105"/>
    <x v="1"/>
    <x v="6"/>
    <s v="Newell Chalk Holder"/>
    <x v="4373"/>
    <n v="3"/>
    <n v="0.2"/>
    <n v="3.2214"/>
  </r>
  <r>
    <n v="7451"/>
    <x v="3703"/>
    <x v="3"/>
    <x v="697"/>
    <d v="2014-09-23T00:00:00"/>
    <s v="Second Class"/>
    <s v="SJ-20125"/>
    <s v="Sanjit Jacobs"/>
    <x v="2"/>
    <s v="United States"/>
    <s v="Houston"/>
    <x v="5"/>
    <n v="77036"/>
    <x v="2"/>
    <x v="1209"/>
    <x v="0"/>
    <x v="1"/>
    <s v="Global Wood Trimmed Manager's Task Chair, Khaki"/>
    <x v="2550"/>
    <n v="5"/>
    <n v="0.3"/>
    <n v="-77.332999999999998"/>
  </r>
  <r>
    <n v="7452"/>
    <x v="3703"/>
    <x v="3"/>
    <x v="697"/>
    <d v="2014-09-23T00:00:00"/>
    <s v="Second Class"/>
    <s v="SJ-20125"/>
    <s v="Sanjit Jacobs"/>
    <x v="2"/>
    <s v="United States"/>
    <s v="Houston"/>
    <x v="5"/>
    <n v="77036"/>
    <x v="2"/>
    <x v="326"/>
    <x v="1"/>
    <x v="8"/>
    <s v="Wilson Jones “Snap” Scratch Pad Binder Tool for Ring Binders"/>
    <x v="4773"/>
    <n v="5"/>
    <n v="0.8"/>
    <n v="-10.15"/>
  </r>
  <r>
    <n v="7453"/>
    <x v="3703"/>
    <x v="3"/>
    <x v="697"/>
    <d v="2014-09-23T00:00:00"/>
    <s v="Second Class"/>
    <s v="SJ-20125"/>
    <s v="Sanjit Jacobs"/>
    <x v="2"/>
    <s v="United States"/>
    <s v="Houston"/>
    <x v="5"/>
    <n v="77036"/>
    <x v="2"/>
    <x v="1538"/>
    <x v="2"/>
    <x v="7"/>
    <s v="Polycom VoiceStation 500 Conference phone"/>
    <x v="4774"/>
    <n v="6"/>
    <n v="0.2"/>
    <n v="88.484999999999999"/>
  </r>
  <r>
    <n v="7454"/>
    <x v="3704"/>
    <x v="3"/>
    <x v="643"/>
    <d v="2014-07-02T00:00:00"/>
    <s v="Standard Class"/>
    <s v="FM-14380"/>
    <s v="Fred McMath"/>
    <x v="0"/>
    <s v="United States"/>
    <s v="Bolingbrook"/>
    <x v="10"/>
    <n v="60440"/>
    <x v="2"/>
    <x v="918"/>
    <x v="2"/>
    <x v="7"/>
    <s v="Geemarc AmpliPOWER60"/>
    <x v="1467"/>
    <n v="2"/>
    <n v="0.2"/>
    <n v="16.704000000000001"/>
  </r>
  <r>
    <n v="7455"/>
    <x v="3705"/>
    <x v="0"/>
    <x v="679"/>
    <d v="2013-08-05T00:00:00"/>
    <s v="Standard Class"/>
    <s v="KH-16360"/>
    <s v="Katherine Hughes"/>
    <x v="0"/>
    <s v="United States"/>
    <s v="Chicago"/>
    <x v="10"/>
    <n v="60623"/>
    <x v="2"/>
    <x v="1387"/>
    <x v="1"/>
    <x v="2"/>
    <s v="Avery 498"/>
    <x v="4579"/>
    <n v="4"/>
    <n v="0.2"/>
    <n v="3.1212"/>
  </r>
  <r>
    <n v="7456"/>
    <x v="3705"/>
    <x v="0"/>
    <x v="679"/>
    <d v="2013-08-05T00:00:00"/>
    <s v="Standard Class"/>
    <s v="KH-16360"/>
    <s v="Katherine Hughes"/>
    <x v="0"/>
    <s v="United States"/>
    <s v="Chicago"/>
    <x v="10"/>
    <n v="60623"/>
    <x v="2"/>
    <x v="486"/>
    <x v="1"/>
    <x v="4"/>
    <s v="Tennsco 16-Compartment Lockers with Coat Rack"/>
    <x v="2479"/>
    <n v="2"/>
    <n v="0.2"/>
    <n v="51.831200000000003"/>
  </r>
  <r>
    <n v="7457"/>
    <x v="3706"/>
    <x v="1"/>
    <x v="392"/>
    <d v="2012-04-18T00:00:00"/>
    <s v="First Class"/>
    <s v="LL-16840"/>
    <s v="Lauren Leatherbury"/>
    <x v="0"/>
    <s v="United States"/>
    <s v="Waynesboro"/>
    <x v="17"/>
    <n v="22980"/>
    <x v="0"/>
    <x v="11"/>
    <x v="2"/>
    <x v="7"/>
    <s v="Konftel 250 Conference phone - Charcoal black"/>
    <x v="4775"/>
    <n v="2"/>
    <n v="0"/>
    <n v="148.10640000000001"/>
  </r>
  <r>
    <n v="7458"/>
    <x v="3706"/>
    <x v="1"/>
    <x v="392"/>
    <d v="2012-04-18T00:00:00"/>
    <s v="First Class"/>
    <s v="LL-16840"/>
    <s v="Lauren Leatherbury"/>
    <x v="0"/>
    <s v="United States"/>
    <s v="Waynesboro"/>
    <x v="17"/>
    <n v="22980"/>
    <x v="0"/>
    <x v="624"/>
    <x v="1"/>
    <x v="8"/>
    <s v="Cardinal EasyOpen D-Ring Binders"/>
    <x v="4776"/>
    <n v="1"/>
    <n v="0"/>
    <n v="4.57"/>
  </r>
  <r>
    <n v="7459"/>
    <x v="3706"/>
    <x v="1"/>
    <x v="392"/>
    <d v="2012-04-18T00:00:00"/>
    <s v="First Class"/>
    <s v="LL-16840"/>
    <s v="Lauren Leatherbury"/>
    <x v="0"/>
    <s v="United States"/>
    <s v="Waynesboro"/>
    <x v="17"/>
    <n v="22980"/>
    <x v="0"/>
    <x v="1304"/>
    <x v="0"/>
    <x v="5"/>
    <s v="Tenex Antistatic Computer Chair Mats"/>
    <x v="4777"/>
    <n v="7"/>
    <n v="0"/>
    <n v="119.68600000000001"/>
  </r>
  <r>
    <n v="7460"/>
    <x v="3706"/>
    <x v="1"/>
    <x v="392"/>
    <d v="2012-04-18T00:00:00"/>
    <s v="First Class"/>
    <s v="LL-16840"/>
    <s v="Lauren Leatherbury"/>
    <x v="0"/>
    <s v="United States"/>
    <s v="Waynesboro"/>
    <x v="17"/>
    <n v="22980"/>
    <x v="0"/>
    <x v="672"/>
    <x v="0"/>
    <x v="0"/>
    <s v="O'Sullivan 3-Shelf Heavy-Duty Bookcases"/>
    <x v="4778"/>
    <n v="9"/>
    <n v="0"/>
    <n v="125.58240000000001"/>
  </r>
  <r>
    <n v="7461"/>
    <x v="3707"/>
    <x v="1"/>
    <x v="347"/>
    <d v="2012-04-14T00:00:00"/>
    <s v="Second Class"/>
    <s v="AR-10540"/>
    <s v="Andy Reiter"/>
    <x v="0"/>
    <s v="United States"/>
    <s v="Los Angeles"/>
    <x v="1"/>
    <n v="90004"/>
    <x v="1"/>
    <x v="1687"/>
    <x v="2"/>
    <x v="16"/>
    <s v="Canon PC-428 Personal Copier"/>
    <x v="4779"/>
    <n v="4"/>
    <n v="0.2"/>
    <n v="215.98920000000001"/>
  </r>
  <r>
    <n v="7462"/>
    <x v="3707"/>
    <x v="1"/>
    <x v="347"/>
    <d v="2012-04-14T00:00:00"/>
    <s v="Second Class"/>
    <s v="AR-10540"/>
    <s v="Andy Reiter"/>
    <x v="0"/>
    <s v="United States"/>
    <s v="Los Angeles"/>
    <x v="1"/>
    <n v="90004"/>
    <x v="1"/>
    <x v="813"/>
    <x v="1"/>
    <x v="10"/>
    <s v="Staples"/>
    <x v="4780"/>
    <n v="2"/>
    <n v="0"/>
    <n v="24.269600000000001"/>
  </r>
  <r>
    <n v="7463"/>
    <x v="3708"/>
    <x v="1"/>
    <x v="914"/>
    <d v="2012-03-01T00:00:00"/>
    <s v="Second Class"/>
    <s v="NP-18670"/>
    <s v="Nora Paige"/>
    <x v="0"/>
    <s v="United States"/>
    <s v="Seattle"/>
    <x v="4"/>
    <n v="98105"/>
    <x v="1"/>
    <x v="333"/>
    <x v="2"/>
    <x v="11"/>
    <s v="Microsoft Natural Keyboard Elite"/>
    <x v="4781"/>
    <n v="9"/>
    <n v="0"/>
    <n v="80.837999999999994"/>
  </r>
  <r>
    <n v="7464"/>
    <x v="3709"/>
    <x v="0"/>
    <x v="162"/>
    <d v="2013-09-16T00:00:00"/>
    <s v="Standard Class"/>
    <s v="LP-17095"/>
    <s v="Liz Preis"/>
    <x v="0"/>
    <s v="United States"/>
    <s v="Visalia"/>
    <x v="1"/>
    <n v="93277"/>
    <x v="1"/>
    <x v="1453"/>
    <x v="1"/>
    <x v="6"/>
    <s v="Eberhard Faber 3 1/2&quot; Golf Pencils"/>
    <x v="3544"/>
    <n v="2"/>
    <n v="0"/>
    <n v="3.72"/>
  </r>
  <r>
    <n v="7465"/>
    <x v="3709"/>
    <x v="0"/>
    <x v="162"/>
    <d v="2013-09-16T00:00:00"/>
    <s v="Standard Class"/>
    <s v="LP-17095"/>
    <s v="Liz Preis"/>
    <x v="0"/>
    <s v="United States"/>
    <s v="Visalia"/>
    <x v="1"/>
    <n v="93277"/>
    <x v="1"/>
    <x v="1532"/>
    <x v="1"/>
    <x v="10"/>
    <s v="Xerox 1900"/>
    <x v="1353"/>
    <n v="8"/>
    <n v="0"/>
    <n v="15.407999999999999"/>
  </r>
  <r>
    <n v="7466"/>
    <x v="3709"/>
    <x v="0"/>
    <x v="162"/>
    <d v="2013-09-16T00:00:00"/>
    <s v="Standard Class"/>
    <s v="LP-17095"/>
    <s v="Liz Preis"/>
    <x v="0"/>
    <s v="United States"/>
    <s v="Visalia"/>
    <x v="1"/>
    <n v="93277"/>
    <x v="1"/>
    <x v="533"/>
    <x v="1"/>
    <x v="4"/>
    <s v="Mini 13-1/2 Capacity Data Binder Rack, Pearl"/>
    <x v="2172"/>
    <n v="2"/>
    <n v="0"/>
    <n v="65.435000000000002"/>
  </r>
  <r>
    <n v="7467"/>
    <x v="3710"/>
    <x v="0"/>
    <x v="288"/>
    <d v="2013-05-24T00:00:00"/>
    <s v="Standard Class"/>
    <s v="AH-10690"/>
    <s v="Anna Häberlin"/>
    <x v="1"/>
    <s v="United States"/>
    <s v="Los Angeles"/>
    <x v="1"/>
    <n v="90008"/>
    <x v="1"/>
    <x v="1644"/>
    <x v="1"/>
    <x v="9"/>
    <s v="Staples"/>
    <x v="4782"/>
    <n v="8"/>
    <n v="0"/>
    <n v="23.716799999999999"/>
  </r>
  <r>
    <n v="7468"/>
    <x v="3711"/>
    <x v="3"/>
    <x v="343"/>
    <d v="2014-11-16T00:00:00"/>
    <s v="Second Class"/>
    <s v="TB-21190"/>
    <s v="Thomas Brumley"/>
    <x v="2"/>
    <s v="United States"/>
    <s v="Los Angeles"/>
    <x v="1"/>
    <n v="90045"/>
    <x v="1"/>
    <x v="698"/>
    <x v="0"/>
    <x v="5"/>
    <s v="Dax Clear Box Frame"/>
    <x v="4783"/>
    <n v="4"/>
    <n v="0"/>
    <n v="11.8728"/>
  </r>
  <r>
    <n v="7469"/>
    <x v="3712"/>
    <x v="2"/>
    <x v="1114"/>
    <d v="2011-09-20T00:00:00"/>
    <s v="Standard Class"/>
    <s v="AA-10315"/>
    <s v="Alex Avila"/>
    <x v="0"/>
    <s v="United States"/>
    <s v="New York City"/>
    <x v="15"/>
    <n v="10011"/>
    <x v="3"/>
    <x v="811"/>
    <x v="1"/>
    <x v="10"/>
    <s v="Staples"/>
    <x v="1801"/>
    <n v="3"/>
    <n v="0"/>
    <n v="7.0217999999999998"/>
  </r>
  <r>
    <n v="7470"/>
    <x v="3712"/>
    <x v="2"/>
    <x v="1114"/>
    <d v="2011-09-20T00:00:00"/>
    <s v="Standard Class"/>
    <s v="AA-10315"/>
    <s v="Alex Avila"/>
    <x v="0"/>
    <s v="United States"/>
    <s v="New York City"/>
    <x v="15"/>
    <n v="10011"/>
    <x v="3"/>
    <x v="1027"/>
    <x v="0"/>
    <x v="5"/>
    <s v="Master Caster Door Stop, Large Neon Orange"/>
    <x v="58"/>
    <n v="2"/>
    <n v="0"/>
    <n v="6.2607999999999997"/>
  </r>
  <r>
    <n v="7471"/>
    <x v="3713"/>
    <x v="1"/>
    <x v="426"/>
    <d v="2012-09-20T00:00:00"/>
    <s v="Standard Class"/>
    <s v="AC-10615"/>
    <s v="Ann Chong"/>
    <x v="1"/>
    <s v="United States"/>
    <s v="Philadelphia"/>
    <x v="9"/>
    <n v="19143"/>
    <x v="3"/>
    <x v="98"/>
    <x v="1"/>
    <x v="8"/>
    <s v="Avery Hidden Tab Dividers for Binding Systems"/>
    <x v="4784"/>
    <n v="4"/>
    <n v="0.7"/>
    <n v="-2.8607999999999998"/>
  </r>
  <r>
    <n v="7472"/>
    <x v="3713"/>
    <x v="1"/>
    <x v="426"/>
    <d v="2012-09-20T00:00:00"/>
    <s v="Standard Class"/>
    <s v="AC-10615"/>
    <s v="Ann Chong"/>
    <x v="1"/>
    <s v="United States"/>
    <s v="Philadelphia"/>
    <x v="9"/>
    <n v="19143"/>
    <x v="3"/>
    <x v="196"/>
    <x v="1"/>
    <x v="4"/>
    <s v="Gould Plastics 18-Pocket Panel Bin, 34w x 5-1/4d x 20-1/2h"/>
    <x v="2706"/>
    <n v="2"/>
    <n v="0.2"/>
    <n v="-29.436800000000002"/>
  </r>
  <r>
    <n v="7473"/>
    <x v="3714"/>
    <x v="0"/>
    <x v="949"/>
    <d v="2013-07-04T00:00:00"/>
    <s v="First Class"/>
    <s v="EM-14140"/>
    <s v="Eugene Moren"/>
    <x v="2"/>
    <s v="United States"/>
    <s v="Lehi"/>
    <x v="7"/>
    <n v="84043"/>
    <x v="1"/>
    <x v="1327"/>
    <x v="2"/>
    <x v="16"/>
    <s v="Hewlett Packard 310 Color Digital Copier"/>
    <x v="4785"/>
    <n v="5"/>
    <n v="0"/>
    <n v="449.98500000000001"/>
  </r>
  <r>
    <n v="7474"/>
    <x v="3715"/>
    <x v="0"/>
    <x v="342"/>
    <d v="2013-04-16T00:00:00"/>
    <s v="Standard Class"/>
    <s v="QJ-19255"/>
    <s v="Quincy Jones"/>
    <x v="1"/>
    <s v="United States"/>
    <s v="Chicago"/>
    <x v="10"/>
    <n v="60653"/>
    <x v="2"/>
    <x v="753"/>
    <x v="1"/>
    <x v="6"/>
    <s v="BIC Brite Liner Grip Highlighters, Assorted, 5/Pack"/>
    <x v="4786"/>
    <n v="4"/>
    <n v="0.2"/>
    <n v="3.2223999999999999"/>
  </r>
  <r>
    <n v="7475"/>
    <x v="3716"/>
    <x v="2"/>
    <x v="1037"/>
    <d v="2011-01-11T00:00:00"/>
    <s v="Standard Class"/>
    <s v="ME-17320"/>
    <s v="Maria Etezadi"/>
    <x v="2"/>
    <s v="United States"/>
    <s v="Henderson"/>
    <x v="0"/>
    <n v="42420"/>
    <x v="0"/>
    <x v="120"/>
    <x v="0"/>
    <x v="1"/>
    <s v="Global Deluxe High-Back Manager's Chair"/>
    <x v="4787"/>
    <n v="9"/>
    <n v="0"/>
    <n v="746.40779999999995"/>
  </r>
  <r>
    <n v="7476"/>
    <x v="3716"/>
    <x v="2"/>
    <x v="1037"/>
    <d v="2011-01-11T00:00:00"/>
    <s v="Standard Class"/>
    <s v="ME-17320"/>
    <s v="Maria Etezadi"/>
    <x v="2"/>
    <s v="United States"/>
    <s v="Henderson"/>
    <x v="0"/>
    <n v="42420"/>
    <x v="0"/>
    <x v="569"/>
    <x v="1"/>
    <x v="8"/>
    <s v="Ibico Hi-Tech Manual Binding System"/>
    <x v="4788"/>
    <n v="2"/>
    <n v="0"/>
    <n v="274.49099999999999"/>
  </r>
  <r>
    <n v="7477"/>
    <x v="3716"/>
    <x v="2"/>
    <x v="1037"/>
    <d v="2011-01-11T00:00:00"/>
    <s v="Standard Class"/>
    <s v="ME-17320"/>
    <s v="Maria Etezadi"/>
    <x v="2"/>
    <s v="United States"/>
    <s v="Henderson"/>
    <x v="0"/>
    <n v="42420"/>
    <x v="0"/>
    <x v="448"/>
    <x v="1"/>
    <x v="6"/>
    <s v="Rogers Handheld Barrel Pencil Sharpener"/>
    <x v="4789"/>
    <n v="2"/>
    <n v="0"/>
    <n v="1.4796"/>
  </r>
  <r>
    <n v="7478"/>
    <x v="3716"/>
    <x v="2"/>
    <x v="1037"/>
    <d v="2011-01-11T00:00:00"/>
    <s v="Standard Class"/>
    <s v="ME-17320"/>
    <s v="Maria Etezadi"/>
    <x v="2"/>
    <s v="United States"/>
    <s v="Henderson"/>
    <x v="0"/>
    <n v="42420"/>
    <x v="0"/>
    <x v="34"/>
    <x v="2"/>
    <x v="7"/>
    <s v="GE 30524EE4"/>
    <x v="3627"/>
    <n v="2"/>
    <n v="0"/>
    <n v="113.6742"/>
  </r>
  <r>
    <n v="7479"/>
    <x v="3716"/>
    <x v="2"/>
    <x v="1037"/>
    <d v="2011-01-11T00:00:00"/>
    <s v="Standard Class"/>
    <s v="ME-17320"/>
    <s v="Maria Etezadi"/>
    <x v="2"/>
    <s v="United States"/>
    <s v="Henderson"/>
    <x v="0"/>
    <n v="42420"/>
    <x v="0"/>
    <x v="867"/>
    <x v="2"/>
    <x v="7"/>
    <s v="Wireless Extenders zBoost YX545 SOHO Signal Booster"/>
    <x v="4790"/>
    <n v="4"/>
    <n v="0"/>
    <n v="204.10919999999999"/>
  </r>
  <r>
    <n v="7480"/>
    <x v="3716"/>
    <x v="2"/>
    <x v="1037"/>
    <d v="2011-01-11T00:00:00"/>
    <s v="Standard Class"/>
    <s v="ME-17320"/>
    <s v="Maria Etezadi"/>
    <x v="2"/>
    <s v="United States"/>
    <s v="Henderson"/>
    <x v="0"/>
    <n v="42420"/>
    <x v="0"/>
    <x v="1506"/>
    <x v="1"/>
    <x v="13"/>
    <s v="Alliance Super-Size Bands, Assorted Sizes"/>
    <x v="4791"/>
    <n v="4"/>
    <n v="0"/>
    <n v="0.31119999999999998"/>
  </r>
  <r>
    <n v="7481"/>
    <x v="3716"/>
    <x v="2"/>
    <x v="1037"/>
    <d v="2011-01-11T00:00:00"/>
    <s v="Standard Class"/>
    <s v="ME-17320"/>
    <s v="Maria Etezadi"/>
    <x v="2"/>
    <s v="United States"/>
    <s v="Henderson"/>
    <x v="0"/>
    <n v="42420"/>
    <x v="0"/>
    <x v="783"/>
    <x v="1"/>
    <x v="10"/>
    <s v="Southworth 25% Cotton Granite Paper &amp; Envelopes"/>
    <x v="2571"/>
    <n v="1"/>
    <n v="0"/>
    <n v="3.0084"/>
  </r>
  <r>
    <n v="7482"/>
    <x v="3717"/>
    <x v="0"/>
    <x v="142"/>
    <d v="2013-09-04T00:00:00"/>
    <s v="Second Class"/>
    <s v="LB-16795"/>
    <s v="Laurel Beltran"/>
    <x v="2"/>
    <s v="United States"/>
    <s v="Huntington Beach"/>
    <x v="1"/>
    <n v="92646"/>
    <x v="1"/>
    <x v="118"/>
    <x v="1"/>
    <x v="12"/>
    <s v="Globe Weis Peel &amp; Seel First Class Envelopes"/>
    <x v="4639"/>
    <n v="1"/>
    <n v="0"/>
    <n v="5.7510000000000003"/>
  </r>
  <r>
    <n v="7483"/>
    <x v="3718"/>
    <x v="2"/>
    <x v="865"/>
    <d v="2011-09-30T00:00:00"/>
    <s v="Standard Class"/>
    <s v="JP-16135"/>
    <s v="Julie Prescott"/>
    <x v="2"/>
    <s v="United States"/>
    <s v="New York City"/>
    <x v="15"/>
    <n v="10011"/>
    <x v="3"/>
    <x v="68"/>
    <x v="1"/>
    <x v="8"/>
    <s v="Avery Binding System Hidden Tab Executive Style Index Sets"/>
    <x v="4792"/>
    <n v="4"/>
    <n v="0.2"/>
    <n v="6.9240000000000004"/>
  </r>
  <r>
    <n v="7484"/>
    <x v="3719"/>
    <x v="2"/>
    <x v="534"/>
    <d v="2011-12-17T00:00:00"/>
    <s v="Second Class"/>
    <s v="EB-13705"/>
    <s v="Ed Braxton"/>
    <x v="1"/>
    <s v="United States"/>
    <s v="Philadelphia"/>
    <x v="9"/>
    <n v="19140"/>
    <x v="3"/>
    <x v="1209"/>
    <x v="0"/>
    <x v="1"/>
    <s v="Global Wood Trimmed Manager's Task Chair, Khaki"/>
    <x v="4793"/>
    <n v="7"/>
    <n v="0.3"/>
    <n v="-108.2662"/>
  </r>
  <r>
    <n v="7485"/>
    <x v="3720"/>
    <x v="3"/>
    <x v="116"/>
    <d v="2015-01-03T00:00:00"/>
    <s v="Standard Class"/>
    <s v="CS-12400"/>
    <s v="Christopher Schild"/>
    <x v="2"/>
    <s v="United States"/>
    <s v="Fargo"/>
    <x v="46"/>
    <n v="58103"/>
    <x v="2"/>
    <x v="1820"/>
    <x v="1"/>
    <x v="6"/>
    <s v="Staples"/>
    <x v="4538"/>
    <n v="1"/>
    <n v="0"/>
    <n v="0.86799999999999999"/>
  </r>
  <r>
    <n v="7486"/>
    <x v="3720"/>
    <x v="3"/>
    <x v="116"/>
    <d v="2015-01-03T00:00:00"/>
    <s v="Standard Class"/>
    <s v="CS-12400"/>
    <s v="Christopher Schild"/>
    <x v="2"/>
    <s v="United States"/>
    <s v="Fargo"/>
    <x v="46"/>
    <n v="58103"/>
    <x v="2"/>
    <x v="1499"/>
    <x v="1"/>
    <x v="8"/>
    <s v="Wilson Jones Impact Binders"/>
    <x v="4063"/>
    <n v="5"/>
    <n v="0"/>
    <n v="12.691000000000001"/>
  </r>
  <r>
    <n v="7487"/>
    <x v="3721"/>
    <x v="1"/>
    <x v="546"/>
    <d v="2012-12-24T00:00:00"/>
    <s v="Second Class"/>
    <s v="PM-19135"/>
    <s v="Peter McVee"/>
    <x v="2"/>
    <s v="United States"/>
    <s v="Dover"/>
    <x v="38"/>
    <n v="3820"/>
    <x v="3"/>
    <x v="1331"/>
    <x v="1"/>
    <x v="10"/>
    <s v="Xerox 1903"/>
    <x v="2680"/>
    <n v="5"/>
    <n v="0"/>
    <n v="14.651"/>
  </r>
  <r>
    <n v="7488"/>
    <x v="3721"/>
    <x v="1"/>
    <x v="546"/>
    <d v="2012-12-24T00:00:00"/>
    <s v="Second Class"/>
    <s v="PM-19135"/>
    <s v="Peter McVee"/>
    <x v="2"/>
    <s v="United States"/>
    <s v="Dover"/>
    <x v="38"/>
    <n v="3820"/>
    <x v="3"/>
    <x v="1287"/>
    <x v="2"/>
    <x v="11"/>
    <s v="Logitech diNovo Edge Keyboard"/>
    <x v="3522"/>
    <n v="9"/>
    <n v="0"/>
    <n v="517.47929999999997"/>
  </r>
  <r>
    <n v="7489"/>
    <x v="3721"/>
    <x v="1"/>
    <x v="546"/>
    <d v="2012-12-24T00:00:00"/>
    <s v="Second Class"/>
    <s v="PM-19135"/>
    <s v="Peter McVee"/>
    <x v="2"/>
    <s v="United States"/>
    <s v="Dover"/>
    <x v="38"/>
    <n v="3820"/>
    <x v="3"/>
    <x v="215"/>
    <x v="0"/>
    <x v="3"/>
    <s v="Bretford Rectangular Conference Table Tops"/>
    <x v="4794"/>
    <n v="4"/>
    <n v="0.3"/>
    <n v="-105.3164"/>
  </r>
  <r>
    <n v="7490"/>
    <x v="3722"/>
    <x v="3"/>
    <x v="60"/>
    <d v="2014-11-10T00:00:00"/>
    <s v="Standard Class"/>
    <s v="AA-10645"/>
    <s v="Anna Andreadi"/>
    <x v="0"/>
    <s v="United States"/>
    <s v="San Diego"/>
    <x v="1"/>
    <n v="92105"/>
    <x v="1"/>
    <x v="860"/>
    <x v="1"/>
    <x v="10"/>
    <s v="Xerox 1996"/>
    <x v="91"/>
    <n v="2"/>
    <n v="0"/>
    <n v="6.2207999999999997"/>
  </r>
  <r>
    <n v="7491"/>
    <x v="3723"/>
    <x v="1"/>
    <x v="229"/>
    <d v="2012-09-16T00:00:00"/>
    <s v="Standard Class"/>
    <s v="FA-14230"/>
    <s v="Frank Atkinson"/>
    <x v="1"/>
    <s v="United States"/>
    <s v="Los Angeles"/>
    <x v="1"/>
    <n v="90032"/>
    <x v="1"/>
    <x v="90"/>
    <x v="0"/>
    <x v="5"/>
    <s v="Seth Thomas 13 1/2&quot; Wall Clock"/>
    <x v="4795"/>
    <n v="6"/>
    <n v="0"/>
    <n v="33.070799999999998"/>
  </r>
  <r>
    <n v="7492"/>
    <x v="3724"/>
    <x v="3"/>
    <x v="673"/>
    <d v="2014-11-17T00:00:00"/>
    <s v="Same Day"/>
    <s v="CM-12190"/>
    <s v="Charlotte Melton"/>
    <x v="0"/>
    <s v="United States"/>
    <s v="Utica"/>
    <x v="15"/>
    <n v="13501"/>
    <x v="3"/>
    <x v="1730"/>
    <x v="2"/>
    <x v="7"/>
    <s v="iOttie HLCRIO102 Car Mount"/>
    <x v="580"/>
    <n v="6"/>
    <n v="0"/>
    <n v="5.9969999999999999"/>
  </r>
  <r>
    <n v="7493"/>
    <x v="3725"/>
    <x v="3"/>
    <x v="220"/>
    <d v="2014-09-17T00:00:00"/>
    <s v="Standard Class"/>
    <s v="CC-12475"/>
    <s v="Cindy Chapman"/>
    <x v="0"/>
    <s v="United States"/>
    <s v="Houston"/>
    <x v="5"/>
    <n v="77070"/>
    <x v="2"/>
    <x v="1433"/>
    <x v="1"/>
    <x v="10"/>
    <s v="Xerox 1953"/>
    <x v="1495"/>
    <n v="3"/>
    <n v="0.2"/>
    <n v="3.21"/>
  </r>
  <r>
    <n v="7494"/>
    <x v="3725"/>
    <x v="3"/>
    <x v="220"/>
    <d v="2014-09-17T00:00:00"/>
    <s v="Standard Class"/>
    <s v="CC-12475"/>
    <s v="Cindy Chapman"/>
    <x v="0"/>
    <s v="United States"/>
    <s v="Houston"/>
    <x v="5"/>
    <n v="77070"/>
    <x v="2"/>
    <x v="1213"/>
    <x v="0"/>
    <x v="3"/>
    <s v="Bevis Round Conference Table Top &amp; Single Column Base"/>
    <x v="4796"/>
    <n v="5"/>
    <n v="0.3"/>
    <n v="-65.852999999999994"/>
  </r>
  <r>
    <n v="7495"/>
    <x v="3725"/>
    <x v="3"/>
    <x v="220"/>
    <d v="2014-09-17T00:00:00"/>
    <s v="Standard Class"/>
    <s v="CC-12475"/>
    <s v="Cindy Chapman"/>
    <x v="0"/>
    <s v="United States"/>
    <s v="Houston"/>
    <x v="5"/>
    <n v="77070"/>
    <x v="2"/>
    <x v="1034"/>
    <x v="1"/>
    <x v="9"/>
    <s v="Commercial WindTunnel Clean Air Upright Vacuum, Replacement Belts, Filtration Bags"/>
    <x v="4797"/>
    <n v="2"/>
    <n v="0.8"/>
    <n v="-4.2012"/>
  </r>
  <r>
    <n v="7496"/>
    <x v="3726"/>
    <x v="3"/>
    <x v="1163"/>
    <d v="2014-07-19T00:00:00"/>
    <s v="Standard Class"/>
    <s v="TC-21295"/>
    <s v="Toby Carlisle"/>
    <x v="0"/>
    <s v="United States"/>
    <s v="Westminster"/>
    <x v="1"/>
    <n v="92683"/>
    <x v="1"/>
    <x v="757"/>
    <x v="1"/>
    <x v="8"/>
    <s v="Acco Suede Grain Vinyl Round Ring Binder"/>
    <x v="2999"/>
    <n v="2"/>
    <n v="0.2"/>
    <n v="1.4456"/>
  </r>
  <r>
    <n v="7497"/>
    <x v="3726"/>
    <x v="3"/>
    <x v="1163"/>
    <d v="2014-07-19T00:00:00"/>
    <s v="Standard Class"/>
    <s v="TC-21295"/>
    <s v="Toby Carlisle"/>
    <x v="0"/>
    <s v="United States"/>
    <s v="Westminster"/>
    <x v="1"/>
    <n v="92683"/>
    <x v="1"/>
    <x v="737"/>
    <x v="0"/>
    <x v="5"/>
    <s v="Deflect-o RollaMat Studded, Beveled Mat for Medium Pile Carpeting"/>
    <x v="3057"/>
    <n v="3"/>
    <n v="0"/>
    <n v="49.804200000000002"/>
  </r>
  <r>
    <n v="7498"/>
    <x v="3726"/>
    <x v="3"/>
    <x v="1163"/>
    <d v="2014-07-19T00:00:00"/>
    <s v="Standard Class"/>
    <s v="TC-21295"/>
    <s v="Toby Carlisle"/>
    <x v="0"/>
    <s v="United States"/>
    <s v="Westminster"/>
    <x v="1"/>
    <n v="92683"/>
    <x v="1"/>
    <x v="310"/>
    <x v="1"/>
    <x v="13"/>
    <s v="OIC Binder Clips, Mini, 1/4&quot; Capacity, Black"/>
    <x v="325"/>
    <n v="4"/>
    <n v="0"/>
    <n v="2.3311999999999999"/>
  </r>
  <r>
    <n v="7499"/>
    <x v="3726"/>
    <x v="3"/>
    <x v="1163"/>
    <d v="2014-07-19T00:00:00"/>
    <s v="Standard Class"/>
    <s v="TC-21295"/>
    <s v="Toby Carlisle"/>
    <x v="0"/>
    <s v="United States"/>
    <s v="Westminster"/>
    <x v="1"/>
    <n v="92683"/>
    <x v="1"/>
    <x v="30"/>
    <x v="1"/>
    <x v="6"/>
    <s v="BOSTON Model 1800 Electric Pencil Sharpeners, Putty/Woodgrain"/>
    <x v="4798"/>
    <n v="4"/>
    <n v="0"/>
    <n v="20.8568"/>
  </r>
  <r>
    <n v="7500"/>
    <x v="3726"/>
    <x v="3"/>
    <x v="1163"/>
    <d v="2014-07-19T00:00:00"/>
    <s v="Standard Class"/>
    <s v="TC-21295"/>
    <s v="Toby Carlisle"/>
    <x v="0"/>
    <s v="United States"/>
    <s v="Westminster"/>
    <x v="1"/>
    <n v="92683"/>
    <x v="1"/>
    <x v="191"/>
    <x v="0"/>
    <x v="5"/>
    <s v="Eldon 200 Class Desk Accessories, Burgundy"/>
    <x v="605"/>
    <n v="3"/>
    <n v="0"/>
    <n v="7.9127999999999998"/>
  </r>
  <r>
    <n v="7501"/>
    <x v="3726"/>
    <x v="3"/>
    <x v="1163"/>
    <d v="2014-07-19T00:00:00"/>
    <s v="Standard Class"/>
    <s v="TC-21295"/>
    <s v="Toby Carlisle"/>
    <x v="0"/>
    <s v="United States"/>
    <s v="Westminster"/>
    <x v="1"/>
    <n v="92683"/>
    <x v="1"/>
    <x v="437"/>
    <x v="2"/>
    <x v="11"/>
    <s v="Sony Micro Vault Click 8 GB USB 2.0 Flash Drive"/>
    <x v="4799"/>
    <n v="3"/>
    <n v="0"/>
    <n v="19.735800000000001"/>
  </r>
  <r>
    <n v="7502"/>
    <x v="3726"/>
    <x v="3"/>
    <x v="1163"/>
    <d v="2014-07-19T00:00:00"/>
    <s v="Standard Class"/>
    <s v="TC-21295"/>
    <s v="Toby Carlisle"/>
    <x v="0"/>
    <s v="United States"/>
    <s v="Westminster"/>
    <x v="1"/>
    <n v="92683"/>
    <x v="1"/>
    <x v="34"/>
    <x v="2"/>
    <x v="7"/>
    <s v="GE 30524EE4"/>
    <x v="549"/>
    <n v="3"/>
    <n v="0.2"/>
    <n v="52.917299999999997"/>
  </r>
  <r>
    <n v="7503"/>
    <x v="3727"/>
    <x v="3"/>
    <x v="983"/>
    <d v="2014-03-31T00:00:00"/>
    <s v="Same Day"/>
    <s v="TB-21400"/>
    <s v="Tom Boeckenhauer"/>
    <x v="0"/>
    <s v="United States"/>
    <s v="Los Angeles"/>
    <x v="1"/>
    <n v="90036"/>
    <x v="1"/>
    <x v="1279"/>
    <x v="1"/>
    <x v="6"/>
    <s v="Manco Dry-Lighter Erasable Highlighter"/>
    <x v="2351"/>
    <n v="2"/>
    <n v="0"/>
    <n v="2.0672000000000001"/>
  </r>
  <r>
    <n v="7504"/>
    <x v="3727"/>
    <x v="3"/>
    <x v="983"/>
    <d v="2014-03-31T00:00:00"/>
    <s v="Same Day"/>
    <s v="TB-21400"/>
    <s v="Tom Boeckenhauer"/>
    <x v="0"/>
    <s v="United States"/>
    <s v="Los Angeles"/>
    <x v="1"/>
    <n v="90036"/>
    <x v="1"/>
    <x v="53"/>
    <x v="2"/>
    <x v="7"/>
    <s v="AT&amp;T CL83451 4-Handset Telephone"/>
    <x v="4800"/>
    <n v="1"/>
    <n v="0.2"/>
    <n v="18.539100000000001"/>
  </r>
  <r>
    <n v="7505"/>
    <x v="3728"/>
    <x v="0"/>
    <x v="1011"/>
    <d v="2013-02-04T00:00:00"/>
    <s v="Second Class"/>
    <s v="JK-15325"/>
    <s v="Jason Klamczynski"/>
    <x v="1"/>
    <s v="United States"/>
    <s v="Atlantic City"/>
    <x v="30"/>
    <n v="8401"/>
    <x v="3"/>
    <x v="1040"/>
    <x v="1"/>
    <x v="12"/>
    <s v="Staples"/>
    <x v="368"/>
    <n v="2"/>
    <n v="0"/>
    <n v="11.68"/>
  </r>
  <r>
    <n v="7506"/>
    <x v="3729"/>
    <x v="3"/>
    <x v="110"/>
    <d v="2014-06-14T00:00:00"/>
    <s v="Standard Class"/>
    <s v="BW-11200"/>
    <s v="Ben Wallace"/>
    <x v="0"/>
    <s v="United States"/>
    <s v="Skokie"/>
    <x v="10"/>
    <n v="60076"/>
    <x v="2"/>
    <x v="338"/>
    <x v="1"/>
    <x v="8"/>
    <s v="GBC Twin Loop Wire Binding Elements, 9/16&quot; Spine, Black"/>
    <x v="359"/>
    <n v="4"/>
    <n v="0.8"/>
    <n v="-18.872800000000002"/>
  </r>
  <r>
    <n v="7507"/>
    <x v="3730"/>
    <x v="2"/>
    <x v="981"/>
    <d v="2011-11-06T00:00:00"/>
    <s v="Standard Class"/>
    <s v="SH-20395"/>
    <s v="Shahid Hopkins"/>
    <x v="0"/>
    <s v="United States"/>
    <s v="San Francisco"/>
    <x v="1"/>
    <n v="94122"/>
    <x v="1"/>
    <x v="1129"/>
    <x v="2"/>
    <x v="7"/>
    <s v="AT&amp;T CL82213"/>
    <x v="1925"/>
    <n v="2"/>
    <n v="0.2"/>
    <n v="5.2182000000000004"/>
  </r>
  <r>
    <n v="7508"/>
    <x v="3730"/>
    <x v="2"/>
    <x v="981"/>
    <d v="2011-11-06T00:00:00"/>
    <s v="Standard Class"/>
    <s v="SH-20395"/>
    <s v="Shahid Hopkins"/>
    <x v="0"/>
    <s v="United States"/>
    <s v="San Francisco"/>
    <x v="1"/>
    <n v="94122"/>
    <x v="1"/>
    <x v="245"/>
    <x v="1"/>
    <x v="4"/>
    <s v="Adjustable Depth Letter/Legal Cart"/>
    <x v="971"/>
    <n v="2"/>
    <n v="0"/>
    <n v="105.24679999999999"/>
  </r>
  <r>
    <n v="7509"/>
    <x v="3731"/>
    <x v="3"/>
    <x v="1163"/>
    <d v="2014-07-19T00:00:00"/>
    <s v="Standard Class"/>
    <s v="JL-15835"/>
    <s v="John Lee"/>
    <x v="0"/>
    <s v="United States"/>
    <s v="Columbus"/>
    <x v="24"/>
    <n v="43229"/>
    <x v="3"/>
    <x v="820"/>
    <x v="1"/>
    <x v="10"/>
    <s v="Xerox 1950"/>
    <x v="4579"/>
    <n v="2"/>
    <n v="0.2"/>
    <n v="3.3523999999999998"/>
  </r>
  <r>
    <n v="7510"/>
    <x v="3731"/>
    <x v="3"/>
    <x v="1163"/>
    <d v="2014-07-19T00:00:00"/>
    <s v="Standard Class"/>
    <s v="JL-15835"/>
    <s v="John Lee"/>
    <x v="0"/>
    <s v="United States"/>
    <s v="Columbus"/>
    <x v="24"/>
    <n v="43229"/>
    <x v="3"/>
    <x v="754"/>
    <x v="2"/>
    <x v="7"/>
    <s v="Samsung Galaxy S III - 16GB - pebble blue (T-Mobile)"/>
    <x v="4801"/>
    <n v="9"/>
    <n v="0.4"/>
    <n v="-377.98919999999998"/>
  </r>
  <r>
    <n v="7511"/>
    <x v="3731"/>
    <x v="3"/>
    <x v="1163"/>
    <d v="2014-07-19T00:00:00"/>
    <s v="Standard Class"/>
    <s v="JL-15835"/>
    <s v="John Lee"/>
    <x v="0"/>
    <s v="United States"/>
    <s v="Columbus"/>
    <x v="24"/>
    <n v="43229"/>
    <x v="3"/>
    <x v="170"/>
    <x v="1"/>
    <x v="4"/>
    <s v="Tenex File Box, Personal Filing Tote with Lid, Black"/>
    <x v="4495"/>
    <n v="5"/>
    <n v="0.2"/>
    <n v="4.6529999999999996"/>
  </r>
  <r>
    <n v="7512"/>
    <x v="3731"/>
    <x v="3"/>
    <x v="1163"/>
    <d v="2014-07-19T00:00:00"/>
    <s v="Standard Class"/>
    <s v="JL-15835"/>
    <s v="John Lee"/>
    <x v="0"/>
    <s v="United States"/>
    <s v="Columbus"/>
    <x v="24"/>
    <n v="43229"/>
    <x v="3"/>
    <x v="1071"/>
    <x v="0"/>
    <x v="5"/>
    <s v="GE 48&quot; Fluorescent Tube, Cool White Energy Saver, 34 Watts, 30/Box"/>
    <x v="4279"/>
    <n v="5"/>
    <n v="0.2"/>
    <n v="148.845"/>
  </r>
  <r>
    <n v="7513"/>
    <x v="3731"/>
    <x v="3"/>
    <x v="1163"/>
    <d v="2014-07-19T00:00:00"/>
    <s v="Standard Class"/>
    <s v="JL-15835"/>
    <s v="John Lee"/>
    <x v="0"/>
    <s v="United States"/>
    <s v="Columbus"/>
    <x v="24"/>
    <n v="43229"/>
    <x v="3"/>
    <x v="1354"/>
    <x v="1"/>
    <x v="4"/>
    <s v="SAFCO Mobile Desk Side File, Wire Frame"/>
    <x v="4802"/>
    <n v="7"/>
    <n v="0.2"/>
    <n v="17.959199999999999"/>
  </r>
  <r>
    <n v="7514"/>
    <x v="3731"/>
    <x v="3"/>
    <x v="1163"/>
    <d v="2014-07-19T00:00:00"/>
    <s v="Standard Class"/>
    <s v="JL-15835"/>
    <s v="John Lee"/>
    <x v="0"/>
    <s v="United States"/>
    <s v="Columbus"/>
    <x v="24"/>
    <n v="43229"/>
    <x v="3"/>
    <x v="346"/>
    <x v="1"/>
    <x v="6"/>
    <s v="Crayola Colored Pencils"/>
    <x v="1317"/>
    <n v="5"/>
    <n v="0.2"/>
    <n v="2.1320000000000001"/>
  </r>
  <r>
    <n v="7515"/>
    <x v="3732"/>
    <x v="3"/>
    <x v="34"/>
    <d v="2014-12-13T00:00:00"/>
    <s v="Second Class"/>
    <s v="JL-15835"/>
    <s v="John Lee"/>
    <x v="0"/>
    <s v="United States"/>
    <s v="Richmond"/>
    <x v="0"/>
    <n v="40475"/>
    <x v="0"/>
    <x v="908"/>
    <x v="1"/>
    <x v="8"/>
    <s v="XtraLife ClearVue Slant-D Ring Binder, White, 3&quot;"/>
    <x v="4803"/>
    <n v="2"/>
    <n v="0"/>
    <n v="13.505599999999999"/>
  </r>
  <r>
    <n v="7516"/>
    <x v="3732"/>
    <x v="3"/>
    <x v="34"/>
    <d v="2014-12-13T00:00:00"/>
    <s v="Second Class"/>
    <s v="JL-15835"/>
    <s v="John Lee"/>
    <x v="0"/>
    <s v="United States"/>
    <s v="Richmond"/>
    <x v="0"/>
    <n v="40475"/>
    <x v="0"/>
    <x v="1428"/>
    <x v="1"/>
    <x v="9"/>
    <s v="Belkin F9M820V08 8 Outlet Surge"/>
    <x v="4804"/>
    <n v="5"/>
    <n v="0"/>
    <n v="62.320999999999998"/>
  </r>
  <r>
    <n v="7517"/>
    <x v="3732"/>
    <x v="3"/>
    <x v="34"/>
    <d v="2014-12-13T00:00:00"/>
    <s v="Second Class"/>
    <s v="JL-15835"/>
    <s v="John Lee"/>
    <x v="0"/>
    <s v="United States"/>
    <s v="Richmond"/>
    <x v="0"/>
    <n v="40475"/>
    <x v="0"/>
    <x v="122"/>
    <x v="1"/>
    <x v="8"/>
    <s v="Avery Durable Slant Ring Binders, No Labels"/>
    <x v="204"/>
    <n v="4"/>
    <n v="0"/>
    <n v="7.4824000000000002"/>
  </r>
  <r>
    <n v="7518"/>
    <x v="3732"/>
    <x v="3"/>
    <x v="34"/>
    <d v="2014-12-13T00:00:00"/>
    <s v="Second Class"/>
    <s v="JL-15835"/>
    <s v="John Lee"/>
    <x v="0"/>
    <s v="United States"/>
    <s v="Richmond"/>
    <x v="0"/>
    <n v="40475"/>
    <x v="0"/>
    <x v="825"/>
    <x v="2"/>
    <x v="11"/>
    <s v="Logitech ClearChat Comfort/USB Headset H390"/>
    <x v="4805"/>
    <n v="5"/>
    <n v="0"/>
    <n v="48.328499999999998"/>
  </r>
  <r>
    <n v="7519"/>
    <x v="3732"/>
    <x v="3"/>
    <x v="34"/>
    <d v="2014-12-13T00:00:00"/>
    <s v="Second Class"/>
    <s v="JL-15835"/>
    <s v="John Lee"/>
    <x v="0"/>
    <s v="United States"/>
    <s v="Richmond"/>
    <x v="0"/>
    <n v="40475"/>
    <x v="0"/>
    <x v="464"/>
    <x v="1"/>
    <x v="4"/>
    <s v="Eldon Gobal File Keepers"/>
    <x v="4806"/>
    <n v="1"/>
    <n v="0"/>
    <n v="0.60560000000000003"/>
  </r>
  <r>
    <n v="7520"/>
    <x v="3732"/>
    <x v="3"/>
    <x v="34"/>
    <d v="2014-12-13T00:00:00"/>
    <s v="Second Class"/>
    <s v="JL-15835"/>
    <s v="John Lee"/>
    <x v="0"/>
    <s v="United States"/>
    <s v="Richmond"/>
    <x v="0"/>
    <n v="40475"/>
    <x v="0"/>
    <x v="1568"/>
    <x v="1"/>
    <x v="2"/>
    <s v="Avery 492"/>
    <x v="1755"/>
    <n v="2"/>
    <n v="0"/>
    <n v="2.6496"/>
  </r>
  <r>
    <n v="7521"/>
    <x v="3732"/>
    <x v="3"/>
    <x v="34"/>
    <d v="2014-12-13T00:00:00"/>
    <s v="Second Class"/>
    <s v="JL-15835"/>
    <s v="John Lee"/>
    <x v="0"/>
    <s v="United States"/>
    <s v="Richmond"/>
    <x v="0"/>
    <n v="40475"/>
    <x v="0"/>
    <x v="890"/>
    <x v="2"/>
    <x v="16"/>
    <s v="Canon Imageclass D680 Copier / Fax"/>
    <x v="4807"/>
    <n v="2"/>
    <n v="0"/>
    <n v="629.99099999999999"/>
  </r>
  <r>
    <n v="7522"/>
    <x v="3733"/>
    <x v="0"/>
    <x v="64"/>
    <d v="2013-09-12T00:00:00"/>
    <s v="Standard Class"/>
    <s v="MD-17350"/>
    <s v="Maribeth Dona"/>
    <x v="0"/>
    <s v="United States"/>
    <s v="Lancaster"/>
    <x v="24"/>
    <n v="43130"/>
    <x v="3"/>
    <x v="528"/>
    <x v="1"/>
    <x v="8"/>
    <s v="Recycled Easel Ring Binders"/>
    <x v="4808"/>
    <n v="2"/>
    <n v="0.7"/>
    <n v="-7.46"/>
  </r>
  <r>
    <n v="7523"/>
    <x v="3733"/>
    <x v="0"/>
    <x v="64"/>
    <d v="2013-09-12T00:00:00"/>
    <s v="Standard Class"/>
    <s v="MD-17350"/>
    <s v="Maribeth Dona"/>
    <x v="0"/>
    <s v="United States"/>
    <s v="Lancaster"/>
    <x v="24"/>
    <n v="43130"/>
    <x v="3"/>
    <x v="1181"/>
    <x v="1"/>
    <x v="8"/>
    <s v="Pressboard Hanging Data Binders for Unburst Sheets"/>
    <x v="3096"/>
    <n v="6"/>
    <n v="0.7"/>
    <n v="-6.4943999999999997"/>
  </r>
  <r>
    <n v="7524"/>
    <x v="3733"/>
    <x v="0"/>
    <x v="64"/>
    <d v="2013-09-12T00:00:00"/>
    <s v="Standard Class"/>
    <s v="MD-17350"/>
    <s v="Maribeth Dona"/>
    <x v="0"/>
    <s v="United States"/>
    <s v="Lancaster"/>
    <x v="24"/>
    <n v="43130"/>
    <x v="3"/>
    <x v="212"/>
    <x v="0"/>
    <x v="1"/>
    <s v="Global Push Button Manager's Chair, Indigo"/>
    <x v="4763"/>
    <n v="2"/>
    <n v="0.3"/>
    <n v="-1.2178"/>
  </r>
  <r>
    <n v="7525"/>
    <x v="3734"/>
    <x v="2"/>
    <x v="1076"/>
    <d v="2011-09-16T00:00:00"/>
    <s v="Standard Class"/>
    <s v="CL-12565"/>
    <s v="Clay Ludtke"/>
    <x v="0"/>
    <s v="United States"/>
    <s v="Gresham"/>
    <x v="21"/>
    <n v="97030"/>
    <x v="1"/>
    <x v="776"/>
    <x v="1"/>
    <x v="12"/>
    <s v="Peel &amp; Seel Envelopes"/>
    <x v="4809"/>
    <n v="7"/>
    <n v="0.2"/>
    <n v="7.6048"/>
  </r>
  <r>
    <n v="7526"/>
    <x v="3734"/>
    <x v="2"/>
    <x v="1076"/>
    <d v="2011-09-16T00:00:00"/>
    <s v="Standard Class"/>
    <s v="CL-12565"/>
    <s v="Clay Ludtke"/>
    <x v="0"/>
    <s v="United States"/>
    <s v="Gresham"/>
    <x v="21"/>
    <n v="97030"/>
    <x v="1"/>
    <x v="873"/>
    <x v="0"/>
    <x v="1"/>
    <s v="GuestStacker Chair with Chrome Finish Legs"/>
    <x v="3241"/>
    <n v="5"/>
    <n v="0.2"/>
    <n v="148.70400000000001"/>
  </r>
  <r>
    <n v="7527"/>
    <x v="3735"/>
    <x v="3"/>
    <x v="986"/>
    <d v="2014-09-27T00:00:00"/>
    <s v="Same Day"/>
    <s v="RA-19885"/>
    <s v="Ruben Ausman"/>
    <x v="1"/>
    <s v="United States"/>
    <s v="San Francisco"/>
    <x v="1"/>
    <n v="94109"/>
    <x v="1"/>
    <x v="1606"/>
    <x v="1"/>
    <x v="12"/>
    <s v="Staples"/>
    <x v="3242"/>
    <n v="6"/>
    <n v="0"/>
    <n v="33.064799999999998"/>
  </r>
  <r>
    <n v="7528"/>
    <x v="3735"/>
    <x v="3"/>
    <x v="986"/>
    <d v="2014-09-27T00:00:00"/>
    <s v="Same Day"/>
    <s v="RA-19885"/>
    <s v="Ruben Ausman"/>
    <x v="1"/>
    <s v="United States"/>
    <s v="San Francisco"/>
    <x v="1"/>
    <n v="94109"/>
    <x v="1"/>
    <x v="1392"/>
    <x v="0"/>
    <x v="5"/>
    <s v="Stackable Trays"/>
    <x v="354"/>
    <n v="3"/>
    <n v="0"/>
    <n v="2.9567999999999999"/>
  </r>
  <r>
    <n v="7529"/>
    <x v="3735"/>
    <x v="3"/>
    <x v="986"/>
    <d v="2014-09-27T00:00:00"/>
    <s v="Same Day"/>
    <s v="RA-19885"/>
    <s v="Ruben Ausman"/>
    <x v="1"/>
    <s v="United States"/>
    <s v="San Francisco"/>
    <x v="1"/>
    <n v="94109"/>
    <x v="1"/>
    <x v="1357"/>
    <x v="1"/>
    <x v="10"/>
    <s v="Xerox 1895"/>
    <x v="1197"/>
    <n v="6"/>
    <n v="0"/>
    <n v="16.146000000000001"/>
  </r>
  <r>
    <n v="7530"/>
    <x v="3735"/>
    <x v="3"/>
    <x v="986"/>
    <d v="2014-09-27T00:00:00"/>
    <s v="Same Day"/>
    <s v="RA-19885"/>
    <s v="Ruben Ausman"/>
    <x v="1"/>
    <s v="United States"/>
    <s v="San Francisco"/>
    <x v="1"/>
    <n v="94109"/>
    <x v="1"/>
    <x v="20"/>
    <x v="1"/>
    <x v="8"/>
    <s v="Wilson Jones Hanging View Binder, White, 1&quot;"/>
    <x v="339"/>
    <n v="3"/>
    <n v="0.2"/>
    <n v="5.5380000000000003"/>
  </r>
  <r>
    <n v="7531"/>
    <x v="3735"/>
    <x v="3"/>
    <x v="986"/>
    <d v="2014-09-27T00:00:00"/>
    <s v="Same Day"/>
    <s v="RA-19885"/>
    <s v="Ruben Ausman"/>
    <x v="1"/>
    <s v="United States"/>
    <s v="San Francisco"/>
    <x v="1"/>
    <n v="94109"/>
    <x v="1"/>
    <x v="760"/>
    <x v="1"/>
    <x v="8"/>
    <s v="Fellowes PB300 Plastic Comb Binding Machine"/>
    <x v="2537"/>
    <n v="3"/>
    <n v="0.2"/>
    <n v="314.27190000000002"/>
  </r>
  <r>
    <n v="7532"/>
    <x v="3736"/>
    <x v="0"/>
    <x v="26"/>
    <d v="2013-06-20T00:00:00"/>
    <s v="First Class"/>
    <s v="LC-16885"/>
    <s v="Lena Creighton"/>
    <x v="0"/>
    <s v="United States"/>
    <s v="Longmont"/>
    <x v="22"/>
    <n v="80501"/>
    <x v="1"/>
    <x v="1319"/>
    <x v="0"/>
    <x v="5"/>
    <s v="Rubbermaid ClusterMat Chairmats, Mat Size- 66&quot; x 60&quot;, Lip 20&quot; x 11&quot; -90 Degree Angle"/>
    <x v="4429"/>
    <n v="3"/>
    <n v="0.2"/>
    <n v="-13.317600000000001"/>
  </r>
  <r>
    <n v="7533"/>
    <x v="3736"/>
    <x v="0"/>
    <x v="26"/>
    <d v="2013-06-20T00:00:00"/>
    <s v="First Class"/>
    <s v="LC-16885"/>
    <s v="Lena Creighton"/>
    <x v="0"/>
    <s v="United States"/>
    <s v="Longmont"/>
    <x v="22"/>
    <n v="80501"/>
    <x v="1"/>
    <x v="531"/>
    <x v="0"/>
    <x v="1"/>
    <s v="Global Manager's Adjustable Task Chair, Storm"/>
    <x v="4810"/>
    <n v="4"/>
    <n v="0.2"/>
    <n v="54.352800000000002"/>
  </r>
  <r>
    <n v="7534"/>
    <x v="3737"/>
    <x v="3"/>
    <x v="906"/>
    <d v="2014-03-02T00:00:00"/>
    <s v="Standard Class"/>
    <s v="SW-20245"/>
    <s v="Scot Wooten"/>
    <x v="0"/>
    <s v="United States"/>
    <s v="Greenville"/>
    <x v="3"/>
    <n v="27834"/>
    <x v="0"/>
    <x v="812"/>
    <x v="0"/>
    <x v="1"/>
    <s v="Global High-Back Leather Tilter, Burgundy"/>
    <x v="3174"/>
    <n v="2"/>
    <n v="0.2"/>
    <n v="-22.138200000000001"/>
  </r>
  <r>
    <n v="7535"/>
    <x v="3737"/>
    <x v="3"/>
    <x v="906"/>
    <d v="2014-03-02T00:00:00"/>
    <s v="Standard Class"/>
    <s v="SW-20245"/>
    <s v="Scot Wooten"/>
    <x v="0"/>
    <s v="United States"/>
    <s v="Greenville"/>
    <x v="3"/>
    <n v="27834"/>
    <x v="0"/>
    <x v="266"/>
    <x v="0"/>
    <x v="0"/>
    <s v="Bush Westfield Collection Bookcases, Medium Cherry Finish"/>
    <x v="3027"/>
    <n v="5"/>
    <n v="0.2"/>
    <n v="5.798"/>
  </r>
  <r>
    <n v="7536"/>
    <x v="3738"/>
    <x v="3"/>
    <x v="185"/>
    <d v="2014-04-08T00:00:00"/>
    <s v="Standard Class"/>
    <s v="HG-14965"/>
    <s v="Henry Goldwyn"/>
    <x v="1"/>
    <s v="United States"/>
    <s v="Los Angeles"/>
    <x v="1"/>
    <n v="90004"/>
    <x v="1"/>
    <x v="558"/>
    <x v="1"/>
    <x v="14"/>
    <s v="Acme Tagit Stainless Steel Antibacterial Scissors"/>
    <x v="1271"/>
    <n v="3"/>
    <n v="0"/>
    <n v="8.0190000000000001"/>
  </r>
  <r>
    <n v="7537"/>
    <x v="3739"/>
    <x v="3"/>
    <x v="734"/>
    <d v="2014-12-09T00:00:00"/>
    <s v="Standard Class"/>
    <s v="MV-17485"/>
    <s v="Mark Van Huff"/>
    <x v="0"/>
    <s v="United States"/>
    <s v="Houston"/>
    <x v="5"/>
    <n v="77041"/>
    <x v="2"/>
    <x v="1793"/>
    <x v="0"/>
    <x v="5"/>
    <s v="Tensor Brushed Steel Torchiere Floor Lamp"/>
    <x v="4754"/>
    <n v="2"/>
    <n v="0.6"/>
    <n v="-14.271599999999999"/>
  </r>
  <r>
    <n v="7538"/>
    <x v="3740"/>
    <x v="0"/>
    <x v="317"/>
    <d v="2013-02-22T00:00:00"/>
    <s v="Second Class"/>
    <s v="GT-14710"/>
    <s v="Greg Tran"/>
    <x v="0"/>
    <s v="United States"/>
    <s v="San Francisco"/>
    <x v="1"/>
    <n v="94109"/>
    <x v="1"/>
    <x v="129"/>
    <x v="1"/>
    <x v="10"/>
    <s v="Xerox 1880"/>
    <x v="2681"/>
    <n v="2"/>
    <n v="0"/>
    <n v="33.313600000000001"/>
  </r>
  <r>
    <n v="7539"/>
    <x v="3741"/>
    <x v="3"/>
    <x v="574"/>
    <d v="2014-12-07T00:00:00"/>
    <s v="Standard Class"/>
    <s v="BS-11380"/>
    <s v="Bill Stewart"/>
    <x v="1"/>
    <s v="United States"/>
    <s v="Denver"/>
    <x v="22"/>
    <n v="80219"/>
    <x v="1"/>
    <x v="384"/>
    <x v="1"/>
    <x v="4"/>
    <s v="Letter Size Cart"/>
    <x v="4811"/>
    <n v="1"/>
    <n v="0.2"/>
    <n v="12.8574"/>
  </r>
  <r>
    <n v="7540"/>
    <x v="3741"/>
    <x v="3"/>
    <x v="574"/>
    <d v="2014-12-07T00:00:00"/>
    <s v="Standard Class"/>
    <s v="BS-11380"/>
    <s v="Bill Stewart"/>
    <x v="1"/>
    <s v="United States"/>
    <s v="Denver"/>
    <x v="22"/>
    <n v="80219"/>
    <x v="1"/>
    <x v="785"/>
    <x v="1"/>
    <x v="8"/>
    <s v="Aluminum Screw Posts"/>
    <x v="933"/>
    <n v="8"/>
    <n v="0.7"/>
    <n v="-24.416"/>
  </r>
  <r>
    <n v="7541"/>
    <x v="3741"/>
    <x v="3"/>
    <x v="574"/>
    <d v="2014-12-07T00:00:00"/>
    <s v="Standard Class"/>
    <s v="BS-11380"/>
    <s v="Bill Stewart"/>
    <x v="1"/>
    <s v="United States"/>
    <s v="Denver"/>
    <x v="22"/>
    <n v="80219"/>
    <x v="1"/>
    <x v="1659"/>
    <x v="0"/>
    <x v="0"/>
    <s v="Hon 4-Shelf Metal Bookcases"/>
    <x v="2463"/>
    <n v="8"/>
    <n v="0.7"/>
    <n v="-363.52800000000002"/>
  </r>
  <r>
    <n v="7542"/>
    <x v="3741"/>
    <x v="3"/>
    <x v="574"/>
    <d v="2014-12-07T00:00:00"/>
    <s v="Standard Class"/>
    <s v="BS-11380"/>
    <s v="Bill Stewart"/>
    <x v="1"/>
    <s v="United States"/>
    <s v="Denver"/>
    <x v="22"/>
    <n v="80219"/>
    <x v="1"/>
    <x v="1670"/>
    <x v="2"/>
    <x v="7"/>
    <s v="Seidio BD2-HK3IPH5-BK DILEX Case and Holster Combo for Apple iPhone 5/5s - Black"/>
    <x v="4812"/>
    <n v="2"/>
    <n v="0.2"/>
    <n v="4.9615999999999998"/>
  </r>
  <r>
    <n v="7543"/>
    <x v="3741"/>
    <x v="3"/>
    <x v="574"/>
    <d v="2014-12-07T00:00:00"/>
    <s v="Standard Class"/>
    <s v="BS-11380"/>
    <s v="Bill Stewart"/>
    <x v="1"/>
    <s v="United States"/>
    <s v="Denver"/>
    <x v="22"/>
    <n v="80219"/>
    <x v="1"/>
    <x v="1060"/>
    <x v="0"/>
    <x v="5"/>
    <s v="Tenex 46&quot; x 60&quot; Computer Anti-Static Chairmat, Rectangular Shaped"/>
    <x v="4813"/>
    <n v="6"/>
    <n v="0.2"/>
    <n v="0"/>
  </r>
  <r>
    <n v="7544"/>
    <x v="3741"/>
    <x v="3"/>
    <x v="574"/>
    <d v="2014-12-07T00:00:00"/>
    <s v="Standard Class"/>
    <s v="BS-11380"/>
    <s v="Bill Stewart"/>
    <x v="1"/>
    <s v="United States"/>
    <s v="Denver"/>
    <x v="22"/>
    <n v="80219"/>
    <x v="1"/>
    <x v="1378"/>
    <x v="2"/>
    <x v="7"/>
    <s v="Macally Suction Cup Mount"/>
    <x v="4814"/>
    <n v="6"/>
    <n v="0.2"/>
    <n v="-14.34"/>
  </r>
  <r>
    <n v="7545"/>
    <x v="3741"/>
    <x v="3"/>
    <x v="574"/>
    <d v="2014-12-07T00:00:00"/>
    <s v="Standard Class"/>
    <s v="BS-11380"/>
    <s v="Bill Stewart"/>
    <x v="1"/>
    <s v="United States"/>
    <s v="Denver"/>
    <x v="22"/>
    <n v="80219"/>
    <x v="1"/>
    <x v="629"/>
    <x v="0"/>
    <x v="1"/>
    <s v="Hon GuestStacker Chair"/>
    <x v="4815"/>
    <n v="5"/>
    <n v="0.2"/>
    <n v="68.001000000000005"/>
  </r>
  <r>
    <n v="7546"/>
    <x v="3742"/>
    <x v="2"/>
    <x v="982"/>
    <d v="2011-10-15T00:00:00"/>
    <s v="Standard Class"/>
    <s v="CM-12715"/>
    <s v="Craig Molinari"/>
    <x v="1"/>
    <s v="United States"/>
    <s v="Huntsville"/>
    <x v="5"/>
    <n v="77340"/>
    <x v="2"/>
    <x v="1521"/>
    <x v="2"/>
    <x v="7"/>
    <s v="Motorola Droid Maxx"/>
    <x v="4816"/>
    <n v="6"/>
    <n v="0.2"/>
    <n v="71.995199999999997"/>
  </r>
  <r>
    <n v="7547"/>
    <x v="3742"/>
    <x v="2"/>
    <x v="982"/>
    <d v="2011-10-15T00:00:00"/>
    <s v="Standard Class"/>
    <s v="CM-12715"/>
    <s v="Craig Molinari"/>
    <x v="1"/>
    <s v="United States"/>
    <s v="Huntsville"/>
    <x v="5"/>
    <n v="77340"/>
    <x v="2"/>
    <x v="524"/>
    <x v="2"/>
    <x v="7"/>
    <s v="Cisco 8x8 Inc. 6753i IP Business Phone System"/>
    <x v="4817"/>
    <n v="7"/>
    <n v="0.2"/>
    <n v="66.145099999999999"/>
  </r>
  <r>
    <n v="7548"/>
    <x v="3742"/>
    <x v="2"/>
    <x v="982"/>
    <d v="2011-10-15T00:00:00"/>
    <s v="Standard Class"/>
    <s v="CM-12715"/>
    <s v="Craig Molinari"/>
    <x v="1"/>
    <s v="United States"/>
    <s v="Huntsville"/>
    <x v="5"/>
    <n v="77340"/>
    <x v="2"/>
    <x v="1224"/>
    <x v="1"/>
    <x v="8"/>
    <s v="GBC Personal VeloBind Strips"/>
    <x v="4818"/>
    <n v="5"/>
    <n v="0.8"/>
    <n v="-19.167999999999999"/>
  </r>
  <r>
    <n v="7549"/>
    <x v="3742"/>
    <x v="2"/>
    <x v="982"/>
    <d v="2011-10-15T00:00:00"/>
    <s v="Standard Class"/>
    <s v="CM-12715"/>
    <s v="Craig Molinari"/>
    <x v="1"/>
    <s v="United States"/>
    <s v="Huntsville"/>
    <x v="5"/>
    <n v="77340"/>
    <x v="2"/>
    <x v="307"/>
    <x v="1"/>
    <x v="8"/>
    <s v="Avery Non-Stick Binders"/>
    <x v="4819"/>
    <n v="1"/>
    <n v="0.8"/>
    <n v="-1.5714999999999999"/>
  </r>
  <r>
    <n v="7550"/>
    <x v="3743"/>
    <x v="0"/>
    <x v="64"/>
    <d v="2013-09-08T00:00:00"/>
    <s v="First Class"/>
    <s v="EM-13825"/>
    <s v="Elizabeth Moffitt"/>
    <x v="1"/>
    <s v="United States"/>
    <s v="Houston"/>
    <x v="5"/>
    <n v="77036"/>
    <x v="2"/>
    <x v="1381"/>
    <x v="0"/>
    <x v="5"/>
    <s v="Executive Impressions 12&quot; Wall Clock"/>
    <x v="4820"/>
    <n v="3"/>
    <n v="0.6"/>
    <n v="-11.6622"/>
  </r>
  <r>
    <n v="7551"/>
    <x v="3744"/>
    <x v="2"/>
    <x v="1164"/>
    <d v="2011-11-25T00:00:00"/>
    <s v="Standard Class"/>
    <s v="KH-16330"/>
    <s v="Katharine Harms"/>
    <x v="1"/>
    <s v="United States"/>
    <s v="New York City"/>
    <x v="15"/>
    <n v="10024"/>
    <x v="3"/>
    <x v="1758"/>
    <x v="1"/>
    <x v="12"/>
    <s v="Peel &amp; Seel Recycled Catalog Envelopes, Brown"/>
    <x v="4821"/>
    <n v="3"/>
    <n v="0"/>
    <n v="17.37"/>
  </r>
  <r>
    <n v="7552"/>
    <x v="3744"/>
    <x v="2"/>
    <x v="1164"/>
    <d v="2011-11-25T00:00:00"/>
    <s v="Standard Class"/>
    <s v="KH-16330"/>
    <s v="Katharine Harms"/>
    <x v="1"/>
    <s v="United States"/>
    <s v="New York City"/>
    <x v="15"/>
    <n v="10024"/>
    <x v="3"/>
    <x v="872"/>
    <x v="2"/>
    <x v="7"/>
    <s v="Toshiba IPT2010-SD IP Telephone"/>
    <x v="4822"/>
    <n v="6"/>
    <n v="0"/>
    <n v="216.8244"/>
  </r>
  <r>
    <n v="7553"/>
    <x v="3744"/>
    <x v="2"/>
    <x v="1164"/>
    <d v="2011-11-25T00:00:00"/>
    <s v="Standard Class"/>
    <s v="KH-16330"/>
    <s v="Katharine Harms"/>
    <x v="1"/>
    <s v="United States"/>
    <s v="New York City"/>
    <x v="15"/>
    <n v="10024"/>
    <x v="3"/>
    <x v="806"/>
    <x v="1"/>
    <x v="8"/>
    <s v="3M Organizer Strips"/>
    <x v="91"/>
    <n v="3"/>
    <n v="0.2"/>
    <n v="4.5359999999999996"/>
  </r>
  <r>
    <n v="7554"/>
    <x v="3744"/>
    <x v="2"/>
    <x v="1164"/>
    <d v="2011-11-25T00:00:00"/>
    <s v="Standard Class"/>
    <s v="KH-16330"/>
    <s v="Katharine Harms"/>
    <x v="1"/>
    <s v="United States"/>
    <s v="New York City"/>
    <x v="15"/>
    <n v="10024"/>
    <x v="3"/>
    <x v="1396"/>
    <x v="1"/>
    <x v="10"/>
    <s v="Xerox 2000"/>
    <x v="233"/>
    <n v="4"/>
    <n v="0"/>
    <n v="12.441599999999999"/>
  </r>
  <r>
    <n v="7555"/>
    <x v="3745"/>
    <x v="2"/>
    <x v="1025"/>
    <d v="2011-05-14T00:00:00"/>
    <s v="Second Class"/>
    <s v="AF-10885"/>
    <s v="Art Foster"/>
    <x v="0"/>
    <s v="United States"/>
    <s v="Philadelphia"/>
    <x v="9"/>
    <n v="19134"/>
    <x v="3"/>
    <x v="899"/>
    <x v="0"/>
    <x v="0"/>
    <s v="Bestar Classic Bookcase"/>
    <x v="4823"/>
    <n v="7"/>
    <n v="0.5"/>
    <n v="-216.97829999999999"/>
  </r>
  <r>
    <n v="7556"/>
    <x v="3745"/>
    <x v="2"/>
    <x v="1025"/>
    <d v="2011-05-14T00:00:00"/>
    <s v="Second Class"/>
    <s v="AF-10885"/>
    <s v="Art Foster"/>
    <x v="0"/>
    <s v="United States"/>
    <s v="Philadelphia"/>
    <x v="9"/>
    <n v="19134"/>
    <x v="3"/>
    <x v="796"/>
    <x v="1"/>
    <x v="6"/>
    <s v="DIXON Ticonderoga Erasable Checking Pencils"/>
    <x v="4545"/>
    <n v="5"/>
    <n v="0.2"/>
    <n v="5.3010000000000002"/>
  </r>
  <r>
    <n v="7557"/>
    <x v="3746"/>
    <x v="3"/>
    <x v="344"/>
    <d v="2014-12-03T00:00:00"/>
    <s v="Standard Class"/>
    <s v="JR-16210"/>
    <s v="Justin Ritter"/>
    <x v="1"/>
    <s v="United States"/>
    <s v="Columbus"/>
    <x v="14"/>
    <n v="47201"/>
    <x v="2"/>
    <x v="954"/>
    <x v="1"/>
    <x v="10"/>
    <s v="Xerox 1909"/>
    <x v="4824"/>
    <n v="6"/>
    <n v="0"/>
    <n v="72.808800000000005"/>
  </r>
  <r>
    <n v="7558"/>
    <x v="3746"/>
    <x v="3"/>
    <x v="344"/>
    <d v="2014-12-03T00:00:00"/>
    <s v="Standard Class"/>
    <s v="JR-16210"/>
    <s v="Justin Ritter"/>
    <x v="1"/>
    <s v="United States"/>
    <s v="Columbus"/>
    <x v="14"/>
    <n v="47201"/>
    <x v="2"/>
    <x v="896"/>
    <x v="1"/>
    <x v="8"/>
    <s v="GBC DocuBind P100 Manual Binding Machine"/>
    <x v="4825"/>
    <n v="3"/>
    <n v="0"/>
    <n v="224.07300000000001"/>
  </r>
  <r>
    <n v="7559"/>
    <x v="3747"/>
    <x v="2"/>
    <x v="301"/>
    <d v="2011-11-05T00:00:00"/>
    <s v="Standard Class"/>
    <s v="DL-12925"/>
    <s v="Daniel Lacy"/>
    <x v="0"/>
    <s v="United States"/>
    <s v="Long Beach"/>
    <x v="15"/>
    <n v="11561"/>
    <x v="3"/>
    <x v="159"/>
    <x v="1"/>
    <x v="9"/>
    <s v="Kensington 7 Outlet MasterPiece Power Center"/>
    <x v="4826"/>
    <n v="3"/>
    <n v="0"/>
    <n v="154.8426"/>
  </r>
  <r>
    <n v="7560"/>
    <x v="3747"/>
    <x v="2"/>
    <x v="301"/>
    <d v="2011-11-05T00:00:00"/>
    <s v="Standard Class"/>
    <s v="DL-12925"/>
    <s v="Daniel Lacy"/>
    <x v="0"/>
    <s v="United States"/>
    <s v="Long Beach"/>
    <x v="15"/>
    <n v="11561"/>
    <x v="3"/>
    <x v="964"/>
    <x v="1"/>
    <x v="10"/>
    <s v="Xerox 1934"/>
    <x v="3730"/>
    <n v="3"/>
    <n v="0"/>
    <n v="82.290599999999998"/>
  </r>
  <r>
    <n v="7561"/>
    <x v="3747"/>
    <x v="2"/>
    <x v="301"/>
    <d v="2011-11-05T00:00:00"/>
    <s v="Standard Class"/>
    <s v="DL-12925"/>
    <s v="Daniel Lacy"/>
    <x v="0"/>
    <s v="United States"/>
    <s v="Long Beach"/>
    <x v="15"/>
    <n v="11561"/>
    <x v="3"/>
    <x v="1226"/>
    <x v="0"/>
    <x v="5"/>
    <s v="Master Big Foot Doorstop, Beige"/>
    <x v="2458"/>
    <n v="6"/>
    <n v="0"/>
    <n v="9.8208000000000002"/>
  </r>
  <r>
    <n v="7562"/>
    <x v="3748"/>
    <x v="0"/>
    <x v="945"/>
    <d v="2014-01-02T00:00:00"/>
    <s v="First Class"/>
    <s v="BD-11605"/>
    <s v="Brian Dahlen"/>
    <x v="0"/>
    <s v="United States"/>
    <s v="Lancaster"/>
    <x v="9"/>
    <n v="17602"/>
    <x v="3"/>
    <x v="1"/>
    <x v="0"/>
    <x v="1"/>
    <s v="Hon Deluxe Fabric Upholstered Stacking Chairs, Rounded Back"/>
    <x v="4827"/>
    <n v="1"/>
    <n v="0.3"/>
    <n v="0"/>
  </r>
  <r>
    <n v="7563"/>
    <x v="3749"/>
    <x v="0"/>
    <x v="323"/>
    <d v="2013-09-08T00:00:00"/>
    <s v="Standard Class"/>
    <s v="RB-19570"/>
    <s v="Rob Beeghly"/>
    <x v="0"/>
    <s v="United States"/>
    <s v="Chicago"/>
    <x v="10"/>
    <n v="60610"/>
    <x v="2"/>
    <x v="1638"/>
    <x v="0"/>
    <x v="0"/>
    <s v="Safco Value Mate Steel Bookcase, Baked Enamel Finish on Steel, Black"/>
    <x v="4578"/>
    <n v="4"/>
    <n v="0.3"/>
    <n v="0"/>
  </r>
  <r>
    <n v="7564"/>
    <x v="3750"/>
    <x v="3"/>
    <x v="361"/>
    <d v="2014-10-08T00:00:00"/>
    <s v="First Class"/>
    <s v="RB-19795"/>
    <s v="Ross Baird"/>
    <x v="2"/>
    <s v="United States"/>
    <s v="Denver"/>
    <x v="22"/>
    <n v="80219"/>
    <x v="1"/>
    <x v="685"/>
    <x v="2"/>
    <x v="11"/>
    <s v="Logitech MX Performance Wireless Mouse"/>
    <x v="4226"/>
    <n v="2"/>
    <n v="0.2"/>
    <n v="13.5626"/>
  </r>
  <r>
    <n v="7565"/>
    <x v="3751"/>
    <x v="0"/>
    <x v="806"/>
    <d v="2013-02-01T00:00:00"/>
    <s v="Second Class"/>
    <s v="TB-21250"/>
    <s v="Tim Brockman"/>
    <x v="0"/>
    <s v="United States"/>
    <s v="Seattle"/>
    <x v="4"/>
    <n v="98103"/>
    <x v="1"/>
    <x v="1349"/>
    <x v="0"/>
    <x v="1"/>
    <s v="Global Deluxe High-Back Office Chair in Storm"/>
    <x v="4828"/>
    <n v="4"/>
    <n v="0.2"/>
    <n v="-59.835599999999999"/>
  </r>
  <r>
    <n v="7566"/>
    <x v="3751"/>
    <x v="0"/>
    <x v="806"/>
    <d v="2013-02-01T00:00:00"/>
    <s v="Second Class"/>
    <s v="TB-21250"/>
    <s v="Tim Brockman"/>
    <x v="0"/>
    <s v="United States"/>
    <s v="Seattle"/>
    <x v="4"/>
    <n v="98103"/>
    <x v="1"/>
    <x v="1195"/>
    <x v="0"/>
    <x v="0"/>
    <s v="O'Sullivan 2-Shelf Heavy-Duty Bookcases"/>
    <x v="4829"/>
    <n v="1"/>
    <n v="0"/>
    <n v="7.7728000000000002"/>
  </r>
  <r>
    <n v="7567"/>
    <x v="3752"/>
    <x v="3"/>
    <x v="81"/>
    <d v="2014-04-24T00:00:00"/>
    <s v="First Class"/>
    <s v="KN-16390"/>
    <s v="Katherine Nockton"/>
    <x v="1"/>
    <s v="United States"/>
    <s v="Houston"/>
    <x v="5"/>
    <n v="77070"/>
    <x v="2"/>
    <x v="84"/>
    <x v="2"/>
    <x v="11"/>
    <s v="Logitech LS21 Speaker System - PC Multimedia - 2.1-CH - Wired"/>
    <x v="331"/>
    <n v="3"/>
    <n v="0.2"/>
    <n v="8.3957999999999995"/>
  </r>
  <r>
    <n v="7568"/>
    <x v="3752"/>
    <x v="3"/>
    <x v="81"/>
    <d v="2014-04-24T00:00:00"/>
    <s v="First Class"/>
    <s v="KN-16390"/>
    <s v="Katherine Nockton"/>
    <x v="1"/>
    <s v="United States"/>
    <s v="Houston"/>
    <x v="5"/>
    <n v="77070"/>
    <x v="2"/>
    <x v="1483"/>
    <x v="1"/>
    <x v="10"/>
    <s v="Xerox 230"/>
    <x v="557"/>
    <n v="4"/>
    <n v="0.2"/>
    <n v="7.2576000000000001"/>
  </r>
  <r>
    <n v="7569"/>
    <x v="3753"/>
    <x v="2"/>
    <x v="29"/>
    <d v="2011-12-10T00:00:00"/>
    <s v="Standard Class"/>
    <s v="RL-19615"/>
    <s v="Rob Lucas"/>
    <x v="0"/>
    <s v="United States"/>
    <s v="Los Angeles"/>
    <x v="1"/>
    <n v="90045"/>
    <x v="1"/>
    <x v="425"/>
    <x v="1"/>
    <x v="6"/>
    <s v="Prang Colored Pencils"/>
    <x v="4830"/>
    <n v="9"/>
    <n v="0"/>
    <n v="11.907"/>
  </r>
  <r>
    <n v="7570"/>
    <x v="3753"/>
    <x v="2"/>
    <x v="29"/>
    <d v="2011-12-10T00:00:00"/>
    <s v="Standard Class"/>
    <s v="RL-19615"/>
    <s v="Rob Lucas"/>
    <x v="0"/>
    <s v="United States"/>
    <s v="Los Angeles"/>
    <x v="1"/>
    <n v="90045"/>
    <x v="1"/>
    <x v="1635"/>
    <x v="1"/>
    <x v="10"/>
    <s v="Xerox 1933"/>
    <x v="335"/>
    <n v="4"/>
    <n v="0"/>
    <n v="23.086400000000001"/>
  </r>
  <r>
    <n v="7571"/>
    <x v="3753"/>
    <x v="2"/>
    <x v="29"/>
    <d v="2011-12-10T00:00:00"/>
    <s v="Standard Class"/>
    <s v="RL-19615"/>
    <s v="Rob Lucas"/>
    <x v="0"/>
    <s v="United States"/>
    <s v="Los Angeles"/>
    <x v="1"/>
    <n v="90045"/>
    <x v="1"/>
    <x v="659"/>
    <x v="1"/>
    <x v="13"/>
    <s v="Advantus Plastic Paper Clips"/>
    <x v="1692"/>
    <n v="3"/>
    <n v="0"/>
    <n v="7.2"/>
  </r>
  <r>
    <n v="7572"/>
    <x v="3754"/>
    <x v="2"/>
    <x v="618"/>
    <d v="2011-10-26T00:00:00"/>
    <s v="Standard Class"/>
    <s v="FH-14275"/>
    <s v="Frank Hawley"/>
    <x v="1"/>
    <s v="United States"/>
    <s v="Newport News"/>
    <x v="17"/>
    <n v="23602"/>
    <x v="0"/>
    <x v="41"/>
    <x v="1"/>
    <x v="4"/>
    <s v="Eldon Base for stackable storage shelf, platinum"/>
    <x v="4831"/>
    <n v="5"/>
    <n v="0"/>
    <n v="9.7349999999999994"/>
  </r>
  <r>
    <n v="7573"/>
    <x v="3754"/>
    <x v="2"/>
    <x v="618"/>
    <d v="2011-10-26T00:00:00"/>
    <s v="Standard Class"/>
    <s v="FH-14275"/>
    <s v="Frank Hawley"/>
    <x v="1"/>
    <s v="United States"/>
    <s v="Newport News"/>
    <x v="17"/>
    <n v="23602"/>
    <x v="0"/>
    <x v="1116"/>
    <x v="0"/>
    <x v="3"/>
    <s v="Hon 2111 Invitation Series Straight Table"/>
    <x v="4832"/>
    <n v="4"/>
    <n v="0"/>
    <n v="112.35080000000001"/>
  </r>
  <r>
    <n v="7574"/>
    <x v="3754"/>
    <x v="2"/>
    <x v="618"/>
    <d v="2011-10-26T00:00:00"/>
    <s v="Standard Class"/>
    <s v="FH-14275"/>
    <s v="Frank Hawley"/>
    <x v="1"/>
    <s v="United States"/>
    <s v="Newport News"/>
    <x v="17"/>
    <n v="23602"/>
    <x v="0"/>
    <x v="888"/>
    <x v="1"/>
    <x v="6"/>
    <s v="SANFORD Liquid Accent Tank-Style Highlighters"/>
    <x v="4833"/>
    <n v="1"/>
    <n v="0"/>
    <n v="0.88039999999999996"/>
  </r>
  <r>
    <n v="7575"/>
    <x v="3755"/>
    <x v="1"/>
    <x v="575"/>
    <d v="2012-12-12T00:00:00"/>
    <s v="Standard Class"/>
    <s v="YS-21880"/>
    <s v="Yana Sorensen"/>
    <x v="1"/>
    <s v="United States"/>
    <s v="Los Angeles"/>
    <x v="1"/>
    <n v="90036"/>
    <x v="1"/>
    <x v="16"/>
    <x v="1"/>
    <x v="4"/>
    <s v="Stur-D-Stor Shelving, Vertical 5-Shelf: 72&quot;H x 36&quot;W x 18 1/2&quot;D"/>
    <x v="4834"/>
    <n v="2"/>
    <n v="0"/>
    <n v="4.4391999999999996"/>
  </r>
  <r>
    <n v="7576"/>
    <x v="3755"/>
    <x v="1"/>
    <x v="575"/>
    <d v="2012-12-12T00:00:00"/>
    <s v="Standard Class"/>
    <s v="YS-21880"/>
    <s v="Yana Sorensen"/>
    <x v="1"/>
    <s v="United States"/>
    <s v="Los Angeles"/>
    <x v="1"/>
    <n v="90036"/>
    <x v="1"/>
    <x v="1013"/>
    <x v="2"/>
    <x v="11"/>
    <s v="WD My Passport Ultra 500GB Portable External Hard Drive"/>
    <x v="4835"/>
    <n v="4"/>
    <n v="0"/>
    <n v="40.119999999999997"/>
  </r>
  <r>
    <n v="7577"/>
    <x v="3756"/>
    <x v="2"/>
    <x v="981"/>
    <d v="2011-11-07T00:00:00"/>
    <s v="Second Class"/>
    <s v="SW-20755"/>
    <s v="Steven Ward"/>
    <x v="1"/>
    <s v="United States"/>
    <s v="Seattle"/>
    <x v="4"/>
    <n v="98115"/>
    <x v="1"/>
    <x v="917"/>
    <x v="2"/>
    <x v="11"/>
    <s v="Maxell 74 Minute CD-R Spindle, 50/Pack"/>
    <x v="4836"/>
    <n v="2"/>
    <n v="0"/>
    <n v="15.0984"/>
  </r>
  <r>
    <n v="7578"/>
    <x v="3756"/>
    <x v="2"/>
    <x v="981"/>
    <d v="2011-11-07T00:00:00"/>
    <s v="Second Class"/>
    <s v="SW-20755"/>
    <s v="Steven Ward"/>
    <x v="1"/>
    <s v="United States"/>
    <s v="Seattle"/>
    <x v="4"/>
    <n v="98115"/>
    <x v="1"/>
    <x v="984"/>
    <x v="2"/>
    <x v="7"/>
    <s v="Samsung Rugby III"/>
    <x v="4837"/>
    <n v="1"/>
    <n v="0.2"/>
    <n v="4.6193"/>
  </r>
  <r>
    <n v="7579"/>
    <x v="3757"/>
    <x v="0"/>
    <x v="122"/>
    <d v="2013-12-22T00:00:00"/>
    <s v="First Class"/>
    <s v="PN-18775"/>
    <s v="Parhena Norris"/>
    <x v="2"/>
    <s v="United States"/>
    <s v="Omaha"/>
    <x v="8"/>
    <n v="68104"/>
    <x v="2"/>
    <x v="499"/>
    <x v="0"/>
    <x v="1"/>
    <s v="Hon Every-Day Series Multi-Task Chairs"/>
    <x v="3681"/>
    <n v="3"/>
    <n v="0"/>
    <n v="112.788"/>
  </r>
  <r>
    <n v="7580"/>
    <x v="3758"/>
    <x v="1"/>
    <x v="521"/>
    <d v="2012-11-27T00:00:00"/>
    <s v="Second Class"/>
    <s v="AT-10735"/>
    <s v="Annie Thurman"/>
    <x v="0"/>
    <s v="United States"/>
    <s v="Morristown"/>
    <x v="30"/>
    <n v="7960"/>
    <x v="3"/>
    <x v="1739"/>
    <x v="1"/>
    <x v="9"/>
    <s v="Sanyo Counter Height Refrigerator with Crisper, 3.6 Cubic Foot, Stainless Steel/Black"/>
    <x v="4838"/>
    <n v="8"/>
    <n v="0"/>
    <n v="735.03359999999998"/>
  </r>
  <r>
    <n v="7581"/>
    <x v="3758"/>
    <x v="1"/>
    <x v="521"/>
    <d v="2012-11-27T00:00:00"/>
    <s v="Second Class"/>
    <s v="AT-10735"/>
    <s v="Annie Thurman"/>
    <x v="0"/>
    <s v="United States"/>
    <s v="Morristown"/>
    <x v="30"/>
    <n v="7960"/>
    <x v="3"/>
    <x v="879"/>
    <x v="1"/>
    <x v="6"/>
    <s v="Newell 315"/>
    <x v="1444"/>
    <n v="3"/>
    <n v="0"/>
    <n v="4.4850000000000003"/>
  </r>
  <r>
    <n v="7582"/>
    <x v="3759"/>
    <x v="1"/>
    <x v="863"/>
    <d v="2012-08-16T00:00:00"/>
    <s v="First Class"/>
    <s v="EJ-13720"/>
    <s v="Ed Jacobs"/>
    <x v="0"/>
    <s v="United States"/>
    <s v="Philadelphia"/>
    <x v="9"/>
    <n v="19143"/>
    <x v="3"/>
    <x v="718"/>
    <x v="1"/>
    <x v="4"/>
    <s v="Fellowes High-Stak Drawer Files"/>
    <x v="4839"/>
    <n v="3"/>
    <n v="0.2"/>
    <n v="15.857100000000001"/>
  </r>
  <r>
    <n v="7583"/>
    <x v="3760"/>
    <x v="1"/>
    <x v="392"/>
    <d v="2012-04-21T00:00:00"/>
    <s v="Standard Class"/>
    <s v="DM-13345"/>
    <s v="Denise Monton"/>
    <x v="1"/>
    <s v="United States"/>
    <s v="New York City"/>
    <x v="15"/>
    <n v="10024"/>
    <x v="3"/>
    <x v="56"/>
    <x v="0"/>
    <x v="1"/>
    <s v="Novimex Turbo Task Chair"/>
    <x v="3947"/>
    <n v="2"/>
    <n v="0.1"/>
    <n v="2.8391999999999999"/>
  </r>
  <r>
    <n v="7584"/>
    <x v="3761"/>
    <x v="2"/>
    <x v="90"/>
    <d v="2011-03-25T00:00:00"/>
    <s v="Standard Class"/>
    <s v="KH-16690"/>
    <s v="Kristen Hastings"/>
    <x v="1"/>
    <s v="United States"/>
    <s v="Springfield"/>
    <x v="17"/>
    <n v="22153"/>
    <x v="0"/>
    <x v="1577"/>
    <x v="2"/>
    <x v="7"/>
    <s v="Samsung Galaxy S4 Active"/>
    <x v="4840"/>
    <n v="7"/>
    <n v="0"/>
    <n v="909.98180000000002"/>
  </r>
  <r>
    <n v="7585"/>
    <x v="3761"/>
    <x v="2"/>
    <x v="90"/>
    <d v="2011-03-25T00:00:00"/>
    <s v="Standard Class"/>
    <s v="KH-16690"/>
    <s v="Kristen Hastings"/>
    <x v="1"/>
    <s v="United States"/>
    <s v="Springfield"/>
    <x v="17"/>
    <n v="22153"/>
    <x v="0"/>
    <x v="1568"/>
    <x v="1"/>
    <x v="2"/>
    <s v="Avery 492"/>
    <x v="928"/>
    <n v="5"/>
    <n v="0"/>
    <n v="6.6239999999999997"/>
  </r>
  <r>
    <n v="7586"/>
    <x v="3761"/>
    <x v="2"/>
    <x v="90"/>
    <d v="2011-03-25T00:00:00"/>
    <s v="Standard Class"/>
    <s v="KH-16690"/>
    <s v="Kristen Hastings"/>
    <x v="1"/>
    <s v="United States"/>
    <s v="Springfield"/>
    <x v="17"/>
    <n v="22153"/>
    <x v="0"/>
    <x v="1127"/>
    <x v="1"/>
    <x v="10"/>
    <s v="Xerox 1919"/>
    <x v="1232"/>
    <n v="3"/>
    <n v="0"/>
    <n v="60.255299999999998"/>
  </r>
  <r>
    <n v="7587"/>
    <x v="3761"/>
    <x v="2"/>
    <x v="90"/>
    <d v="2011-03-25T00:00:00"/>
    <s v="Standard Class"/>
    <s v="KH-16690"/>
    <s v="Kristen Hastings"/>
    <x v="1"/>
    <s v="United States"/>
    <s v="Springfield"/>
    <x v="17"/>
    <n v="22153"/>
    <x v="0"/>
    <x v="372"/>
    <x v="1"/>
    <x v="6"/>
    <s v="American Pencil"/>
    <x v="397"/>
    <n v="4"/>
    <n v="0"/>
    <n v="2.7027999999999999"/>
  </r>
  <r>
    <n v="7588"/>
    <x v="3761"/>
    <x v="2"/>
    <x v="90"/>
    <d v="2011-03-25T00:00:00"/>
    <s v="Standard Class"/>
    <s v="KH-16690"/>
    <s v="Kristen Hastings"/>
    <x v="1"/>
    <s v="United States"/>
    <s v="Springfield"/>
    <x v="17"/>
    <n v="22153"/>
    <x v="0"/>
    <x v="800"/>
    <x v="1"/>
    <x v="8"/>
    <s v="Wilson Jones Ledger-Size, Piano-Hinge Binder, 2&quot;, Blue"/>
    <x v="1522"/>
    <n v="3"/>
    <n v="0"/>
    <n v="59.011200000000002"/>
  </r>
  <r>
    <n v="7589"/>
    <x v="3762"/>
    <x v="3"/>
    <x v="673"/>
    <d v="2014-11-23T00:00:00"/>
    <s v="Standard Class"/>
    <s v="MB-18085"/>
    <s v="Mick Brown"/>
    <x v="0"/>
    <s v="United States"/>
    <s v="Roseville"/>
    <x v="1"/>
    <n v="95661"/>
    <x v="1"/>
    <x v="1137"/>
    <x v="0"/>
    <x v="5"/>
    <s v="DAX Cubicle Frames - 8x10"/>
    <x v="1732"/>
    <n v="3"/>
    <n v="0"/>
    <n v="5.1929999999999996"/>
  </r>
  <r>
    <n v="7590"/>
    <x v="3763"/>
    <x v="1"/>
    <x v="12"/>
    <d v="2012-09-29T00:00:00"/>
    <s v="Standard Class"/>
    <s v="DK-12895"/>
    <s v="Dana Kaydos"/>
    <x v="0"/>
    <s v="United States"/>
    <s v="Rockford"/>
    <x v="10"/>
    <n v="61107"/>
    <x v="2"/>
    <x v="1243"/>
    <x v="1"/>
    <x v="6"/>
    <s v="Boston KS Multi-Size Manual Pencil Sharpener"/>
    <x v="1986"/>
    <n v="7"/>
    <n v="0.2"/>
    <n v="12.8744"/>
  </r>
  <r>
    <n v="7591"/>
    <x v="3764"/>
    <x v="0"/>
    <x v="64"/>
    <d v="2013-09-10T00:00:00"/>
    <s v="Standard Class"/>
    <s v="DB-13210"/>
    <s v="Dean Braden"/>
    <x v="0"/>
    <s v="United States"/>
    <s v="Philadelphia"/>
    <x v="9"/>
    <n v="19134"/>
    <x v="3"/>
    <x v="74"/>
    <x v="0"/>
    <x v="5"/>
    <s v="6&quot; Cubicle Wall Clock, Black"/>
    <x v="4841"/>
    <n v="9"/>
    <n v="0.2"/>
    <n v="11.6496"/>
  </r>
  <r>
    <n v="7592"/>
    <x v="3764"/>
    <x v="0"/>
    <x v="64"/>
    <d v="2013-09-10T00:00:00"/>
    <s v="Standard Class"/>
    <s v="DB-13210"/>
    <s v="Dean Braden"/>
    <x v="0"/>
    <s v="United States"/>
    <s v="Philadelphia"/>
    <x v="9"/>
    <n v="19134"/>
    <x v="3"/>
    <x v="64"/>
    <x v="0"/>
    <x v="1"/>
    <s v="Global Task Chair, Black"/>
    <x v="4842"/>
    <n v="2"/>
    <n v="0.3"/>
    <n v="-19.338200000000001"/>
  </r>
  <r>
    <n v="7593"/>
    <x v="3764"/>
    <x v="0"/>
    <x v="64"/>
    <d v="2013-09-10T00:00:00"/>
    <s v="Standard Class"/>
    <s v="DB-13210"/>
    <s v="Dean Braden"/>
    <x v="0"/>
    <s v="United States"/>
    <s v="Philadelphia"/>
    <x v="9"/>
    <n v="19134"/>
    <x v="3"/>
    <x v="965"/>
    <x v="1"/>
    <x v="6"/>
    <s v="Newell 329"/>
    <x v="956"/>
    <n v="3"/>
    <n v="0.2"/>
    <n v="0.59040000000000004"/>
  </r>
  <r>
    <n v="7594"/>
    <x v="3764"/>
    <x v="0"/>
    <x v="64"/>
    <d v="2013-09-10T00:00:00"/>
    <s v="Standard Class"/>
    <s v="DB-13210"/>
    <s v="Dean Braden"/>
    <x v="0"/>
    <s v="United States"/>
    <s v="Philadelphia"/>
    <x v="9"/>
    <n v="19134"/>
    <x v="3"/>
    <x v="774"/>
    <x v="0"/>
    <x v="1"/>
    <s v="Global Comet Stacking Arm Chair"/>
    <x v="4843"/>
    <n v="3"/>
    <n v="0.3"/>
    <n v="-63.3765"/>
  </r>
  <r>
    <n v="7595"/>
    <x v="3765"/>
    <x v="3"/>
    <x v="693"/>
    <d v="2014-04-25T00:00:00"/>
    <s v="Standard Class"/>
    <s v="CV-12295"/>
    <s v="Christina VanderZanden"/>
    <x v="0"/>
    <s v="United States"/>
    <s v="Detroit"/>
    <x v="12"/>
    <n v="48234"/>
    <x v="2"/>
    <x v="542"/>
    <x v="1"/>
    <x v="8"/>
    <s v="Premium Transparent Presentation Covers by GBC"/>
    <x v="4844"/>
    <n v="7"/>
    <n v="0"/>
    <n v="70.492800000000003"/>
  </r>
  <r>
    <n v="7596"/>
    <x v="3765"/>
    <x v="3"/>
    <x v="693"/>
    <d v="2014-04-25T00:00:00"/>
    <s v="Standard Class"/>
    <s v="CV-12295"/>
    <s v="Christina VanderZanden"/>
    <x v="0"/>
    <s v="United States"/>
    <s v="Detroit"/>
    <x v="12"/>
    <n v="48234"/>
    <x v="2"/>
    <x v="624"/>
    <x v="1"/>
    <x v="8"/>
    <s v="Cardinal EasyOpen D-Ring Binders"/>
    <x v="3708"/>
    <n v="4"/>
    <n v="0"/>
    <n v="18.28"/>
  </r>
  <r>
    <n v="7597"/>
    <x v="3766"/>
    <x v="1"/>
    <x v="925"/>
    <d v="2012-06-19T00:00:00"/>
    <s v="Standard Class"/>
    <s v="GK-14620"/>
    <s v="Grace Kelly"/>
    <x v="1"/>
    <s v="United States"/>
    <s v="Los Angeles"/>
    <x v="1"/>
    <n v="90004"/>
    <x v="1"/>
    <x v="539"/>
    <x v="2"/>
    <x v="7"/>
    <s v="Jabra SPEAK 410"/>
    <x v="4845"/>
    <n v="3"/>
    <n v="0.2"/>
    <n v="22.557600000000001"/>
  </r>
  <r>
    <n v="7598"/>
    <x v="3767"/>
    <x v="2"/>
    <x v="328"/>
    <d v="2011-09-22T00:00:00"/>
    <s v="Standard Class"/>
    <s v="JA-15970"/>
    <s v="Joseph Airdo"/>
    <x v="0"/>
    <s v="United States"/>
    <s v="Springfield"/>
    <x v="21"/>
    <n v="97477"/>
    <x v="1"/>
    <x v="1355"/>
    <x v="1"/>
    <x v="6"/>
    <s v="Newell 313"/>
    <x v="791"/>
    <n v="2"/>
    <n v="0.2"/>
    <n v="0.4592"/>
  </r>
  <r>
    <n v="7599"/>
    <x v="3767"/>
    <x v="2"/>
    <x v="328"/>
    <d v="2011-09-22T00:00:00"/>
    <s v="Standard Class"/>
    <s v="JA-15970"/>
    <s v="Joseph Airdo"/>
    <x v="0"/>
    <s v="United States"/>
    <s v="Springfield"/>
    <x v="21"/>
    <n v="97477"/>
    <x v="1"/>
    <x v="947"/>
    <x v="1"/>
    <x v="6"/>
    <s v="Boston 16701 Slimline Battery Pencil Sharpener"/>
    <x v="4846"/>
    <n v="3"/>
    <n v="0.2"/>
    <n v="4.782"/>
  </r>
  <r>
    <n v="7600"/>
    <x v="3767"/>
    <x v="2"/>
    <x v="328"/>
    <d v="2011-09-22T00:00:00"/>
    <s v="Standard Class"/>
    <s v="JA-15970"/>
    <s v="Joseph Airdo"/>
    <x v="0"/>
    <s v="United States"/>
    <s v="Springfield"/>
    <x v="21"/>
    <n v="97477"/>
    <x v="1"/>
    <x v="1603"/>
    <x v="1"/>
    <x v="10"/>
    <s v="Riverleaf Stik-Withit Designer Note Cubes"/>
    <x v="4847"/>
    <n v="5"/>
    <n v="0.2"/>
    <n v="13.077999999999999"/>
  </r>
  <r>
    <n v="7601"/>
    <x v="3767"/>
    <x v="2"/>
    <x v="328"/>
    <d v="2011-09-22T00:00:00"/>
    <s v="Standard Class"/>
    <s v="JA-15970"/>
    <s v="Joseph Airdo"/>
    <x v="0"/>
    <s v="United States"/>
    <s v="Springfield"/>
    <x v="21"/>
    <n v="97477"/>
    <x v="1"/>
    <x v="1821"/>
    <x v="2"/>
    <x v="15"/>
    <s v="Plantronics Single Ear Headset"/>
    <x v="4848"/>
    <n v="5"/>
    <n v="0.7"/>
    <n v="-21.945"/>
  </r>
  <r>
    <n v="7602"/>
    <x v="3767"/>
    <x v="2"/>
    <x v="328"/>
    <d v="2011-09-22T00:00:00"/>
    <s v="Standard Class"/>
    <s v="JA-15970"/>
    <s v="Joseph Airdo"/>
    <x v="0"/>
    <s v="United States"/>
    <s v="Springfield"/>
    <x v="21"/>
    <n v="97477"/>
    <x v="1"/>
    <x v="334"/>
    <x v="1"/>
    <x v="10"/>
    <s v="Xerox 1960"/>
    <x v="4849"/>
    <n v="6"/>
    <n v="0.2"/>
    <n v="46.47"/>
  </r>
  <r>
    <n v="7603"/>
    <x v="3767"/>
    <x v="2"/>
    <x v="328"/>
    <d v="2011-09-22T00:00:00"/>
    <s v="Standard Class"/>
    <s v="JA-15970"/>
    <s v="Joseph Airdo"/>
    <x v="0"/>
    <s v="United States"/>
    <s v="Springfield"/>
    <x v="21"/>
    <n v="97477"/>
    <x v="1"/>
    <x v="60"/>
    <x v="2"/>
    <x v="11"/>
    <s v="Verbatim 25 GB 6x Blu-ray Single Layer Recordable Disc, 3/Pack"/>
    <x v="2292"/>
    <n v="10"/>
    <n v="0.2"/>
    <n v="16.776"/>
  </r>
  <r>
    <n v="7604"/>
    <x v="3768"/>
    <x v="0"/>
    <x v="630"/>
    <d v="2013-07-13T00:00:00"/>
    <s v="Standard Class"/>
    <s v="TH-21115"/>
    <s v="Thea Hudgings"/>
    <x v="1"/>
    <s v="United States"/>
    <s v="Providence"/>
    <x v="34"/>
    <n v="2908"/>
    <x v="3"/>
    <x v="730"/>
    <x v="1"/>
    <x v="10"/>
    <s v="Xerox 213"/>
    <x v="91"/>
    <n v="2"/>
    <n v="0"/>
    <n v="6.2207999999999997"/>
  </r>
  <r>
    <n v="7605"/>
    <x v="3769"/>
    <x v="0"/>
    <x v="1022"/>
    <d v="2013-06-01T00:00:00"/>
    <s v="Standard Class"/>
    <s v="BS-11665"/>
    <s v="Brian Stugart"/>
    <x v="0"/>
    <s v="United States"/>
    <s v="Chicago"/>
    <x v="10"/>
    <n v="60623"/>
    <x v="2"/>
    <x v="1478"/>
    <x v="0"/>
    <x v="5"/>
    <s v="36X48 HARDFLOOR CHAIRMAT"/>
    <x v="962"/>
    <n v="3"/>
    <n v="0.6"/>
    <n v="-33.358199999999997"/>
  </r>
  <r>
    <n v="7606"/>
    <x v="3769"/>
    <x v="0"/>
    <x v="1022"/>
    <d v="2013-06-01T00:00:00"/>
    <s v="Standard Class"/>
    <s v="BS-11665"/>
    <s v="Brian Stugart"/>
    <x v="0"/>
    <s v="United States"/>
    <s v="Chicago"/>
    <x v="10"/>
    <n v="60623"/>
    <x v="2"/>
    <x v="770"/>
    <x v="0"/>
    <x v="5"/>
    <s v="G.E. Halogen Desk Lamp Bulbs"/>
    <x v="215"/>
    <n v="2"/>
    <n v="0.6"/>
    <n v="-1.6752"/>
  </r>
  <r>
    <n v="7607"/>
    <x v="3769"/>
    <x v="0"/>
    <x v="1022"/>
    <d v="2013-06-01T00:00:00"/>
    <s v="Standard Class"/>
    <s v="BS-11665"/>
    <s v="Brian Stugart"/>
    <x v="0"/>
    <s v="United States"/>
    <s v="Chicago"/>
    <x v="10"/>
    <n v="60623"/>
    <x v="2"/>
    <x v="734"/>
    <x v="1"/>
    <x v="4"/>
    <s v="Standard Rollaway File with Lock"/>
    <x v="4850"/>
    <n v="9"/>
    <n v="0.2"/>
    <n v="97.302599999999998"/>
  </r>
  <r>
    <n v="7608"/>
    <x v="3770"/>
    <x v="3"/>
    <x v="165"/>
    <d v="2014-12-28T00:00:00"/>
    <s v="First Class"/>
    <s v="NS-18505"/>
    <s v="Neola Schneider"/>
    <x v="0"/>
    <s v="United States"/>
    <s v="Dallas"/>
    <x v="5"/>
    <n v="75220"/>
    <x v="2"/>
    <x v="546"/>
    <x v="1"/>
    <x v="4"/>
    <s v="Economy Rollaway Files"/>
    <x v="2071"/>
    <n v="2"/>
    <n v="0.2"/>
    <n v="19.824000000000002"/>
  </r>
  <r>
    <n v="7609"/>
    <x v="3771"/>
    <x v="3"/>
    <x v="898"/>
    <d v="2014-05-08T00:00:00"/>
    <s v="Standard Class"/>
    <s v="MK-18160"/>
    <s v="Mike Kennedy"/>
    <x v="0"/>
    <s v="United States"/>
    <s v="San Francisco"/>
    <x v="1"/>
    <n v="94122"/>
    <x v="1"/>
    <x v="778"/>
    <x v="1"/>
    <x v="10"/>
    <s v="Xerox 2"/>
    <x v="233"/>
    <n v="4"/>
    <n v="0"/>
    <n v="12.441599999999999"/>
  </r>
  <r>
    <n v="7610"/>
    <x v="3771"/>
    <x v="3"/>
    <x v="898"/>
    <d v="2014-05-08T00:00:00"/>
    <s v="Standard Class"/>
    <s v="MK-18160"/>
    <s v="Mike Kennedy"/>
    <x v="0"/>
    <s v="United States"/>
    <s v="San Francisco"/>
    <x v="1"/>
    <n v="94122"/>
    <x v="1"/>
    <x v="279"/>
    <x v="1"/>
    <x v="6"/>
    <s v="Newell 350"/>
    <x v="1003"/>
    <n v="7"/>
    <n v="0"/>
    <n v="6.6584000000000003"/>
  </r>
  <r>
    <n v="7611"/>
    <x v="3772"/>
    <x v="2"/>
    <x v="1165"/>
    <d v="2011-02-25T00:00:00"/>
    <s v="First Class"/>
    <s v="SA-20830"/>
    <s v="Sue Ann Reed"/>
    <x v="0"/>
    <s v="United States"/>
    <s v="Moreno Valley"/>
    <x v="1"/>
    <n v="92553"/>
    <x v="1"/>
    <x v="585"/>
    <x v="1"/>
    <x v="10"/>
    <s v="Xerox 220"/>
    <x v="537"/>
    <n v="3"/>
    <n v="0"/>
    <n v="9.3312000000000008"/>
  </r>
  <r>
    <n v="7612"/>
    <x v="3773"/>
    <x v="1"/>
    <x v="285"/>
    <d v="2012-02-11T00:00:00"/>
    <s v="First Class"/>
    <s v="BH-11710"/>
    <s v="Brosina Hoffman"/>
    <x v="0"/>
    <s v="United States"/>
    <s v="Garden City"/>
    <x v="41"/>
    <n v="67846"/>
    <x v="2"/>
    <x v="1446"/>
    <x v="1"/>
    <x v="10"/>
    <s v="Wirebound Message Books, Four 2 3/4 x 5 Forms per Page, 200 Sets per Book"/>
    <x v="4033"/>
    <n v="2"/>
    <n v="0"/>
    <n v="4.2930000000000001"/>
  </r>
  <r>
    <n v="7613"/>
    <x v="3773"/>
    <x v="1"/>
    <x v="285"/>
    <d v="2012-02-11T00:00:00"/>
    <s v="First Class"/>
    <s v="BH-11710"/>
    <s v="Brosina Hoffman"/>
    <x v="0"/>
    <s v="United States"/>
    <s v="Garden City"/>
    <x v="41"/>
    <n v="67846"/>
    <x v="2"/>
    <x v="195"/>
    <x v="1"/>
    <x v="13"/>
    <s v="Advantus Push Pins, Aluminum Head"/>
    <x v="4851"/>
    <n v="1"/>
    <n v="0"/>
    <n v="1.8010999999999999"/>
  </r>
  <r>
    <n v="7614"/>
    <x v="3773"/>
    <x v="1"/>
    <x v="285"/>
    <d v="2012-02-11T00:00:00"/>
    <s v="First Class"/>
    <s v="BH-11710"/>
    <s v="Brosina Hoffman"/>
    <x v="0"/>
    <s v="United States"/>
    <s v="Garden City"/>
    <x v="41"/>
    <n v="67846"/>
    <x v="2"/>
    <x v="130"/>
    <x v="1"/>
    <x v="6"/>
    <s v="Sanford Colorific Colored Pencils, 12/Box"/>
    <x v="1755"/>
    <n v="2"/>
    <n v="0"/>
    <n v="1.728"/>
  </r>
  <r>
    <n v="7615"/>
    <x v="3774"/>
    <x v="1"/>
    <x v="252"/>
    <d v="2012-08-28T00:00:00"/>
    <s v="Second Class"/>
    <s v="SC-20380"/>
    <s v="Shahid Collister"/>
    <x v="0"/>
    <s v="United States"/>
    <s v="New York City"/>
    <x v="15"/>
    <n v="10035"/>
    <x v="3"/>
    <x v="527"/>
    <x v="0"/>
    <x v="5"/>
    <s v="DAX Value U-Channel Document Frames, Easel Back"/>
    <x v="3977"/>
    <n v="3"/>
    <n v="0"/>
    <n v="4.6220999999999997"/>
  </r>
  <r>
    <n v="7616"/>
    <x v="3775"/>
    <x v="2"/>
    <x v="953"/>
    <d v="2011-12-04T00:00:00"/>
    <s v="Standard Class"/>
    <s v="RF-19345"/>
    <s v="Randy Ferguson"/>
    <x v="1"/>
    <s v="United States"/>
    <s v="Orlando"/>
    <x v="2"/>
    <n v="32839"/>
    <x v="0"/>
    <x v="1699"/>
    <x v="1"/>
    <x v="8"/>
    <s v="Avery Triangle Shaped Sheet Lifters, Black, 2/Pack"/>
    <x v="4852"/>
    <n v="9"/>
    <n v="0.7"/>
    <n v="-4.4279999999999999"/>
  </r>
  <r>
    <n v="7617"/>
    <x v="3776"/>
    <x v="0"/>
    <x v="107"/>
    <d v="2013-12-17T00:00:00"/>
    <s v="Standard Class"/>
    <s v="CM-12235"/>
    <s v="Chris McAfee"/>
    <x v="0"/>
    <s v="United States"/>
    <s v="Watertown"/>
    <x v="15"/>
    <n v="13601"/>
    <x v="3"/>
    <x v="1286"/>
    <x v="1"/>
    <x v="10"/>
    <s v="Wirebound Message Books, Four 2 3/4&quot; x 5&quot; Forms per Page, 600 Sets per Book"/>
    <x v="1878"/>
    <n v="2"/>
    <n v="0"/>
    <n v="8.7138000000000009"/>
  </r>
  <r>
    <n v="7618"/>
    <x v="3776"/>
    <x v="0"/>
    <x v="107"/>
    <d v="2013-12-17T00:00:00"/>
    <s v="Standard Class"/>
    <s v="CM-12235"/>
    <s v="Chris McAfee"/>
    <x v="0"/>
    <s v="United States"/>
    <s v="Watertown"/>
    <x v="15"/>
    <n v="13601"/>
    <x v="3"/>
    <x v="13"/>
    <x v="1"/>
    <x v="8"/>
    <s v="Fellowes PB200 Plastic Comb Binding Machine"/>
    <x v="4853"/>
    <n v="5"/>
    <n v="0.2"/>
    <n v="220.98699999999999"/>
  </r>
  <r>
    <n v="7619"/>
    <x v="3777"/>
    <x v="3"/>
    <x v="855"/>
    <d v="2014-10-30T00:00:00"/>
    <s v="First Class"/>
    <s v="JM-15655"/>
    <s v="Jim Mitchum"/>
    <x v="1"/>
    <s v="United States"/>
    <s v="Los Angeles"/>
    <x v="1"/>
    <n v="90032"/>
    <x v="1"/>
    <x v="10"/>
    <x v="0"/>
    <x v="3"/>
    <s v="Chromcraft Rectangular Conference Tables"/>
    <x v="4854"/>
    <n v="1"/>
    <n v="0.2"/>
    <n v="9.4787999999999997"/>
  </r>
  <r>
    <n v="7620"/>
    <x v="3777"/>
    <x v="3"/>
    <x v="855"/>
    <d v="2014-10-30T00:00:00"/>
    <s v="First Class"/>
    <s v="JM-15655"/>
    <s v="Jim Mitchum"/>
    <x v="1"/>
    <s v="United States"/>
    <s v="Los Angeles"/>
    <x v="1"/>
    <n v="90032"/>
    <x v="1"/>
    <x v="1763"/>
    <x v="2"/>
    <x v="7"/>
    <s v="Griffin GC17055 Auxiliary Audio Cable"/>
    <x v="994"/>
    <n v="5"/>
    <n v="0.2"/>
    <n v="7.1959999999999997"/>
  </r>
  <r>
    <n v="7621"/>
    <x v="3778"/>
    <x v="2"/>
    <x v="641"/>
    <d v="2011-11-29T00:00:00"/>
    <s v="Standard Class"/>
    <s v="RB-19435"/>
    <s v="Richard Bierner"/>
    <x v="0"/>
    <s v="United States"/>
    <s v="Los Angeles"/>
    <x v="1"/>
    <n v="90004"/>
    <x v="1"/>
    <x v="233"/>
    <x v="2"/>
    <x v="7"/>
    <s v="Logitech Mobile Speakerphone P710e - speaker phone"/>
    <x v="4855"/>
    <n v="5"/>
    <n v="0.2"/>
    <n v="47.243000000000002"/>
  </r>
  <r>
    <n v="7622"/>
    <x v="3778"/>
    <x v="2"/>
    <x v="641"/>
    <d v="2011-11-29T00:00:00"/>
    <s v="Standard Class"/>
    <s v="RB-19435"/>
    <s v="Richard Bierner"/>
    <x v="0"/>
    <s v="United States"/>
    <s v="Los Angeles"/>
    <x v="1"/>
    <n v="90004"/>
    <x v="1"/>
    <x v="629"/>
    <x v="0"/>
    <x v="1"/>
    <s v="Hon GuestStacker Chair"/>
    <x v="4856"/>
    <n v="4"/>
    <n v="0.2"/>
    <n v="54.400799999999997"/>
  </r>
  <r>
    <n v="7623"/>
    <x v="3778"/>
    <x v="2"/>
    <x v="641"/>
    <d v="2011-11-29T00:00:00"/>
    <s v="Standard Class"/>
    <s v="RB-19435"/>
    <s v="Richard Bierner"/>
    <x v="0"/>
    <s v="United States"/>
    <s v="Los Angeles"/>
    <x v="1"/>
    <n v="90004"/>
    <x v="1"/>
    <x v="1820"/>
    <x v="1"/>
    <x v="6"/>
    <s v="Staples"/>
    <x v="4857"/>
    <n v="3"/>
    <n v="0"/>
    <n v="2.6040000000000001"/>
  </r>
  <r>
    <n v="7624"/>
    <x v="3779"/>
    <x v="2"/>
    <x v="686"/>
    <d v="2011-07-20T00:00:00"/>
    <s v="Standard Class"/>
    <s v="SS-20515"/>
    <s v="Shirley Schmidt"/>
    <x v="2"/>
    <s v="United States"/>
    <s v="Newark"/>
    <x v="13"/>
    <n v="19711"/>
    <x v="3"/>
    <x v="643"/>
    <x v="1"/>
    <x v="9"/>
    <s v="Belkin 7 Outlet SurgeMaster II"/>
    <x v="4858"/>
    <n v="1"/>
    <n v="0"/>
    <n v="11.054399999999999"/>
  </r>
  <r>
    <n v="7625"/>
    <x v="3780"/>
    <x v="1"/>
    <x v="293"/>
    <d v="2012-05-27T00:00:00"/>
    <s v="Second Class"/>
    <s v="NM-18445"/>
    <s v="Nathan Mautz"/>
    <x v="2"/>
    <s v="United States"/>
    <s v="Detroit"/>
    <x v="12"/>
    <n v="48234"/>
    <x v="2"/>
    <x v="1141"/>
    <x v="1"/>
    <x v="9"/>
    <s v="Harmony Air Purifier"/>
    <x v="4859"/>
    <n v="5"/>
    <n v="0.1"/>
    <n v="245.7"/>
  </r>
  <r>
    <n v="7626"/>
    <x v="3780"/>
    <x v="1"/>
    <x v="293"/>
    <d v="2012-05-27T00:00:00"/>
    <s v="Second Class"/>
    <s v="NM-18445"/>
    <s v="Nathan Mautz"/>
    <x v="2"/>
    <s v="United States"/>
    <s v="Detroit"/>
    <x v="12"/>
    <n v="48234"/>
    <x v="2"/>
    <x v="904"/>
    <x v="0"/>
    <x v="5"/>
    <s v="Westinghouse Clip-On Gooseneck Lamps"/>
    <x v="4860"/>
    <n v="9"/>
    <n v="0"/>
    <n v="19.585799999999999"/>
  </r>
  <r>
    <n v="7627"/>
    <x v="3781"/>
    <x v="1"/>
    <x v="82"/>
    <d v="2012-11-23T00:00:00"/>
    <s v="Second Class"/>
    <s v="EM-14095"/>
    <s v="Eudokia Martin"/>
    <x v="1"/>
    <s v="United States"/>
    <s v="Phoenix"/>
    <x v="16"/>
    <n v="85023"/>
    <x v="1"/>
    <x v="1527"/>
    <x v="1"/>
    <x v="9"/>
    <s v="Fellowes Command Center 5-outlet power strip"/>
    <x v="4861"/>
    <n v="6"/>
    <n v="0.2"/>
    <n v="28.492799999999999"/>
  </r>
  <r>
    <n v="7628"/>
    <x v="3781"/>
    <x v="1"/>
    <x v="82"/>
    <d v="2012-11-23T00:00:00"/>
    <s v="Second Class"/>
    <s v="EM-14095"/>
    <s v="Eudokia Martin"/>
    <x v="1"/>
    <s v="United States"/>
    <s v="Phoenix"/>
    <x v="16"/>
    <n v="85023"/>
    <x v="1"/>
    <x v="1207"/>
    <x v="2"/>
    <x v="11"/>
    <s v="Belkin Standard 104 key USB Keyboard"/>
    <x v="4862"/>
    <n v="2"/>
    <n v="0.2"/>
    <n v="-1.4590000000000001"/>
  </r>
  <r>
    <n v="7629"/>
    <x v="3781"/>
    <x v="1"/>
    <x v="82"/>
    <d v="2012-11-23T00:00:00"/>
    <s v="Second Class"/>
    <s v="EM-14095"/>
    <s v="Eudokia Martin"/>
    <x v="1"/>
    <s v="United States"/>
    <s v="Phoenix"/>
    <x v="16"/>
    <n v="85023"/>
    <x v="1"/>
    <x v="1008"/>
    <x v="1"/>
    <x v="2"/>
    <s v="Avery 506"/>
    <x v="1045"/>
    <n v="5"/>
    <n v="0.2"/>
    <n v="5.3689999999999998"/>
  </r>
  <r>
    <n v="7630"/>
    <x v="3782"/>
    <x v="2"/>
    <x v="809"/>
    <d v="2011-04-01T00:00:00"/>
    <s v="First Class"/>
    <s v="MP-17470"/>
    <s v="Mark Packer"/>
    <x v="2"/>
    <s v="United States"/>
    <s v="Brownsville"/>
    <x v="5"/>
    <n v="78521"/>
    <x v="2"/>
    <x v="556"/>
    <x v="1"/>
    <x v="12"/>
    <s v="Airmail Envelopes"/>
    <x v="4863"/>
    <n v="5"/>
    <n v="0.2"/>
    <n v="113.30549999999999"/>
  </r>
  <r>
    <n v="7631"/>
    <x v="3782"/>
    <x v="2"/>
    <x v="809"/>
    <d v="2011-04-01T00:00:00"/>
    <s v="First Class"/>
    <s v="MP-17470"/>
    <s v="Mark Packer"/>
    <x v="2"/>
    <s v="United States"/>
    <s v="Brownsville"/>
    <x v="5"/>
    <n v="78521"/>
    <x v="2"/>
    <x v="817"/>
    <x v="2"/>
    <x v="7"/>
    <s v="Innergie mMini Combo Duo USB Travel Charging Kit"/>
    <x v="4864"/>
    <n v="7"/>
    <n v="0.2"/>
    <n v="88.180400000000006"/>
  </r>
  <r>
    <n v="7632"/>
    <x v="3782"/>
    <x v="2"/>
    <x v="809"/>
    <d v="2011-04-01T00:00:00"/>
    <s v="First Class"/>
    <s v="MP-17470"/>
    <s v="Mark Packer"/>
    <x v="2"/>
    <s v="United States"/>
    <s v="Brownsville"/>
    <x v="5"/>
    <n v="78521"/>
    <x v="2"/>
    <x v="792"/>
    <x v="0"/>
    <x v="1"/>
    <s v="Global Stack Chair without Arms, Black"/>
    <x v="4865"/>
    <n v="7"/>
    <n v="0.3"/>
    <n v="-9.093"/>
  </r>
  <r>
    <n v="7633"/>
    <x v="3783"/>
    <x v="3"/>
    <x v="614"/>
    <d v="2015-01-02T00:00:00"/>
    <s v="Second Class"/>
    <s v="KH-16360"/>
    <s v="Katherine Hughes"/>
    <x v="0"/>
    <s v="United States"/>
    <s v="Louisville"/>
    <x v="0"/>
    <n v="40214"/>
    <x v="0"/>
    <x v="291"/>
    <x v="0"/>
    <x v="1"/>
    <s v="DMI Arturo Collection Mission-style Design Wood Chair"/>
    <x v="4866"/>
    <n v="8"/>
    <n v="0"/>
    <n v="314.03840000000002"/>
  </r>
  <r>
    <n v="7634"/>
    <x v="3783"/>
    <x v="3"/>
    <x v="614"/>
    <d v="2015-01-02T00:00:00"/>
    <s v="Second Class"/>
    <s v="KH-16360"/>
    <s v="Katherine Hughes"/>
    <x v="0"/>
    <s v="United States"/>
    <s v="Louisville"/>
    <x v="0"/>
    <n v="40214"/>
    <x v="0"/>
    <x v="1095"/>
    <x v="1"/>
    <x v="8"/>
    <s v="GBC ProClick Spines for 32-Hole Punch"/>
    <x v="4867"/>
    <n v="1"/>
    <n v="0"/>
    <n v="5.8891"/>
  </r>
  <r>
    <n v="7635"/>
    <x v="3783"/>
    <x v="3"/>
    <x v="614"/>
    <d v="2015-01-02T00:00:00"/>
    <s v="Second Class"/>
    <s v="KH-16360"/>
    <s v="Katherine Hughes"/>
    <x v="0"/>
    <s v="United States"/>
    <s v="Louisville"/>
    <x v="0"/>
    <n v="40214"/>
    <x v="0"/>
    <x v="1261"/>
    <x v="1"/>
    <x v="6"/>
    <s v="Panasonic KP-350BK Electric Pencil Sharpener with Auto Stop"/>
    <x v="722"/>
    <n v="1"/>
    <n v="0"/>
    <n v="10.0282"/>
  </r>
  <r>
    <n v="7636"/>
    <x v="3783"/>
    <x v="3"/>
    <x v="614"/>
    <d v="2015-01-02T00:00:00"/>
    <s v="Second Class"/>
    <s v="KH-16360"/>
    <s v="Katherine Hughes"/>
    <x v="0"/>
    <s v="United States"/>
    <s v="Louisville"/>
    <x v="0"/>
    <n v="40214"/>
    <x v="0"/>
    <x v="1496"/>
    <x v="0"/>
    <x v="1"/>
    <s v="Global Leather and Oak Executive Chair, Black"/>
    <x v="4868"/>
    <n v="1"/>
    <n v="0"/>
    <n v="87.284199999999998"/>
  </r>
  <r>
    <n v="7637"/>
    <x v="3783"/>
    <x v="3"/>
    <x v="614"/>
    <d v="2015-01-02T00:00:00"/>
    <s v="Second Class"/>
    <s v="KH-16360"/>
    <s v="Katherine Hughes"/>
    <x v="0"/>
    <s v="United States"/>
    <s v="Louisville"/>
    <x v="0"/>
    <n v="40214"/>
    <x v="0"/>
    <x v="866"/>
    <x v="0"/>
    <x v="1"/>
    <s v="Harbour Creations Steel Folding Chair"/>
    <x v="4869"/>
    <n v="3"/>
    <n v="0"/>
    <n v="77.625"/>
  </r>
  <r>
    <n v="7638"/>
    <x v="3784"/>
    <x v="3"/>
    <x v="580"/>
    <d v="2014-03-09T00:00:00"/>
    <s v="Standard Class"/>
    <s v="DB-13555"/>
    <s v="Dorothy Badders"/>
    <x v="1"/>
    <s v="United States"/>
    <s v="Newark"/>
    <x v="13"/>
    <n v="19711"/>
    <x v="3"/>
    <x v="1500"/>
    <x v="1"/>
    <x v="6"/>
    <s v="Newell 34"/>
    <x v="423"/>
    <n v="3"/>
    <n v="0"/>
    <n v="15.475199999999999"/>
  </r>
  <r>
    <n v="7639"/>
    <x v="3784"/>
    <x v="3"/>
    <x v="580"/>
    <d v="2014-03-09T00:00:00"/>
    <s v="Standard Class"/>
    <s v="DB-13555"/>
    <s v="Dorothy Badders"/>
    <x v="1"/>
    <s v="United States"/>
    <s v="Newark"/>
    <x v="13"/>
    <n v="19711"/>
    <x v="3"/>
    <x v="1451"/>
    <x v="1"/>
    <x v="12"/>
    <s v="Staples"/>
    <x v="3951"/>
    <n v="7"/>
    <n v="0"/>
    <n v="27.241199999999999"/>
  </r>
  <r>
    <n v="7640"/>
    <x v="3784"/>
    <x v="3"/>
    <x v="580"/>
    <d v="2014-03-09T00:00:00"/>
    <s v="Standard Class"/>
    <s v="DB-13555"/>
    <s v="Dorothy Badders"/>
    <x v="1"/>
    <s v="United States"/>
    <s v="Newark"/>
    <x v="13"/>
    <n v="19711"/>
    <x v="3"/>
    <x v="1487"/>
    <x v="0"/>
    <x v="0"/>
    <s v="Bush Cubix Collection Bookcases, Fully Assembled"/>
    <x v="4870"/>
    <n v="2"/>
    <n v="0"/>
    <n v="101.6508"/>
  </r>
  <r>
    <n v="7641"/>
    <x v="3784"/>
    <x v="3"/>
    <x v="580"/>
    <d v="2014-03-09T00:00:00"/>
    <s v="Standard Class"/>
    <s v="DB-13555"/>
    <s v="Dorothy Badders"/>
    <x v="1"/>
    <s v="United States"/>
    <s v="Newark"/>
    <x v="13"/>
    <n v="19711"/>
    <x v="3"/>
    <x v="1713"/>
    <x v="1"/>
    <x v="10"/>
    <s v="Staples"/>
    <x v="120"/>
    <n v="6"/>
    <n v="0"/>
    <n v="33.339599999999997"/>
  </r>
  <r>
    <n v="7642"/>
    <x v="3785"/>
    <x v="0"/>
    <x v="1099"/>
    <d v="2013-10-08T00:00:00"/>
    <s v="First Class"/>
    <s v="LB-16795"/>
    <s v="Laurel Beltran"/>
    <x v="2"/>
    <s v="United States"/>
    <s v="Pueblo"/>
    <x v="22"/>
    <n v="81001"/>
    <x v="1"/>
    <x v="1822"/>
    <x v="2"/>
    <x v="15"/>
    <s v="Zebra GK420t Direct Thermal/Thermal Transfer Printer"/>
    <x v="4871"/>
    <n v="6"/>
    <n v="0.7"/>
    <n v="-938.28"/>
  </r>
  <r>
    <n v="7643"/>
    <x v="3785"/>
    <x v="0"/>
    <x v="1099"/>
    <d v="2013-10-08T00:00:00"/>
    <s v="First Class"/>
    <s v="LB-16795"/>
    <s v="Laurel Beltran"/>
    <x v="2"/>
    <s v="United States"/>
    <s v="Pueblo"/>
    <x v="22"/>
    <n v="81001"/>
    <x v="1"/>
    <x v="528"/>
    <x v="1"/>
    <x v="8"/>
    <s v="Recycled Easel Ring Binders"/>
    <x v="3740"/>
    <n v="4"/>
    <n v="0.7"/>
    <n v="-14.92"/>
  </r>
  <r>
    <n v="7644"/>
    <x v="3785"/>
    <x v="0"/>
    <x v="1099"/>
    <d v="2013-10-08T00:00:00"/>
    <s v="First Class"/>
    <s v="LB-16795"/>
    <s v="Laurel Beltran"/>
    <x v="2"/>
    <s v="United States"/>
    <s v="Pueblo"/>
    <x v="22"/>
    <n v="81001"/>
    <x v="1"/>
    <x v="1230"/>
    <x v="1"/>
    <x v="8"/>
    <s v="Avery Framed View Binder, EZD Ring (Locking), Navy, 1 1/2&quot;"/>
    <x v="4872"/>
    <n v="4"/>
    <n v="0.7"/>
    <n v="-9.1815999999999995"/>
  </r>
  <r>
    <n v="7645"/>
    <x v="3785"/>
    <x v="0"/>
    <x v="1099"/>
    <d v="2013-10-08T00:00:00"/>
    <s v="First Class"/>
    <s v="LB-16795"/>
    <s v="Laurel Beltran"/>
    <x v="2"/>
    <s v="United States"/>
    <s v="Pueblo"/>
    <x v="22"/>
    <n v="81001"/>
    <x v="1"/>
    <x v="1617"/>
    <x v="2"/>
    <x v="11"/>
    <s v="Memorex 25GB 6X Branded Blu-Ray Recordable Disc, 15/Pack"/>
    <x v="4411"/>
    <n v="5"/>
    <n v="0.2"/>
    <n v="0.84950000000000003"/>
  </r>
  <r>
    <n v="7646"/>
    <x v="3786"/>
    <x v="1"/>
    <x v="57"/>
    <d v="2012-04-11T00:00:00"/>
    <s v="Standard Class"/>
    <s v="CA-11965"/>
    <s v="Carol Adams"/>
    <x v="1"/>
    <s v="United States"/>
    <s v="Los Angeles"/>
    <x v="1"/>
    <n v="90036"/>
    <x v="1"/>
    <x v="873"/>
    <x v="0"/>
    <x v="1"/>
    <s v="GuestStacker Chair with Chrome Finish Legs"/>
    <x v="1060"/>
    <n v="3"/>
    <n v="0.2"/>
    <n v="89.222399999999993"/>
  </r>
  <r>
    <n v="7647"/>
    <x v="3787"/>
    <x v="2"/>
    <x v="340"/>
    <d v="2011-09-13T00:00:00"/>
    <s v="Standard Class"/>
    <s v="DL-12925"/>
    <s v="Daniel Lacy"/>
    <x v="0"/>
    <s v="United States"/>
    <s v="Greenville"/>
    <x v="3"/>
    <n v="27834"/>
    <x v="0"/>
    <x v="1782"/>
    <x v="2"/>
    <x v="15"/>
    <s v="3D Systems Cube Printer, 2nd Generation, White"/>
    <x v="4873"/>
    <n v="2"/>
    <n v="0.5"/>
    <n v="-571.99559999999997"/>
  </r>
  <r>
    <n v="7648"/>
    <x v="3788"/>
    <x v="0"/>
    <x v="543"/>
    <d v="2013-03-17T00:00:00"/>
    <s v="First Class"/>
    <s v="FC-14335"/>
    <s v="Fred Chung"/>
    <x v="1"/>
    <s v="United States"/>
    <s v="San Francisco"/>
    <x v="1"/>
    <n v="94110"/>
    <x v="1"/>
    <x v="798"/>
    <x v="1"/>
    <x v="8"/>
    <s v="Avery Round Ring Poly Binders"/>
    <x v="4874"/>
    <n v="2"/>
    <n v="0.2"/>
    <n v="1.6472"/>
  </r>
  <r>
    <n v="7649"/>
    <x v="3788"/>
    <x v="0"/>
    <x v="543"/>
    <d v="2013-03-17T00:00:00"/>
    <s v="First Class"/>
    <s v="FC-14335"/>
    <s v="Fred Chung"/>
    <x v="1"/>
    <s v="United States"/>
    <s v="San Francisco"/>
    <x v="1"/>
    <n v="94110"/>
    <x v="1"/>
    <x v="774"/>
    <x v="0"/>
    <x v="1"/>
    <s v="Global Comet Stacking Arm Chair"/>
    <x v="4875"/>
    <n v="4"/>
    <n v="0.2"/>
    <n v="84.501999999999995"/>
  </r>
  <r>
    <n v="7650"/>
    <x v="3789"/>
    <x v="1"/>
    <x v="17"/>
    <d v="2012-12-31T00:00:00"/>
    <s v="Standard Class"/>
    <s v="DB-13120"/>
    <s v="David Bremer"/>
    <x v="1"/>
    <s v="United States"/>
    <s v="Marion"/>
    <x v="24"/>
    <n v="43302"/>
    <x v="3"/>
    <x v="738"/>
    <x v="0"/>
    <x v="3"/>
    <s v="Riverside Furniture Oval Coffee Table, Oval End Table, End Table with Drawer"/>
    <x v="4876"/>
    <n v="9"/>
    <n v="0.4"/>
    <n v="-464.697"/>
  </r>
  <r>
    <n v="7651"/>
    <x v="3789"/>
    <x v="1"/>
    <x v="17"/>
    <d v="2012-12-31T00:00:00"/>
    <s v="Standard Class"/>
    <s v="DB-13120"/>
    <s v="David Bremer"/>
    <x v="1"/>
    <s v="United States"/>
    <s v="Marion"/>
    <x v="24"/>
    <n v="43302"/>
    <x v="3"/>
    <x v="1451"/>
    <x v="1"/>
    <x v="12"/>
    <s v="Staples"/>
    <x v="4877"/>
    <n v="3"/>
    <n v="0.2"/>
    <n v="6.7068000000000003"/>
  </r>
  <r>
    <n v="7652"/>
    <x v="3790"/>
    <x v="3"/>
    <x v="783"/>
    <d v="2014-08-09T00:00:00"/>
    <s v="First Class"/>
    <s v="CK-12205"/>
    <s v="Chloris Kastensmidt"/>
    <x v="0"/>
    <s v="United States"/>
    <s v="Dallas"/>
    <x v="5"/>
    <n v="75081"/>
    <x v="2"/>
    <x v="100"/>
    <x v="2"/>
    <x v="11"/>
    <s v="Logitech K350 2.4Ghz Wireless Keyboard"/>
    <x v="4878"/>
    <n v="3"/>
    <n v="0.2"/>
    <n v="-13.437900000000001"/>
  </r>
  <r>
    <n v="7653"/>
    <x v="3790"/>
    <x v="3"/>
    <x v="783"/>
    <d v="2014-08-09T00:00:00"/>
    <s v="First Class"/>
    <s v="CK-12205"/>
    <s v="Chloris Kastensmidt"/>
    <x v="0"/>
    <s v="United States"/>
    <s v="Dallas"/>
    <x v="5"/>
    <n v="75081"/>
    <x v="2"/>
    <x v="235"/>
    <x v="1"/>
    <x v="4"/>
    <s v="Safco Industrial Shelving"/>
    <x v="4879"/>
    <n v="2"/>
    <n v="0.2"/>
    <n v="-25.109000000000002"/>
  </r>
  <r>
    <n v="7654"/>
    <x v="3791"/>
    <x v="1"/>
    <x v="204"/>
    <d v="2012-03-27T00:00:00"/>
    <s v="Standard Class"/>
    <s v="FW-14395"/>
    <s v="Fred Wasserman"/>
    <x v="1"/>
    <s v="United States"/>
    <s v="Huntsville"/>
    <x v="19"/>
    <n v="35810"/>
    <x v="0"/>
    <x v="1661"/>
    <x v="1"/>
    <x v="6"/>
    <s v="Newell 316"/>
    <x v="634"/>
    <n v="4"/>
    <n v="0"/>
    <n v="5.4767999999999999"/>
  </r>
  <r>
    <n v="7655"/>
    <x v="3792"/>
    <x v="1"/>
    <x v="672"/>
    <d v="2012-12-02T00:00:00"/>
    <s v="Second Class"/>
    <s v="JM-15865"/>
    <s v="John Murray"/>
    <x v="0"/>
    <s v="United States"/>
    <s v="Las Vegas"/>
    <x v="33"/>
    <n v="89115"/>
    <x v="1"/>
    <x v="1702"/>
    <x v="0"/>
    <x v="5"/>
    <s v="DAX Contemporary Wood Frame with Silver Metal Mat, Desktop, 11 x 14 Size"/>
    <x v="4016"/>
    <n v="4"/>
    <n v="0"/>
    <n v="29.145600000000002"/>
  </r>
  <r>
    <n v="7656"/>
    <x v="3792"/>
    <x v="1"/>
    <x v="672"/>
    <d v="2012-12-02T00:00:00"/>
    <s v="Second Class"/>
    <s v="JM-15865"/>
    <s v="John Murray"/>
    <x v="0"/>
    <s v="United States"/>
    <s v="Las Vegas"/>
    <x v="33"/>
    <n v="89115"/>
    <x v="1"/>
    <x v="1465"/>
    <x v="1"/>
    <x v="10"/>
    <s v="Xerox 1997"/>
    <x v="233"/>
    <n v="4"/>
    <n v="0"/>
    <n v="12.441599999999999"/>
  </r>
  <r>
    <n v="7657"/>
    <x v="3793"/>
    <x v="2"/>
    <x v="1166"/>
    <d v="2011-04-15T00:00:00"/>
    <s v="Same Day"/>
    <s v="PS-18970"/>
    <s v="Paul Stevenson"/>
    <x v="2"/>
    <s v="United States"/>
    <s v="Los Angeles"/>
    <x v="1"/>
    <n v="90049"/>
    <x v="1"/>
    <x v="650"/>
    <x v="1"/>
    <x v="9"/>
    <s v="Belkin F9G930V10-GRY 9 Outlet Surge"/>
    <x v="1461"/>
    <n v="2"/>
    <n v="0"/>
    <n v="31.0184"/>
  </r>
  <r>
    <n v="7658"/>
    <x v="3793"/>
    <x v="2"/>
    <x v="1166"/>
    <d v="2011-04-15T00:00:00"/>
    <s v="Same Day"/>
    <s v="PS-18970"/>
    <s v="Paul Stevenson"/>
    <x v="2"/>
    <s v="United States"/>
    <s v="Los Angeles"/>
    <x v="1"/>
    <n v="90049"/>
    <x v="1"/>
    <x v="267"/>
    <x v="0"/>
    <x v="5"/>
    <s v="Howard Miller 13&quot; Diameter Goldtone Round Wall Clock"/>
    <x v="4880"/>
    <n v="4"/>
    <n v="0"/>
    <n v="76.9816"/>
  </r>
  <r>
    <n v="7659"/>
    <x v="3794"/>
    <x v="3"/>
    <x v="245"/>
    <d v="2014-08-03T00:00:00"/>
    <s v="First Class"/>
    <s v="TC-21475"/>
    <s v="Tony Chapman"/>
    <x v="2"/>
    <s v="United States"/>
    <s v="Lakewood"/>
    <x v="24"/>
    <n v="44107"/>
    <x v="3"/>
    <x v="669"/>
    <x v="1"/>
    <x v="8"/>
    <s v="GBC ProClick Punch Binding System"/>
    <x v="1963"/>
    <n v="4"/>
    <n v="0.7"/>
    <n v="-53.743200000000002"/>
  </r>
  <r>
    <n v="7660"/>
    <x v="3795"/>
    <x v="3"/>
    <x v="702"/>
    <d v="2014-06-06T00:00:00"/>
    <s v="Standard Class"/>
    <s v="CV-12805"/>
    <s v="Cynthia Voltz"/>
    <x v="1"/>
    <s v="United States"/>
    <s v="Fremont"/>
    <x v="8"/>
    <n v="68025"/>
    <x v="2"/>
    <x v="828"/>
    <x v="1"/>
    <x v="8"/>
    <s v="GBC Standard Recycled Report Covers, Clear Plastic Sheets"/>
    <x v="4881"/>
    <n v="5"/>
    <n v="0"/>
    <n v="25.872"/>
  </r>
  <r>
    <n v="7661"/>
    <x v="3796"/>
    <x v="2"/>
    <x v="1167"/>
    <d v="2011-01-13T00:00:00"/>
    <s v="Standard Class"/>
    <s v="VS-21820"/>
    <s v="Vivek Sundaresam"/>
    <x v="0"/>
    <s v="United States"/>
    <s v="Huntsville"/>
    <x v="5"/>
    <n v="77340"/>
    <x v="2"/>
    <x v="441"/>
    <x v="0"/>
    <x v="5"/>
    <s v="Howard Miller 14-1/2&quot; Diameter Chrome Round Wall Clock"/>
    <x v="4882"/>
    <n v="3"/>
    <n v="0.6"/>
    <n v="-53.709600000000002"/>
  </r>
  <r>
    <n v="7662"/>
    <x v="3796"/>
    <x v="2"/>
    <x v="1167"/>
    <d v="2011-01-13T00:00:00"/>
    <s v="Standard Class"/>
    <s v="VS-21820"/>
    <s v="Vivek Sundaresam"/>
    <x v="0"/>
    <s v="United States"/>
    <s v="Huntsville"/>
    <x v="5"/>
    <n v="77340"/>
    <x v="2"/>
    <x v="985"/>
    <x v="1"/>
    <x v="8"/>
    <s v="Acco Four Pocket Poly Ring Binder with Label Holder, Smoke, 1&quot;"/>
    <x v="4883"/>
    <n v="7"/>
    <n v="0.8"/>
    <n v="-18.252500000000001"/>
  </r>
  <r>
    <n v="7663"/>
    <x v="3797"/>
    <x v="3"/>
    <x v="365"/>
    <d v="2014-10-02T00:00:00"/>
    <s v="First Class"/>
    <s v="SC-20575"/>
    <s v="Sonia Cooley"/>
    <x v="0"/>
    <s v="United States"/>
    <s v="Los Angeles"/>
    <x v="1"/>
    <n v="90036"/>
    <x v="1"/>
    <x v="1167"/>
    <x v="1"/>
    <x v="6"/>
    <s v="Newell 334"/>
    <x v="1593"/>
    <n v="5"/>
    <n v="0"/>
    <n v="25.792000000000002"/>
  </r>
  <r>
    <n v="7664"/>
    <x v="3798"/>
    <x v="3"/>
    <x v="1168"/>
    <d v="2014-09-20T00:00:00"/>
    <s v="Standard Class"/>
    <s v="SG-20605"/>
    <s v="Speros Goranitis"/>
    <x v="0"/>
    <s v="United States"/>
    <s v="Asheville"/>
    <x v="3"/>
    <n v="28806"/>
    <x v="0"/>
    <x v="703"/>
    <x v="1"/>
    <x v="6"/>
    <s v="Fluorescent Highlighters by Dixon"/>
    <x v="204"/>
    <n v="5"/>
    <n v="0.2"/>
    <n v="2.786"/>
  </r>
  <r>
    <n v="7665"/>
    <x v="3799"/>
    <x v="2"/>
    <x v="68"/>
    <d v="2011-10-26T00:00:00"/>
    <s v="Standard Class"/>
    <s v="NB-18580"/>
    <s v="Nicole Brennan"/>
    <x v="1"/>
    <s v="United States"/>
    <s v="Bossier City"/>
    <x v="28"/>
    <n v="71111"/>
    <x v="0"/>
    <x v="1525"/>
    <x v="0"/>
    <x v="5"/>
    <s v="Tenex Chairmats For Use with Hard Floors"/>
    <x v="677"/>
    <n v="4"/>
    <n v="0"/>
    <n v="10.393599999999999"/>
  </r>
  <r>
    <n v="7666"/>
    <x v="3800"/>
    <x v="0"/>
    <x v="964"/>
    <d v="2013-10-09T00:00:00"/>
    <s v="Standard Class"/>
    <s v="DR-12940"/>
    <s v="Daniel Raglin"/>
    <x v="2"/>
    <s v="United States"/>
    <s v="Providence"/>
    <x v="34"/>
    <n v="2908"/>
    <x v="3"/>
    <x v="999"/>
    <x v="1"/>
    <x v="8"/>
    <s v="Ibico Plastic Spiral Binding Combs"/>
    <x v="3265"/>
    <n v="1"/>
    <n v="0"/>
    <n v="13.984"/>
  </r>
  <r>
    <n v="7667"/>
    <x v="3800"/>
    <x v="0"/>
    <x v="964"/>
    <d v="2013-10-09T00:00:00"/>
    <s v="Standard Class"/>
    <s v="DR-12940"/>
    <s v="Daniel Raglin"/>
    <x v="2"/>
    <s v="United States"/>
    <s v="Providence"/>
    <x v="34"/>
    <n v="2908"/>
    <x v="3"/>
    <x v="306"/>
    <x v="2"/>
    <x v="16"/>
    <s v="Hewlett Packard LaserJet 3310 Copier"/>
    <x v="4884"/>
    <n v="9"/>
    <n v="0"/>
    <n v="2591.9567999999999"/>
  </r>
  <r>
    <n v="7668"/>
    <x v="3800"/>
    <x v="0"/>
    <x v="964"/>
    <d v="2013-10-09T00:00:00"/>
    <s v="Standard Class"/>
    <s v="DR-12940"/>
    <s v="Daniel Raglin"/>
    <x v="2"/>
    <s v="United States"/>
    <s v="Providence"/>
    <x v="34"/>
    <n v="2908"/>
    <x v="3"/>
    <x v="1716"/>
    <x v="1"/>
    <x v="4"/>
    <s v="Letter Size File"/>
    <x v="4885"/>
    <n v="3"/>
    <n v="0"/>
    <n v="34.539000000000001"/>
  </r>
  <r>
    <n v="7669"/>
    <x v="3801"/>
    <x v="1"/>
    <x v="154"/>
    <d v="2012-11-29T00:00:00"/>
    <s v="Second Class"/>
    <s v="MA-17560"/>
    <s v="Matt Abelman"/>
    <x v="2"/>
    <s v="United States"/>
    <s v="Everett"/>
    <x v="31"/>
    <n v="2149"/>
    <x v="3"/>
    <x v="578"/>
    <x v="1"/>
    <x v="10"/>
    <s v="Xerox 1977"/>
    <x v="1574"/>
    <n v="6"/>
    <n v="0"/>
    <n v="19.238399999999999"/>
  </r>
  <r>
    <n v="7670"/>
    <x v="3801"/>
    <x v="1"/>
    <x v="154"/>
    <d v="2012-11-29T00:00:00"/>
    <s v="Second Class"/>
    <s v="MA-17560"/>
    <s v="Matt Abelman"/>
    <x v="2"/>
    <s v="United States"/>
    <s v="Everett"/>
    <x v="31"/>
    <n v="2149"/>
    <x v="3"/>
    <x v="681"/>
    <x v="1"/>
    <x v="10"/>
    <s v="Xerox 1884"/>
    <x v="725"/>
    <n v="3"/>
    <n v="0"/>
    <n v="28.171800000000001"/>
  </r>
  <r>
    <n v="7671"/>
    <x v="3801"/>
    <x v="1"/>
    <x v="154"/>
    <d v="2012-11-29T00:00:00"/>
    <s v="Second Class"/>
    <s v="MA-17560"/>
    <s v="Matt Abelman"/>
    <x v="2"/>
    <s v="United States"/>
    <s v="Everett"/>
    <x v="31"/>
    <n v="2149"/>
    <x v="3"/>
    <x v="1301"/>
    <x v="2"/>
    <x v="11"/>
    <s v="Logitech G35 7.1-Channel Surround Sound Headset"/>
    <x v="4886"/>
    <n v="2"/>
    <n v="0"/>
    <n v="88.393199999999993"/>
  </r>
  <r>
    <n v="7672"/>
    <x v="3801"/>
    <x v="1"/>
    <x v="154"/>
    <d v="2012-11-29T00:00:00"/>
    <s v="Second Class"/>
    <s v="MA-17560"/>
    <s v="Matt Abelman"/>
    <x v="2"/>
    <s v="United States"/>
    <s v="Everett"/>
    <x v="31"/>
    <n v="2149"/>
    <x v="3"/>
    <x v="1528"/>
    <x v="0"/>
    <x v="0"/>
    <s v="Rush Hierlooms Collection 1&quot; Thick Stackable Bookcases"/>
    <x v="4887"/>
    <n v="1"/>
    <n v="0"/>
    <n v="32.486199999999997"/>
  </r>
  <r>
    <n v="7673"/>
    <x v="3801"/>
    <x v="1"/>
    <x v="154"/>
    <d v="2012-11-29T00:00:00"/>
    <s v="Second Class"/>
    <s v="MA-17560"/>
    <s v="Matt Abelman"/>
    <x v="2"/>
    <s v="United States"/>
    <s v="Everett"/>
    <x v="31"/>
    <n v="2149"/>
    <x v="3"/>
    <x v="1823"/>
    <x v="0"/>
    <x v="5"/>
    <s v="Tensor &quot;Hersey Kiss&quot; Styled Floor Lamp"/>
    <x v="2731"/>
    <n v="3"/>
    <n v="0"/>
    <n v="4.6764000000000001"/>
  </r>
  <r>
    <n v="7674"/>
    <x v="3801"/>
    <x v="1"/>
    <x v="154"/>
    <d v="2012-11-29T00:00:00"/>
    <s v="Second Class"/>
    <s v="MA-17560"/>
    <s v="Matt Abelman"/>
    <x v="2"/>
    <s v="United States"/>
    <s v="Everett"/>
    <x v="31"/>
    <n v="2149"/>
    <x v="3"/>
    <x v="1019"/>
    <x v="1"/>
    <x v="10"/>
    <s v="Xerox 197"/>
    <x v="894"/>
    <n v="5"/>
    <n v="0"/>
    <n v="69.704999999999998"/>
  </r>
  <r>
    <n v="7675"/>
    <x v="3801"/>
    <x v="1"/>
    <x v="154"/>
    <d v="2012-11-29T00:00:00"/>
    <s v="Second Class"/>
    <s v="MA-17560"/>
    <s v="Matt Abelman"/>
    <x v="2"/>
    <s v="United States"/>
    <s v="Everett"/>
    <x v="31"/>
    <n v="2149"/>
    <x v="3"/>
    <x v="898"/>
    <x v="0"/>
    <x v="3"/>
    <s v="Hon Non-Folding Utility Tables"/>
    <x v="4888"/>
    <n v="4"/>
    <n v="0.3"/>
    <n v="0"/>
  </r>
  <r>
    <n v="7676"/>
    <x v="3802"/>
    <x v="3"/>
    <x v="636"/>
    <d v="2014-05-10T00:00:00"/>
    <s v="Second Class"/>
    <s v="TS-21655"/>
    <s v="Trudy Schmidt"/>
    <x v="0"/>
    <s v="United States"/>
    <s v="Rancho Cucamonga"/>
    <x v="1"/>
    <n v="91730"/>
    <x v="1"/>
    <x v="473"/>
    <x v="1"/>
    <x v="9"/>
    <s v="Eureka The Boss Cordless Rechargeable Stick Vac"/>
    <x v="509"/>
    <n v="3"/>
    <n v="0"/>
    <n v="41.293799999999997"/>
  </r>
  <r>
    <n v="7677"/>
    <x v="3803"/>
    <x v="2"/>
    <x v="1169"/>
    <d v="2011-10-08T00:00:00"/>
    <s v="Same Day"/>
    <s v="JG-15115"/>
    <s v="Jack Garza"/>
    <x v="0"/>
    <s v="United States"/>
    <s v="Charlotte"/>
    <x v="3"/>
    <n v="28205"/>
    <x v="0"/>
    <x v="1599"/>
    <x v="2"/>
    <x v="11"/>
    <s v="Maxell 74 Minute CDR, 10/Pack"/>
    <x v="2953"/>
    <n v="3"/>
    <n v="0.2"/>
    <n v="4.9878"/>
  </r>
  <r>
    <n v="7678"/>
    <x v="3804"/>
    <x v="2"/>
    <x v="520"/>
    <d v="2012-01-07T00:00:00"/>
    <s v="Standard Class"/>
    <s v="KM-16375"/>
    <s v="Katherine Murray"/>
    <x v="2"/>
    <s v="United States"/>
    <s v="Providence"/>
    <x v="34"/>
    <n v="2908"/>
    <x v="3"/>
    <x v="1689"/>
    <x v="1"/>
    <x v="10"/>
    <s v="Xerox 1917"/>
    <x v="3483"/>
    <n v="4"/>
    <n v="0"/>
    <n v="91.950800000000001"/>
  </r>
  <r>
    <n v="7679"/>
    <x v="3804"/>
    <x v="2"/>
    <x v="520"/>
    <d v="2012-01-07T00:00:00"/>
    <s v="Standard Class"/>
    <s v="KM-16375"/>
    <s v="Katherine Murray"/>
    <x v="2"/>
    <s v="United States"/>
    <s v="Providence"/>
    <x v="34"/>
    <n v="2908"/>
    <x v="3"/>
    <x v="1025"/>
    <x v="1"/>
    <x v="10"/>
    <s v="Xerox 1970"/>
    <x v="1801"/>
    <n v="3"/>
    <n v="0"/>
    <n v="7.0217999999999998"/>
  </r>
  <r>
    <n v="7680"/>
    <x v="3804"/>
    <x v="2"/>
    <x v="520"/>
    <d v="2012-01-07T00:00:00"/>
    <s v="Standard Class"/>
    <s v="KM-16375"/>
    <s v="Katherine Murray"/>
    <x v="2"/>
    <s v="United States"/>
    <s v="Providence"/>
    <x v="34"/>
    <n v="2908"/>
    <x v="3"/>
    <x v="695"/>
    <x v="2"/>
    <x v="11"/>
    <s v="Plantronics Savi W720 Multi-Device Wireless Headset System"/>
    <x v="2761"/>
    <n v="4"/>
    <n v="0"/>
    <n v="742.63199999999995"/>
  </r>
  <r>
    <n v="7681"/>
    <x v="3804"/>
    <x v="2"/>
    <x v="520"/>
    <d v="2012-01-07T00:00:00"/>
    <s v="Standard Class"/>
    <s v="KM-16375"/>
    <s v="Katherine Murray"/>
    <x v="2"/>
    <s v="United States"/>
    <s v="Providence"/>
    <x v="34"/>
    <n v="2908"/>
    <x v="3"/>
    <x v="1057"/>
    <x v="0"/>
    <x v="0"/>
    <s v="Sauder Inglewood Library Bookcases"/>
    <x v="2600"/>
    <n v="2"/>
    <n v="0"/>
    <n v="78.650800000000004"/>
  </r>
  <r>
    <n v="7682"/>
    <x v="3804"/>
    <x v="2"/>
    <x v="520"/>
    <d v="2012-01-07T00:00:00"/>
    <s v="Standard Class"/>
    <s v="KM-16375"/>
    <s v="Katherine Murray"/>
    <x v="2"/>
    <s v="United States"/>
    <s v="Providence"/>
    <x v="34"/>
    <n v="2908"/>
    <x v="3"/>
    <x v="38"/>
    <x v="0"/>
    <x v="1"/>
    <s v="Global Fabric Manager's Chair, Dark Gray"/>
    <x v="4889"/>
    <n v="6"/>
    <n v="0"/>
    <n v="151.47"/>
  </r>
  <r>
    <n v="7683"/>
    <x v="3805"/>
    <x v="1"/>
    <x v="152"/>
    <d v="2012-05-01T00:00:00"/>
    <s v="First Class"/>
    <s v="SD-20485"/>
    <s v="Shirley Daniels"/>
    <x v="2"/>
    <s v="United States"/>
    <s v="Midland"/>
    <x v="12"/>
    <n v="48640"/>
    <x v="2"/>
    <x v="1470"/>
    <x v="1"/>
    <x v="9"/>
    <s v="Kensington 7 Outlet MasterPiece Power Center with Fax/Phone Line Protection"/>
    <x v="4890"/>
    <n v="1"/>
    <n v="0.1"/>
    <n v="41.496000000000002"/>
  </r>
  <r>
    <n v="7684"/>
    <x v="3805"/>
    <x v="1"/>
    <x v="152"/>
    <d v="2012-05-01T00:00:00"/>
    <s v="First Class"/>
    <s v="SD-20485"/>
    <s v="Shirley Daniels"/>
    <x v="2"/>
    <s v="United States"/>
    <s v="Midland"/>
    <x v="12"/>
    <n v="48640"/>
    <x v="2"/>
    <x v="450"/>
    <x v="1"/>
    <x v="8"/>
    <s v="Fellowes PB500 Electric Punch Plastic Comb Binding Machine with Manual Bind"/>
    <x v="4891"/>
    <n v="3"/>
    <n v="0"/>
    <n v="1906.4849999999999"/>
  </r>
  <r>
    <n v="7685"/>
    <x v="3806"/>
    <x v="1"/>
    <x v="966"/>
    <d v="2012-02-21T00:00:00"/>
    <s v="Standard Class"/>
    <s v="TT-21070"/>
    <s v="Ted Trevino"/>
    <x v="0"/>
    <s v="United States"/>
    <s v="Rochester"/>
    <x v="15"/>
    <n v="14609"/>
    <x v="3"/>
    <x v="1812"/>
    <x v="1"/>
    <x v="8"/>
    <s v="Black Avery Memo-Size 3-Ring Binder, 5 1/2&quot; x 8 1/2&quot;"/>
    <x v="4892"/>
    <n v="9"/>
    <n v="0.2"/>
    <n v="9.5786999999999995"/>
  </r>
  <r>
    <n v="7686"/>
    <x v="3806"/>
    <x v="1"/>
    <x v="966"/>
    <d v="2012-02-21T00:00:00"/>
    <s v="Standard Class"/>
    <s v="TT-21070"/>
    <s v="Ted Trevino"/>
    <x v="0"/>
    <s v="United States"/>
    <s v="Rochester"/>
    <x v="15"/>
    <n v="14609"/>
    <x v="3"/>
    <x v="1718"/>
    <x v="2"/>
    <x v="7"/>
    <s v="Samsung Galaxy S4"/>
    <x v="4893"/>
    <n v="1"/>
    <n v="0"/>
    <n v="187.797"/>
  </r>
  <r>
    <n v="7687"/>
    <x v="3807"/>
    <x v="0"/>
    <x v="881"/>
    <d v="2013-11-30T00:00:00"/>
    <s v="Standard Class"/>
    <s v="BB-11545"/>
    <s v="Brenda Bowman"/>
    <x v="1"/>
    <s v="United States"/>
    <s v="Jackson"/>
    <x v="12"/>
    <n v="49201"/>
    <x v="2"/>
    <x v="616"/>
    <x v="0"/>
    <x v="3"/>
    <s v="Chromcraft Round Conference Tables"/>
    <x v="4894"/>
    <n v="9"/>
    <n v="0"/>
    <n v="329.40809999999999"/>
  </r>
  <r>
    <n v="7688"/>
    <x v="3807"/>
    <x v="0"/>
    <x v="881"/>
    <d v="2013-11-30T00:00:00"/>
    <s v="Standard Class"/>
    <s v="BB-11545"/>
    <s v="Brenda Bowman"/>
    <x v="1"/>
    <s v="United States"/>
    <s v="Jackson"/>
    <x v="12"/>
    <n v="49201"/>
    <x v="2"/>
    <x v="153"/>
    <x v="1"/>
    <x v="8"/>
    <s v="Wilson Jones International Size A4 Ring Binders"/>
    <x v="4895"/>
    <n v="1"/>
    <n v="0"/>
    <n v="8.3040000000000003"/>
  </r>
  <r>
    <n v="7689"/>
    <x v="3807"/>
    <x v="0"/>
    <x v="881"/>
    <d v="2013-11-30T00:00:00"/>
    <s v="Standard Class"/>
    <s v="BB-11545"/>
    <s v="Brenda Bowman"/>
    <x v="1"/>
    <s v="United States"/>
    <s v="Jackson"/>
    <x v="12"/>
    <n v="49201"/>
    <x v="2"/>
    <x v="1824"/>
    <x v="2"/>
    <x v="11"/>
    <s v="Memorex Mini Travel Drive 32 GB USB 2.0 Flash Drive"/>
    <x v="4896"/>
    <n v="8"/>
    <n v="0"/>
    <n v="62.4"/>
  </r>
  <r>
    <n v="7690"/>
    <x v="3808"/>
    <x v="3"/>
    <x v="663"/>
    <d v="2014-07-18T00:00:00"/>
    <s v="First Class"/>
    <s v="RS-19420"/>
    <s v="Ricardo Sperren"/>
    <x v="1"/>
    <s v="United States"/>
    <s v="Suffolk"/>
    <x v="17"/>
    <n v="23434"/>
    <x v="0"/>
    <x v="810"/>
    <x v="1"/>
    <x v="9"/>
    <s v="Belkin 8 Outlet SurgeMaster II Gold Surge Protector"/>
    <x v="3857"/>
    <n v="3"/>
    <n v="0"/>
    <n v="50.383200000000002"/>
  </r>
  <r>
    <n v="7691"/>
    <x v="3808"/>
    <x v="3"/>
    <x v="663"/>
    <d v="2014-07-18T00:00:00"/>
    <s v="First Class"/>
    <s v="RS-19420"/>
    <s v="Ricardo Sperren"/>
    <x v="1"/>
    <s v="United States"/>
    <s v="Suffolk"/>
    <x v="17"/>
    <n v="23434"/>
    <x v="0"/>
    <x v="309"/>
    <x v="0"/>
    <x v="3"/>
    <s v="Hon 5100 Series Wood Tables"/>
    <x v="1295"/>
    <n v="3"/>
    <n v="0"/>
    <n v="157.1292"/>
  </r>
  <r>
    <n v="7692"/>
    <x v="3808"/>
    <x v="3"/>
    <x v="663"/>
    <d v="2014-07-18T00:00:00"/>
    <s v="First Class"/>
    <s v="RS-19420"/>
    <s v="Ricardo Sperren"/>
    <x v="1"/>
    <s v="United States"/>
    <s v="Suffolk"/>
    <x v="17"/>
    <n v="23434"/>
    <x v="0"/>
    <x v="89"/>
    <x v="1"/>
    <x v="10"/>
    <s v="Xerox 1999"/>
    <x v="91"/>
    <n v="2"/>
    <n v="0"/>
    <n v="6.2207999999999997"/>
  </r>
  <r>
    <n v="7693"/>
    <x v="3809"/>
    <x v="2"/>
    <x v="282"/>
    <d v="2012-01-03T00:00:00"/>
    <s v="Standard Class"/>
    <s v="AI-10855"/>
    <s v="Arianne Irving"/>
    <x v="0"/>
    <s v="United States"/>
    <s v="Brentwood"/>
    <x v="1"/>
    <n v="94513"/>
    <x v="1"/>
    <x v="429"/>
    <x v="1"/>
    <x v="2"/>
    <s v="Alphabetical Labels for Top Tab Filing"/>
    <x v="330"/>
    <n v="6"/>
    <n v="0"/>
    <n v="44.4"/>
  </r>
  <r>
    <n v="7694"/>
    <x v="3809"/>
    <x v="2"/>
    <x v="282"/>
    <d v="2012-01-03T00:00:00"/>
    <s v="Standard Class"/>
    <s v="AI-10855"/>
    <s v="Arianne Irving"/>
    <x v="0"/>
    <s v="United States"/>
    <s v="Brentwood"/>
    <x v="1"/>
    <n v="94513"/>
    <x v="1"/>
    <x v="1278"/>
    <x v="2"/>
    <x v="7"/>
    <s v="HTC One"/>
    <x v="1864"/>
    <n v="4"/>
    <n v="0.2"/>
    <n v="35.996400000000001"/>
  </r>
  <r>
    <n v="7695"/>
    <x v="3810"/>
    <x v="0"/>
    <x v="554"/>
    <d v="2013-03-23T00:00:00"/>
    <s v="Same Day"/>
    <s v="MC-17275"/>
    <s v="Marc Crier"/>
    <x v="0"/>
    <s v="United States"/>
    <s v="Seattle"/>
    <x v="4"/>
    <n v="98103"/>
    <x v="1"/>
    <x v="1144"/>
    <x v="0"/>
    <x v="1"/>
    <s v="Global Stack Chair with Arms, Black"/>
    <x v="4897"/>
    <n v="7"/>
    <n v="0.2"/>
    <n v="14.690200000000001"/>
  </r>
  <r>
    <n v="7696"/>
    <x v="3811"/>
    <x v="3"/>
    <x v="1170"/>
    <d v="2014-07-06T00:00:00"/>
    <s v="First Class"/>
    <s v="AH-10120"/>
    <s v="Adrian Hane"/>
    <x v="2"/>
    <s v="United States"/>
    <s v="Houston"/>
    <x v="5"/>
    <n v="77036"/>
    <x v="2"/>
    <x v="447"/>
    <x v="1"/>
    <x v="10"/>
    <s v="White Dual Perf Computer Printout Paper, 2700 Sheets, 1 Part, Heavyweight, 20 lbs., 14 7/8 x 11"/>
    <x v="2844"/>
    <n v="5"/>
    <n v="0.2"/>
    <n v="59.435499999999998"/>
  </r>
  <r>
    <n v="7697"/>
    <x v="3811"/>
    <x v="3"/>
    <x v="1170"/>
    <d v="2014-07-06T00:00:00"/>
    <s v="First Class"/>
    <s v="AH-10120"/>
    <s v="Adrian Hane"/>
    <x v="2"/>
    <s v="United States"/>
    <s v="Houston"/>
    <x v="5"/>
    <n v="77036"/>
    <x v="2"/>
    <x v="1504"/>
    <x v="1"/>
    <x v="8"/>
    <s v="Wilson Jones Four-Pocket Poly Binders"/>
    <x v="1836"/>
    <n v="4"/>
    <n v="0.8"/>
    <n v="-8.1096000000000004"/>
  </r>
  <r>
    <n v="7698"/>
    <x v="3812"/>
    <x v="3"/>
    <x v="817"/>
    <d v="2014-12-19T00:00:00"/>
    <s v="Standard Class"/>
    <s v="BF-11170"/>
    <s v="Ben Ferrer"/>
    <x v="2"/>
    <s v="United States"/>
    <s v="Lawrence"/>
    <x v="31"/>
    <n v="1841"/>
    <x v="3"/>
    <x v="349"/>
    <x v="2"/>
    <x v="16"/>
    <s v="Canon PC1080F Personal Copier"/>
    <x v="4898"/>
    <n v="2"/>
    <n v="0"/>
    <n v="467.99220000000003"/>
  </r>
  <r>
    <n v="7699"/>
    <x v="3812"/>
    <x v="3"/>
    <x v="817"/>
    <d v="2014-12-19T00:00:00"/>
    <s v="Standard Class"/>
    <s v="BF-11170"/>
    <s v="Ben Ferrer"/>
    <x v="2"/>
    <s v="United States"/>
    <s v="Lawrence"/>
    <x v="31"/>
    <n v="1841"/>
    <x v="3"/>
    <x v="235"/>
    <x v="1"/>
    <x v="4"/>
    <s v="Safco Industrial Shelving"/>
    <x v="4899"/>
    <n v="1"/>
    <n v="0"/>
    <n v="2.2155"/>
  </r>
  <r>
    <n v="7700"/>
    <x v="3812"/>
    <x v="3"/>
    <x v="817"/>
    <d v="2014-12-19T00:00:00"/>
    <s v="Standard Class"/>
    <s v="BF-11170"/>
    <s v="Ben Ferrer"/>
    <x v="2"/>
    <s v="United States"/>
    <s v="Lawrence"/>
    <x v="31"/>
    <n v="1841"/>
    <x v="3"/>
    <x v="1257"/>
    <x v="1"/>
    <x v="14"/>
    <s v="Acme Office Executive Series Stainless Steel Trimmers"/>
    <x v="3462"/>
    <n v="3"/>
    <n v="0"/>
    <n v="6.6845999999999997"/>
  </r>
  <r>
    <n v="7701"/>
    <x v="3812"/>
    <x v="3"/>
    <x v="817"/>
    <d v="2014-12-19T00:00:00"/>
    <s v="Standard Class"/>
    <s v="BF-11170"/>
    <s v="Ben Ferrer"/>
    <x v="2"/>
    <s v="United States"/>
    <s v="Lawrence"/>
    <x v="31"/>
    <n v="1841"/>
    <x v="3"/>
    <x v="1579"/>
    <x v="1"/>
    <x v="13"/>
    <s v="Acco Banker's Clasps, 5 3/4&quot;-Long"/>
    <x v="1300"/>
    <n v="6"/>
    <n v="0"/>
    <n v="8.1216000000000008"/>
  </r>
  <r>
    <n v="7702"/>
    <x v="3812"/>
    <x v="3"/>
    <x v="817"/>
    <d v="2014-12-19T00:00:00"/>
    <s v="Standard Class"/>
    <s v="BF-11170"/>
    <s v="Ben Ferrer"/>
    <x v="2"/>
    <s v="United States"/>
    <s v="Lawrence"/>
    <x v="31"/>
    <n v="1841"/>
    <x v="3"/>
    <x v="215"/>
    <x v="0"/>
    <x v="3"/>
    <s v="Bretford Rectangular Conference Table Tops"/>
    <x v="4900"/>
    <n v="2"/>
    <n v="0.3"/>
    <n v="-52.658200000000001"/>
  </r>
  <r>
    <n v="7703"/>
    <x v="3813"/>
    <x v="0"/>
    <x v="370"/>
    <d v="2013-09-03T00:00:00"/>
    <s v="Standard Class"/>
    <s v="AA-10480"/>
    <s v="Andrew Allen"/>
    <x v="0"/>
    <s v="United States"/>
    <s v="Detroit"/>
    <x v="12"/>
    <n v="48234"/>
    <x v="2"/>
    <x v="820"/>
    <x v="1"/>
    <x v="10"/>
    <s v="Xerox 1950"/>
    <x v="1049"/>
    <n v="2"/>
    <n v="0"/>
    <n v="5.6643999999999997"/>
  </r>
  <r>
    <n v="7704"/>
    <x v="3813"/>
    <x v="0"/>
    <x v="370"/>
    <d v="2013-09-03T00:00:00"/>
    <s v="Standard Class"/>
    <s v="AA-10480"/>
    <s v="Andrew Allen"/>
    <x v="0"/>
    <s v="United States"/>
    <s v="Detroit"/>
    <x v="12"/>
    <n v="48234"/>
    <x v="2"/>
    <x v="599"/>
    <x v="2"/>
    <x v="7"/>
    <s v="ClearSounds CSC500 Amplified Spirit Phone Corded phone"/>
    <x v="2713"/>
    <n v="3"/>
    <n v="0"/>
    <n v="58.791600000000003"/>
  </r>
  <r>
    <n v="7705"/>
    <x v="3813"/>
    <x v="0"/>
    <x v="370"/>
    <d v="2013-09-03T00:00:00"/>
    <s v="Standard Class"/>
    <s v="AA-10480"/>
    <s v="Andrew Allen"/>
    <x v="0"/>
    <s v="United States"/>
    <s v="Detroit"/>
    <x v="12"/>
    <n v="48234"/>
    <x v="2"/>
    <x v="823"/>
    <x v="0"/>
    <x v="3"/>
    <s v="Hon 4060 Series Tables"/>
    <x v="982"/>
    <n v="4"/>
    <n v="0"/>
    <n v="98.524799999999999"/>
  </r>
  <r>
    <n v="7706"/>
    <x v="3813"/>
    <x v="0"/>
    <x v="370"/>
    <d v="2013-09-03T00:00:00"/>
    <s v="Standard Class"/>
    <s v="AA-10480"/>
    <s v="Andrew Allen"/>
    <x v="0"/>
    <s v="United States"/>
    <s v="Detroit"/>
    <x v="12"/>
    <n v="48234"/>
    <x v="2"/>
    <x v="331"/>
    <x v="2"/>
    <x v="11"/>
    <s v="NETGEAR AC1750 Dual Band Gigabit Smart WiFi Router"/>
    <x v="647"/>
    <n v="3"/>
    <n v="0"/>
    <n v="163.18979999999999"/>
  </r>
  <r>
    <n v="7707"/>
    <x v="3813"/>
    <x v="0"/>
    <x v="370"/>
    <d v="2013-09-03T00:00:00"/>
    <s v="Standard Class"/>
    <s v="AA-10480"/>
    <s v="Andrew Allen"/>
    <x v="0"/>
    <s v="United States"/>
    <s v="Detroit"/>
    <x v="12"/>
    <n v="48234"/>
    <x v="2"/>
    <x v="671"/>
    <x v="1"/>
    <x v="6"/>
    <s v="Newell 335"/>
    <x v="874"/>
    <n v="3"/>
    <n v="0"/>
    <n v="2.5055999999999998"/>
  </r>
  <r>
    <n v="7708"/>
    <x v="3814"/>
    <x v="3"/>
    <x v="453"/>
    <d v="2014-10-20T00:00:00"/>
    <s v="Standard Class"/>
    <s v="SV-20815"/>
    <s v="Stuart Van"/>
    <x v="1"/>
    <s v="United States"/>
    <s v="Orem"/>
    <x v="7"/>
    <n v="84057"/>
    <x v="1"/>
    <x v="1663"/>
    <x v="1"/>
    <x v="6"/>
    <s v="Avery Hi-Liter Smear-Safe Highlighters"/>
    <x v="2582"/>
    <n v="2"/>
    <n v="0"/>
    <n v="4.2047999999999996"/>
  </r>
  <r>
    <n v="7709"/>
    <x v="3815"/>
    <x v="2"/>
    <x v="1089"/>
    <d v="2011-10-29T00:00:00"/>
    <s v="Standard Class"/>
    <s v="EH-14185"/>
    <s v="Evan Henry"/>
    <x v="0"/>
    <s v="United States"/>
    <s v="Philadelphia"/>
    <x v="9"/>
    <n v="19120"/>
    <x v="3"/>
    <x v="1617"/>
    <x v="2"/>
    <x v="11"/>
    <s v="Memorex 25GB 6X Branded Blu-Ray Recordable Disc, 15/Pack"/>
    <x v="2795"/>
    <n v="3"/>
    <n v="0.2"/>
    <n v="0.50970000000000004"/>
  </r>
  <r>
    <n v="7710"/>
    <x v="3815"/>
    <x v="2"/>
    <x v="1089"/>
    <d v="2011-10-29T00:00:00"/>
    <s v="Standard Class"/>
    <s v="EH-14185"/>
    <s v="Evan Henry"/>
    <x v="0"/>
    <s v="United States"/>
    <s v="Philadelphia"/>
    <x v="9"/>
    <n v="19120"/>
    <x v="3"/>
    <x v="338"/>
    <x v="1"/>
    <x v="8"/>
    <s v="GBC Twin Loop Wire Binding Elements, 9/16&quot; Spine, Black"/>
    <x v="4901"/>
    <n v="3"/>
    <n v="0.7"/>
    <n v="-9.5885999999999996"/>
  </r>
  <r>
    <n v="7711"/>
    <x v="3816"/>
    <x v="1"/>
    <x v="788"/>
    <d v="2012-04-07T00:00:00"/>
    <s v="Standard Class"/>
    <s v="JL-15850"/>
    <s v="John Lucas"/>
    <x v="0"/>
    <s v="United States"/>
    <s v="Mesa"/>
    <x v="16"/>
    <n v="85204"/>
    <x v="1"/>
    <x v="1513"/>
    <x v="2"/>
    <x v="7"/>
    <s v="Samsung HM1900 Bluetooth Headset"/>
    <x v="4253"/>
    <n v="5"/>
    <n v="0.2"/>
    <n v="32.924999999999997"/>
  </r>
  <r>
    <n v="7712"/>
    <x v="3817"/>
    <x v="3"/>
    <x v="960"/>
    <d v="2014-10-31T00:00:00"/>
    <s v="Second Class"/>
    <s v="JM-15250"/>
    <s v="Janet Martin"/>
    <x v="0"/>
    <s v="United States"/>
    <s v="Fayetteville"/>
    <x v="3"/>
    <n v="28314"/>
    <x v="0"/>
    <x v="1416"/>
    <x v="0"/>
    <x v="5"/>
    <s v="Computer Room Manger, 14&quot;"/>
    <x v="2486"/>
    <n v="3"/>
    <n v="0.2"/>
    <n v="15.590400000000001"/>
  </r>
  <r>
    <n v="7713"/>
    <x v="3817"/>
    <x v="3"/>
    <x v="960"/>
    <d v="2014-10-31T00:00:00"/>
    <s v="Second Class"/>
    <s v="JM-15250"/>
    <s v="Janet Martin"/>
    <x v="0"/>
    <s v="United States"/>
    <s v="Fayetteville"/>
    <x v="3"/>
    <n v="28314"/>
    <x v="0"/>
    <x v="196"/>
    <x v="1"/>
    <x v="4"/>
    <s v="Gould Plastics 18-Pocket Panel Bin, 34w x 5-1/4d x 20-1/2h"/>
    <x v="2706"/>
    <n v="2"/>
    <n v="0.2"/>
    <n v="-29.436800000000002"/>
  </r>
  <r>
    <n v="7714"/>
    <x v="3817"/>
    <x v="3"/>
    <x v="960"/>
    <d v="2014-10-31T00:00:00"/>
    <s v="Second Class"/>
    <s v="JM-15250"/>
    <s v="Janet Martin"/>
    <x v="0"/>
    <s v="United States"/>
    <s v="Fayetteville"/>
    <x v="3"/>
    <n v="28314"/>
    <x v="0"/>
    <x v="1785"/>
    <x v="1"/>
    <x v="10"/>
    <s v="Xerox 1936"/>
    <x v="1097"/>
    <n v="3"/>
    <n v="0.2"/>
    <n v="16.183800000000002"/>
  </r>
  <r>
    <n v="7715"/>
    <x v="3818"/>
    <x v="2"/>
    <x v="29"/>
    <d v="2011-12-07T00:00:00"/>
    <s v="First Class"/>
    <s v="JB-15925"/>
    <s v="Joni Blumstein"/>
    <x v="0"/>
    <s v="United States"/>
    <s v="Los Angeles"/>
    <x v="1"/>
    <n v="90032"/>
    <x v="1"/>
    <x v="586"/>
    <x v="1"/>
    <x v="9"/>
    <s v="Fellowes 8 Outlet Superior Workstation Surge Protector"/>
    <x v="4902"/>
    <n v="6"/>
    <n v="0"/>
    <n v="72.575400000000002"/>
  </r>
  <r>
    <n v="7716"/>
    <x v="3819"/>
    <x v="3"/>
    <x v="132"/>
    <d v="2014-11-09T00:00:00"/>
    <s v="Standard Class"/>
    <s v="PB-19105"/>
    <s v="Peter Bühler"/>
    <x v="0"/>
    <s v="United States"/>
    <s v="Philadelphia"/>
    <x v="9"/>
    <n v="19140"/>
    <x v="3"/>
    <x v="1617"/>
    <x v="2"/>
    <x v="11"/>
    <s v="Memorex 25GB 6X Branded Blu-Ray Recordable Disc, 15/Pack"/>
    <x v="2795"/>
    <n v="3"/>
    <n v="0.2"/>
    <n v="0.50970000000000004"/>
  </r>
  <r>
    <n v="7717"/>
    <x v="3820"/>
    <x v="1"/>
    <x v="1171"/>
    <d v="2012-01-12T00:00:00"/>
    <s v="Standard Class"/>
    <s v="SP-20620"/>
    <s v="Stefania Perrino"/>
    <x v="1"/>
    <s v="United States"/>
    <s v="Colorado Springs"/>
    <x v="22"/>
    <n v="80906"/>
    <x v="1"/>
    <x v="956"/>
    <x v="1"/>
    <x v="10"/>
    <s v="It's Hot Message Books with Stickers, 2 3/4&quot; x 5&quot;"/>
    <x v="458"/>
    <n v="5"/>
    <n v="0.2"/>
    <n v="9.25"/>
  </r>
  <r>
    <n v="7718"/>
    <x v="3820"/>
    <x v="1"/>
    <x v="1171"/>
    <d v="2012-01-12T00:00:00"/>
    <s v="Standard Class"/>
    <s v="SP-20620"/>
    <s v="Stefania Perrino"/>
    <x v="1"/>
    <s v="United States"/>
    <s v="Colorado Springs"/>
    <x v="22"/>
    <n v="80906"/>
    <x v="1"/>
    <x v="507"/>
    <x v="1"/>
    <x v="8"/>
    <s v="Recycled Pressboard Report Cover with Reinforced Top Hinge"/>
    <x v="4903"/>
    <n v="2"/>
    <n v="0.7"/>
    <n v="-1.3566"/>
  </r>
  <r>
    <n v="7719"/>
    <x v="3821"/>
    <x v="3"/>
    <x v="428"/>
    <d v="2014-09-15T00:00:00"/>
    <s v="Standard Class"/>
    <s v="MC-17605"/>
    <s v="Matt Connell"/>
    <x v="1"/>
    <s v="United States"/>
    <s v="Los Angeles"/>
    <x v="1"/>
    <n v="90032"/>
    <x v="1"/>
    <x v="1227"/>
    <x v="2"/>
    <x v="11"/>
    <s v="Microsoft Wireless Mobile Mouse 4000"/>
    <x v="3092"/>
    <n v="4"/>
    <n v="0"/>
    <n v="51.187199999999997"/>
  </r>
  <r>
    <n v="7720"/>
    <x v="3822"/>
    <x v="1"/>
    <x v="956"/>
    <d v="2012-01-10T00:00:00"/>
    <s v="Standard Class"/>
    <s v="BG-11695"/>
    <s v="Brooke Gillingham"/>
    <x v="1"/>
    <s v="United States"/>
    <s v="New York City"/>
    <x v="15"/>
    <n v="10009"/>
    <x v="3"/>
    <x v="1500"/>
    <x v="1"/>
    <x v="6"/>
    <s v="Newell 34"/>
    <x v="423"/>
    <n v="3"/>
    <n v="0"/>
    <n v="15.475199999999999"/>
  </r>
  <r>
    <n v="7721"/>
    <x v="3822"/>
    <x v="1"/>
    <x v="956"/>
    <d v="2012-01-10T00:00:00"/>
    <s v="Standard Class"/>
    <s v="BG-11695"/>
    <s v="Brooke Gillingham"/>
    <x v="1"/>
    <s v="United States"/>
    <s v="New York City"/>
    <x v="15"/>
    <n v="10009"/>
    <x v="3"/>
    <x v="755"/>
    <x v="1"/>
    <x v="12"/>
    <s v="#10- 4 1/8&quot; x 9 1/2&quot; Recycled Envelopes"/>
    <x v="1897"/>
    <n v="2"/>
    <n v="0"/>
    <n v="8.2156000000000002"/>
  </r>
  <r>
    <n v="7722"/>
    <x v="3822"/>
    <x v="1"/>
    <x v="956"/>
    <d v="2012-01-10T00:00:00"/>
    <s v="Standard Class"/>
    <s v="BG-11695"/>
    <s v="Brooke Gillingham"/>
    <x v="1"/>
    <s v="United States"/>
    <s v="New York City"/>
    <x v="15"/>
    <n v="10009"/>
    <x v="3"/>
    <x v="1263"/>
    <x v="1"/>
    <x v="8"/>
    <s v="Wilson Jones data.warehouse D-Ring Binders with DublLock"/>
    <x v="4904"/>
    <n v="2"/>
    <n v="0.2"/>
    <n v="4.6087999999999996"/>
  </r>
  <r>
    <n v="7723"/>
    <x v="3823"/>
    <x v="3"/>
    <x v="513"/>
    <d v="2014-04-21T00:00:00"/>
    <s v="Standard Class"/>
    <s v="JO-15550"/>
    <s v="Jesus Ocampo"/>
    <x v="2"/>
    <s v="United States"/>
    <s v="San Francisco"/>
    <x v="1"/>
    <n v="94109"/>
    <x v="1"/>
    <x v="1825"/>
    <x v="1"/>
    <x v="9"/>
    <s v="Hoover Commercial SteamVac"/>
    <x v="1344"/>
    <n v="3"/>
    <n v="0"/>
    <n v="12.222"/>
  </r>
  <r>
    <n v="7724"/>
    <x v="3824"/>
    <x v="1"/>
    <x v="229"/>
    <d v="2012-09-14T00:00:00"/>
    <s v="Standard Class"/>
    <s v="AR-10345"/>
    <s v="Alex Russell"/>
    <x v="1"/>
    <s v="United States"/>
    <s v="Austin"/>
    <x v="5"/>
    <n v="78745"/>
    <x v="2"/>
    <x v="1189"/>
    <x v="0"/>
    <x v="1"/>
    <s v="Global Commerce Series Low-Back Swivel/Tilt Chairs"/>
    <x v="4905"/>
    <n v="1"/>
    <n v="0.3"/>
    <n v="-2.5697999999999999"/>
  </r>
  <r>
    <n v="7725"/>
    <x v="3825"/>
    <x v="0"/>
    <x v="477"/>
    <d v="2013-09-30T00:00:00"/>
    <s v="Standard Class"/>
    <s v="TS-21505"/>
    <s v="Tony Sayre"/>
    <x v="0"/>
    <s v="United States"/>
    <s v="Cleveland"/>
    <x v="24"/>
    <n v="44105"/>
    <x v="3"/>
    <x v="847"/>
    <x v="1"/>
    <x v="9"/>
    <s v="Hoover Shoulder Vac Commercial Portable Vacuum"/>
    <x v="4906"/>
    <n v="1"/>
    <n v="0.2"/>
    <n v="17.890999999999998"/>
  </r>
  <r>
    <n v="7726"/>
    <x v="3825"/>
    <x v="0"/>
    <x v="477"/>
    <d v="2013-09-30T00:00:00"/>
    <s v="Standard Class"/>
    <s v="TS-21505"/>
    <s v="Tony Sayre"/>
    <x v="0"/>
    <s v="United States"/>
    <s v="Cleveland"/>
    <x v="24"/>
    <n v="44105"/>
    <x v="3"/>
    <x v="464"/>
    <x v="1"/>
    <x v="4"/>
    <s v="Eldon Gobal File Keepers"/>
    <x v="4907"/>
    <n v="2"/>
    <n v="0.2"/>
    <n v="-4.8448000000000002"/>
  </r>
  <r>
    <n v="7727"/>
    <x v="3825"/>
    <x v="0"/>
    <x v="477"/>
    <d v="2013-09-30T00:00:00"/>
    <s v="Standard Class"/>
    <s v="TS-21505"/>
    <s v="Tony Sayre"/>
    <x v="0"/>
    <s v="United States"/>
    <s v="Cleveland"/>
    <x v="24"/>
    <n v="44105"/>
    <x v="3"/>
    <x v="942"/>
    <x v="1"/>
    <x v="4"/>
    <s v="SAFCO Commercial Wire Shelving, Black"/>
    <x v="3956"/>
    <n v="3"/>
    <n v="0.2"/>
    <n v="-82.884"/>
  </r>
  <r>
    <n v="7728"/>
    <x v="3826"/>
    <x v="1"/>
    <x v="199"/>
    <d v="2012-03-20T00:00:00"/>
    <s v="Second Class"/>
    <s v="JK-15640"/>
    <s v="Jim Kriz"/>
    <x v="2"/>
    <s v="United States"/>
    <s v="New York City"/>
    <x v="15"/>
    <n v="10009"/>
    <x v="3"/>
    <x v="1663"/>
    <x v="1"/>
    <x v="6"/>
    <s v="Avery Hi-Liter Smear-Safe Highlighters"/>
    <x v="254"/>
    <n v="3"/>
    <n v="0"/>
    <n v="6.3071999999999999"/>
  </r>
  <r>
    <n v="7729"/>
    <x v="3827"/>
    <x v="0"/>
    <x v="491"/>
    <d v="2013-12-03T00:00:00"/>
    <s v="Standard Class"/>
    <s v="GA-14515"/>
    <s v="George Ashbrook"/>
    <x v="0"/>
    <s v="United States"/>
    <s v="El Paso"/>
    <x v="5"/>
    <n v="79907"/>
    <x v="2"/>
    <x v="796"/>
    <x v="1"/>
    <x v="6"/>
    <s v="DIXON Ticonderoga Erasable Checking Pencils"/>
    <x v="326"/>
    <n v="4"/>
    <n v="0.2"/>
    <n v="4.2408000000000001"/>
  </r>
  <r>
    <n v="7730"/>
    <x v="3828"/>
    <x v="0"/>
    <x v="182"/>
    <d v="2013-10-02T00:00:00"/>
    <s v="Standard Class"/>
    <s v="TN-21040"/>
    <s v="Tanja Norvell"/>
    <x v="2"/>
    <s v="United States"/>
    <s v="Tallahassee"/>
    <x v="2"/>
    <n v="32303"/>
    <x v="0"/>
    <x v="1332"/>
    <x v="2"/>
    <x v="11"/>
    <s v="Logitech VX Revolution Cordless Laser Mouse for Notebooks (Black)"/>
    <x v="2087"/>
    <n v="3"/>
    <n v="0.2"/>
    <n v="-75.595799999999997"/>
  </r>
  <r>
    <n v="7731"/>
    <x v="3829"/>
    <x v="3"/>
    <x v="487"/>
    <d v="2014-06-20T00:00:00"/>
    <s v="Standard Class"/>
    <s v="TW-21025"/>
    <s v="Tamara Willingham"/>
    <x v="2"/>
    <s v="United States"/>
    <s v="Seattle"/>
    <x v="4"/>
    <n v="98103"/>
    <x v="1"/>
    <x v="1209"/>
    <x v="0"/>
    <x v="1"/>
    <s v="Global Wood Trimmed Manager's Task Chair, Khaki"/>
    <x v="4908"/>
    <n v="4"/>
    <n v="0.2"/>
    <n v="-25.474399999999999"/>
  </r>
  <r>
    <n v="7732"/>
    <x v="3830"/>
    <x v="3"/>
    <x v="65"/>
    <d v="2014-09-22T00:00:00"/>
    <s v="First Class"/>
    <s v="PA-19060"/>
    <s v="Pete Armstrong"/>
    <x v="2"/>
    <s v="United States"/>
    <s v="Dallas"/>
    <x v="5"/>
    <n v="75220"/>
    <x v="2"/>
    <x v="81"/>
    <x v="1"/>
    <x v="12"/>
    <s v="Jet-Pak Recycled Peel 'N' Seal Padded Mailers"/>
    <x v="4909"/>
    <n v="4"/>
    <n v="0.2"/>
    <n v="35.89"/>
  </r>
  <r>
    <n v="7733"/>
    <x v="3831"/>
    <x v="3"/>
    <x v="455"/>
    <d v="2014-06-09T00:00:00"/>
    <s v="Standard Class"/>
    <s v="JD-15790"/>
    <s v="John Dryer"/>
    <x v="0"/>
    <s v="United States"/>
    <s v="Houston"/>
    <x v="5"/>
    <n v="77070"/>
    <x v="2"/>
    <x v="578"/>
    <x v="1"/>
    <x v="10"/>
    <s v="Xerox 1977"/>
    <x v="1414"/>
    <n v="2"/>
    <n v="0.2"/>
    <n v="3.7408000000000001"/>
  </r>
  <r>
    <n v="7734"/>
    <x v="3832"/>
    <x v="0"/>
    <x v="666"/>
    <d v="2013-05-20T00:00:00"/>
    <s v="Second Class"/>
    <s v="MN-17935"/>
    <s v="Michael Nguyen"/>
    <x v="0"/>
    <s v="United States"/>
    <s v="Springfield"/>
    <x v="24"/>
    <n v="45503"/>
    <x v="3"/>
    <x v="1393"/>
    <x v="1"/>
    <x v="10"/>
    <s v="TOPS Voice Message Log Book, Flash Format"/>
    <x v="300"/>
    <n v="4"/>
    <n v="0.2"/>
    <n v="5.5216000000000003"/>
  </r>
  <r>
    <n v="7735"/>
    <x v="3833"/>
    <x v="3"/>
    <x v="175"/>
    <d v="2014-09-21T00:00:00"/>
    <s v="Standard Class"/>
    <s v="GM-14500"/>
    <s v="Gene McClure"/>
    <x v="0"/>
    <s v="United States"/>
    <s v="Seattle"/>
    <x v="4"/>
    <n v="98103"/>
    <x v="1"/>
    <x v="154"/>
    <x v="1"/>
    <x v="6"/>
    <s v="BIC Brite Liner Highlighters"/>
    <x v="2122"/>
    <n v="3"/>
    <n v="0"/>
    <n v="5.2164000000000001"/>
  </r>
  <r>
    <n v="7736"/>
    <x v="3834"/>
    <x v="0"/>
    <x v="250"/>
    <d v="2013-08-27T00:00:00"/>
    <s v="Standard Class"/>
    <s v="DG-13300"/>
    <s v="Deirdre Greer"/>
    <x v="1"/>
    <s v="United States"/>
    <s v="Seattle"/>
    <x v="4"/>
    <n v="98105"/>
    <x v="1"/>
    <x v="680"/>
    <x v="1"/>
    <x v="10"/>
    <s v="Xerox 202"/>
    <x v="537"/>
    <n v="3"/>
    <n v="0"/>
    <n v="9.3312000000000008"/>
  </r>
  <r>
    <n v="7737"/>
    <x v="3835"/>
    <x v="2"/>
    <x v="992"/>
    <d v="2011-06-06T00:00:00"/>
    <s v="Standard Class"/>
    <s v="JG-15160"/>
    <s v="James Galang"/>
    <x v="0"/>
    <s v="United States"/>
    <s v="New York City"/>
    <x v="15"/>
    <n v="10024"/>
    <x v="3"/>
    <x v="715"/>
    <x v="1"/>
    <x v="8"/>
    <s v="Wilson Jones Legal Size Ring Binders"/>
    <x v="464"/>
    <n v="4"/>
    <n v="0.2"/>
    <n v="26.388000000000002"/>
  </r>
  <r>
    <n v="7738"/>
    <x v="3836"/>
    <x v="3"/>
    <x v="404"/>
    <d v="2014-12-21T00:00:00"/>
    <s v="First Class"/>
    <s v="AG-10330"/>
    <s v="Alex Grayson"/>
    <x v="0"/>
    <s v="United States"/>
    <s v="Charlotte"/>
    <x v="3"/>
    <n v="28205"/>
    <x v="0"/>
    <x v="1039"/>
    <x v="1"/>
    <x v="6"/>
    <s v="Newell 310"/>
    <x v="2485"/>
    <n v="9"/>
    <n v="0.2"/>
    <n v="1.4256"/>
  </r>
  <r>
    <n v="7739"/>
    <x v="3837"/>
    <x v="3"/>
    <x v="245"/>
    <d v="2014-08-07T00:00:00"/>
    <s v="Standard Class"/>
    <s v="JF-15355"/>
    <s v="Jay Fein"/>
    <x v="0"/>
    <s v="United States"/>
    <s v="Baltimore"/>
    <x v="39"/>
    <n v="21215"/>
    <x v="3"/>
    <x v="831"/>
    <x v="2"/>
    <x v="7"/>
    <s v="invisibleSHIELD by ZAGG Smudge-Free Screen Protector"/>
    <x v="4910"/>
    <n v="5"/>
    <n v="0"/>
    <n v="43.176000000000002"/>
  </r>
  <r>
    <n v="7740"/>
    <x v="3838"/>
    <x v="2"/>
    <x v="871"/>
    <d v="2011-11-26T00:00:00"/>
    <s v="Standard Class"/>
    <s v="SC-20680"/>
    <s v="Steve Carroll"/>
    <x v="2"/>
    <s v="United States"/>
    <s v="San Francisco"/>
    <x v="1"/>
    <n v="94110"/>
    <x v="1"/>
    <x v="1128"/>
    <x v="1"/>
    <x v="10"/>
    <s v="Tops Wirebound Message Log Books"/>
    <x v="1521"/>
    <n v="2"/>
    <n v="0"/>
    <n v="3.0268000000000002"/>
  </r>
  <r>
    <n v="7741"/>
    <x v="3838"/>
    <x v="2"/>
    <x v="871"/>
    <d v="2011-11-26T00:00:00"/>
    <s v="Standard Class"/>
    <s v="SC-20680"/>
    <s v="Steve Carroll"/>
    <x v="2"/>
    <s v="United States"/>
    <s v="San Francisco"/>
    <x v="1"/>
    <n v="94110"/>
    <x v="1"/>
    <x v="1523"/>
    <x v="2"/>
    <x v="11"/>
    <s v="Kensington Expert Mouse Optical USB Trackball for PC or Mac"/>
    <x v="4911"/>
    <n v="1"/>
    <n v="0"/>
    <n v="28.497"/>
  </r>
  <r>
    <n v="7742"/>
    <x v="3839"/>
    <x v="1"/>
    <x v="496"/>
    <d v="2012-09-26T00:00:00"/>
    <s v="Second Class"/>
    <s v="CM-11935"/>
    <s v="Carlos Meador"/>
    <x v="0"/>
    <s v="United States"/>
    <s v="Tucson"/>
    <x v="16"/>
    <n v="85705"/>
    <x v="1"/>
    <x v="1513"/>
    <x v="2"/>
    <x v="7"/>
    <s v="Samsung HM1900 Bluetooth Headset"/>
    <x v="427"/>
    <n v="2"/>
    <n v="0.2"/>
    <n v="13.17"/>
  </r>
  <r>
    <n v="7743"/>
    <x v="3840"/>
    <x v="3"/>
    <x v="648"/>
    <d v="2014-08-28T00:00:00"/>
    <s v="Standard Class"/>
    <s v="KT-16480"/>
    <s v="Kean Thornton"/>
    <x v="0"/>
    <s v="United States"/>
    <s v="Los Angeles"/>
    <x v="1"/>
    <n v="90036"/>
    <x v="1"/>
    <x v="988"/>
    <x v="1"/>
    <x v="10"/>
    <s v="Xerox 203"/>
    <x v="233"/>
    <n v="4"/>
    <n v="0"/>
    <n v="12.441599999999999"/>
  </r>
  <r>
    <n v="7744"/>
    <x v="3841"/>
    <x v="0"/>
    <x v="26"/>
    <d v="2013-06-23T00:00:00"/>
    <s v="Standard Class"/>
    <s v="CP-12340"/>
    <s v="Christine Phan"/>
    <x v="1"/>
    <s v="United States"/>
    <s v="Waterbury"/>
    <x v="29"/>
    <n v="6708"/>
    <x v="3"/>
    <x v="1406"/>
    <x v="1"/>
    <x v="8"/>
    <s v="Ibico Presentation Index for Binding Systems"/>
    <x v="1181"/>
    <n v="2"/>
    <n v="0"/>
    <n v="3.7412000000000001"/>
  </r>
  <r>
    <n v="7745"/>
    <x v="3841"/>
    <x v="0"/>
    <x v="26"/>
    <d v="2013-06-23T00:00:00"/>
    <s v="Standard Class"/>
    <s v="CP-12340"/>
    <s v="Christine Phan"/>
    <x v="1"/>
    <s v="United States"/>
    <s v="Waterbury"/>
    <x v="29"/>
    <n v="6708"/>
    <x v="3"/>
    <x v="867"/>
    <x v="2"/>
    <x v="7"/>
    <s v="Wireless Extenders zBoost YX545 SOHO Signal Booster"/>
    <x v="4912"/>
    <n v="3"/>
    <n v="0"/>
    <n v="153.08189999999999"/>
  </r>
  <r>
    <n v="7746"/>
    <x v="3841"/>
    <x v="0"/>
    <x v="26"/>
    <d v="2013-06-23T00:00:00"/>
    <s v="Standard Class"/>
    <s v="CP-12340"/>
    <s v="Christine Phan"/>
    <x v="1"/>
    <s v="United States"/>
    <s v="Waterbury"/>
    <x v="29"/>
    <n v="6708"/>
    <x v="3"/>
    <x v="950"/>
    <x v="1"/>
    <x v="6"/>
    <s v="Newell 35"/>
    <x v="294"/>
    <n v="3"/>
    <n v="0"/>
    <n v="2.8536000000000001"/>
  </r>
  <r>
    <n v="7747"/>
    <x v="3842"/>
    <x v="1"/>
    <x v="546"/>
    <d v="2012-12-23T00:00:00"/>
    <s v="Standard Class"/>
    <s v="EK-13795"/>
    <s v="Eileen Kiefer"/>
    <x v="2"/>
    <s v="United States"/>
    <s v="Chicago"/>
    <x v="10"/>
    <n v="60610"/>
    <x v="2"/>
    <x v="788"/>
    <x v="2"/>
    <x v="11"/>
    <s v="Maxell 4.7GB DVD+RW 3/Pack"/>
    <x v="2079"/>
    <n v="2"/>
    <n v="0.2"/>
    <n v="4.7789999999999999"/>
  </r>
  <r>
    <n v="7748"/>
    <x v="3843"/>
    <x v="1"/>
    <x v="70"/>
    <d v="2012-06-02T00:00:00"/>
    <s v="Second Class"/>
    <s v="CW-11905"/>
    <s v="Carl Weiss"/>
    <x v="2"/>
    <s v="United States"/>
    <s v="Long Beach"/>
    <x v="15"/>
    <n v="11561"/>
    <x v="3"/>
    <x v="242"/>
    <x v="1"/>
    <x v="13"/>
    <s v="Bagged Rubber Bands"/>
    <x v="261"/>
    <n v="6"/>
    <n v="0"/>
    <n v="0.3024"/>
  </r>
  <r>
    <n v="7749"/>
    <x v="3844"/>
    <x v="1"/>
    <x v="652"/>
    <d v="2012-06-24T00:00:00"/>
    <s v="Standard Class"/>
    <s v="KH-16510"/>
    <s v="Keith Herrera"/>
    <x v="0"/>
    <s v="United States"/>
    <s v="Arlington"/>
    <x v="17"/>
    <n v="22204"/>
    <x v="0"/>
    <x v="1492"/>
    <x v="0"/>
    <x v="5"/>
    <s v="Seth Thomas 8 1/2&quot; Cubicle Clock"/>
    <x v="3909"/>
    <n v="3"/>
    <n v="0"/>
    <n v="19.468800000000002"/>
  </r>
  <r>
    <n v="7750"/>
    <x v="3844"/>
    <x v="1"/>
    <x v="652"/>
    <d v="2012-06-24T00:00:00"/>
    <s v="Standard Class"/>
    <s v="KH-16510"/>
    <s v="Keith Herrera"/>
    <x v="0"/>
    <s v="United States"/>
    <s v="Arlington"/>
    <x v="17"/>
    <n v="22204"/>
    <x v="0"/>
    <x v="906"/>
    <x v="1"/>
    <x v="4"/>
    <s v="Tennsco Double-Tier Lockers"/>
    <x v="4913"/>
    <n v="2"/>
    <n v="0"/>
    <n v="58.505200000000002"/>
  </r>
  <r>
    <n v="7751"/>
    <x v="3844"/>
    <x v="1"/>
    <x v="652"/>
    <d v="2012-06-24T00:00:00"/>
    <s v="Standard Class"/>
    <s v="KH-16510"/>
    <s v="Keith Herrera"/>
    <x v="0"/>
    <s v="United States"/>
    <s v="Arlington"/>
    <x v="17"/>
    <n v="22204"/>
    <x v="0"/>
    <x v="153"/>
    <x v="1"/>
    <x v="8"/>
    <s v="Wilson Jones International Size A4 Ring Binders"/>
    <x v="4914"/>
    <n v="2"/>
    <n v="0"/>
    <n v="16.608000000000001"/>
  </r>
  <r>
    <n v="7752"/>
    <x v="3844"/>
    <x v="1"/>
    <x v="652"/>
    <d v="2012-06-24T00:00:00"/>
    <s v="Standard Class"/>
    <s v="KH-16510"/>
    <s v="Keith Herrera"/>
    <x v="0"/>
    <s v="United States"/>
    <s v="Arlington"/>
    <x v="17"/>
    <n v="22204"/>
    <x v="0"/>
    <x v="495"/>
    <x v="2"/>
    <x v="7"/>
    <s v="Cisco SPA301"/>
    <x v="4915"/>
    <n v="3"/>
    <n v="0"/>
    <n v="140.39099999999999"/>
  </r>
  <r>
    <n v="7753"/>
    <x v="3844"/>
    <x v="1"/>
    <x v="652"/>
    <d v="2012-06-24T00:00:00"/>
    <s v="Standard Class"/>
    <s v="KH-16510"/>
    <s v="Keith Herrera"/>
    <x v="0"/>
    <s v="United States"/>
    <s v="Arlington"/>
    <x v="17"/>
    <n v="22204"/>
    <x v="0"/>
    <x v="729"/>
    <x v="1"/>
    <x v="8"/>
    <s v="JM Magazine Binder"/>
    <x v="4916"/>
    <n v="2"/>
    <n v="0"/>
    <n v="15.849600000000001"/>
  </r>
  <r>
    <n v="7754"/>
    <x v="3845"/>
    <x v="1"/>
    <x v="672"/>
    <d v="2012-12-03T00:00:00"/>
    <s v="First Class"/>
    <s v="AB-10600"/>
    <s v="Ann Blume"/>
    <x v="1"/>
    <s v="United States"/>
    <s v="Jacksonville"/>
    <x v="3"/>
    <n v="28540"/>
    <x v="0"/>
    <x v="1445"/>
    <x v="0"/>
    <x v="5"/>
    <s v="Dana Swing-Arm Lamps"/>
    <x v="1217"/>
    <n v="2"/>
    <n v="0.2"/>
    <n v="1.0680000000000001"/>
  </r>
  <r>
    <n v="7755"/>
    <x v="3846"/>
    <x v="1"/>
    <x v="379"/>
    <d v="2012-12-23T00:00:00"/>
    <s v="Second Class"/>
    <s v="AH-10075"/>
    <s v="Adam Hart"/>
    <x v="1"/>
    <s v="United States"/>
    <s v="Columbus"/>
    <x v="24"/>
    <n v="43229"/>
    <x v="3"/>
    <x v="868"/>
    <x v="1"/>
    <x v="6"/>
    <s v="OIC #2 Pencils, Medium Soft"/>
    <x v="4917"/>
    <n v="2"/>
    <n v="0.2"/>
    <n v="0.33839999999999998"/>
  </r>
  <r>
    <n v="7756"/>
    <x v="3847"/>
    <x v="3"/>
    <x v="701"/>
    <d v="2014-11-22T00:00:00"/>
    <s v="Standard Class"/>
    <s v="CK-12595"/>
    <s v="Clytie Kelty"/>
    <x v="0"/>
    <s v="United States"/>
    <s v="Charlotte"/>
    <x v="3"/>
    <n v="28205"/>
    <x v="0"/>
    <x v="1826"/>
    <x v="1"/>
    <x v="10"/>
    <s v="Xerox 1938"/>
    <x v="4918"/>
    <n v="7"/>
    <n v="0.2"/>
    <n v="93.884"/>
  </r>
  <r>
    <n v="7757"/>
    <x v="3847"/>
    <x v="3"/>
    <x v="701"/>
    <d v="2014-11-22T00:00:00"/>
    <s v="Standard Class"/>
    <s v="CK-12595"/>
    <s v="Clytie Kelty"/>
    <x v="0"/>
    <s v="United States"/>
    <s v="Charlotte"/>
    <x v="3"/>
    <n v="28205"/>
    <x v="0"/>
    <x v="619"/>
    <x v="2"/>
    <x v="11"/>
    <s v="Plantronics S12 Corded Telephone Headset System"/>
    <x v="4919"/>
    <n v="5"/>
    <n v="0.2"/>
    <n v="107.79"/>
  </r>
  <r>
    <n v="7758"/>
    <x v="3848"/>
    <x v="3"/>
    <x v="38"/>
    <d v="2014-11-17T00:00:00"/>
    <s v="Second Class"/>
    <s v="SP-20620"/>
    <s v="Stefania Perrino"/>
    <x v="1"/>
    <s v="United States"/>
    <s v="Buffalo"/>
    <x v="15"/>
    <n v="14215"/>
    <x v="3"/>
    <x v="47"/>
    <x v="2"/>
    <x v="7"/>
    <s v="LF Elite 3D Dazzle Designer Hard Case Cover, Lf Stylus Pen and Wiper For Apple Iphone 5c Mini Lite"/>
    <x v="3477"/>
    <n v="4"/>
    <n v="0"/>
    <n v="12.208"/>
  </r>
  <r>
    <n v="7759"/>
    <x v="3848"/>
    <x v="3"/>
    <x v="38"/>
    <d v="2014-11-17T00:00:00"/>
    <s v="Second Class"/>
    <s v="SP-20620"/>
    <s v="Stefania Perrino"/>
    <x v="1"/>
    <s v="United States"/>
    <s v="Buffalo"/>
    <x v="15"/>
    <n v="14215"/>
    <x v="3"/>
    <x v="1704"/>
    <x v="0"/>
    <x v="5"/>
    <s v="Deflect-o EconoMat Nonstudded, No Bevel Mat"/>
    <x v="4920"/>
    <n v="3"/>
    <n v="0"/>
    <n v="30.99"/>
  </r>
  <r>
    <n v="7760"/>
    <x v="3849"/>
    <x v="0"/>
    <x v="1057"/>
    <d v="2013-10-29T00:00:00"/>
    <s v="Standard Class"/>
    <s v="JP-15460"/>
    <s v="Jennifer Patt"/>
    <x v="1"/>
    <s v="United States"/>
    <s v="Houston"/>
    <x v="5"/>
    <n v="77041"/>
    <x v="2"/>
    <x v="934"/>
    <x v="1"/>
    <x v="10"/>
    <s v="Eureka Recycled Copy Paper 8 1/2&quot; x 11&quot;, Ream"/>
    <x v="12"/>
    <n v="3"/>
    <n v="0.2"/>
    <n v="5.4432"/>
  </r>
  <r>
    <n v="7761"/>
    <x v="3850"/>
    <x v="2"/>
    <x v="776"/>
    <d v="2011-12-11T00:00:00"/>
    <s v="Standard Class"/>
    <s v="BG-11035"/>
    <s v="Barry Gonzalez"/>
    <x v="0"/>
    <s v="United States"/>
    <s v="Memphis"/>
    <x v="18"/>
    <n v="38109"/>
    <x v="0"/>
    <x v="954"/>
    <x v="1"/>
    <x v="10"/>
    <s v="Xerox 1909"/>
    <x v="4921"/>
    <n v="2"/>
    <n v="0.2"/>
    <n v="13.717599999999999"/>
  </r>
  <r>
    <n v="7762"/>
    <x v="3851"/>
    <x v="3"/>
    <x v="734"/>
    <d v="2014-12-07T00:00:00"/>
    <s v="First Class"/>
    <s v="CC-12550"/>
    <s v="Clay Cheatham"/>
    <x v="0"/>
    <s v="United States"/>
    <s v="Plano"/>
    <x v="5"/>
    <n v="75023"/>
    <x v="2"/>
    <x v="1151"/>
    <x v="1"/>
    <x v="10"/>
    <s v="Xerox 1998"/>
    <x v="559"/>
    <n v="2"/>
    <n v="0.2"/>
    <n v="3.6288"/>
  </r>
  <r>
    <n v="7763"/>
    <x v="3852"/>
    <x v="3"/>
    <x v="986"/>
    <d v="2014-09-29T00:00:00"/>
    <s v="First Class"/>
    <s v="SL-20155"/>
    <s v="Sara Luxemburg"/>
    <x v="2"/>
    <s v="United States"/>
    <s v="Salem"/>
    <x v="21"/>
    <n v="97301"/>
    <x v="1"/>
    <x v="1061"/>
    <x v="1"/>
    <x v="6"/>
    <s v="Prang Drawing Pencil Set"/>
    <x v="4922"/>
    <n v="1"/>
    <n v="0.2"/>
    <n v="0.55600000000000005"/>
  </r>
  <r>
    <n v="7764"/>
    <x v="3853"/>
    <x v="1"/>
    <x v="302"/>
    <d v="2012-02-07T00:00:00"/>
    <s v="Standard Class"/>
    <s v="FO-14305"/>
    <s v="Frank Olsen"/>
    <x v="0"/>
    <s v="United States"/>
    <s v="Columbus"/>
    <x v="32"/>
    <n v="31907"/>
    <x v="0"/>
    <x v="1451"/>
    <x v="1"/>
    <x v="12"/>
    <s v="Staples"/>
    <x v="4923"/>
    <n v="9"/>
    <n v="0"/>
    <n v="35.0244"/>
  </r>
  <r>
    <n v="7765"/>
    <x v="3854"/>
    <x v="3"/>
    <x v="801"/>
    <d v="2014-08-13T00:00:00"/>
    <s v="Same Day"/>
    <s v="BB-11545"/>
    <s v="Brenda Bowman"/>
    <x v="1"/>
    <s v="United States"/>
    <s v="Columbia"/>
    <x v="39"/>
    <n v="21044"/>
    <x v="3"/>
    <x v="512"/>
    <x v="1"/>
    <x v="6"/>
    <s v="Newell 312"/>
    <x v="254"/>
    <n v="3"/>
    <n v="0"/>
    <n v="5.2560000000000002"/>
  </r>
  <r>
    <n v="7766"/>
    <x v="3854"/>
    <x v="3"/>
    <x v="801"/>
    <d v="2014-08-13T00:00:00"/>
    <s v="Same Day"/>
    <s v="BB-11545"/>
    <s v="Brenda Bowman"/>
    <x v="1"/>
    <s v="United States"/>
    <s v="Columbia"/>
    <x v="39"/>
    <n v="21044"/>
    <x v="3"/>
    <x v="406"/>
    <x v="0"/>
    <x v="1"/>
    <s v="Hon 4700 Series Mobuis Mid-Back Task Chairs with Adjustable Arms"/>
    <x v="4924"/>
    <n v="5"/>
    <n v="0"/>
    <n v="373.779"/>
  </r>
  <r>
    <n v="7767"/>
    <x v="3854"/>
    <x v="3"/>
    <x v="801"/>
    <d v="2014-08-13T00:00:00"/>
    <s v="Same Day"/>
    <s v="BB-11545"/>
    <s v="Brenda Bowman"/>
    <x v="1"/>
    <s v="United States"/>
    <s v="Columbia"/>
    <x v="39"/>
    <n v="21044"/>
    <x v="3"/>
    <x v="399"/>
    <x v="1"/>
    <x v="6"/>
    <s v="Boston 1645 Deluxe Heavier-Duty Electric Pencil Sharpener"/>
    <x v="4925"/>
    <n v="5"/>
    <n v="0"/>
    <n v="59.372999999999998"/>
  </r>
  <r>
    <n v="7768"/>
    <x v="3855"/>
    <x v="1"/>
    <x v="252"/>
    <d v="2012-08-26T00:00:00"/>
    <s v="First Class"/>
    <s v="DO-13435"/>
    <s v="Denny Ordway"/>
    <x v="0"/>
    <s v="United States"/>
    <s v="Portland"/>
    <x v="21"/>
    <n v="97206"/>
    <x v="1"/>
    <x v="79"/>
    <x v="1"/>
    <x v="6"/>
    <s v="Premium Writing Pencils, Soft, #2 by Central Association for the Blind"/>
    <x v="485"/>
    <n v="3"/>
    <n v="0.2"/>
    <n v="0.71519999999999995"/>
  </r>
  <r>
    <n v="7769"/>
    <x v="3856"/>
    <x v="3"/>
    <x v="105"/>
    <d v="2014-11-18T00:00:00"/>
    <s v="Standard Class"/>
    <s v="LB-16735"/>
    <s v="Larry Blacks"/>
    <x v="0"/>
    <s v="United States"/>
    <s v="Tallahassee"/>
    <x v="2"/>
    <n v="32303"/>
    <x v="0"/>
    <x v="652"/>
    <x v="1"/>
    <x v="10"/>
    <s v="Xerox 1968"/>
    <x v="2979"/>
    <n v="5"/>
    <n v="0.2"/>
    <n v="9.3520000000000003"/>
  </r>
  <r>
    <n v="7770"/>
    <x v="3857"/>
    <x v="0"/>
    <x v="1147"/>
    <d v="2013-08-02T00:00:00"/>
    <s v="Same Day"/>
    <s v="TS-21205"/>
    <s v="Thomas Seio"/>
    <x v="1"/>
    <s v="United States"/>
    <s v="Riverside"/>
    <x v="1"/>
    <n v="92503"/>
    <x v="1"/>
    <x v="1148"/>
    <x v="2"/>
    <x v="7"/>
    <s v="Apple iPhone 5"/>
    <x v="4926"/>
    <n v="2"/>
    <n v="0.2"/>
    <n v="90.976200000000006"/>
  </r>
  <r>
    <n v="7771"/>
    <x v="3857"/>
    <x v="0"/>
    <x v="1147"/>
    <d v="2013-08-02T00:00:00"/>
    <s v="Same Day"/>
    <s v="TS-21205"/>
    <s v="Thomas Seio"/>
    <x v="1"/>
    <s v="United States"/>
    <s v="Riverside"/>
    <x v="1"/>
    <n v="92503"/>
    <x v="1"/>
    <x v="9"/>
    <x v="1"/>
    <x v="9"/>
    <s v="Belkin F5C206VTEL 6 Outlet Surge"/>
    <x v="4927"/>
    <n v="2"/>
    <n v="0"/>
    <n v="13.788"/>
  </r>
  <r>
    <n v="7772"/>
    <x v="3858"/>
    <x v="0"/>
    <x v="881"/>
    <d v="2013-12-03T00:00:00"/>
    <s v="Standard Class"/>
    <s v="CS-12505"/>
    <s v="Cindy Stewart"/>
    <x v="0"/>
    <s v="United States"/>
    <s v="Lancaster"/>
    <x v="24"/>
    <n v="43130"/>
    <x v="3"/>
    <x v="692"/>
    <x v="1"/>
    <x v="8"/>
    <s v="GBC Ibimaster 500 Manual ProClick Binding System"/>
    <x v="4928"/>
    <n v="2"/>
    <n v="0.7"/>
    <n v="-304.392"/>
  </r>
  <r>
    <n v="7773"/>
    <x v="3858"/>
    <x v="0"/>
    <x v="881"/>
    <d v="2013-12-03T00:00:00"/>
    <s v="Standard Class"/>
    <s v="CS-12505"/>
    <s v="Cindy Stewart"/>
    <x v="0"/>
    <s v="United States"/>
    <s v="Lancaster"/>
    <x v="24"/>
    <n v="43130"/>
    <x v="3"/>
    <x v="1497"/>
    <x v="2"/>
    <x v="15"/>
    <s v="Cubify CubeX 3D Printer Double Head Print"/>
    <x v="4929"/>
    <n v="5"/>
    <n v="0.7"/>
    <n v="-6599.9780000000001"/>
  </r>
  <r>
    <n v="7774"/>
    <x v="3858"/>
    <x v="0"/>
    <x v="881"/>
    <d v="2013-12-03T00:00:00"/>
    <s v="Standard Class"/>
    <s v="CS-12505"/>
    <s v="Cindy Stewart"/>
    <x v="0"/>
    <s v="United States"/>
    <s v="Lancaster"/>
    <x v="24"/>
    <n v="43130"/>
    <x v="3"/>
    <x v="1827"/>
    <x v="2"/>
    <x v="11"/>
    <s v="NETGEAR RangeMax WNR1000 Wireless Router"/>
    <x v="4930"/>
    <n v="3"/>
    <n v="0.2"/>
    <n v="11.995200000000001"/>
  </r>
  <r>
    <n v="7775"/>
    <x v="3859"/>
    <x v="0"/>
    <x v="1172"/>
    <d v="2013-04-16T00:00:00"/>
    <s v="First Class"/>
    <s v="SP-20920"/>
    <s v="Susan Pistek"/>
    <x v="0"/>
    <s v="United States"/>
    <s v="San Francisco"/>
    <x v="1"/>
    <n v="94109"/>
    <x v="1"/>
    <x v="29"/>
    <x v="1"/>
    <x v="12"/>
    <s v="Poly String Tie Envelopes"/>
    <x v="4931"/>
    <n v="3"/>
    <n v="0"/>
    <n v="2.8763999999999998"/>
  </r>
  <r>
    <n v="7776"/>
    <x v="3860"/>
    <x v="2"/>
    <x v="422"/>
    <d v="2011-12-31T00:00:00"/>
    <s v="Standard Class"/>
    <s v="CD-12790"/>
    <s v="Cynthia Delaney"/>
    <x v="2"/>
    <s v="United States"/>
    <s v="Moreno Valley"/>
    <x v="1"/>
    <n v="92553"/>
    <x v="1"/>
    <x v="1644"/>
    <x v="1"/>
    <x v="9"/>
    <s v="Staples"/>
    <x v="4932"/>
    <n v="1"/>
    <n v="0"/>
    <n v="2.9645999999999999"/>
  </r>
  <r>
    <n v="7777"/>
    <x v="3860"/>
    <x v="2"/>
    <x v="422"/>
    <d v="2011-12-31T00:00:00"/>
    <s v="Standard Class"/>
    <s v="CD-12790"/>
    <s v="Cynthia Delaney"/>
    <x v="2"/>
    <s v="United States"/>
    <s v="Moreno Valley"/>
    <x v="1"/>
    <n v="92553"/>
    <x v="1"/>
    <x v="1711"/>
    <x v="1"/>
    <x v="13"/>
    <s v="Staples"/>
    <x v="1974"/>
    <n v="3"/>
    <n v="0"/>
    <n v="3.6156000000000001"/>
  </r>
  <r>
    <n v="7778"/>
    <x v="3860"/>
    <x v="2"/>
    <x v="422"/>
    <d v="2011-12-31T00:00:00"/>
    <s v="Standard Class"/>
    <s v="CD-12790"/>
    <s v="Cynthia Delaney"/>
    <x v="2"/>
    <s v="United States"/>
    <s v="Moreno Valley"/>
    <x v="1"/>
    <n v="92553"/>
    <x v="1"/>
    <x v="456"/>
    <x v="1"/>
    <x v="4"/>
    <s v="Advantus Rolling Storage Box"/>
    <x v="488"/>
    <n v="3"/>
    <n v="0"/>
    <n v="13.891500000000001"/>
  </r>
  <r>
    <n v="7779"/>
    <x v="3860"/>
    <x v="2"/>
    <x v="422"/>
    <d v="2011-12-31T00:00:00"/>
    <s v="Standard Class"/>
    <s v="CD-12790"/>
    <s v="Cynthia Delaney"/>
    <x v="2"/>
    <s v="United States"/>
    <s v="Moreno Valley"/>
    <x v="1"/>
    <n v="92553"/>
    <x v="1"/>
    <x v="1087"/>
    <x v="1"/>
    <x v="8"/>
    <s v="GBC VeloBind Cover Sets"/>
    <x v="4505"/>
    <n v="3"/>
    <n v="0.2"/>
    <n v="13.896000000000001"/>
  </r>
  <r>
    <n v="7780"/>
    <x v="3861"/>
    <x v="0"/>
    <x v="724"/>
    <d v="2013-04-23T00:00:00"/>
    <s v="Standard Class"/>
    <s v="RF-19840"/>
    <s v="Roy Französisch"/>
    <x v="0"/>
    <s v="United States"/>
    <s v="Chesapeake"/>
    <x v="17"/>
    <n v="23320"/>
    <x v="0"/>
    <x v="473"/>
    <x v="1"/>
    <x v="9"/>
    <s v="Eureka The Boss Cordless Rechargeable Stick Vac"/>
    <x v="2572"/>
    <n v="4"/>
    <n v="0"/>
    <n v="55.058399999999999"/>
  </r>
  <r>
    <n v="7781"/>
    <x v="3861"/>
    <x v="0"/>
    <x v="724"/>
    <d v="2013-04-23T00:00:00"/>
    <s v="Standard Class"/>
    <s v="RF-19840"/>
    <s v="Roy Französisch"/>
    <x v="0"/>
    <s v="United States"/>
    <s v="Chesapeake"/>
    <x v="17"/>
    <n v="23320"/>
    <x v="0"/>
    <x v="1179"/>
    <x v="2"/>
    <x v="7"/>
    <s v="SKILCRAFT Telephone Shoulder Rest, 2&quot; x 6.5&quot; x 2.5&quot;, Black"/>
    <x v="4933"/>
    <n v="4"/>
    <n v="0"/>
    <n v="7.9812000000000003"/>
  </r>
  <r>
    <n v="7782"/>
    <x v="3862"/>
    <x v="1"/>
    <x v="936"/>
    <d v="2012-03-12T00:00:00"/>
    <s v="Standard Class"/>
    <s v="FO-14305"/>
    <s v="Frank Olsen"/>
    <x v="0"/>
    <s v="United States"/>
    <s v="Chicago"/>
    <x v="10"/>
    <n v="60623"/>
    <x v="2"/>
    <x v="276"/>
    <x v="1"/>
    <x v="8"/>
    <s v="Avery Premier Heavy-Duty Binder with Round Locking Rings"/>
    <x v="835"/>
    <n v="3"/>
    <n v="0.8"/>
    <n v="-14.5656"/>
  </r>
  <r>
    <n v="7783"/>
    <x v="3863"/>
    <x v="0"/>
    <x v="254"/>
    <d v="2013-11-07T00:00:00"/>
    <s v="Second Class"/>
    <s v="ER-13855"/>
    <s v="Elpida Rittenbach"/>
    <x v="1"/>
    <s v="United States"/>
    <s v="Charlotte"/>
    <x v="3"/>
    <n v="28205"/>
    <x v="0"/>
    <x v="86"/>
    <x v="1"/>
    <x v="4"/>
    <s v="Eldon Portable Mobile Manager"/>
    <x v="3395"/>
    <n v="2"/>
    <n v="0.2"/>
    <n v="3.9592000000000001"/>
  </r>
  <r>
    <n v="7784"/>
    <x v="3863"/>
    <x v="0"/>
    <x v="254"/>
    <d v="2013-11-07T00:00:00"/>
    <s v="Second Class"/>
    <s v="ER-13855"/>
    <s v="Elpida Rittenbach"/>
    <x v="1"/>
    <s v="United States"/>
    <s v="Charlotte"/>
    <x v="3"/>
    <n v="28205"/>
    <x v="0"/>
    <x v="277"/>
    <x v="0"/>
    <x v="3"/>
    <s v="BPI Conference Tables"/>
    <x v="4934"/>
    <n v="10"/>
    <n v="0.4"/>
    <n v="-292.10000000000002"/>
  </r>
  <r>
    <n v="7785"/>
    <x v="3863"/>
    <x v="0"/>
    <x v="254"/>
    <d v="2013-11-07T00:00:00"/>
    <s v="Second Class"/>
    <s v="ER-13855"/>
    <s v="Elpida Rittenbach"/>
    <x v="1"/>
    <s v="United States"/>
    <s v="Charlotte"/>
    <x v="3"/>
    <n v="28205"/>
    <x v="0"/>
    <x v="413"/>
    <x v="1"/>
    <x v="14"/>
    <s v="Premier Electric Letter Opener"/>
    <x v="439"/>
    <n v="2"/>
    <n v="0.2"/>
    <n v="-34.758000000000003"/>
  </r>
  <r>
    <n v="7786"/>
    <x v="3864"/>
    <x v="2"/>
    <x v="503"/>
    <d v="2011-12-06T00:00:00"/>
    <s v="Standard Class"/>
    <s v="PB-19150"/>
    <s v="Philip Brown"/>
    <x v="0"/>
    <s v="United States"/>
    <s v="New York City"/>
    <x v="15"/>
    <n v="10009"/>
    <x v="3"/>
    <x v="49"/>
    <x v="1"/>
    <x v="2"/>
    <s v="Avery 485"/>
    <x v="2910"/>
    <n v="2"/>
    <n v="0"/>
    <n v="11.7782"/>
  </r>
  <r>
    <n v="7787"/>
    <x v="3865"/>
    <x v="0"/>
    <x v="624"/>
    <d v="2013-05-21T00:00:00"/>
    <s v="First Class"/>
    <s v="LW-17215"/>
    <s v="Luke Weiss"/>
    <x v="0"/>
    <s v="United States"/>
    <s v="Chicago"/>
    <x v="10"/>
    <n v="60653"/>
    <x v="2"/>
    <x v="1784"/>
    <x v="1"/>
    <x v="8"/>
    <s v="Acco Recycled 2&quot; Capacity Laser Printer Hanging Data Binders"/>
    <x v="793"/>
    <n v="1"/>
    <n v="0.8"/>
    <n v="-4.7685000000000004"/>
  </r>
  <r>
    <n v="7788"/>
    <x v="3865"/>
    <x v="0"/>
    <x v="624"/>
    <d v="2013-05-21T00:00:00"/>
    <s v="First Class"/>
    <s v="LW-17215"/>
    <s v="Luke Weiss"/>
    <x v="0"/>
    <s v="United States"/>
    <s v="Chicago"/>
    <x v="10"/>
    <n v="60653"/>
    <x v="2"/>
    <x v="1321"/>
    <x v="1"/>
    <x v="13"/>
    <s v="Acco Hot Clips Clips to Go"/>
    <x v="4935"/>
    <n v="3"/>
    <n v="0.2"/>
    <n v="2.4674999999999998"/>
  </r>
  <r>
    <n v="7789"/>
    <x v="3865"/>
    <x v="0"/>
    <x v="624"/>
    <d v="2013-05-21T00:00:00"/>
    <s v="First Class"/>
    <s v="LW-17215"/>
    <s v="Luke Weiss"/>
    <x v="0"/>
    <s v="United States"/>
    <s v="Chicago"/>
    <x v="10"/>
    <n v="60653"/>
    <x v="2"/>
    <x v="1155"/>
    <x v="0"/>
    <x v="5"/>
    <s v="Flat Face Poster Frame"/>
    <x v="1803"/>
    <n v="3"/>
    <n v="0.6"/>
    <n v="-10.1736"/>
  </r>
  <r>
    <n v="7790"/>
    <x v="3865"/>
    <x v="0"/>
    <x v="624"/>
    <d v="2013-05-21T00:00:00"/>
    <s v="First Class"/>
    <s v="LW-17215"/>
    <s v="Luke Weiss"/>
    <x v="0"/>
    <s v="United States"/>
    <s v="Chicago"/>
    <x v="10"/>
    <n v="60653"/>
    <x v="2"/>
    <x v="1446"/>
    <x v="1"/>
    <x v="10"/>
    <s v="Wirebound Message Books, Four 2 3/4 x 5 Forms per Page, 200 Sets per Book"/>
    <x v="4936"/>
    <n v="8"/>
    <n v="0.2"/>
    <n v="9.5399999999999991"/>
  </r>
  <r>
    <n v="7791"/>
    <x v="3866"/>
    <x v="3"/>
    <x v="20"/>
    <d v="2014-09-20T00:00:00"/>
    <s v="Same Day"/>
    <s v="FG-14260"/>
    <s v="Frank Gastineau"/>
    <x v="2"/>
    <s v="United States"/>
    <s v="Philadelphia"/>
    <x v="9"/>
    <n v="19120"/>
    <x v="3"/>
    <x v="636"/>
    <x v="1"/>
    <x v="8"/>
    <s v="Acco PRESSTEX Data Binder with Storage Hooks, Dark Blue, 9 1/2&quot; X 11&quot;"/>
    <x v="4937"/>
    <n v="3"/>
    <n v="0.7"/>
    <n v="-3.3894000000000002"/>
  </r>
  <r>
    <n v="7792"/>
    <x v="3867"/>
    <x v="0"/>
    <x v="1054"/>
    <d v="2013-12-25T00:00:00"/>
    <s v="Standard Class"/>
    <s v="BP-11050"/>
    <s v="Barry Pond"/>
    <x v="1"/>
    <s v="United States"/>
    <s v="Chicago"/>
    <x v="10"/>
    <n v="60623"/>
    <x v="2"/>
    <x v="751"/>
    <x v="1"/>
    <x v="8"/>
    <s v="Wilson Jones Easy Flow II Sheet Lifters"/>
    <x v="4938"/>
    <n v="5"/>
    <n v="0.8"/>
    <n v="-2.88"/>
  </r>
  <r>
    <n v="7793"/>
    <x v="3868"/>
    <x v="3"/>
    <x v="386"/>
    <d v="2014-10-16T00:00:00"/>
    <s v="First Class"/>
    <s v="SP-20860"/>
    <s v="Sung Pak"/>
    <x v="1"/>
    <s v="United States"/>
    <s v="Dallas"/>
    <x v="5"/>
    <n v="75217"/>
    <x v="2"/>
    <x v="606"/>
    <x v="2"/>
    <x v="11"/>
    <s v="Logitech Wireless Touch Keyboard K400"/>
    <x v="3806"/>
    <n v="2"/>
    <n v="0.2"/>
    <n v="-1.4994000000000001"/>
  </r>
  <r>
    <n v="7794"/>
    <x v="3869"/>
    <x v="1"/>
    <x v="295"/>
    <d v="2012-12-15T00:00:00"/>
    <s v="Second Class"/>
    <s v="JD-15895"/>
    <s v="Jonathan Doherty"/>
    <x v="1"/>
    <s v="United States"/>
    <s v="Las Vegas"/>
    <x v="33"/>
    <n v="89115"/>
    <x v="1"/>
    <x v="329"/>
    <x v="1"/>
    <x v="10"/>
    <s v="Xerox 1930"/>
    <x v="56"/>
    <n v="5"/>
    <n v="0"/>
    <n v="15.875999999999999"/>
  </r>
  <r>
    <n v="7795"/>
    <x v="3869"/>
    <x v="1"/>
    <x v="295"/>
    <d v="2012-12-15T00:00:00"/>
    <s v="Second Class"/>
    <s v="JD-15895"/>
    <s v="Jonathan Doherty"/>
    <x v="1"/>
    <s v="United States"/>
    <s v="Las Vegas"/>
    <x v="33"/>
    <n v="89115"/>
    <x v="1"/>
    <x v="126"/>
    <x v="1"/>
    <x v="10"/>
    <s v="Xerox 1916"/>
    <x v="3038"/>
    <n v="2"/>
    <n v="0"/>
    <n v="48.94"/>
  </r>
  <r>
    <n v="7796"/>
    <x v="3870"/>
    <x v="1"/>
    <x v="984"/>
    <d v="2012-07-18T00:00:00"/>
    <s v="Standard Class"/>
    <s v="FM-14380"/>
    <s v="Fred McMath"/>
    <x v="0"/>
    <s v="United States"/>
    <s v="Amarillo"/>
    <x v="5"/>
    <n v="79109"/>
    <x v="2"/>
    <x v="1485"/>
    <x v="2"/>
    <x v="7"/>
    <s v="Vtech CS6719"/>
    <x v="4939"/>
    <n v="4"/>
    <n v="0.2"/>
    <n v="30.716799999999999"/>
  </r>
  <r>
    <n v="7797"/>
    <x v="3871"/>
    <x v="1"/>
    <x v="653"/>
    <d v="2012-10-06T00:00:00"/>
    <s v="Standard Class"/>
    <s v="MP-17965"/>
    <s v="Michael Paige"/>
    <x v="1"/>
    <s v="United States"/>
    <s v="Middletown"/>
    <x v="29"/>
    <n v="6457"/>
    <x v="3"/>
    <x v="61"/>
    <x v="1"/>
    <x v="8"/>
    <s v="Acco PRESSTEX Data Binder with Storage Hooks, Dark Blue, 14 7/8&quot; X 11&quot;"/>
    <x v="4940"/>
    <n v="5"/>
    <n v="0"/>
    <n v="13.180999999999999"/>
  </r>
  <r>
    <n v="7798"/>
    <x v="3872"/>
    <x v="3"/>
    <x v="668"/>
    <d v="2014-03-28T00:00:00"/>
    <s v="First Class"/>
    <s v="HR-14830"/>
    <s v="Harold Ryan"/>
    <x v="1"/>
    <s v="United States"/>
    <s v="New York City"/>
    <x v="15"/>
    <n v="10035"/>
    <x v="3"/>
    <x v="1358"/>
    <x v="1"/>
    <x v="12"/>
    <s v="#10 White Business Envelopes,4 1/8 x 9 1/2"/>
    <x v="4941"/>
    <n v="3"/>
    <n v="0"/>
    <n v="22.0947"/>
  </r>
  <r>
    <n v="7799"/>
    <x v="3872"/>
    <x v="3"/>
    <x v="668"/>
    <d v="2014-03-28T00:00:00"/>
    <s v="First Class"/>
    <s v="HR-14830"/>
    <s v="Harold Ryan"/>
    <x v="1"/>
    <s v="United States"/>
    <s v="New York City"/>
    <x v="15"/>
    <n v="10035"/>
    <x v="3"/>
    <x v="1147"/>
    <x v="2"/>
    <x v="7"/>
    <s v="Samsung Galaxy S4 Mini"/>
    <x v="4942"/>
    <n v="1"/>
    <n v="0"/>
    <n v="136.2971"/>
  </r>
  <r>
    <n v="7800"/>
    <x v="3872"/>
    <x v="3"/>
    <x v="668"/>
    <d v="2014-03-28T00:00:00"/>
    <s v="First Class"/>
    <s v="HR-14830"/>
    <s v="Harold Ryan"/>
    <x v="1"/>
    <s v="United States"/>
    <s v="New York City"/>
    <x v="15"/>
    <n v="10035"/>
    <x v="3"/>
    <x v="389"/>
    <x v="0"/>
    <x v="1"/>
    <s v="Global Deluxe Steno Chair"/>
    <x v="415"/>
    <n v="3"/>
    <n v="0.1"/>
    <n v="2.3094000000000001"/>
  </r>
  <r>
    <n v="7801"/>
    <x v="3873"/>
    <x v="3"/>
    <x v="702"/>
    <d v="2014-06-07T00:00:00"/>
    <s v="Standard Class"/>
    <s v="BW-11065"/>
    <s v="Barry Weirich"/>
    <x v="0"/>
    <s v="United States"/>
    <s v="Philadelphia"/>
    <x v="9"/>
    <n v="19120"/>
    <x v="3"/>
    <x v="273"/>
    <x v="1"/>
    <x v="4"/>
    <s v="Tennsco Stur-D-Stor Boltless Shelving, 5 Shelves, 24&quot; Deep, Sand"/>
    <x v="4943"/>
    <n v="3"/>
    <n v="0.2"/>
    <n v="-77.1267"/>
  </r>
  <r>
    <n v="7802"/>
    <x v="3874"/>
    <x v="2"/>
    <x v="977"/>
    <d v="2011-03-29T00:00:00"/>
    <s v="Second Class"/>
    <s v="MS-17710"/>
    <s v="Maurice Satty"/>
    <x v="0"/>
    <s v="United States"/>
    <s v="Fresno"/>
    <x v="1"/>
    <n v="93727"/>
    <x v="1"/>
    <x v="1702"/>
    <x v="0"/>
    <x v="5"/>
    <s v="DAX Contemporary Wood Frame with Silver Metal Mat, Desktop, 11 x 14 Size"/>
    <x v="582"/>
    <n v="2"/>
    <n v="0"/>
    <n v="14.572800000000001"/>
  </r>
  <r>
    <n v="7803"/>
    <x v="3875"/>
    <x v="1"/>
    <x v="357"/>
    <d v="2012-09-26T00:00:00"/>
    <s v="Standard Class"/>
    <s v="SJ-20125"/>
    <s v="Sanjit Jacobs"/>
    <x v="2"/>
    <s v="United States"/>
    <s v="Franklin"/>
    <x v="18"/>
    <n v="37064"/>
    <x v="0"/>
    <x v="1171"/>
    <x v="1"/>
    <x v="2"/>
    <s v="Avery 510"/>
    <x v="4944"/>
    <n v="4"/>
    <n v="0.2"/>
    <n v="4.2"/>
  </r>
  <r>
    <n v="7804"/>
    <x v="3875"/>
    <x v="1"/>
    <x v="357"/>
    <d v="2012-09-26T00:00:00"/>
    <s v="Standard Class"/>
    <s v="SJ-20125"/>
    <s v="Sanjit Jacobs"/>
    <x v="2"/>
    <s v="United States"/>
    <s v="Franklin"/>
    <x v="18"/>
    <n v="37064"/>
    <x v="0"/>
    <x v="906"/>
    <x v="1"/>
    <x v="4"/>
    <s v="Tennsco Double-Tier Lockers"/>
    <x v="2889"/>
    <n v="4"/>
    <n v="0.2"/>
    <n v="-63.005600000000001"/>
  </r>
  <r>
    <n v="7805"/>
    <x v="3875"/>
    <x v="1"/>
    <x v="357"/>
    <d v="2012-09-26T00:00:00"/>
    <s v="Standard Class"/>
    <s v="SJ-20125"/>
    <s v="Sanjit Jacobs"/>
    <x v="2"/>
    <s v="United States"/>
    <s v="Franklin"/>
    <x v="18"/>
    <n v="37064"/>
    <x v="0"/>
    <x v="967"/>
    <x v="1"/>
    <x v="4"/>
    <s v="Safco Wire Cube Shelving System, For Use as 4 or 5 14&quot; Cubes, Black"/>
    <x v="4945"/>
    <n v="1"/>
    <n v="0.2"/>
    <n v="-4.7670000000000003"/>
  </r>
  <r>
    <n v="7806"/>
    <x v="3875"/>
    <x v="1"/>
    <x v="357"/>
    <d v="2012-09-26T00:00:00"/>
    <s v="Standard Class"/>
    <s v="SJ-20125"/>
    <s v="Sanjit Jacobs"/>
    <x v="2"/>
    <s v="United States"/>
    <s v="Franklin"/>
    <x v="18"/>
    <n v="37064"/>
    <x v="0"/>
    <x v="1039"/>
    <x v="1"/>
    <x v="6"/>
    <s v="Newell 310"/>
    <x v="1850"/>
    <n v="2"/>
    <n v="0.2"/>
    <n v="0.31680000000000003"/>
  </r>
  <r>
    <n v="7807"/>
    <x v="3875"/>
    <x v="1"/>
    <x v="357"/>
    <d v="2012-09-26T00:00:00"/>
    <s v="Standard Class"/>
    <s v="SJ-20125"/>
    <s v="Sanjit Jacobs"/>
    <x v="2"/>
    <s v="United States"/>
    <s v="Franklin"/>
    <x v="18"/>
    <n v="37064"/>
    <x v="0"/>
    <x v="961"/>
    <x v="1"/>
    <x v="8"/>
    <s v="Pressboard Data Binder, Crimson, 12&quot; X 8 1/2&quot;"/>
    <x v="2193"/>
    <n v="2"/>
    <n v="0.7"/>
    <n v="-2.5632000000000001"/>
  </r>
  <r>
    <n v="7808"/>
    <x v="3876"/>
    <x v="0"/>
    <x v="1134"/>
    <d v="2013-01-13T00:00:00"/>
    <s v="Standard Class"/>
    <s v="VS-21820"/>
    <s v="Vivek Sundaresam"/>
    <x v="0"/>
    <s v="United States"/>
    <s v="Raleigh"/>
    <x v="3"/>
    <n v="27604"/>
    <x v="0"/>
    <x v="908"/>
    <x v="1"/>
    <x v="8"/>
    <s v="XtraLife ClearVue Slant-D Ring Binder, White, 3&quot;"/>
    <x v="4946"/>
    <n v="7"/>
    <n v="0.7"/>
    <n v="-24.662400000000002"/>
  </r>
  <r>
    <n v="7809"/>
    <x v="3876"/>
    <x v="0"/>
    <x v="1134"/>
    <d v="2013-01-13T00:00:00"/>
    <s v="Standard Class"/>
    <s v="VS-21820"/>
    <s v="Vivek Sundaresam"/>
    <x v="0"/>
    <s v="United States"/>
    <s v="Raleigh"/>
    <x v="3"/>
    <n v="27604"/>
    <x v="0"/>
    <x v="1041"/>
    <x v="1"/>
    <x v="6"/>
    <s v="Newell 319"/>
    <x v="1634"/>
    <n v="3"/>
    <n v="0.2"/>
    <n v="5.952"/>
  </r>
  <r>
    <n v="7810"/>
    <x v="3876"/>
    <x v="0"/>
    <x v="1134"/>
    <d v="2013-01-13T00:00:00"/>
    <s v="Standard Class"/>
    <s v="VS-21820"/>
    <s v="Vivek Sundaresam"/>
    <x v="0"/>
    <s v="United States"/>
    <s v="Raleigh"/>
    <x v="3"/>
    <n v="27604"/>
    <x v="0"/>
    <x v="1787"/>
    <x v="2"/>
    <x v="7"/>
    <s v="Avaya 5410 Digital phone"/>
    <x v="2955"/>
    <n v="2"/>
    <n v="0.2"/>
    <n v="10.878399999999999"/>
  </r>
  <r>
    <n v="7811"/>
    <x v="3877"/>
    <x v="0"/>
    <x v="1173"/>
    <d v="2013-02-15T00:00:00"/>
    <s v="First Class"/>
    <s v="DK-13090"/>
    <s v="Dave Kipp"/>
    <x v="0"/>
    <s v="United States"/>
    <s v="Clinton"/>
    <x v="39"/>
    <n v="20735"/>
    <x v="3"/>
    <x v="1446"/>
    <x v="1"/>
    <x v="10"/>
    <s v="Wirebound Message Books, Four 2 3/4 x 5 Forms per Page, 200 Sets per Book"/>
    <x v="4947"/>
    <n v="1"/>
    <n v="0"/>
    <n v="2.1465000000000001"/>
  </r>
  <r>
    <n v="7812"/>
    <x v="3877"/>
    <x v="0"/>
    <x v="1173"/>
    <d v="2013-02-15T00:00:00"/>
    <s v="First Class"/>
    <s v="DK-13090"/>
    <s v="Dave Kipp"/>
    <x v="0"/>
    <s v="United States"/>
    <s v="Clinton"/>
    <x v="39"/>
    <n v="20735"/>
    <x v="3"/>
    <x v="1596"/>
    <x v="1"/>
    <x v="6"/>
    <s v="Economy #2 Pencils"/>
    <x v="3277"/>
    <n v="3"/>
    <n v="0"/>
    <n v="2.0748000000000002"/>
  </r>
  <r>
    <n v="7813"/>
    <x v="3877"/>
    <x v="0"/>
    <x v="1173"/>
    <d v="2013-02-15T00:00:00"/>
    <s v="First Class"/>
    <s v="DK-13090"/>
    <s v="Dave Kipp"/>
    <x v="0"/>
    <s v="United States"/>
    <s v="Clinton"/>
    <x v="39"/>
    <n v="20735"/>
    <x v="3"/>
    <x v="736"/>
    <x v="0"/>
    <x v="3"/>
    <s v="Bevis Boat-Shaped Conference Table"/>
    <x v="4948"/>
    <n v="3"/>
    <n v="0.3"/>
    <n v="-47.1798"/>
  </r>
  <r>
    <n v="7814"/>
    <x v="3877"/>
    <x v="0"/>
    <x v="1173"/>
    <d v="2013-02-15T00:00:00"/>
    <s v="First Class"/>
    <s v="DK-13090"/>
    <s v="Dave Kipp"/>
    <x v="0"/>
    <s v="United States"/>
    <s v="Clinton"/>
    <x v="39"/>
    <n v="20735"/>
    <x v="3"/>
    <x v="247"/>
    <x v="0"/>
    <x v="5"/>
    <s v="Regeneration Desk Collection"/>
    <x v="232"/>
    <n v="6"/>
    <n v="0"/>
    <n v="4.6463999999999999"/>
  </r>
  <r>
    <n v="7815"/>
    <x v="3878"/>
    <x v="3"/>
    <x v="110"/>
    <d v="2014-06-11T00:00:00"/>
    <s v="First Class"/>
    <s v="MG-17680"/>
    <s v="Maureen Gastineau"/>
    <x v="2"/>
    <s v="United States"/>
    <s v="Los Angeles"/>
    <x v="1"/>
    <n v="90049"/>
    <x v="1"/>
    <x v="26"/>
    <x v="0"/>
    <x v="0"/>
    <s v="Riverside Palais Royal Lawyers Bookcase, Royale Cherry Finish"/>
    <x v="4949"/>
    <n v="2"/>
    <n v="0.15"/>
    <n v="140.95679999999999"/>
  </r>
  <r>
    <n v="7816"/>
    <x v="3878"/>
    <x v="3"/>
    <x v="110"/>
    <d v="2014-06-11T00:00:00"/>
    <s v="First Class"/>
    <s v="MG-17680"/>
    <s v="Maureen Gastineau"/>
    <x v="2"/>
    <s v="United States"/>
    <s v="Los Angeles"/>
    <x v="1"/>
    <n v="90049"/>
    <x v="1"/>
    <x v="850"/>
    <x v="2"/>
    <x v="7"/>
    <s v="Shocksock Galaxy S4 Armband"/>
    <x v="254"/>
    <n v="2"/>
    <n v="0.2"/>
    <n v="-3.504"/>
  </r>
  <r>
    <n v="7817"/>
    <x v="3879"/>
    <x v="0"/>
    <x v="147"/>
    <d v="2013-10-27T00:00:00"/>
    <s v="Second Class"/>
    <s v="DP-13390"/>
    <s v="Dennis Pardue"/>
    <x v="2"/>
    <s v="United States"/>
    <s v="North Las Vegas"/>
    <x v="33"/>
    <n v="89031"/>
    <x v="1"/>
    <x v="978"/>
    <x v="1"/>
    <x v="6"/>
    <s v="Panasonic KP-150 Electric Pencil Sharpener"/>
    <x v="4950"/>
    <n v="3"/>
    <n v="0"/>
    <n v="29.437200000000001"/>
  </r>
  <r>
    <n v="7818"/>
    <x v="3879"/>
    <x v="0"/>
    <x v="147"/>
    <d v="2013-10-27T00:00:00"/>
    <s v="Second Class"/>
    <s v="DP-13390"/>
    <s v="Dennis Pardue"/>
    <x v="2"/>
    <s v="United States"/>
    <s v="North Las Vegas"/>
    <x v="33"/>
    <n v="89031"/>
    <x v="1"/>
    <x v="1776"/>
    <x v="1"/>
    <x v="10"/>
    <s v="Xerox 193"/>
    <x v="1197"/>
    <n v="6"/>
    <n v="0"/>
    <n v="17.581199999999999"/>
  </r>
  <r>
    <n v="7819"/>
    <x v="3879"/>
    <x v="0"/>
    <x v="147"/>
    <d v="2013-10-27T00:00:00"/>
    <s v="Second Class"/>
    <s v="DP-13390"/>
    <s v="Dennis Pardue"/>
    <x v="2"/>
    <s v="United States"/>
    <s v="North Las Vegas"/>
    <x v="33"/>
    <n v="89031"/>
    <x v="1"/>
    <x v="1625"/>
    <x v="1"/>
    <x v="8"/>
    <s v="Ibico EPK-21 Electric Binding System"/>
    <x v="4951"/>
    <n v="3"/>
    <n v="0.2"/>
    <n v="1644.2913000000001"/>
  </r>
  <r>
    <n v="7820"/>
    <x v="3880"/>
    <x v="3"/>
    <x v="795"/>
    <d v="2014-01-31T00:00:00"/>
    <s v="Standard Class"/>
    <s v="CJ-12010"/>
    <s v="Caroline Jumper"/>
    <x v="0"/>
    <s v="United States"/>
    <s v="San Francisco"/>
    <x v="1"/>
    <n v="94109"/>
    <x v="1"/>
    <x v="1084"/>
    <x v="1"/>
    <x v="13"/>
    <s v="Binder Clips by OIC"/>
    <x v="1559"/>
    <n v="8"/>
    <n v="0"/>
    <n v="5.6832000000000003"/>
  </r>
  <r>
    <n v="7821"/>
    <x v="3881"/>
    <x v="3"/>
    <x v="166"/>
    <d v="2014-12-11T00:00:00"/>
    <s v="Second Class"/>
    <s v="CW-11905"/>
    <s v="Carl Weiss"/>
    <x v="2"/>
    <s v="United States"/>
    <s v="Cranston"/>
    <x v="34"/>
    <n v="2920"/>
    <x v="3"/>
    <x v="595"/>
    <x v="1"/>
    <x v="4"/>
    <s v="Recycled Data-Pak for Archival Bound Computer Printouts, 12-1/2 x 12-1/2 x 16"/>
    <x v="4952"/>
    <n v="6"/>
    <n v="0"/>
    <n v="160.03980000000001"/>
  </r>
  <r>
    <n v="7822"/>
    <x v="3882"/>
    <x v="0"/>
    <x v="147"/>
    <d v="2013-10-25T00:00:00"/>
    <s v="Second Class"/>
    <s v="GW-14605"/>
    <s v="Giulietta Weimer"/>
    <x v="0"/>
    <s v="United States"/>
    <s v="Jackson"/>
    <x v="18"/>
    <n v="38301"/>
    <x v="0"/>
    <x v="1018"/>
    <x v="1"/>
    <x v="4"/>
    <s v="Tenex Personal Filing Tote With Secure Closure Lid, Black/Frost"/>
    <x v="2637"/>
    <n v="9"/>
    <n v="0.2"/>
    <n v="6.9794999999999998"/>
  </r>
  <r>
    <n v="7823"/>
    <x v="3883"/>
    <x v="2"/>
    <x v="86"/>
    <d v="2011-09-01T00:00:00"/>
    <s v="Standard Class"/>
    <s v="PP-18955"/>
    <s v="Paul Prost"/>
    <x v="2"/>
    <s v="United States"/>
    <s v="Newark"/>
    <x v="13"/>
    <n v="19711"/>
    <x v="3"/>
    <x v="1007"/>
    <x v="1"/>
    <x v="6"/>
    <s v="Newell 340"/>
    <x v="874"/>
    <n v="3"/>
    <n v="0"/>
    <n v="2.5055999999999998"/>
  </r>
  <r>
    <n v="7824"/>
    <x v="3883"/>
    <x v="2"/>
    <x v="86"/>
    <d v="2011-09-01T00:00:00"/>
    <s v="Standard Class"/>
    <s v="PP-18955"/>
    <s v="Paul Prost"/>
    <x v="2"/>
    <s v="United States"/>
    <s v="Newark"/>
    <x v="13"/>
    <n v="19711"/>
    <x v="3"/>
    <x v="1233"/>
    <x v="2"/>
    <x v="11"/>
    <s v="Plantronics Audio 478 Stereo USB Headset"/>
    <x v="145"/>
    <n v="3"/>
    <n v="0"/>
    <n v="52.4895"/>
  </r>
  <r>
    <n v="7825"/>
    <x v="3884"/>
    <x v="2"/>
    <x v="1174"/>
    <d v="2011-05-23T00:00:00"/>
    <s v="Standard Class"/>
    <s v="PW-19030"/>
    <s v="Pauline Webber"/>
    <x v="1"/>
    <s v="United States"/>
    <s v="Los Angeles"/>
    <x v="1"/>
    <n v="90036"/>
    <x v="1"/>
    <x v="1340"/>
    <x v="0"/>
    <x v="1"/>
    <s v="Iceberg Nesting Folding Chair, 19w x 6d x 43h"/>
    <x v="3047"/>
    <n v="5"/>
    <n v="0.2"/>
    <n v="17.466000000000001"/>
  </r>
  <r>
    <n v="7826"/>
    <x v="3885"/>
    <x v="1"/>
    <x v="302"/>
    <d v="2012-02-07T00:00:00"/>
    <s v="Standard Class"/>
    <s v="PW-19030"/>
    <s v="Pauline Webber"/>
    <x v="1"/>
    <s v="United States"/>
    <s v="Rome"/>
    <x v="15"/>
    <n v="13440"/>
    <x v="3"/>
    <x v="38"/>
    <x v="0"/>
    <x v="1"/>
    <s v="Global Fabric Manager's Chair, Dark Gray"/>
    <x v="4953"/>
    <n v="1"/>
    <n v="0.1"/>
    <n v="15.147"/>
  </r>
  <r>
    <n v="7827"/>
    <x v="3886"/>
    <x v="3"/>
    <x v="1108"/>
    <d v="2014-11-06T00:00:00"/>
    <s v="Standard Class"/>
    <s v="CY-12745"/>
    <s v="Craig Yedwab"/>
    <x v="1"/>
    <s v="United States"/>
    <s v="Chicago"/>
    <x v="10"/>
    <n v="60610"/>
    <x v="2"/>
    <x v="559"/>
    <x v="2"/>
    <x v="7"/>
    <s v="ClearOne Communications CHAT 70 OC Speaker Phone"/>
    <x v="4954"/>
    <n v="4"/>
    <n v="0.2"/>
    <n v="38.157600000000002"/>
  </r>
  <r>
    <n v="7828"/>
    <x v="3886"/>
    <x v="3"/>
    <x v="1108"/>
    <d v="2014-11-06T00:00:00"/>
    <s v="Standard Class"/>
    <s v="CY-12745"/>
    <s v="Craig Yedwab"/>
    <x v="1"/>
    <s v="United States"/>
    <s v="Chicago"/>
    <x v="10"/>
    <n v="60610"/>
    <x v="2"/>
    <x v="318"/>
    <x v="1"/>
    <x v="12"/>
    <s v="#10 Gummed Flap White Envelopes, 100/Box"/>
    <x v="4373"/>
    <n v="3"/>
    <n v="0.2"/>
    <n v="3.2214"/>
  </r>
  <r>
    <n v="7829"/>
    <x v="3887"/>
    <x v="1"/>
    <x v="33"/>
    <d v="2012-05-01T00:00:00"/>
    <s v="Standard Class"/>
    <s v="BW-11110"/>
    <s v="Bart Watters"/>
    <x v="1"/>
    <s v="United States"/>
    <s v="San Diego"/>
    <x v="1"/>
    <n v="92105"/>
    <x v="1"/>
    <x v="1391"/>
    <x v="0"/>
    <x v="1"/>
    <s v="SAFCO Optional Arm Kit for Workspace Cribbage Stacking Chair"/>
    <x v="2796"/>
    <n v="3"/>
    <n v="0.2"/>
    <n v="6.3936000000000002"/>
  </r>
  <r>
    <n v="7830"/>
    <x v="3887"/>
    <x v="1"/>
    <x v="33"/>
    <d v="2012-05-01T00:00:00"/>
    <s v="Standard Class"/>
    <s v="BW-11110"/>
    <s v="Bart Watters"/>
    <x v="1"/>
    <s v="United States"/>
    <s v="San Diego"/>
    <x v="1"/>
    <n v="92105"/>
    <x v="1"/>
    <x v="397"/>
    <x v="1"/>
    <x v="6"/>
    <s v="Newell 345"/>
    <x v="423"/>
    <n v="3"/>
    <n v="0"/>
    <n v="15.475199999999999"/>
  </r>
  <r>
    <n v="7831"/>
    <x v="3887"/>
    <x v="1"/>
    <x v="33"/>
    <d v="2012-05-01T00:00:00"/>
    <s v="Standard Class"/>
    <s v="BW-11110"/>
    <s v="Bart Watters"/>
    <x v="1"/>
    <s v="United States"/>
    <s v="San Diego"/>
    <x v="1"/>
    <n v="92105"/>
    <x v="1"/>
    <x v="1765"/>
    <x v="2"/>
    <x v="7"/>
    <s v="RCA ViSYS 25825 Wireless digital phone"/>
    <x v="2977"/>
    <n v="3"/>
    <n v="0.2"/>
    <n v="38.997"/>
  </r>
  <r>
    <n v="7832"/>
    <x v="3887"/>
    <x v="1"/>
    <x v="33"/>
    <d v="2012-05-01T00:00:00"/>
    <s v="Standard Class"/>
    <s v="BW-11110"/>
    <s v="Bart Watters"/>
    <x v="1"/>
    <s v="United States"/>
    <s v="San Diego"/>
    <x v="1"/>
    <n v="92105"/>
    <x v="1"/>
    <x v="301"/>
    <x v="1"/>
    <x v="8"/>
    <s v="GBC Premium Transparent Covers with Diagonal Lined Pattern"/>
    <x v="4338"/>
    <n v="3"/>
    <n v="0.2"/>
    <n v="17.623200000000001"/>
  </r>
  <r>
    <n v="7833"/>
    <x v="3888"/>
    <x v="0"/>
    <x v="195"/>
    <d v="2013-05-14T00:00:00"/>
    <s v="Standard Class"/>
    <s v="MB-18085"/>
    <s v="Mick Brown"/>
    <x v="0"/>
    <s v="United States"/>
    <s v="Houston"/>
    <x v="5"/>
    <n v="77036"/>
    <x v="2"/>
    <x v="179"/>
    <x v="2"/>
    <x v="7"/>
    <s v="I Need's 3d Hello Kitty Hybrid Silicone Case Cover for HTC One X 4g with 3d Hello Kitty Stylus Pen Green/pink"/>
    <x v="4336"/>
    <n v="2"/>
    <n v="0.2"/>
    <n v="1.9136"/>
  </r>
  <r>
    <n v="7834"/>
    <x v="3889"/>
    <x v="1"/>
    <x v="1175"/>
    <d v="2012-01-28T00:00:00"/>
    <s v="Standard Class"/>
    <s v="CR-12820"/>
    <s v="Cyra Reiten"/>
    <x v="2"/>
    <s v="United States"/>
    <s v="West Palm Beach"/>
    <x v="2"/>
    <n v="33407"/>
    <x v="0"/>
    <x v="346"/>
    <x v="1"/>
    <x v="6"/>
    <s v="Crayola Colored Pencils"/>
    <x v="1317"/>
    <n v="5"/>
    <n v="0.2"/>
    <n v="2.1320000000000001"/>
  </r>
  <r>
    <n v="7835"/>
    <x v="3890"/>
    <x v="1"/>
    <x v="657"/>
    <d v="2012-04-17T00:00:00"/>
    <s v="Second Class"/>
    <s v="EB-14110"/>
    <s v="Eugene Barchas"/>
    <x v="0"/>
    <s v="United States"/>
    <s v="Los Angeles"/>
    <x v="1"/>
    <n v="90045"/>
    <x v="1"/>
    <x v="1000"/>
    <x v="0"/>
    <x v="3"/>
    <s v="Iceberg OfficeWorks 42&quot; Round Tables"/>
    <x v="472"/>
    <n v="2"/>
    <n v="0.2"/>
    <n v="-15.098000000000001"/>
  </r>
  <r>
    <n v="7836"/>
    <x v="3890"/>
    <x v="1"/>
    <x v="657"/>
    <d v="2012-04-17T00:00:00"/>
    <s v="Second Class"/>
    <s v="EB-14110"/>
    <s v="Eugene Barchas"/>
    <x v="0"/>
    <s v="United States"/>
    <s v="Los Angeles"/>
    <x v="1"/>
    <n v="90045"/>
    <x v="1"/>
    <x v="716"/>
    <x v="2"/>
    <x v="7"/>
    <s v="Polycom CX600 IP Phone VoIP phone"/>
    <x v="4955"/>
    <n v="2"/>
    <n v="0.2"/>
    <n v="41.993000000000002"/>
  </r>
  <r>
    <n v="7837"/>
    <x v="3891"/>
    <x v="1"/>
    <x v="12"/>
    <d v="2012-09-30T00:00:00"/>
    <s v="Standard Class"/>
    <s v="SH-19975"/>
    <s v="Sally Hughsby"/>
    <x v="1"/>
    <s v="United States"/>
    <s v="Seattle"/>
    <x v="4"/>
    <n v="98103"/>
    <x v="1"/>
    <x v="992"/>
    <x v="0"/>
    <x v="1"/>
    <s v="Global Super Steno Chair"/>
    <x v="393"/>
    <n v="4"/>
    <n v="0.2"/>
    <n v="-11.5176"/>
  </r>
  <r>
    <n v="7838"/>
    <x v="3891"/>
    <x v="1"/>
    <x v="12"/>
    <d v="2012-09-30T00:00:00"/>
    <s v="Standard Class"/>
    <s v="SH-19975"/>
    <s v="Sally Hughsby"/>
    <x v="1"/>
    <s v="United States"/>
    <s v="Seattle"/>
    <x v="4"/>
    <n v="98103"/>
    <x v="1"/>
    <x v="1621"/>
    <x v="1"/>
    <x v="2"/>
    <s v="Permanent Self-Adhesive File Folder Labels for Typewriters, 1 1/8 x 3 1/2, White"/>
    <x v="2336"/>
    <n v="2"/>
    <n v="0"/>
    <n v="5.7960000000000003"/>
  </r>
  <r>
    <n v="7839"/>
    <x v="3891"/>
    <x v="1"/>
    <x v="12"/>
    <d v="2012-09-30T00:00:00"/>
    <s v="Standard Class"/>
    <s v="SH-19975"/>
    <s v="Sally Hughsby"/>
    <x v="1"/>
    <s v="United States"/>
    <s v="Seattle"/>
    <x v="4"/>
    <n v="98103"/>
    <x v="1"/>
    <x v="428"/>
    <x v="2"/>
    <x v="11"/>
    <s v="Logitech G602 Wireless Gaming Mouse"/>
    <x v="457"/>
    <n v="2"/>
    <n v="0"/>
    <n v="57.592799999999997"/>
  </r>
  <r>
    <n v="7840"/>
    <x v="3892"/>
    <x v="2"/>
    <x v="1176"/>
    <d v="2011-04-02T00:00:00"/>
    <s v="Standard Class"/>
    <s v="CV-12295"/>
    <s v="Christina VanderZanden"/>
    <x v="0"/>
    <s v="United States"/>
    <s v="Des Moines"/>
    <x v="23"/>
    <n v="50315"/>
    <x v="2"/>
    <x v="29"/>
    <x v="1"/>
    <x v="12"/>
    <s v="Poly String Tie Envelopes"/>
    <x v="4931"/>
    <n v="3"/>
    <n v="0"/>
    <n v="2.8763999999999998"/>
  </r>
  <r>
    <n v="7841"/>
    <x v="3892"/>
    <x v="2"/>
    <x v="1176"/>
    <d v="2011-04-02T00:00:00"/>
    <s v="Standard Class"/>
    <s v="CV-12295"/>
    <s v="Christina VanderZanden"/>
    <x v="0"/>
    <s v="United States"/>
    <s v="Des Moines"/>
    <x v="23"/>
    <n v="50315"/>
    <x v="2"/>
    <x v="1234"/>
    <x v="0"/>
    <x v="3"/>
    <s v="Hon 94000 Series Round Tables"/>
    <x v="4956"/>
    <n v="4"/>
    <n v="0"/>
    <n v="106.62479999999999"/>
  </r>
  <r>
    <n v="7842"/>
    <x v="3893"/>
    <x v="0"/>
    <x v="19"/>
    <d v="2013-07-23T00:00:00"/>
    <s v="Standard Class"/>
    <s v="AT-10735"/>
    <s v="Annie Thurman"/>
    <x v="0"/>
    <s v="United States"/>
    <s v="New York City"/>
    <x v="15"/>
    <n v="10024"/>
    <x v="3"/>
    <x v="9"/>
    <x v="1"/>
    <x v="9"/>
    <s v="Belkin F5C206VTEL 6 Outlet Surge"/>
    <x v="4927"/>
    <n v="2"/>
    <n v="0"/>
    <n v="13.788"/>
  </r>
  <r>
    <n v="7843"/>
    <x v="3894"/>
    <x v="2"/>
    <x v="987"/>
    <d v="2011-04-23T00:00:00"/>
    <s v="Second Class"/>
    <s v="AG-10390"/>
    <s v="Allen Goldenen"/>
    <x v="0"/>
    <s v="United States"/>
    <s v="Arlington"/>
    <x v="17"/>
    <n v="22204"/>
    <x v="0"/>
    <x v="612"/>
    <x v="1"/>
    <x v="8"/>
    <s v="GBC Durable Plastic Covers"/>
    <x v="701"/>
    <n v="3"/>
    <n v="0"/>
    <n v="26.702999999999999"/>
  </r>
  <r>
    <n v="7844"/>
    <x v="3894"/>
    <x v="2"/>
    <x v="987"/>
    <d v="2011-04-23T00:00:00"/>
    <s v="Second Class"/>
    <s v="AG-10390"/>
    <s v="Allen Goldenen"/>
    <x v="0"/>
    <s v="United States"/>
    <s v="Arlington"/>
    <x v="17"/>
    <n v="22204"/>
    <x v="0"/>
    <x v="55"/>
    <x v="1"/>
    <x v="10"/>
    <s v="Xerox 232"/>
    <x v="4204"/>
    <n v="11"/>
    <n v="0"/>
    <n v="34.214399999999998"/>
  </r>
  <r>
    <n v="7845"/>
    <x v="3895"/>
    <x v="3"/>
    <x v="246"/>
    <d v="2014-07-26T00:00:00"/>
    <s v="Standard Class"/>
    <s v="GM-14500"/>
    <s v="Gene McClure"/>
    <x v="0"/>
    <s v="United States"/>
    <s v="Pharr"/>
    <x v="5"/>
    <n v="78577"/>
    <x v="2"/>
    <x v="972"/>
    <x v="0"/>
    <x v="3"/>
    <s v="Hon 61000 Series Interactive Training Tables"/>
    <x v="4957"/>
    <n v="4"/>
    <n v="0.3"/>
    <n v="-21.3264"/>
  </r>
  <r>
    <n v="7846"/>
    <x v="3896"/>
    <x v="1"/>
    <x v="874"/>
    <d v="2012-10-02T00:00:00"/>
    <s v="Standard Class"/>
    <s v="JK-15205"/>
    <s v="Jamie Kunitz"/>
    <x v="0"/>
    <s v="United States"/>
    <s v="Arlington"/>
    <x v="17"/>
    <n v="22204"/>
    <x v="0"/>
    <x v="1030"/>
    <x v="1"/>
    <x v="10"/>
    <s v="Xerox 1988"/>
    <x v="894"/>
    <n v="5"/>
    <n v="0"/>
    <n v="69.704999999999998"/>
  </r>
  <r>
    <n v="7847"/>
    <x v="3896"/>
    <x v="1"/>
    <x v="874"/>
    <d v="2012-10-02T00:00:00"/>
    <s v="Standard Class"/>
    <s v="JK-15205"/>
    <s v="Jamie Kunitz"/>
    <x v="0"/>
    <s v="United States"/>
    <s v="Arlington"/>
    <x v="17"/>
    <n v="22204"/>
    <x v="0"/>
    <x v="495"/>
    <x v="2"/>
    <x v="7"/>
    <s v="Cisco SPA301"/>
    <x v="4958"/>
    <n v="12"/>
    <n v="0"/>
    <n v="561.56399999999996"/>
  </r>
  <r>
    <n v="7848"/>
    <x v="3897"/>
    <x v="0"/>
    <x v="535"/>
    <d v="2013-03-03T00:00:00"/>
    <s v="Standard Class"/>
    <s v="DW-13540"/>
    <s v="Don Weiss"/>
    <x v="0"/>
    <s v="United States"/>
    <s v="Houston"/>
    <x v="5"/>
    <n v="77070"/>
    <x v="2"/>
    <x v="1653"/>
    <x v="0"/>
    <x v="5"/>
    <s v="DAX Two-Tone Silver Metal Document Frame"/>
    <x v="2674"/>
    <n v="2"/>
    <n v="0.6"/>
    <n v="-6.8815999999999997"/>
  </r>
  <r>
    <n v="7849"/>
    <x v="3898"/>
    <x v="0"/>
    <x v="440"/>
    <d v="2013-05-07T00:00:00"/>
    <s v="Standard Class"/>
    <s v="AS-10090"/>
    <s v="Adam Shillingsburg"/>
    <x v="0"/>
    <s v="United States"/>
    <s v="Irving"/>
    <x v="5"/>
    <n v="75061"/>
    <x v="2"/>
    <x v="1555"/>
    <x v="1"/>
    <x v="4"/>
    <s v="Akro Stacking Bins"/>
    <x v="2206"/>
    <n v="3"/>
    <n v="0.2"/>
    <n v="-3.7871999999999999"/>
  </r>
  <r>
    <n v="7850"/>
    <x v="3898"/>
    <x v="0"/>
    <x v="440"/>
    <d v="2013-05-07T00:00:00"/>
    <s v="Standard Class"/>
    <s v="AS-10090"/>
    <s v="Adam Shillingsburg"/>
    <x v="0"/>
    <s v="United States"/>
    <s v="Irving"/>
    <x v="5"/>
    <n v="75061"/>
    <x v="2"/>
    <x v="1505"/>
    <x v="1"/>
    <x v="4"/>
    <s v="Sterilite Show Offs Storage Containers"/>
    <x v="2485"/>
    <n v="3"/>
    <n v="0.2"/>
    <n v="-3.1680000000000001"/>
  </r>
  <r>
    <n v="7851"/>
    <x v="3898"/>
    <x v="0"/>
    <x v="440"/>
    <d v="2013-05-07T00:00:00"/>
    <s v="Standard Class"/>
    <s v="AS-10090"/>
    <s v="Adam Shillingsburg"/>
    <x v="0"/>
    <s v="United States"/>
    <s v="Irving"/>
    <x v="5"/>
    <n v="75061"/>
    <x v="2"/>
    <x v="840"/>
    <x v="1"/>
    <x v="2"/>
    <s v="Avery 502"/>
    <x v="1310"/>
    <n v="2"/>
    <n v="0.2"/>
    <n v="1.764"/>
  </r>
  <r>
    <n v="7852"/>
    <x v="3899"/>
    <x v="2"/>
    <x v="337"/>
    <d v="2011-12-15T00:00:00"/>
    <s v="Standard Class"/>
    <s v="TS-21205"/>
    <s v="Thomas Seio"/>
    <x v="1"/>
    <s v="United States"/>
    <s v="Chicago"/>
    <x v="10"/>
    <n v="60653"/>
    <x v="2"/>
    <x v="1714"/>
    <x v="1"/>
    <x v="10"/>
    <s v="Astroparche Fine Business Paper"/>
    <x v="578"/>
    <n v="2"/>
    <n v="0.2"/>
    <n v="2.9567999999999999"/>
  </r>
  <r>
    <n v="7853"/>
    <x v="3899"/>
    <x v="2"/>
    <x v="337"/>
    <d v="2011-12-15T00:00:00"/>
    <s v="Standard Class"/>
    <s v="TS-21205"/>
    <s v="Thomas Seio"/>
    <x v="1"/>
    <s v="United States"/>
    <s v="Chicago"/>
    <x v="10"/>
    <n v="60653"/>
    <x v="2"/>
    <x v="543"/>
    <x v="1"/>
    <x v="9"/>
    <s v="Tripp Lite TLP810NET Broadband Surge for Modem/Fax"/>
    <x v="4959"/>
    <n v="2"/>
    <n v="0.8"/>
    <n v="-53.008800000000001"/>
  </r>
  <r>
    <n v="7854"/>
    <x v="3900"/>
    <x v="1"/>
    <x v="707"/>
    <d v="2012-12-29T00:00:00"/>
    <s v="Standard Class"/>
    <s v="SM-20320"/>
    <s v="Sean Miller"/>
    <x v="2"/>
    <s v="United States"/>
    <s v="Los Angeles"/>
    <x v="1"/>
    <n v="90049"/>
    <x v="1"/>
    <x v="1050"/>
    <x v="1"/>
    <x v="10"/>
    <s v="Xerox 1949"/>
    <x v="739"/>
    <n v="2"/>
    <n v="0"/>
    <n v="4.8803999999999998"/>
  </r>
  <r>
    <n v="7855"/>
    <x v="3901"/>
    <x v="3"/>
    <x v="226"/>
    <d v="2014-12-13T00:00:00"/>
    <s v="Standard Class"/>
    <s v="BH-11710"/>
    <s v="Brosina Hoffman"/>
    <x v="0"/>
    <s v="United States"/>
    <s v="Hattiesburg"/>
    <x v="35"/>
    <n v="39401"/>
    <x v="0"/>
    <x v="1317"/>
    <x v="1"/>
    <x v="9"/>
    <s v="Eureka The Boss Lite 10-Amp Upright Vacuum, Blue"/>
    <x v="4960"/>
    <n v="4"/>
    <n v="0"/>
    <n v="89.779200000000003"/>
  </r>
  <r>
    <n v="7856"/>
    <x v="3901"/>
    <x v="3"/>
    <x v="226"/>
    <d v="2014-12-13T00:00:00"/>
    <s v="Standard Class"/>
    <s v="BH-11710"/>
    <s v="Brosina Hoffman"/>
    <x v="0"/>
    <s v="United States"/>
    <s v="Hattiesburg"/>
    <x v="35"/>
    <n v="39401"/>
    <x v="0"/>
    <x v="197"/>
    <x v="2"/>
    <x v="11"/>
    <s v="Memorex Micro Travel Drive 8 GB"/>
    <x v="4961"/>
    <n v="4"/>
    <n v="0"/>
    <n v="23.4"/>
  </r>
  <r>
    <n v="7857"/>
    <x v="3902"/>
    <x v="2"/>
    <x v="992"/>
    <d v="2011-06-01T00:00:00"/>
    <s v="First Class"/>
    <s v="LW-16825"/>
    <s v="Laurel Workman"/>
    <x v="1"/>
    <s v="United States"/>
    <s v="New York City"/>
    <x v="15"/>
    <n v="10024"/>
    <x v="3"/>
    <x v="1399"/>
    <x v="1"/>
    <x v="8"/>
    <s v="GBC Pre-Punched Binding Paper, Plastic, White, 8-1/2&quot; x 11&quot;"/>
    <x v="2171"/>
    <n v="2"/>
    <n v="0.2"/>
    <n v="8.9543999999999997"/>
  </r>
  <r>
    <n v="7858"/>
    <x v="3902"/>
    <x v="2"/>
    <x v="992"/>
    <d v="2011-06-01T00:00:00"/>
    <s v="First Class"/>
    <s v="LW-16825"/>
    <s v="Laurel Workman"/>
    <x v="1"/>
    <s v="United States"/>
    <s v="New York City"/>
    <x v="15"/>
    <n v="10024"/>
    <x v="3"/>
    <x v="918"/>
    <x v="2"/>
    <x v="7"/>
    <s v="Geemarc AmpliPOWER60"/>
    <x v="4962"/>
    <n v="5"/>
    <n v="0"/>
    <n v="134.56"/>
  </r>
  <r>
    <n v="7859"/>
    <x v="3902"/>
    <x v="2"/>
    <x v="992"/>
    <d v="2011-06-01T00:00:00"/>
    <s v="First Class"/>
    <s v="LW-16825"/>
    <s v="Laurel Workman"/>
    <x v="1"/>
    <s v="United States"/>
    <s v="New York City"/>
    <x v="15"/>
    <n v="10024"/>
    <x v="3"/>
    <x v="1152"/>
    <x v="1"/>
    <x v="9"/>
    <s v="Honeywell Quietcare HEPA Air Cleaner"/>
    <x v="4963"/>
    <n v="3"/>
    <n v="0"/>
    <n v="77.863500000000002"/>
  </r>
  <r>
    <n v="7860"/>
    <x v="3902"/>
    <x v="2"/>
    <x v="992"/>
    <d v="2011-06-01T00:00:00"/>
    <s v="First Class"/>
    <s v="LW-16825"/>
    <s v="Laurel Workman"/>
    <x v="1"/>
    <s v="United States"/>
    <s v="New York City"/>
    <x v="15"/>
    <n v="10024"/>
    <x v="3"/>
    <x v="991"/>
    <x v="1"/>
    <x v="10"/>
    <s v="Xerox 1948"/>
    <x v="786"/>
    <n v="4"/>
    <n v="0"/>
    <n v="17.981999999999999"/>
  </r>
  <r>
    <n v="7861"/>
    <x v="3903"/>
    <x v="3"/>
    <x v="580"/>
    <d v="2014-03-07T00:00:00"/>
    <s v="Standard Class"/>
    <s v="JA-15970"/>
    <s v="Joseph Airdo"/>
    <x v="0"/>
    <s v="United States"/>
    <s v="Cuyahoga Falls"/>
    <x v="24"/>
    <n v="44221"/>
    <x v="3"/>
    <x v="1087"/>
    <x v="1"/>
    <x v="8"/>
    <s v="GBC VeloBind Cover Sets"/>
    <x v="4964"/>
    <n v="4"/>
    <n v="0.7"/>
    <n v="-12.352"/>
  </r>
  <r>
    <n v="7862"/>
    <x v="3904"/>
    <x v="1"/>
    <x v="88"/>
    <d v="2012-10-17T00:00:00"/>
    <s v="Standard Class"/>
    <s v="KA-16525"/>
    <s v="Kelly Andreada"/>
    <x v="0"/>
    <s v="United States"/>
    <s v="Seattle"/>
    <x v="4"/>
    <n v="98103"/>
    <x v="1"/>
    <x v="1044"/>
    <x v="2"/>
    <x v="11"/>
    <s v="Kingston Digital DataTraveler 16GB USB 2.0"/>
    <x v="1488"/>
    <n v="2"/>
    <n v="0"/>
    <n v="3.4009999999999998"/>
  </r>
  <r>
    <n v="7863"/>
    <x v="3904"/>
    <x v="1"/>
    <x v="88"/>
    <d v="2012-10-17T00:00:00"/>
    <s v="Standard Class"/>
    <s v="KA-16525"/>
    <s v="Kelly Andreada"/>
    <x v="0"/>
    <s v="United States"/>
    <s v="Seattle"/>
    <x v="4"/>
    <n v="98103"/>
    <x v="1"/>
    <x v="356"/>
    <x v="1"/>
    <x v="4"/>
    <s v="Contico 72&quot;H Heavy-Duty Storage System"/>
    <x v="3314"/>
    <n v="2"/>
    <n v="0"/>
    <n v="0"/>
  </r>
  <r>
    <n v="7864"/>
    <x v="3905"/>
    <x v="1"/>
    <x v="1177"/>
    <d v="2012-07-19T00:00:00"/>
    <s v="Second Class"/>
    <s v="TG-21310"/>
    <s v="Toby Gnade"/>
    <x v="0"/>
    <s v="United States"/>
    <s v="Mesa"/>
    <x v="16"/>
    <n v="85204"/>
    <x v="1"/>
    <x v="418"/>
    <x v="1"/>
    <x v="4"/>
    <s v="SAFCO Boltless Steel Shelving"/>
    <x v="693"/>
    <n v="3"/>
    <n v="0.2"/>
    <n v="-64.774799999999999"/>
  </r>
  <r>
    <n v="7865"/>
    <x v="3905"/>
    <x v="1"/>
    <x v="1177"/>
    <d v="2012-07-19T00:00:00"/>
    <s v="Second Class"/>
    <s v="TG-21310"/>
    <s v="Toby Gnade"/>
    <x v="0"/>
    <s v="United States"/>
    <s v="Mesa"/>
    <x v="16"/>
    <n v="85204"/>
    <x v="1"/>
    <x v="1828"/>
    <x v="1"/>
    <x v="10"/>
    <s v="Xerox 1899"/>
    <x v="281"/>
    <n v="4"/>
    <n v="0.2"/>
    <n v="6.7047999999999996"/>
  </r>
  <r>
    <n v="7866"/>
    <x v="3905"/>
    <x v="1"/>
    <x v="1177"/>
    <d v="2012-07-19T00:00:00"/>
    <s v="Second Class"/>
    <s v="TG-21310"/>
    <s v="Toby Gnade"/>
    <x v="0"/>
    <s v="United States"/>
    <s v="Mesa"/>
    <x v="16"/>
    <n v="85204"/>
    <x v="1"/>
    <x v="157"/>
    <x v="0"/>
    <x v="1"/>
    <s v="SAFCO Arco Folding Chair"/>
    <x v="4965"/>
    <n v="2"/>
    <n v="0.2"/>
    <n v="49.716000000000001"/>
  </r>
  <r>
    <n v="7867"/>
    <x v="3905"/>
    <x v="1"/>
    <x v="1177"/>
    <d v="2012-07-19T00:00:00"/>
    <s v="Second Class"/>
    <s v="TG-21310"/>
    <s v="Toby Gnade"/>
    <x v="0"/>
    <s v="United States"/>
    <s v="Mesa"/>
    <x v="16"/>
    <n v="85204"/>
    <x v="1"/>
    <x v="1544"/>
    <x v="0"/>
    <x v="0"/>
    <s v="Hon Metal Bookcases, Black"/>
    <x v="3947"/>
    <n v="6"/>
    <n v="0.7"/>
    <n v="-191.64599999999999"/>
  </r>
  <r>
    <n v="7868"/>
    <x v="3906"/>
    <x v="2"/>
    <x v="84"/>
    <d v="2011-11-24T00:00:00"/>
    <s v="Second Class"/>
    <s v="DB-13360"/>
    <s v="Dennis Bolton"/>
    <x v="2"/>
    <s v="United States"/>
    <s v="Salt Lake City"/>
    <x v="7"/>
    <n v="84106"/>
    <x v="1"/>
    <x v="447"/>
    <x v="1"/>
    <x v="10"/>
    <s v="Xerox 1888"/>
    <x v="1668"/>
    <n v="3"/>
    <n v="0"/>
    <n v="79.891199999999998"/>
  </r>
  <r>
    <n v="7869"/>
    <x v="3907"/>
    <x v="0"/>
    <x v="1022"/>
    <d v="2013-06-03T00:00:00"/>
    <s v="Standard Class"/>
    <s v="LS-17245"/>
    <s v="Lynn Smith"/>
    <x v="0"/>
    <s v="United States"/>
    <s v="Los Angeles"/>
    <x v="1"/>
    <n v="90045"/>
    <x v="1"/>
    <x v="1070"/>
    <x v="1"/>
    <x v="10"/>
    <s v="Wirebound Message Books, Four 2 3/4 x 5 White Forms per Page"/>
    <x v="4966"/>
    <n v="2"/>
    <n v="0"/>
    <n v="6.1547999999999998"/>
  </r>
  <r>
    <n v="7870"/>
    <x v="3908"/>
    <x v="3"/>
    <x v="445"/>
    <d v="2014-07-10T00:00:00"/>
    <s v="Standard Class"/>
    <s v="MO-17950"/>
    <s v="Michael Oakman"/>
    <x v="0"/>
    <s v="United States"/>
    <s v="Jacksonville"/>
    <x v="3"/>
    <n v="28540"/>
    <x v="0"/>
    <x v="46"/>
    <x v="2"/>
    <x v="11"/>
    <s v="Imation 8gb Micro Traveldrive Usb 2.0 Flash Drive"/>
    <x v="728"/>
    <n v="2"/>
    <n v="0.2"/>
    <n v="-2.7"/>
  </r>
  <r>
    <n v="7871"/>
    <x v="3909"/>
    <x v="3"/>
    <x v="145"/>
    <d v="2014-09-30T00:00:00"/>
    <s v="Standard Class"/>
    <s v="CA-11965"/>
    <s v="Carol Adams"/>
    <x v="1"/>
    <s v="United States"/>
    <s v="Lakewood"/>
    <x v="24"/>
    <n v="44107"/>
    <x v="3"/>
    <x v="661"/>
    <x v="1"/>
    <x v="12"/>
    <s v="Security-Tint Envelopes"/>
    <x v="667"/>
    <n v="4"/>
    <n v="0.2"/>
    <n v="8.8623999999999992"/>
  </r>
  <r>
    <n v="7872"/>
    <x v="3910"/>
    <x v="0"/>
    <x v="339"/>
    <d v="2013-10-08T00:00:00"/>
    <s v="Standard Class"/>
    <s v="DB-12910"/>
    <s v="Daniel Byrd"/>
    <x v="2"/>
    <s v="United States"/>
    <s v="Lake Forest"/>
    <x v="1"/>
    <n v="92630"/>
    <x v="1"/>
    <x v="641"/>
    <x v="1"/>
    <x v="2"/>
    <s v="Smead Alpha-Z Color-Coded Second Alphabetical Labels and Starter Set"/>
    <x v="51"/>
    <n v="2"/>
    <n v="0"/>
    <n v="2.9567999999999999"/>
  </r>
  <r>
    <n v="7873"/>
    <x v="3910"/>
    <x v="0"/>
    <x v="339"/>
    <d v="2013-10-08T00:00:00"/>
    <s v="Standard Class"/>
    <s v="DB-12910"/>
    <s v="Daniel Byrd"/>
    <x v="2"/>
    <s v="United States"/>
    <s v="Lake Forest"/>
    <x v="1"/>
    <n v="92630"/>
    <x v="1"/>
    <x v="120"/>
    <x v="0"/>
    <x v="1"/>
    <s v="Global Deluxe High-Back Manager's Chair"/>
    <x v="4232"/>
    <n v="4"/>
    <n v="0.2"/>
    <n v="102.9528"/>
  </r>
  <r>
    <n v="7874"/>
    <x v="3910"/>
    <x v="0"/>
    <x v="339"/>
    <d v="2013-10-08T00:00:00"/>
    <s v="Standard Class"/>
    <s v="DB-12910"/>
    <s v="Daniel Byrd"/>
    <x v="2"/>
    <s v="United States"/>
    <s v="Lake Forest"/>
    <x v="1"/>
    <n v="92630"/>
    <x v="1"/>
    <x v="1532"/>
    <x v="1"/>
    <x v="10"/>
    <s v="Xerox 1900"/>
    <x v="18"/>
    <n v="2"/>
    <n v="0"/>
    <n v="3.8519999999999999"/>
  </r>
  <r>
    <n v="7875"/>
    <x v="3910"/>
    <x v="0"/>
    <x v="339"/>
    <d v="2013-10-08T00:00:00"/>
    <s v="Standard Class"/>
    <s v="DB-12910"/>
    <s v="Daniel Byrd"/>
    <x v="2"/>
    <s v="United States"/>
    <s v="Lake Forest"/>
    <x v="1"/>
    <n v="92630"/>
    <x v="1"/>
    <x v="1184"/>
    <x v="1"/>
    <x v="10"/>
    <s v="Xerox 1891"/>
    <x v="615"/>
    <n v="2"/>
    <n v="0"/>
    <n v="45.9754"/>
  </r>
  <r>
    <n v="7876"/>
    <x v="3911"/>
    <x v="3"/>
    <x v="428"/>
    <d v="2014-09-16T00:00:00"/>
    <s v="Standard Class"/>
    <s v="DK-12835"/>
    <s v="Damala Kotsonis"/>
    <x v="1"/>
    <s v="United States"/>
    <s v="Portland"/>
    <x v="21"/>
    <n v="97206"/>
    <x v="1"/>
    <x v="329"/>
    <x v="1"/>
    <x v="10"/>
    <s v="Xerox 1930"/>
    <x v="276"/>
    <n v="6"/>
    <n v="0.2"/>
    <n v="11.2752"/>
  </r>
  <r>
    <n v="7877"/>
    <x v="3911"/>
    <x v="3"/>
    <x v="428"/>
    <d v="2014-09-16T00:00:00"/>
    <s v="Standard Class"/>
    <s v="DK-12835"/>
    <s v="Damala Kotsonis"/>
    <x v="1"/>
    <s v="United States"/>
    <s v="Portland"/>
    <x v="21"/>
    <n v="97206"/>
    <x v="1"/>
    <x v="1803"/>
    <x v="1"/>
    <x v="9"/>
    <s v="Belkin 7-Outlet SurgeMaster Home Series"/>
    <x v="4967"/>
    <n v="1"/>
    <n v="0.2"/>
    <n v="0.83819999999999995"/>
  </r>
  <r>
    <n v="7878"/>
    <x v="3912"/>
    <x v="1"/>
    <x v="899"/>
    <d v="2012-03-18T00:00:00"/>
    <s v="Standard Class"/>
    <s v="EB-14170"/>
    <s v="Evan Bailliet"/>
    <x v="0"/>
    <s v="United States"/>
    <s v="Charlotte"/>
    <x v="3"/>
    <n v="28205"/>
    <x v="0"/>
    <x v="1042"/>
    <x v="1"/>
    <x v="2"/>
    <s v="Avery 518"/>
    <x v="1310"/>
    <n v="2"/>
    <n v="0.2"/>
    <n v="1.764"/>
  </r>
  <r>
    <n v="7879"/>
    <x v="3913"/>
    <x v="0"/>
    <x v="896"/>
    <d v="2013-12-05T00:00:00"/>
    <s v="Second Class"/>
    <s v="DR-12940"/>
    <s v="Daniel Raglin"/>
    <x v="2"/>
    <s v="United States"/>
    <s v="Aurora"/>
    <x v="10"/>
    <n v="60505"/>
    <x v="2"/>
    <x v="1814"/>
    <x v="0"/>
    <x v="5"/>
    <s v="Tenex Chairmat w/ Average Lip, 45&quot; x 53&quot;"/>
    <x v="4968"/>
    <n v="4"/>
    <n v="0.6"/>
    <n v="-302.72000000000003"/>
  </r>
  <r>
    <n v="7880"/>
    <x v="3914"/>
    <x v="0"/>
    <x v="403"/>
    <d v="2013-06-22T00:00:00"/>
    <s v="Standard Class"/>
    <s v="JS-15685"/>
    <s v="Jim Sink"/>
    <x v="1"/>
    <s v="United States"/>
    <s v="Philadelphia"/>
    <x v="9"/>
    <n v="19140"/>
    <x v="3"/>
    <x v="1660"/>
    <x v="0"/>
    <x v="3"/>
    <s v="Global Adaptabilities Conference Tables"/>
    <x v="4969"/>
    <n v="2"/>
    <n v="0.4"/>
    <n v="-118.0116"/>
  </r>
  <r>
    <n v="7881"/>
    <x v="3915"/>
    <x v="3"/>
    <x v="734"/>
    <d v="2014-12-07T00:00:00"/>
    <s v="Second Class"/>
    <s v="LC-16870"/>
    <s v="Lena Cacioppo"/>
    <x v="0"/>
    <s v="United States"/>
    <s v="Thornton"/>
    <x v="22"/>
    <n v="80229"/>
    <x v="1"/>
    <x v="449"/>
    <x v="1"/>
    <x v="6"/>
    <s v="Newell 344"/>
    <x v="3832"/>
    <n v="6"/>
    <n v="0.2"/>
    <n v="1.0007999999999999"/>
  </r>
  <r>
    <n v="7882"/>
    <x v="3915"/>
    <x v="3"/>
    <x v="734"/>
    <d v="2014-12-07T00:00:00"/>
    <s v="Second Class"/>
    <s v="LC-16870"/>
    <s v="Lena Cacioppo"/>
    <x v="0"/>
    <s v="United States"/>
    <s v="Thornton"/>
    <x v="22"/>
    <n v="80229"/>
    <x v="1"/>
    <x v="1097"/>
    <x v="2"/>
    <x v="11"/>
    <s v="Memorex Micro Travel Drive 16 GB"/>
    <x v="3398"/>
    <n v="6"/>
    <n v="0.2"/>
    <n v="10.5534"/>
  </r>
  <r>
    <n v="7883"/>
    <x v="3915"/>
    <x v="3"/>
    <x v="734"/>
    <d v="2014-12-07T00:00:00"/>
    <s v="Second Class"/>
    <s v="LC-16870"/>
    <s v="Lena Cacioppo"/>
    <x v="0"/>
    <s v="United States"/>
    <s v="Thornton"/>
    <x v="22"/>
    <n v="80229"/>
    <x v="1"/>
    <x v="1097"/>
    <x v="2"/>
    <x v="11"/>
    <s v="Memorex Micro Travel Drive 16 GB"/>
    <x v="1129"/>
    <n v="8"/>
    <n v="0.2"/>
    <n v="14.071199999999999"/>
  </r>
  <r>
    <n v="7884"/>
    <x v="3915"/>
    <x v="3"/>
    <x v="734"/>
    <d v="2014-12-07T00:00:00"/>
    <s v="Second Class"/>
    <s v="LC-16870"/>
    <s v="Lena Cacioppo"/>
    <x v="0"/>
    <s v="United States"/>
    <s v="Thornton"/>
    <x v="22"/>
    <n v="80229"/>
    <x v="1"/>
    <x v="1408"/>
    <x v="1"/>
    <x v="10"/>
    <s v="Wirebound Four 2-3/4 x 5 Forms per Page, 400 Sets per Book"/>
    <x v="4970"/>
    <n v="2"/>
    <n v="0.2"/>
    <n v="3.7410000000000001"/>
  </r>
  <r>
    <n v="7885"/>
    <x v="3915"/>
    <x v="3"/>
    <x v="734"/>
    <d v="2014-12-07T00:00:00"/>
    <s v="Second Class"/>
    <s v="LC-16870"/>
    <s v="Lena Cacioppo"/>
    <x v="0"/>
    <s v="United States"/>
    <s v="Thornton"/>
    <x v="22"/>
    <n v="80229"/>
    <x v="1"/>
    <x v="1566"/>
    <x v="1"/>
    <x v="14"/>
    <s v="Elite 5&quot; Scissors"/>
    <x v="4971"/>
    <n v="7"/>
    <n v="0.2"/>
    <n v="5.915"/>
  </r>
  <r>
    <n v="7886"/>
    <x v="3915"/>
    <x v="3"/>
    <x v="734"/>
    <d v="2014-12-07T00:00:00"/>
    <s v="Second Class"/>
    <s v="LC-16870"/>
    <s v="Lena Cacioppo"/>
    <x v="0"/>
    <s v="United States"/>
    <s v="Thornton"/>
    <x v="22"/>
    <n v="80229"/>
    <x v="1"/>
    <x v="221"/>
    <x v="0"/>
    <x v="5"/>
    <s v="Staples"/>
    <x v="4972"/>
    <n v="3"/>
    <n v="0.2"/>
    <n v="7.0128000000000004"/>
  </r>
  <r>
    <n v="7887"/>
    <x v="3915"/>
    <x v="3"/>
    <x v="734"/>
    <d v="2014-12-07T00:00:00"/>
    <s v="Second Class"/>
    <s v="LC-16870"/>
    <s v="Lena Cacioppo"/>
    <x v="0"/>
    <s v="United States"/>
    <s v="Thornton"/>
    <x v="22"/>
    <n v="80229"/>
    <x v="1"/>
    <x v="1006"/>
    <x v="0"/>
    <x v="5"/>
    <s v="Eldon Image Series Desk Accessories, Burgundy"/>
    <x v="2423"/>
    <n v="5"/>
    <n v="0.2"/>
    <n v="3.3439999999999999"/>
  </r>
  <r>
    <n v="7888"/>
    <x v="3915"/>
    <x v="3"/>
    <x v="734"/>
    <d v="2014-12-07T00:00:00"/>
    <s v="Second Class"/>
    <s v="LC-16870"/>
    <s v="Lena Cacioppo"/>
    <x v="0"/>
    <s v="United States"/>
    <s v="Thornton"/>
    <x v="22"/>
    <n v="80229"/>
    <x v="1"/>
    <x v="1653"/>
    <x v="0"/>
    <x v="5"/>
    <s v="DAX Two-Tone Silver Metal Document Frame"/>
    <x v="2674"/>
    <n v="1"/>
    <n v="0.2"/>
    <n v="4.6551999999999998"/>
  </r>
  <r>
    <n v="7889"/>
    <x v="3916"/>
    <x v="0"/>
    <x v="765"/>
    <d v="2013-08-23T00:00:00"/>
    <s v="Standard Class"/>
    <s v="JP-15520"/>
    <s v="Jeremy Pistek"/>
    <x v="0"/>
    <s v="United States"/>
    <s v="Davis"/>
    <x v="1"/>
    <n v="95616"/>
    <x v="1"/>
    <x v="712"/>
    <x v="1"/>
    <x v="10"/>
    <s v="Xerox 1931"/>
    <x v="56"/>
    <n v="5"/>
    <n v="0"/>
    <n v="15.552"/>
  </r>
  <r>
    <n v="7890"/>
    <x v="3917"/>
    <x v="0"/>
    <x v="591"/>
    <d v="2013-12-30T00:00:00"/>
    <s v="Standard Class"/>
    <s v="TS-21655"/>
    <s v="Trudy Schmidt"/>
    <x v="0"/>
    <s v="United States"/>
    <s v="Fayetteville"/>
    <x v="36"/>
    <n v="72701"/>
    <x v="0"/>
    <x v="453"/>
    <x v="1"/>
    <x v="6"/>
    <s v="Newell 327"/>
    <x v="4973"/>
    <n v="9"/>
    <n v="0"/>
    <n v="5.3703000000000003"/>
  </r>
  <r>
    <n v="7891"/>
    <x v="3917"/>
    <x v="0"/>
    <x v="591"/>
    <d v="2013-12-30T00:00:00"/>
    <s v="Standard Class"/>
    <s v="TS-21655"/>
    <s v="Trudy Schmidt"/>
    <x v="0"/>
    <s v="United States"/>
    <s v="Fayetteville"/>
    <x v="36"/>
    <n v="72701"/>
    <x v="0"/>
    <x v="651"/>
    <x v="2"/>
    <x v="11"/>
    <s v="Razer Tiamat Over Ear 7.1 Surround Sound PC Gaming Headset"/>
    <x v="4974"/>
    <n v="2"/>
    <n v="0"/>
    <n v="171.9914"/>
  </r>
  <r>
    <n v="7892"/>
    <x v="3917"/>
    <x v="0"/>
    <x v="591"/>
    <d v="2013-12-30T00:00:00"/>
    <s v="Standard Class"/>
    <s v="TS-21655"/>
    <s v="Trudy Schmidt"/>
    <x v="0"/>
    <s v="United States"/>
    <s v="Fayetteville"/>
    <x v="36"/>
    <n v="72701"/>
    <x v="0"/>
    <x v="568"/>
    <x v="0"/>
    <x v="5"/>
    <s v="Howard Miller 13-1/2&quot; Diameter Rosebrook Wall Clock"/>
    <x v="4975"/>
    <n v="5"/>
    <n v="0"/>
    <n v="137.54"/>
  </r>
  <r>
    <n v="7893"/>
    <x v="3917"/>
    <x v="0"/>
    <x v="591"/>
    <d v="2013-12-30T00:00:00"/>
    <s v="Standard Class"/>
    <s v="TS-21655"/>
    <s v="Trudy Schmidt"/>
    <x v="0"/>
    <s v="United States"/>
    <s v="Fayetteville"/>
    <x v="36"/>
    <n v="72701"/>
    <x v="0"/>
    <x v="1733"/>
    <x v="1"/>
    <x v="10"/>
    <s v="Xerox 1906"/>
    <x v="1907"/>
    <n v="3"/>
    <n v="0"/>
    <n v="49.970399999999998"/>
  </r>
  <r>
    <n v="7894"/>
    <x v="3918"/>
    <x v="3"/>
    <x v="283"/>
    <d v="2014-07-31T00:00:00"/>
    <s v="Standard Class"/>
    <s v="NM-18445"/>
    <s v="Nathan Mautz"/>
    <x v="2"/>
    <s v="United States"/>
    <s v="New York City"/>
    <x v="15"/>
    <n v="10011"/>
    <x v="3"/>
    <x v="326"/>
    <x v="1"/>
    <x v="8"/>
    <s v="Wilson Jones “Snap” Scratch Pad Binder Tool for Ring Binders"/>
    <x v="3961"/>
    <n v="3"/>
    <n v="0.2"/>
    <n v="4.3499999999999996"/>
  </r>
  <r>
    <n v="7895"/>
    <x v="3919"/>
    <x v="3"/>
    <x v="548"/>
    <d v="2014-06-26T00:00:00"/>
    <s v="Standard Class"/>
    <s v="EH-14125"/>
    <s v="Eugene Hildebrand"/>
    <x v="2"/>
    <s v="United States"/>
    <s v="Wheeling"/>
    <x v="48"/>
    <n v="26003"/>
    <x v="3"/>
    <x v="91"/>
    <x v="1"/>
    <x v="8"/>
    <s v="Ibico Standard Transparent Covers"/>
    <x v="4976"/>
    <n v="5"/>
    <n v="0"/>
    <n v="40.375999999999998"/>
  </r>
  <r>
    <n v="7896"/>
    <x v="3919"/>
    <x v="3"/>
    <x v="548"/>
    <d v="2014-06-26T00:00:00"/>
    <s v="Standard Class"/>
    <s v="EH-14125"/>
    <s v="Eugene Hildebrand"/>
    <x v="2"/>
    <s v="United States"/>
    <s v="Wheeling"/>
    <x v="48"/>
    <n v="26003"/>
    <x v="3"/>
    <x v="744"/>
    <x v="1"/>
    <x v="8"/>
    <s v="Zipper Ring Binder Pockets"/>
    <x v="869"/>
    <n v="2"/>
    <n v="0"/>
    <n v="3.0575999999999999"/>
  </r>
  <r>
    <n v="7897"/>
    <x v="3919"/>
    <x v="3"/>
    <x v="548"/>
    <d v="2014-06-26T00:00:00"/>
    <s v="Standard Class"/>
    <s v="EH-14125"/>
    <s v="Eugene Hildebrand"/>
    <x v="2"/>
    <s v="United States"/>
    <s v="Wheeling"/>
    <x v="48"/>
    <n v="26003"/>
    <x v="3"/>
    <x v="314"/>
    <x v="1"/>
    <x v="10"/>
    <s v="Xerox 1908"/>
    <x v="982"/>
    <n v="8"/>
    <n v="0"/>
    <n v="219.44159999999999"/>
  </r>
  <r>
    <n v="7898"/>
    <x v="3920"/>
    <x v="3"/>
    <x v="802"/>
    <d v="2014-08-19T00:00:00"/>
    <s v="Standard Class"/>
    <s v="DC-12850"/>
    <s v="Dan Campbell"/>
    <x v="0"/>
    <s v="United States"/>
    <s v="Memphis"/>
    <x v="18"/>
    <n v="38109"/>
    <x v="0"/>
    <x v="535"/>
    <x v="1"/>
    <x v="9"/>
    <s v="Belkin Premiere Surge Master II 8-outlet surge protector"/>
    <x v="4977"/>
    <n v="7"/>
    <n v="0.2"/>
    <n v="30.605399999999999"/>
  </r>
  <r>
    <n v="7899"/>
    <x v="3920"/>
    <x v="3"/>
    <x v="802"/>
    <d v="2014-08-19T00:00:00"/>
    <s v="Standard Class"/>
    <s v="DC-12850"/>
    <s v="Dan Campbell"/>
    <x v="0"/>
    <s v="United States"/>
    <s v="Memphis"/>
    <x v="18"/>
    <n v="38109"/>
    <x v="0"/>
    <x v="1176"/>
    <x v="1"/>
    <x v="8"/>
    <s v="GBC DocuBind TL300 Electric Binding System"/>
    <x v="4978"/>
    <n v="6"/>
    <n v="0.7"/>
    <n v="-1237.8462"/>
  </r>
  <r>
    <n v="7900"/>
    <x v="3920"/>
    <x v="3"/>
    <x v="802"/>
    <d v="2014-08-19T00:00:00"/>
    <s v="Standard Class"/>
    <s v="DC-12850"/>
    <s v="Dan Campbell"/>
    <x v="0"/>
    <s v="United States"/>
    <s v="Memphis"/>
    <x v="18"/>
    <n v="38109"/>
    <x v="0"/>
    <x v="829"/>
    <x v="1"/>
    <x v="13"/>
    <s v="Staples"/>
    <x v="1867"/>
    <n v="5"/>
    <n v="0.2"/>
    <n v="9.1199999999999992"/>
  </r>
  <r>
    <n v="7901"/>
    <x v="3920"/>
    <x v="3"/>
    <x v="802"/>
    <d v="2014-08-19T00:00:00"/>
    <s v="Standard Class"/>
    <s v="DC-12850"/>
    <s v="Dan Campbell"/>
    <x v="0"/>
    <s v="United States"/>
    <s v="Memphis"/>
    <x v="18"/>
    <n v="38109"/>
    <x v="0"/>
    <x v="1425"/>
    <x v="2"/>
    <x v="11"/>
    <s v="Maxell 4.7GB DVD-R 5/Pack"/>
    <x v="4979"/>
    <n v="2"/>
    <n v="0.2"/>
    <n v="0.47520000000000001"/>
  </r>
  <r>
    <n v="7902"/>
    <x v="3920"/>
    <x v="3"/>
    <x v="802"/>
    <d v="2014-08-19T00:00:00"/>
    <s v="Standard Class"/>
    <s v="DC-12850"/>
    <s v="Dan Campbell"/>
    <x v="0"/>
    <s v="United States"/>
    <s v="Memphis"/>
    <x v="18"/>
    <n v="38109"/>
    <x v="0"/>
    <x v="892"/>
    <x v="0"/>
    <x v="5"/>
    <s v="Eldon Radial Chair Mat for Low to Medium Pile Carpets"/>
    <x v="236"/>
    <n v="1"/>
    <n v="0.2"/>
    <n v="0"/>
  </r>
  <r>
    <n v="7903"/>
    <x v="3920"/>
    <x v="3"/>
    <x v="802"/>
    <d v="2014-08-19T00:00:00"/>
    <s v="Standard Class"/>
    <s v="DC-12850"/>
    <s v="Dan Campbell"/>
    <x v="0"/>
    <s v="United States"/>
    <s v="Memphis"/>
    <x v="18"/>
    <n v="38109"/>
    <x v="0"/>
    <x v="436"/>
    <x v="1"/>
    <x v="12"/>
    <s v="Colored Envelopes"/>
    <x v="1787"/>
    <n v="5"/>
    <n v="0.2"/>
    <n v="4.7969999999999997"/>
  </r>
  <r>
    <n v="7904"/>
    <x v="3920"/>
    <x v="3"/>
    <x v="802"/>
    <d v="2014-08-19T00:00:00"/>
    <s v="Standard Class"/>
    <s v="DC-12850"/>
    <s v="Dan Campbell"/>
    <x v="0"/>
    <s v="United States"/>
    <s v="Memphis"/>
    <x v="18"/>
    <n v="38109"/>
    <x v="0"/>
    <x v="1802"/>
    <x v="0"/>
    <x v="1"/>
    <s v="Hon Olson Stacker Chairs"/>
    <x v="4980"/>
    <n v="2"/>
    <n v="0.2"/>
    <n v="47.660400000000003"/>
  </r>
  <r>
    <n v="7905"/>
    <x v="3921"/>
    <x v="1"/>
    <x v="209"/>
    <d v="2012-11-13T00:00:00"/>
    <s v="Standard Class"/>
    <s v="DO-13645"/>
    <s v="Doug O'Connell"/>
    <x v="0"/>
    <s v="United States"/>
    <s v="Houston"/>
    <x v="5"/>
    <n v="77036"/>
    <x v="2"/>
    <x v="1052"/>
    <x v="1"/>
    <x v="10"/>
    <s v="Xerox 1886"/>
    <x v="4981"/>
    <n v="2"/>
    <n v="0.2"/>
    <n v="26.824000000000002"/>
  </r>
  <r>
    <n v="7906"/>
    <x v="3922"/>
    <x v="1"/>
    <x v="52"/>
    <d v="2012-10-22T00:00:00"/>
    <s v="Standard Class"/>
    <s v="LS-16975"/>
    <s v="Lindsay Shagiari"/>
    <x v="2"/>
    <s v="United States"/>
    <s v="Dallas"/>
    <x v="5"/>
    <n v="75217"/>
    <x v="2"/>
    <x v="407"/>
    <x v="1"/>
    <x v="12"/>
    <s v="Staples"/>
    <x v="3743"/>
    <n v="1"/>
    <n v="0.2"/>
    <n v="1.6739999999999999"/>
  </r>
  <r>
    <n v="7907"/>
    <x v="3922"/>
    <x v="1"/>
    <x v="52"/>
    <d v="2012-10-22T00:00:00"/>
    <s v="Standard Class"/>
    <s v="LS-16975"/>
    <s v="Lindsay Shagiari"/>
    <x v="2"/>
    <s v="United States"/>
    <s v="Dallas"/>
    <x v="5"/>
    <n v="75217"/>
    <x v="2"/>
    <x v="922"/>
    <x v="1"/>
    <x v="8"/>
    <s v="Avery Reinforcements for Hole-Punch Pages"/>
    <x v="532"/>
    <n v="10"/>
    <n v="0.8"/>
    <n v="-6.93"/>
  </r>
  <r>
    <n v="7908"/>
    <x v="3923"/>
    <x v="0"/>
    <x v="679"/>
    <d v="2013-08-03T00:00:00"/>
    <s v="First Class"/>
    <s v="RW-19630"/>
    <s v="Rob Williams"/>
    <x v="1"/>
    <s v="United States"/>
    <s v="San Francisco"/>
    <x v="1"/>
    <n v="94122"/>
    <x v="1"/>
    <x v="847"/>
    <x v="1"/>
    <x v="9"/>
    <s v="Hoover Shoulder Vac Commercial Portable Vacuum"/>
    <x v="4019"/>
    <n v="2"/>
    <n v="0"/>
    <n v="178.91"/>
  </r>
  <r>
    <n v="7909"/>
    <x v="3924"/>
    <x v="0"/>
    <x v="275"/>
    <d v="2013-12-08T00:00:00"/>
    <s v="Standard Class"/>
    <s v="RD-19720"/>
    <s v="Roger Demir"/>
    <x v="0"/>
    <s v="United States"/>
    <s v="Morgan Hill"/>
    <x v="1"/>
    <n v="95037"/>
    <x v="1"/>
    <x v="823"/>
    <x v="0"/>
    <x v="3"/>
    <s v="Hon 4060 Series Tables"/>
    <x v="4982"/>
    <n v="3"/>
    <n v="0.2"/>
    <n v="6.7176"/>
  </r>
  <r>
    <n v="7910"/>
    <x v="3924"/>
    <x v="0"/>
    <x v="275"/>
    <d v="2013-12-08T00:00:00"/>
    <s v="Standard Class"/>
    <s v="RD-19720"/>
    <s v="Roger Demir"/>
    <x v="0"/>
    <s v="United States"/>
    <s v="Morgan Hill"/>
    <x v="1"/>
    <n v="95037"/>
    <x v="1"/>
    <x v="448"/>
    <x v="1"/>
    <x v="6"/>
    <s v="Rogers Handheld Barrel Pencil Sharpener"/>
    <x v="4983"/>
    <n v="8"/>
    <n v="0"/>
    <n v="5.9184000000000001"/>
  </r>
  <r>
    <n v="7911"/>
    <x v="3924"/>
    <x v="0"/>
    <x v="275"/>
    <d v="2013-12-08T00:00:00"/>
    <s v="Standard Class"/>
    <s v="RD-19720"/>
    <s v="Roger Demir"/>
    <x v="0"/>
    <s v="United States"/>
    <s v="Morgan Hill"/>
    <x v="1"/>
    <n v="95037"/>
    <x v="1"/>
    <x v="720"/>
    <x v="1"/>
    <x v="4"/>
    <s v="Acco Perma 4000 Stacking Storage Drawers"/>
    <x v="4984"/>
    <n v="3"/>
    <n v="0"/>
    <n v="7.3079999999999998"/>
  </r>
  <r>
    <n v="7912"/>
    <x v="3924"/>
    <x v="0"/>
    <x v="275"/>
    <d v="2013-12-08T00:00:00"/>
    <s v="Standard Class"/>
    <s v="RD-19720"/>
    <s v="Roger Demir"/>
    <x v="0"/>
    <s v="United States"/>
    <s v="Morgan Hill"/>
    <x v="1"/>
    <n v="95037"/>
    <x v="1"/>
    <x v="430"/>
    <x v="0"/>
    <x v="0"/>
    <s v="O'Sullivan Living Dimensions 2-Shelf Bookcases"/>
    <x v="4153"/>
    <n v="2"/>
    <n v="0.15"/>
    <n v="-12.098000000000001"/>
  </r>
  <r>
    <n v="7913"/>
    <x v="3925"/>
    <x v="0"/>
    <x v="236"/>
    <d v="2013-05-01T00:00:00"/>
    <s v="Second Class"/>
    <s v="RB-19570"/>
    <s v="Rob Beeghly"/>
    <x v="0"/>
    <s v="United States"/>
    <s v="Saint Charles"/>
    <x v="10"/>
    <n v="60174"/>
    <x v="2"/>
    <x v="767"/>
    <x v="0"/>
    <x v="5"/>
    <s v="Eldon Delta Triangular Chair Mat, 52&quot; x 58&quot;, Clear"/>
    <x v="4985"/>
    <n v="2"/>
    <n v="0.6"/>
    <n v="-31.8612"/>
  </r>
  <r>
    <n v="7914"/>
    <x v="3926"/>
    <x v="3"/>
    <x v="326"/>
    <d v="2014-08-28T00:00:00"/>
    <s v="First Class"/>
    <s v="JE-15715"/>
    <s v="Joe Elijah"/>
    <x v="0"/>
    <s v="United States"/>
    <s v="Cleveland"/>
    <x v="24"/>
    <n v="44105"/>
    <x v="3"/>
    <x v="1229"/>
    <x v="1"/>
    <x v="4"/>
    <s v="Letter/Legal File Tote with Clear Snap-On Lid, Black Granite"/>
    <x v="4986"/>
    <n v="2"/>
    <n v="0.2"/>
    <n v="1.9272"/>
  </r>
  <r>
    <n v="7915"/>
    <x v="3927"/>
    <x v="3"/>
    <x v="46"/>
    <d v="2014-06-22T00:00:00"/>
    <s v="Standard Class"/>
    <s v="SR-20740"/>
    <s v="Steven Roelle"/>
    <x v="2"/>
    <s v="United States"/>
    <s v="New York City"/>
    <x v="15"/>
    <n v="10024"/>
    <x v="3"/>
    <x v="1829"/>
    <x v="2"/>
    <x v="15"/>
    <s v="Hewlett-Packard Desktjet 6988DT Refurbished Printer"/>
    <x v="4987"/>
    <n v="5"/>
    <n v="0"/>
    <n v="1668.2049999999999"/>
  </r>
  <r>
    <n v="7916"/>
    <x v="3927"/>
    <x v="3"/>
    <x v="46"/>
    <d v="2014-06-22T00:00:00"/>
    <s v="Standard Class"/>
    <s v="SR-20740"/>
    <s v="Steven Roelle"/>
    <x v="2"/>
    <s v="United States"/>
    <s v="New York City"/>
    <x v="15"/>
    <n v="10024"/>
    <x v="3"/>
    <x v="1735"/>
    <x v="2"/>
    <x v="11"/>
    <s v="Kingston Digital DataTraveler 64GB USB 2.0"/>
    <x v="3803"/>
    <n v="3"/>
    <n v="0"/>
    <n v="8.1072000000000006"/>
  </r>
  <r>
    <n v="7917"/>
    <x v="3928"/>
    <x v="1"/>
    <x v="312"/>
    <d v="2012-11-24T00:00:00"/>
    <s v="Standard Class"/>
    <s v="PO-19195"/>
    <s v="Phillina Ober"/>
    <x v="2"/>
    <s v="United States"/>
    <s v="Philadelphia"/>
    <x v="9"/>
    <n v="19140"/>
    <x v="3"/>
    <x v="812"/>
    <x v="0"/>
    <x v="1"/>
    <s v="Global High-Back Leather Tilter, Burgundy"/>
    <x v="4988"/>
    <n v="4"/>
    <n v="0.3"/>
    <n v="-93.472399999999993"/>
  </r>
  <r>
    <n v="7918"/>
    <x v="3929"/>
    <x v="3"/>
    <x v="507"/>
    <d v="2014-09-09T00:00:00"/>
    <s v="Second Class"/>
    <s v="JK-16120"/>
    <s v="Julie Kriz"/>
    <x v="2"/>
    <s v="United States"/>
    <s v="Garland"/>
    <x v="5"/>
    <n v="75043"/>
    <x v="2"/>
    <x v="108"/>
    <x v="1"/>
    <x v="6"/>
    <s v="Hunt PowerHouse Electric Pencil Sharpener, Blue"/>
    <x v="4989"/>
    <n v="1"/>
    <n v="0.2"/>
    <n v="3.798"/>
  </r>
  <r>
    <n v="7919"/>
    <x v="3930"/>
    <x v="1"/>
    <x v="433"/>
    <d v="2012-07-08T00:00:00"/>
    <s v="Second Class"/>
    <s v="JP-16135"/>
    <s v="Julie Prescott"/>
    <x v="2"/>
    <s v="United States"/>
    <s v="San Diego"/>
    <x v="1"/>
    <n v="92024"/>
    <x v="1"/>
    <x v="276"/>
    <x v="1"/>
    <x v="8"/>
    <s v="Avery Premier Heavy-Duty Binder with Round Locking Rings"/>
    <x v="2489"/>
    <n v="2"/>
    <n v="0.2"/>
    <n v="7.4256000000000002"/>
  </r>
  <r>
    <n v="7920"/>
    <x v="3931"/>
    <x v="3"/>
    <x v="175"/>
    <d v="2014-09-22T00:00:00"/>
    <s v="Standard Class"/>
    <s v="Dp-13240"/>
    <s v="Dean percer"/>
    <x v="2"/>
    <s v="United States"/>
    <s v="Waterbury"/>
    <x v="29"/>
    <n v="6708"/>
    <x v="3"/>
    <x v="1220"/>
    <x v="1"/>
    <x v="4"/>
    <s v="Eldon ProFile File 'N Store Portable File Tub Letter/Legal Size Black"/>
    <x v="4990"/>
    <n v="2"/>
    <n v="0"/>
    <n v="10.813599999999999"/>
  </r>
  <r>
    <n v="7921"/>
    <x v="3931"/>
    <x v="3"/>
    <x v="175"/>
    <d v="2014-09-22T00:00:00"/>
    <s v="Standard Class"/>
    <s v="Dp-13240"/>
    <s v="Dean percer"/>
    <x v="2"/>
    <s v="United States"/>
    <s v="Waterbury"/>
    <x v="29"/>
    <n v="6708"/>
    <x v="3"/>
    <x v="1600"/>
    <x v="2"/>
    <x v="11"/>
    <s v="Micro Innovations Wireless Classic Keyboard with Mouse"/>
    <x v="2759"/>
    <n v="2"/>
    <n v="0"/>
    <n v="10.7964"/>
  </r>
  <r>
    <n v="7922"/>
    <x v="3932"/>
    <x v="3"/>
    <x v="677"/>
    <d v="2014-03-18T00:00:00"/>
    <s v="Standard Class"/>
    <s v="JB-16000"/>
    <s v="Joy Bell-"/>
    <x v="0"/>
    <s v="United States"/>
    <s v="Columbia"/>
    <x v="39"/>
    <n v="21044"/>
    <x v="3"/>
    <x v="920"/>
    <x v="1"/>
    <x v="8"/>
    <s v="Avery Arch Ring Binders"/>
    <x v="4991"/>
    <n v="3"/>
    <n v="0"/>
    <n v="81.921000000000006"/>
  </r>
  <r>
    <n v="7923"/>
    <x v="3933"/>
    <x v="3"/>
    <x v="241"/>
    <d v="2014-09-30T00:00:00"/>
    <s v="Standard Class"/>
    <s v="PP-18955"/>
    <s v="Paul Prost"/>
    <x v="2"/>
    <s v="United States"/>
    <s v="Hollywood"/>
    <x v="2"/>
    <n v="33021"/>
    <x v="0"/>
    <x v="1485"/>
    <x v="2"/>
    <x v="7"/>
    <s v="Vtech CS6719"/>
    <x v="3202"/>
    <n v="5"/>
    <n v="0.2"/>
    <n v="38.396000000000001"/>
  </r>
  <r>
    <n v="7924"/>
    <x v="3933"/>
    <x v="3"/>
    <x v="241"/>
    <d v="2014-09-30T00:00:00"/>
    <s v="Standard Class"/>
    <s v="PP-18955"/>
    <s v="Paul Prost"/>
    <x v="2"/>
    <s v="United States"/>
    <s v="Hollywood"/>
    <x v="2"/>
    <n v="33021"/>
    <x v="0"/>
    <x v="153"/>
    <x v="1"/>
    <x v="8"/>
    <s v="Wilson Jones International Size A4 Ring Binders"/>
    <x v="4735"/>
    <n v="3"/>
    <n v="0.7"/>
    <n v="-11.417999999999999"/>
  </r>
  <r>
    <n v="7925"/>
    <x v="3934"/>
    <x v="0"/>
    <x v="572"/>
    <d v="2013-08-17T00:00:00"/>
    <s v="First Class"/>
    <s v="RF-19840"/>
    <s v="Roy Französisch"/>
    <x v="0"/>
    <s v="United States"/>
    <s v="Springfield"/>
    <x v="17"/>
    <n v="22153"/>
    <x v="0"/>
    <x v="78"/>
    <x v="1"/>
    <x v="8"/>
    <s v="Avery Heavy-Duty EZD Binder With Locking Rings"/>
    <x v="4545"/>
    <n v="4"/>
    <n v="0"/>
    <n v="10.7136"/>
  </r>
  <r>
    <n v="7926"/>
    <x v="3934"/>
    <x v="0"/>
    <x v="572"/>
    <d v="2013-08-17T00:00:00"/>
    <s v="First Class"/>
    <s v="RF-19840"/>
    <s v="Roy Französisch"/>
    <x v="0"/>
    <s v="United States"/>
    <s v="Springfield"/>
    <x v="17"/>
    <n v="22153"/>
    <x v="0"/>
    <x v="429"/>
    <x v="1"/>
    <x v="2"/>
    <s v="Alphabetical Labels for Top Tab Filing"/>
    <x v="819"/>
    <n v="7"/>
    <n v="0"/>
    <n v="51.8"/>
  </r>
  <r>
    <n v="7927"/>
    <x v="3935"/>
    <x v="3"/>
    <x v="225"/>
    <d v="2014-11-25T00:00:00"/>
    <s v="Second Class"/>
    <s v="KH-16330"/>
    <s v="Katharine Harms"/>
    <x v="1"/>
    <s v="United States"/>
    <s v="New York City"/>
    <x v="15"/>
    <n v="10035"/>
    <x v="3"/>
    <x v="1430"/>
    <x v="2"/>
    <x v="11"/>
    <s v="Maxell 4.7GB DVD+R 5/Pack"/>
    <x v="1179"/>
    <n v="3"/>
    <n v="0"/>
    <n v="1.3365"/>
  </r>
  <r>
    <n v="7928"/>
    <x v="3935"/>
    <x v="3"/>
    <x v="225"/>
    <d v="2014-11-25T00:00:00"/>
    <s v="Second Class"/>
    <s v="KH-16330"/>
    <s v="Katharine Harms"/>
    <x v="1"/>
    <s v="United States"/>
    <s v="New York City"/>
    <x v="15"/>
    <n v="10035"/>
    <x v="3"/>
    <x v="432"/>
    <x v="2"/>
    <x v="7"/>
    <s v="Apple iPhone 5S"/>
    <x v="4992"/>
    <n v="1"/>
    <n v="0"/>
    <n v="170.99700000000001"/>
  </r>
  <r>
    <n v="7929"/>
    <x v="3935"/>
    <x v="3"/>
    <x v="225"/>
    <d v="2014-11-25T00:00:00"/>
    <s v="Second Class"/>
    <s v="KH-16330"/>
    <s v="Katharine Harms"/>
    <x v="1"/>
    <s v="United States"/>
    <s v="New York City"/>
    <x v="15"/>
    <n v="10035"/>
    <x v="3"/>
    <x v="1793"/>
    <x v="0"/>
    <x v="5"/>
    <s v="Tensor Brushed Steel Torchiere Floor Lamp"/>
    <x v="4187"/>
    <n v="3"/>
    <n v="0"/>
    <n v="9.1745999999999999"/>
  </r>
  <r>
    <n v="7930"/>
    <x v="3936"/>
    <x v="3"/>
    <x v="800"/>
    <d v="2014-07-28T00:00:00"/>
    <s v="First Class"/>
    <s v="EM-14200"/>
    <s v="Evan Minnotte"/>
    <x v="2"/>
    <s v="United States"/>
    <s v="Dallas"/>
    <x v="5"/>
    <n v="75217"/>
    <x v="2"/>
    <x v="1169"/>
    <x v="0"/>
    <x v="3"/>
    <s v="Safco Drafting Table"/>
    <x v="4993"/>
    <n v="6"/>
    <n v="0.3"/>
    <n v="-4.2587999999999999"/>
  </r>
  <r>
    <n v="7931"/>
    <x v="3937"/>
    <x v="0"/>
    <x v="869"/>
    <d v="2013-03-28T00:00:00"/>
    <s v="Second Class"/>
    <s v="DK-12835"/>
    <s v="Damala Kotsonis"/>
    <x v="1"/>
    <s v="United States"/>
    <s v="New York City"/>
    <x v="15"/>
    <n v="10024"/>
    <x v="3"/>
    <x v="1041"/>
    <x v="1"/>
    <x v="6"/>
    <s v="Newell 319"/>
    <x v="423"/>
    <n v="3"/>
    <n v="0"/>
    <n v="17.856000000000002"/>
  </r>
  <r>
    <n v="7932"/>
    <x v="3938"/>
    <x v="0"/>
    <x v="692"/>
    <d v="2013-07-21T00:00:00"/>
    <s v="Standard Class"/>
    <s v="MC-17425"/>
    <s v="Mark Cousins"/>
    <x v="1"/>
    <s v="United States"/>
    <s v="Portland"/>
    <x v="21"/>
    <n v="97206"/>
    <x v="1"/>
    <x v="370"/>
    <x v="0"/>
    <x v="1"/>
    <s v="Bevis Steel Folding Chairs"/>
    <x v="2145"/>
    <n v="3"/>
    <n v="0.2"/>
    <n v="23.027999999999999"/>
  </r>
  <r>
    <n v="7933"/>
    <x v="3938"/>
    <x v="0"/>
    <x v="692"/>
    <d v="2013-07-21T00:00:00"/>
    <s v="Standard Class"/>
    <s v="MC-17425"/>
    <s v="Mark Cousins"/>
    <x v="1"/>
    <s v="United States"/>
    <s v="Portland"/>
    <x v="21"/>
    <n v="97206"/>
    <x v="1"/>
    <x v="954"/>
    <x v="1"/>
    <x v="10"/>
    <s v="Xerox 1909"/>
    <x v="151"/>
    <n v="5"/>
    <n v="0.2"/>
    <n v="34.293999999999997"/>
  </r>
  <r>
    <n v="7934"/>
    <x v="3939"/>
    <x v="3"/>
    <x v="629"/>
    <d v="2014-08-25T00:00:00"/>
    <s v="Standard Class"/>
    <s v="RW-19540"/>
    <s v="Rick Wilson"/>
    <x v="1"/>
    <s v="United States"/>
    <s v="Brentwood"/>
    <x v="1"/>
    <n v="94513"/>
    <x v="1"/>
    <x v="1040"/>
    <x v="1"/>
    <x v="12"/>
    <s v="Staples"/>
    <x v="368"/>
    <n v="2"/>
    <n v="0"/>
    <n v="11.68"/>
  </r>
  <r>
    <n v="7935"/>
    <x v="3939"/>
    <x v="3"/>
    <x v="629"/>
    <d v="2014-08-25T00:00:00"/>
    <s v="Standard Class"/>
    <s v="RW-19540"/>
    <s v="Rick Wilson"/>
    <x v="1"/>
    <s v="United States"/>
    <s v="Brentwood"/>
    <x v="1"/>
    <n v="94513"/>
    <x v="1"/>
    <x v="993"/>
    <x v="2"/>
    <x v="7"/>
    <s v="OtterBox Defender Series Case - Samsung Galaxy S4"/>
    <x v="973"/>
    <n v="3"/>
    <n v="0.2"/>
    <n v="8.9969999999999999"/>
  </r>
  <r>
    <n v="7936"/>
    <x v="3939"/>
    <x v="3"/>
    <x v="629"/>
    <d v="2014-08-25T00:00:00"/>
    <s v="Standard Class"/>
    <s v="RW-19540"/>
    <s v="Rick Wilson"/>
    <x v="1"/>
    <s v="United States"/>
    <s v="Brentwood"/>
    <x v="1"/>
    <n v="94513"/>
    <x v="1"/>
    <x v="1117"/>
    <x v="1"/>
    <x v="10"/>
    <s v="Xerox 1962"/>
    <x v="18"/>
    <n v="2"/>
    <n v="0"/>
    <n v="3.8519999999999999"/>
  </r>
  <r>
    <n v="7937"/>
    <x v="3939"/>
    <x v="3"/>
    <x v="629"/>
    <d v="2014-08-25T00:00:00"/>
    <s v="Standard Class"/>
    <s v="RW-19540"/>
    <s v="Rick Wilson"/>
    <x v="1"/>
    <s v="United States"/>
    <s v="Brentwood"/>
    <x v="1"/>
    <n v="94513"/>
    <x v="1"/>
    <x v="1458"/>
    <x v="1"/>
    <x v="8"/>
    <s v="Wilson Jones Clip &amp; Carry Folder Binder Tool for Ring Binders, Clear"/>
    <x v="3961"/>
    <n v="3"/>
    <n v="0.2"/>
    <n v="4.8719999999999999"/>
  </r>
  <r>
    <n v="7938"/>
    <x v="3939"/>
    <x v="3"/>
    <x v="629"/>
    <d v="2014-08-25T00:00:00"/>
    <s v="Standard Class"/>
    <s v="RW-19540"/>
    <s v="Rick Wilson"/>
    <x v="1"/>
    <s v="United States"/>
    <s v="Brentwood"/>
    <x v="1"/>
    <n v="94513"/>
    <x v="1"/>
    <x v="137"/>
    <x v="1"/>
    <x v="9"/>
    <s v="Sanyo 2.5 Cubic Foot Mid-Size Office Refrigerators"/>
    <x v="4994"/>
    <n v="9"/>
    <n v="0"/>
    <n v="654.75540000000001"/>
  </r>
  <r>
    <n v="7939"/>
    <x v="3939"/>
    <x v="3"/>
    <x v="629"/>
    <d v="2014-08-25T00:00:00"/>
    <s v="Standard Class"/>
    <s v="RW-19540"/>
    <s v="Rick Wilson"/>
    <x v="1"/>
    <s v="United States"/>
    <s v="Brentwood"/>
    <x v="1"/>
    <n v="94513"/>
    <x v="1"/>
    <x v="734"/>
    <x v="1"/>
    <x v="4"/>
    <s v="Standard Rollaway File with Lock"/>
    <x v="857"/>
    <n v="3"/>
    <n v="0"/>
    <n v="140.54820000000001"/>
  </r>
  <r>
    <n v="7940"/>
    <x v="3939"/>
    <x v="3"/>
    <x v="629"/>
    <d v="2014-08-25T00:00:00"/>
    <s v="Standard Class"/>
    <s v="RW-19540"/>
    <s v="Rick Wilson"/>
    <x v="1"/>
    <s v="United States"/>
    <s v="Brentwood"/>
    <x v="1"/>
    <n v="94513"/>
    <x v="1"/>
    <x v="655"/>
    <x v="1"/>
    <x v="8"/>
    <s v="GBC Recycled Grain Textured Covers"/>
    <x v="4995"/>
    <n v="8"/>
    <n v="0.2"/>
    <n v="77.369600000000005"/>
  </r>
  <r>
    <n v="7941"/>
    <x v="3940"/>
    <x v="0"/>
    <x v="882"/>
    <d v="2013-12-18T00:00:00"/>
    <s v="First Class"/>
    <s v="DS-13180"/>
    <s v="David Smith"/>
    <x v="1"/>
    <s v="United States"/>
    <s v="San Diego"/>
    <x v="1"/>
    <n v="92037"/>
    <x v="1"/>
    <x v="64"/>
    <x v="0"/>
    <x v="1"/>
    <s v="Global Task Chair, Black"/>
    <x v="125"/>
    <n v="2"/>
    <n v="0.2"/>
    <n v="-9.1601999999999997"/>
  </r>
  <r>
    <n v="7942"/>
    <x v="3940"/>
    <x v="0"/>
    <x v="882"/>
    <d v="2013-12-18T00:00:00"/>
    <s v="First Class"/>
    <s v="DS-13180"/>
    <s v="David Smith"/>
    <x v="1"/>
    <s v="United States"/>
    <s v="San Diego"/>
    <x v="1"/>
    <n v="92037"/>
    <x v="1"/>
    <x v="146"/>
    <x v="1"/>
    <x v="4"/>
    <s v="Tenex Personal Project File with Scoop Front Design, Black"/>
    <x v="4996"/>
    <n v="10"/>
    <n v="0"/>
    <n v="35.048000000000002"/>
  </r>
  <r>
    <n v="7943"/>
    <x v="3941"/>
    <x v="3"/>
    <x v="53"/>
    <d v="2015-01-02T00:00:00"/>
    <s v="Standard Class"/>
    <s v="GA-14725"/>
    <s v="Guy Armstrong"/>
    <x v="0"/>
    <s v="United States"/>
    <s v="Dallas"/>
    <x v="5"/>
    <n v="75081"/>
    <x v="2"/>
    <x v="715"/>
    <x v="1"/>
    <x v="8"/>
    <s v="Wilson Jones Legal Size Ring Binders"/>
    <x v="4997"/>
    <n v="9"/>
    <n v="0.8"/>
    <n v="-59.372999999999998"/>
  </r>
  <r>
    <n v="7944"/>
    <x v="3941"/>
    <x v="3"/>
    <x v="53"/>
    <d v="2015-01-02T00:00:00"/>
    <s v="Standard Class"/>
    <s v="GA-14725"/>
    <s v="Guy Armstrong"/>
    <x v="0"/>
    <s v="United States"/>
    <s v="Dallas"/>
    <x v="5"/>
    <n v="75081"/>
    <x v="2"/>
    <x v="1444"/>
    <x v="1"/>
    <x v="14"/>
    <s v="Staples"/>
    <x v="4998"/>
    <n v="7"/>
    <n v="0.2"/>
    <n v="5.0274000000000001"/>
  </r>
  <r>
    <n v="7945"/>
    <x v="3941"/>
    <x v="3"/>
    <x v="53"/>
    <d v="2015-01-02T00:00:00"/>
    <s v="Standard Class"/>
    <s v="GA-14725"/>
    <s v="Guy Armstrong"/>
    <x v="0"/>
    <s v="United States"/>
    <s v="Dallas"/>
    <x v="5"/>
    <n v="75081"/>
    <x v="2"/>
    <x v="1500"/>
    <x v="1"/>
    <x v="6"/>
    <s v="Newell 34"/>
    <x v="3993"/>
    <n v="2"/>
    <n v="0.2"/>
    <n v="2.3807999999999998"/>
  </r>
  <r>
    <n v="7946"/>
    <x v="3941"/>
    <x v="3"/>
    <x v="53"/>
    <d v="2015-01-02T00:00:00"/>
    <s v="Standard Class"/>
    <s v="GA-14725"/>
    <s v="Guy Armstrong"/>
    <x v="0"/>
    <s v="United States"/>
    <s v="Dallas"/>
    <x v="5"/>
    <n v="75081"/>
    <x v="2"/>
    <x v="800"/>
    <x v="1"/>
    <x v="8"/>
    <s v="Wilson Jones Ledger-Size, Piano-Hinge Binder, 2&quot;, Blue"/>
    <x v="4999"/>
    <n v="5"/>
    <n v="0.8"/>
    <n v="-65.567999999999998"/>
  </r>
  <r>
    <n v="7947"/>
    <x v="3941"/>
    <x v="3"/>
    <x v="53"/>
    <d v="2015-01-02T00:00:00"/>
    <s v="Standard Class"/>
    <s v="GA-14725"/>
    <s v="Guy Armstrong"/>
    <x v="0"/>
    <s v="United States"/>
    <s v="Dallas"/>
    <x v="5"/>
    <n v="75081"/>
    <x v="2"/>
    <x v="1085"/>
    <x v="1"/>
    <x v="8"/>
    <s v="Wilson Jones 1&quot; Hanging DublLock Ring Binders"/>
    <x v="754"/>
    <n v="3"/>
    <n v="0.8"/>
    <n v="-5.0688000000000004"/>
  </r>
  <r>
    <n v="7948"/>
    <x v="3942"/>
    <x v="2"/>
    <x v="72"/>
    <d v="2011-03-05T00:00:00"/>
    <s v="Standard Class"/>
    <s v="SC-20380"/>
    <s v="Shahid Collister"/>
    <x v="0"/>
    <s v="United States"/>
    <s v="El Paso"/>
    <x v="5"/>
    <n v="79907"/>
    <x v="2"/>
    <x v="1217"/>
    <x v="1"/>
    <x v="13"/>
    <s v="Plymouth Boxed Rubber Bands by Plymouth"/>
    <x v="605"/>
    <n v="5"/>
    <n v="0.2"/>
    <n v="-3.5325000000000002"/>
  </r>
  <r>
    <n v="7949"/>
    <x v="3942"/>
    <x v="2"/>
    <x v="72"/>
    <d v="2011-03-05T00:00:00"/>
    <s v="Standard Class"/>
    <s v="SC-20380"/>
    <s v="Shahid Collister"/>
    <x v="0"/>
    <s v="United States"/>
    <s v="El Paso"/>
    <x v="5"/>
    <n v="79907"/>
    <x v="2"/>
    <x v="866"/>
    <x v="0"/>
    <x v="1"/>
    <s v="Harbour Creations Steel Folding Chair"/>
    <x v="5000"/>
    <n v="6"/>
    <n v="0.3"/>
    <n v="0"/>
  </r>
  <r>
    <n v="7950"/>
    <x v="3942"/>
    <x v="2"/>
    <x v="72"/>
    <d v="2011-03-05T00:00:00"/>
    <s v="Standard Class"/>
    <s v="SC-20380"/>
    <s v="Shahid Collister"/>
    <x v="0"/>
    <s v="United States"/>
    <s v="El Paso"/>
    <x v="5"/>
    <n v="79907"/>
    <x v="2"/>
    <x v="750"/>
    <x v="0"/>
    <x v="5"/>
    <s v="DAX Black Cherry Wood-Tone Poster Frame"/>
    <x v="3020"/>
    <n v="6"/>
    <n v="0.6"/>
    <n v="-34.953600000000002"/>
  </r>
  <r>
    <n v="7951"/>
    <x v="3942"/>
    <x v="2"/>
    <x v="72"/>
    <d v="2011-03-05T00:00:00"/>
    <s v="Standard Class"/>
    <s v="SC-20380"/>
    <s v="Shahid Collister"/>
    <x v="0"/>
    <s v="United States"/>
    <s v="El Paso"/>
    <x v="5"/>
    <n v="79907"/>
    <x v="2"/>
    <x v="398"/>
    <x v="1"/>
    <x v="4"/>
    <s v="Fellowes Bankers Box Recycled Super Stor/Drawer"/>
    <x v="5001"/>
    <n v="3"/>
    <n v="0.2"/>
    <n v="-22.671600000000002"/>
  </r>
  <r>
    <n v="7952"/>
    <x v="3943"/>
    <x v="1"/>
    <x v="902"/>
    <d v="2012-11-24T00:00:00"/>
    <s v="Standard Class"/>
    <s v="KD-16345"/>
    <s v="Katherine Ducich"/>
    <x v="0"/>
    <s v="United States"/>
    <s v="New York City"/>
    <x v="15"/>
    <n v="10035"/>
    <x v="3"/>
    <x v="1390"/>
    <x v="1"/>
    <x v="8"/>
    <s v="Accohide Poly Flexible Ring Binders"/>
    <x v="4290"/>
    <n v="2"/>
    <n v="0.2"/>
    <n v="2.2440000000000002"/>
  </r>
  <r>
    <n v="7953"/>
    <x v="3943"/>
    <x v="1"/>
    <x v="902"/>
    <d v="2012-11-24T00:00:00"/>
    <s v="Standard Class"/>
    <s v="KD-16345"/>
    <s v="Katherine Ducich"/>
    <x v="0"/>
    <s v="United States"/>
    <s v="New York City"/>
    <x v="15"/>
    <n v="10035"/>
    <x v="3"/>
    <x v="883"/>
    <x v="2"/>
    <x v="7"/>
    <s v="Aastra 6757i CT Wireless VoIP phone"/>
    <x v="5002"/>
    <n v="4"/>
    <n v="0"/>
    <n v="249.91040000000001"/>
  </r>
  <r>
    <n v="7954"/>
    <x v="3944"/>
    <x v="2"/>
    <x v="470"/>
    <d v="2011-04-06T00:00:00"/>
    <s v="Standard Class"/>
    <s v="KH-16330"/>
    <s v="Katharine Harms"/>
    <x v="1"/>
    <s v="United States"/>
    <s v="Revere"/>
    <x v="31"/>
    <n v="2151"/>
    <x v="3"/>
    <x v="1764"/>
    <x v="1"/>
    <x v="4"/>
    <s v="Rogers Profile Extra Capacity Storage Tub"/>
    <x v="5003"/>
    <n v="4"/>
    <n v="0"/>
    <n v="2.6783999999999999"/>
  </r>
  <r>
    <n v="7955"/>
    <x v="3944"/>
    <x v="2"/>
    <x v="470"/>
    <d v="2011-04-06T00:00:00"/>
    <s v="Standard Class"/>
    <s v="KH-16330"/>
    <s v="Katharine Harms"/>
    <x v="1"/>
    <s v="United States"/>
    <s v="Revere"/>
    <x v="31"/>
    <n v="2151"/>
    <x v="3"/>
    <x v="744"/>
    <x v="1"/>
    <x v="8"/>
    <s v="Zipper Ring Binder Pockets"/>
    <x v="869"/>
    <n v="2"/>
    <n v="0"/>
    <n v="3.0575999999999999"/>
  </r>
  <r>
    <n v="7956"/>
    <x v="3945"/>
    <x v="3"/>
    <x v="361"/>
    <d v="2014-10-11T00:00:00"/>
    <s v="Standard Class"/>
    <s v="GG-14650"/>
    <s v="Greg Guthrie"/>
    <x v="1"/>
    <s v="United States"/>
    <s v="Chico"/>
    <x v="1"/>
    <n v="95928"/>
    <x v="1"/>
    <x v="1349"/>
    <x v="0"/>
    <x v="1"/>
    <s v="Global Deluxe High-Back Office Chair in Storm"/>
    <x v="4828"/>
    <n v="4"/>
    <n v="0.2"/>
    <n v="-59.835599999999999"/>
  </r>
  <r>
    <n v="7957"/>
    <x v="3945"/>
    <x v="3"/>
    <x v="361"/>
    <d v="2014-10-11T00:00:00"/>
    <s v="Standard Class"/>
    <s v="GG-14650"/>
    <s v="Greg Guthrie"/>
    <x v="1"/>
    <s v="United States"/>
    <s v="Chico"/>
    <x v="1"/>
    <n v="95928"/>
    <x v="1"/>
    <x v="127"/>
    <x v="1"/>
    <x v="13"/>
    <s v="Staples"/>
    <x v="81"/>
    <n v="5"/>
    <n v="0"/>
    <n v="6.8540000000000001"/>
  </r>
  <r>
    <n v="7958"/>
    <x v="3945"/>
    <x v="3"/>
    <x v="361"/>
    <d v="2014-10-11T00:00:00"/>
    <s v="Standard Class"/>
    <s v="GG-14650"/>
    <s v="Greg Guthrie"/>
    <x v="1"/>
    <s v="United States"/>
    <s v="Chico"/>
    <x v="1"/>
    <n v="95928"/>
    <x v="1"/>
    <x v="1683"/>
    <x v="1"/>
    <x v="9"/>
    <s v="Hoover Replacement Belts For Soft Guard &amp; Commercial Ltweight Upright Vacs, 2/Pk"/>
    <x v="2347"/>
    <n v="4"/>
    <n v="0"/>
    <n v="4.1079999999999997"/>
  </r>
  <r>
    <n v="7959"/>
    <x v="3945"/>
    <x v="3"/>
    <x v="361"/>
    <d v="2014-10-11T00:00:00"/>
    <s v="Standard Class"/>
    <s v="GG-14650"/>
    <s v="Greg Guthrie"/>
    <x v="1"/>
    <s v="United States"/>
    <s v="Chico"/>
    <x v="1"/>
    <n v="95928"/>
    <x v="1"/>
    <x v="1474"/>
    <x v="0"/>
    <x v="5"/>
    <s v="DAX Clear Channel Poster Frame"/>
    <x v="5004"/>
    <n v="5"/>
    <n v="0"/>
    <n v="26.972999999999999"/>
  </r>
  <r>
    <n v="7960"/>
    <x v="3945"/>
    <x v="3"/>
    <x v="361"/>
    <d v="2014-10-11T00:00:00"/>
    <s v="Standard Class"/>
    <s v="GG-14650"/>
    <s v="Greg Guthrie"/>
    <x v="1"/>
    <s v="United States"/>
    <s v="Chico"/>
    <x v="1"/>
    <n v="95928"/>
    <x v="1"/>
    <x v="838"/>
    <x v="0"/>
    <x v="3"/>
    <s v="KI Adjustable-Height Table"/>
    <x v="5005"/>
    <n v="3"/>
    <n v="0.2"/>
    <n v="5.1588000000000003"/>
  </r>
  <r>
    <n v="7961"/>
    <x v="3945"/>
    <x v="3"/>
    <x v="361"/>
    <d v="2014-10-11T00:00:00"/>
    <s v="Standard Class"/>
    <s v="GG-14650"/>
    <s v="Greg Guthrie"/>
    <x v="1"/>
    <s v="United States"/>
    <s v="Chico"/>
    <x v="1"/>
    <n v="95928"/>
    <x v="1"/>
    <x v="312"/>
    <x v="2"/>
    <x v="7"/>
    <s v="Square Credit Card Reader, 4 1/2&quot; x 4 1/2&quot; x 1&quot;, White"/>
    <x v="462"/>
    <n v="1"/>
    <n v="0.2"/>
    <n v="2.6972999999999998"/>
  </r>
  <r>
    <n v="7962"/>
    <x v="3946"/>
    <x v="3"/>
    <x v="551"/>
    <d v="2014-11-24T00:00:00"/>
    <s v="Second Class"/>
    <s v="JS-15685"/>
    <s v="Jim Sink"/>
    <x v="1"/>
    <s v="United States"/>
    <s v="Miramar"/>
    <x v="2"/>
    <n v="33023"/>
    <x v="0"/>
    <x v="1512"/>
    <x v="1"/>
    <x v="4"/>
    <s v="Tennsco Commercial Shelving"/>
    <x v="5006"/>
    <n v="5"/>
    <n v="0.2"/>
    <n v="-19.323"/>
  </r>
  <r>
    <n v="7963"/>
    <x v="3946"/>
    <x v="3"/>
    <x v="551"/>
    <d v="2014-11-24T00:00:00"/>
    <s v="Second Class"/>
    <s v="JS-15685"/>
    <s v="Jim Sink"/>
    <x v="1"/>
    <s v="United States"/>
    <s v="Miramar"/>
    <x v="2"/>
    <n v="33023"/>
    <x v="0"/>
    <x v="674"/>
    <x v="1"/>
    <x v="8"/>
    <s v="Ibico Plastic and Wire Spiral Binding Combs"/>
    <x v="3163"/>
    <n v="8"/>
    <n v="0.7"/>
    <n v="-16.185600000000001"/>
  </r>
  <r>
    <n v="7964"/>
    <x v="3946"/>
    <x v="3"/>
    <x v="551"/>
    <d v="2014-11-24T00:00:00"/>
    <s v="Second Class"/>
    <s v="JS-15685"/>
    <s v="Jim Sink"/>
    <x v="1"/>
    <s v="United States"/>
    <s v="Miramar"/>
    <x v="2"/>
    <n v="33023"/>
    <x v="0"/>
    <x v="166"/>
    <x v="1"/>
    <x v="9"/>
    <s v="Acco 7-Outlet Masterpiece Power Center, Wihtout Fax/Phone Line Protection"/>
    <x v="5007"/>
    <n v="4"/>
    <n v="0.2"/>
    <n v="48.631999999999998"/>
  </r>
  <r>
    <n v="7965"/>
    <x v="3946"/>
    <x v="3"/>
    <x v="551"/>
    <d v="2014-11-24T00:00:00"/>
    <s v="Second Class"/>
    <s v="JS-15685"/>
    <s v="Jim Sink"/>
    <x v="1"/>
    <s v="United States"/>
    <s v="Miramar"/>
    <x v="2"/>
    <n v="33023"/>
    <x v="0"/>
    <x v="1516"/>
    <x v="1"/>
    <x v="10"/>
    <s v="Xerox 221"/>
    <x v="557"/>
    <n v="4"/>
    <n v="0.2"/>
    <n v="7.2576000000000001"/>
  </r>
  <r>
    <n v="7966"/>
    <x v="3946"/>
    <x v="3"/>
    <x v="551"/>
    <d v="2014-11-24T00:00:00"/>
    <s v="Second Class"/>
    <s v="JS-15685"/>
    <s v="Jim Sink"/>
    <x v="1"/>
    <s v="United States"/>
    <s v="Miramar"/>
    <x v="2"/>
    <n v="33023"/>
    <x v="0"/>
    <x v="1165"/>
    <x v="1"/>
    <x v="10"/>
    <s v="Xerox 211"/>
    <x v="753"/>
    <n v="8"/>
    <n v="0.2"/>
    <n v="14.5152"/>
  </r>
  <r>
    <n v="7967"/>
    <x v="3947"/>
    <x v="1"/>
    <x v="391"/>
    <d v="2012-03-30T00:00:00"/>
    <s v="Standard Class"/>
    <s v="BP-11095"/>
    <s v="Bart Pistole"/>
    <x v="1"/>
    <s v="United States"/>
    <s v="Los Angeles"/>
    <x v="1"/>
    <n v="90049"/>
    <x v="1"/>
    <x v="1305"/>
    <x v="1"/>
    <x v="10"/>
    <s v="REDIFORM Incoming/Outgoing Call Register, 11&quot; X 8 1/2&quot;, 100 Messages"/>
    <x v="1707"/>
    <n v="4"/>
    <n v="0"/>
    <n v="16.68"/>
  </r>
  <r>
    <n v="7968"/>
    <x v="3948"/>
    <x v="0"/>
    <x v="1155"/>
    <d v="2013-10-13T00:00:00"/>
    <s v="First Class"/>
    <s v="CC-12610"/>
    <s v="Corey Catlett"/>
    <x v="1"/>
    <s v="United States"/>
    <s v="Denver"/>
    <x v="22"/>
    <n v="80219"/>
    <x v="1"/>
    <x v="1830"/>
    <x v="0"/>
    <x v="0"/>
    <s v="Bush Westfield Collection Bookcases, Dark Cherry Finish, Fully Assembled"/>
    <x v="4953"/>
    <n v="3"/>
    <n v="0.7"/>
    <n v="-190.85220000000001"/>
  </r>
  <r>
    <n v="7969"/>
    <x v="3948"/>
    <x v="0"/>
    <x v="1155"/>
    <d v="2013-10-13T00:00:00"/>
    <s v="First Class"/>
    <s v="CC-12610"/>
    <s v="Corey Catlett"/>
    <x v="1"/>
    <s v="United States"/>
    <s v="Denver"/>
    <x v="22"/>
    <n v="80219"/>
    <x v="1"/>
    <x v="1730"/>
    <x v="2"/>
    <x v="7"/>
    <s v="iOttie HLCRIO102 Car Mount"/>
    <x v="312"/>
    <n v="1"/>
    <n v="0.2"/>
    <n v="-2.9984999999999999"/>
  </r>
  <r>
    <n v="7970"/>
    <x v="3948"/>
    <x v="0"/>
    <x v="1155"/>
    <d v="2013-10-13T00:00:00"/>
    <s v="First Class"/>
    <s v="CC-12610"/>
    <s v="Corey Catlett"/>
    <x v="1"/>
    <s v="United States"/>
    <s v="Denver"/>
    <x v="22"/>
    <n v="80219"/>
    <x v="1"/>
    <x v="531"/>
    <x v="0"/>
    <x v="1"/>
    <s v="Global Manager's Adjustable Task Chair, Storm"/>
    <x v="3115"/>
    <n v="1"/>
    <n v="0.2"/>
    <n v="13.588200000000001"/>
  </r>
  <r>
    <n v="7971"/>
    <x v="3949"/>
    <x v="1"/>
    <x v="748"/>
    <d v="2012-08-20T00:00:00"/>
    <s v="Standard Class"/>
    <s v="SP-20860"/>
    <s v="Sung Pak"/>
    <x v="1"/>
    <s v="United States"/>
    <s v="Philadelphia"/>
    <x v="9"/>
    <n v="19134"/>
    <x v="3"/>
    <x v="1015"/>
    <x v="2"/>
    <x v="7"/>
    <s v="Cisco IP Phone 7961G-GE VoIP phone"/>
    <x v="5008"/>
    <n v="4"/>
    <n v="0.4"/>
    <n v="-112.6216"/>
  </r>
  <r>
    <n v="7972"/>
    <x v="3949"/>
    <x v="1"/>
    <x v="748"/>
    <d v="2012-08-20T00:00:00"/>
    <s v="Standard Class"/>
    <s v="SP-20860"/>
    <s v="Sung Pak"/>
    <x v="1"/>
    <s v="United States"/>
    <s v="Philadelphia"/>
    <x v="9"/>
    <n v="19134"/>
    <x v="3"/>
    <x v="1421"/>
    <x v="2"/>
    <x v="11"/>
    <s v="SanDisk Ultra 16 GB MicroSDHC Class 10 Memory Card"/>
    <x v="5009"/>
    <n v="3"/>
    <n v="0.2"/>
    <n v="-5.4558"/>
  </r>
  <r>
    <n v="7973"/>
    <x v="3949"/>
    <x v="1"/>
    <x v="748"/>
    <d v="2012-08-20T00:00:00"/>
    <s v="Standard Class"/>
    <s v="SP-20860"/>
    <s v="Sung Pak"/>
    <x v="1"/>
    <s v="United States"/>
    <s v="Philadelphia"/>
    <x v="9"/>
    <n v="19134"/>
    <x v="3"/>
    <x v="1290"/>
    <x v="1"/>
    <x v="10"/>
    <s v="Xerox 227"/>
    <x v="559"/>
    <n v="2"/>
    <n v="0.2"/>
    <n v="3.6288"/>
  </r>
  <r>
    <n v="7974"/>
    <x v="3949"/>
    <x v="1"/>
    <x v="748"/>
    <d v="2012-08-20T00:00:00"/>
    <s v="Standard Class"/>
    <s v="SP-20860"/>
    <s v="Sung Pak"/>
    <x v="1"/>
    <s v="United States"/>
    <s v="Philadelphia"/>
    <x v="9"/>
    <n v="19134"/>
    <x v="3"/>
    <x v="109"/>
    <x v="1"/>
    <x v="8"/>
    <s v="Avery Durable Plastic 1&quot; Binders"/>
    <x v="625"/>
    <n v="2"/>
    <n v="0.7"/>
    <n v="-1.9068000000000001"/>
  </r>
  <r>
    <n v="7975"/>
    <x v="3949"/>
    <x v="1"/>
    <x v="748"/>
    <d v="2012-08-20T00:00:00"/>
    <s v="Standard Class"/>
    <s v="SP-20860"/>
    <s v="Sung Pak"/>
    <x v="1"/>
    <s v="United States"/>
    <s v="Philadelphia"/>
    <x v="9"/>
    <n v="19134"/>
    <x v="3"/>
    <x v="1060"/>
    <x v="0"/>
    <x v="5"/>
    <s v="Tenex 46&quot; x 60&quot; Computer Anti-Static Chairmat, Rectangular Shaped"/>
    <x v="1796"/>
    <n v="3"/>
    <n v="0.2"/>
    <n v="0"/>
  </r>
  <r>
    <n v="7976"/>
    <x v="3949"/>
    <x v="1"/>
    <x v="748"/>
    <d v="2012-08-20T00:00:00"/>
    <s v="Standard Class"/>
    <s v="SP-20860"/>
    <s v="Sung Pak"/>
    <x v="1"/>
    <s v="United States"/>
    <s v="Philadelphia"/>
    <x v="9"/>
    <n v="19134"/>
    <x v="3"/>
    <x v="807"/>
    <x v="1"/>
    <x v="8"/>
    <s v="Avery Durable Slant Ring Binders With Label Holder"/>
    <x v="5010"/>
    <n v="3"/>
    <n v="0.7"/>
    <n v="-2.7587999999999999"/>
  </r>
  <r>
    <n v="7977"/>
    <x v="3949"/>
    <x v="1"/>
    <x v="748"/>
    <d v="2012-08-20T00:00:00"/>
    <s v="Standard Class"/>
    <s v="SP-20860"/>
    <s v="Sung Pak"/>
    <x v="1"/>
    <s v="United States"/>
    <s v="Philadelphia"/>
    <x v="9"/>
    <n v="19134"/>
    <x v="3"/>
    <x v="1012"/>
    <x v="1"/>
    <x v="10"/>
    <s v="Xerox 199"/>
    <x v="1495"/>
    <n v="3"/>
    <n v="0.2"/>
    <n v="3.21"/>
  </r>
  <r>
    <n v="7978"/>
    <x v="3950"/>
    <x v="2"/>
    <x v="1178"/>
    <d v="2011-06-05T00:00:00"/>
    <s v="Standard Class"/>
    <s v="JK-15625"/>
    <s v="Jim Karlsson"/>
    <x v="0"/>
    <s v="United States"/>
    <s v="Jackson"/>
    <x v="35"/>
    <n v="39212"/>
    <x v="0"/>
    <x v="420"/>
    <x v="2"/>
    <x v="7"/>
    <s v="Samsung Galaxy Note 3"/>
    <x v="5011"/>
    <n v="3"/>
    <n v="0"/>
    <n v="197.99100000000001"/>
  </r>
  <r>
    <n v="7979"/>
    <x v="3950"/>
    <x v="2"/>
    <x v="1178"/>
    <d v="2011-06-05T00:00:00"/>
    <s v="Standard Class"/>
    <s v="JK-15625"/>
    <s v="Jim Karlsson"/>
    <x v="0"/>
    <s v="United States"/>
    <s v="Jackson"/>
    <x v="35"/>
    <n v="39212"/>
    <x v="0"/>
    <x v="529"/>
    <x v="2"/>
    <x v="7"/>
    <s v="Grandstream GXP1160 VoIP phone"/>
    <x v="4175"/>
    <n v="3"/>
    <n v="0"/>
    <n v="32.981699999999996"/>
  </r>
  <r>
    <n v="7980"/>
    <x v="3951"/>
    <x v="1"/>
    <x v="375"/>
    <d v="2012-08-31T00:00:00"/>
    <s v="Standard Class"/>
    <s v="CC-12100"/>
    <s v="Chad Cunningham"/>
    <x v="2"/>
    <s v="United States"/>
    <s v="Los Angeles"/>
    <x v="1"/>
    <n v="90045"/>
    <x v="1"/>
    <x v="1206"/>
    <x v="1"/>
    <x v="8"/>
    <s v="Avery Heavy-Duty EZD View Binder with Locking Rings"/>
    <x v="1670"/>
    <n v="1"/>
    <n v="0.2"/>
    <n v="1.6588000000000001"/>
  </r>
  <r>
    <n v="7981"/>
    <x v="3952"/>
    <x v="2"/>
    <x v="1179"/>
    <d v="2011-01-08T00:00:00"/>
    <s v="Standard Class"/>
    <s v="DP-13000"/>
    <s v="Darren Powers"/>
    <x v="0"/>
    <s v="United States"/>
    <s v="Houston"/>
    <x v="5"/>
    <n v="77095"/>
    <x v="2"/>
    <x v="1536"/>
    <x v="1"/>
    <x v="10"/>
    <s v="Message Book, Wirebound, Four 5 1/2&quot; X 4&quot; Forms/Pg., 200 Dupl. Sets/Book"/>
    <x v="2789"/>
    <n v="2"/>
    <n v="0.2"/>
    <n v="5.5511999999999997"/>
  </r>
  <r>
    <n v="7982"/>
    <x v="3953"/>
    <x v="2"/>
    <x v="1076"/>
    <d v="2011-09-13T00:00:00"/>
    <s v="First Class"/>
    <s v="SF-20065"/>
    <s v="Sandra Flanagan"/>
    <x v="0"/>
    <s v="United States"/>
    <s v="Clifton"/>
    <x v="30"/>
    <n v="7011"/>
    <x v="3"/>
    <x v="564"/>
    <x v="1"/>
    <x v="9"/>
    <s v="Kensington 6 Outlet Guardian Standard Surge Protector"/>
    <x v="1058"/>
    <n v="4"/>
    <n v="0"/>
    <n v="22.118400000000001"/>
  </r>
  <r>
    <n v="7983"/>
    <x v="3953"/>
    <x v="2"/>
    <x v="1076"/>
    <d v="2011-09-13T00:00:00"/>
    <s v="First Class"/>
    <s v="SF-20065"/>
    <s v="Sandra Flanagan"/>
    <x v="0"/>
    <s v="United States"/>
    <s v="Clifton"/>
    <x v="30"/>
    <n v="7011"/>
    <x v="3"/>
    <x v="1154"/>
    <x v="0"/>
    <x v="5"/>
    <s v="Dana Fluorescent Magnifying Lamp, White, 36&quot;"/>
    <x v="2518"/>
    <n v="5"/>
    <n v="0"/>
    <n v="76.47"/>
  </r>
  <r>
    <n v="7984"/>
    <x v="3954"/>
    <x v="3"/>
    <x v="203"/>
    <d v="2014-01-26T00:00:00"/>
    <s v="Second Class"/>
    <s v="EH-13765"/>
    <s v="Edward Hooks"/>
    <x v="1"/>
    <s v="United States"/>
    <s v="Chicago"/>
    <x v="10"/>
    <n v="60623"/>
    <x v="2"/>
    <x v="1228"/>
    <x v="1"/>
    <x v="13"/>
    <s v="Staples"/>
    <x v="1138"/>
    <n v="5"/>
    <n v="0.2"/>
    <n v="4.9139999999999997"/>
  </r>
  <r>
    <n v="7985"/>
    <x v="3954"/>
    <x v="3"/>
    <x v="203"/>
    <d v="2014-01-26T00:00:00"/>
    <s v="Second Class"/>
    <s v="EH-13765"/>
    <s v="Edward Hooks"/>
    <x v="1"/>
    <s v="United States"/>
    <s v="Chicago"/>
    <x v="10"/>
    <n v="60623"/>
    <x v="2"/>
    <x v="1609"/>
    <x v="1"/>
    <x v="6"/>
    <s v="Newell 348"/>
    <x v="956"/>
    <n v="3"/>
    <n v="0.2"/>
    <n v="0.88560000000000005"/>
  </r>
  <r>
    <n v="7986"/>
    <x v="3955"/>
    <x v="0"/>
    <x v="438"/>
    <d v="2013-04-25T00:00:00"/>
    <s v="First Class"/>
    <s v="DN-13690"/>
    <s v="Duane Noonan"/>
    <x v="0"/>
    <s v="United States"/>
    <s v="Seattle"/>
    <x v="4"/>
    <n v="98115"/>
    <x v="1"/>
    <x v="255"/>
    <x v="1"/>
    <x v="8"/>
    <s v="Round Ring Binders"/>
    <x v="1350"/>
    <n v="5"/>
    <n v="0.2"/>
    <n v="2.8079999999999998"/>
  </r>
  <r>
    <n v="7987"/>
    <x v="3956"/>
    <x v="0"/>
    <x v="1180"/>
    <d v="2013-07-24T00:00:00"/>
    <s v="Second Class"/>
    <s v="PJ-19015"/>
    <s v="Pauline Johnson"/>
    <x v="0"/>
    <s v="United States"/>
    <s v="Long Beach"/>
    <x v="15"/>
    <n v="11561"/>
    <x v="3"/>
    <x v="831"/>
    <x v="2"/>
    <x v="7"/>
    <s v="invisibleSHIELD by ZAGG Smudge-Free Screen Protector"/>
    <x v="4910"/>
    <n v="5"/>
    <n v="0"/>
    <n v="43.176000000000002"/>
  </r>
  <r>
    <n v="7988"/>
    <x v="3957"/>
    <x v="0"/>
    <x v="828"/>
    <d v="2013-08-30T00:00:00"/>
    <s v="Standard Class"/>
    <s v="MA-17560"/>
    <s v="Matt Abelman"/>
    <x v="2"/>
    <s v="United States"/>
    <s v="Sheboygan"/>
    <x v="6"/>
    <n v="53081"/>
    <x v="2"/>
    <x v="1621"/>
    <x v="1"/>
    <x v="2"/>
    <s v="Permanent Self-Adhesive File Folder Labels for Typewriters, 1 1/8 x 3 1/2, White"/>
    <x v="5012"/>
    <n v="4"/>
    <n v="0"/>
    <n v="11.592000000000001"/>
  </r>
  <r>
    <n v="7989"/>
    <x v="3957"/>
    <x v="0"/>
    <x v="828"/>
    <d v="2013-08-30T00:00:00"/>
    <s v="Standard Class"/>
    <s v="MA-17560"/>
    <s v="Matt Abelman"/>
    <x v="2"/>
    <s v="United States"/>
    <s v="Sheboygan"/>
    <x v="6"/>
    <n v="53081"/>
    <x v="2"/>
    <x v="1586"/>
    <x v="1"/>
    <x v="2"/>
    <s v="Avery 515"/>
    <x v="3101"/>
    <n v="3"/>
    <n v="0"/>
    <n v="17.667300000000001"/>
  </r>
  <r>
    <n v="7990"/>
    <x v="3957"/>
    <x v="0"/>
    <x v="828"/>
    <d v="2013-08-30T00:00:00"/>
    <s v="Standard Class"/>
    <s v="MA-17560"/>
    <s v="Matt Abelman"/>
    <x v="2"/>
    <s v="United States"/>
    <s v="Sheboygan"/>
    <x v="6"/>
    <n v="53081"/>
    <x v="2"/>
    <x v="328"/>
    <x v="1"/>
    <x v="4"/>
    <s v="Pizazz Global Quick File"/>
    <x v="2684"/>
    <n v="1"/>
    <n v="0"/>
    <n v="4.1916000000000002"/>
  </r>
  <r>
    <n v="7991"/>
    <x v="3957"/>
    <x v="0"/>
    <x v="828"/>
    <d v="2013-08-30T00:00:00"/>
    <s v="Standard Class"/>
    <s v="MA-17560"/>
    <s v="Matt Abelman"/>
    <x v="2"/>
    <s v="United States"/>
    <s v="Sheboygan"/>
    <x v="6"/>
    <n v="53081"/>
    <x v="2"/>
    <x v="1430"/>
    <x v="2"/>
    <x v="11"/>
    <s v="Maxell 4.7GB DVD+R 5/Pack"/>
    <x v="5013"/>
    <n v="2"/>
    <n v="0"/>
    <n v="0.89100000000000001"/>
  </r>
  <r>
    <n v="7992"/>
    <x v="3958"/>
    <x v="0"/>
    <x v="403"/>
    <d v="2013-06-18T00:00:00"/>
    <s v="First Class"/>
    <s v="VM-21835"/>
    <s v="Vivian Mathis"/>
    <x v="0"/>
    <s v="United States"/>
    <s v="Boca Raton"/>
    <x v="2"/>
    <n v="33433"/>
    <x v="0"/>
    <x v="1197"/>
    <x v="1"/>
    <x v="8"/>
    <s v="GBC Twin Loop Wire Binding Elements"/>
    <x v="5014"/>
    <n v="4"/>
    <n v="0.7"/>
    <n v="-26.623999999999999"/>
  </r>
  <r>
    <n v="7993"/>
    <x v="3958"/>
    <x v="0"/>
    <x v="403"/>
    <d v="2013-06-18T00:00:00"/>
    <s v="First Class"/>
    <s v="VM-21835"/>
    <s v="Vivian Mathis"/>
    <x v="0"/>
    <s v="United States"/>
    <s v="Boca Raton"/>
    <x v="2"/>
    <n v="33433"/>
    <x v="0"/>
    <x v="1575"/>
    <x v="2"/>
    <x v="11"/>
    <s v="Verbatim Slim CD and DVD Storage Cases, 50/Pack"/>
    <x v="4792"/>
    <n v="2"/>
    <n v="0.2"/>
    <n v="2.3079999999999998"/>
  </r>
  <r>
    <n v="7994"/>
    <x v="3959"/>
    <x v="1"/>
    <x v="312"/>
    <d v="2012-11-23T00:00:00"/>
    <s v="Second Class"/>
    <s v="MM-18055"/>
    <s v="Michelle Moray"/>
    <x v="0"/>
    <s v="United States"/>
    <s v="Aurora"/>
    <x v="22"/>
    <n v="80013"/>
    <x v="1"/>
    <x v="304"/>
    <x v="1"/>
    <x v="8"/>
    <s v="Wilson Jones Custom Binder Spines &amp; Labels"/>
    <x v="319"/>
    <n v="3"/>
    <n v="0.7"/>
    <n v="-3.4272"/>
  </r>
  <r>
    <n v="7995"/>
    <x v="3959"/>
    <x v="1"/>
    <x v="312"/>
    <d v="2012-11-23T00:00:00"/>
    <s v="Second Class"/>
    <s v="MM-18055"/>
    <s v="Michelle Moray"/>
    <x v="0"/>
    <s v="United States"/>
    <s v="Aurora"/>
    <x v="22"/>
    <n v="80013"/>
    <x v="1"/>
    <x v="317"/>
    <x v="0"/>
    <x v="0"/>
    <s v="Sauder Barrister Bookcases"/>
    <x v="3388"/>
    <n v="6"/>
    <n v="0.7"/>
    <n v="-247.7988"/>
  </r>
  <r>
    <n v="7996"/>
    <x v="3959"/>
    <x v="1"/>
    <x v="312"/>
    <d v="2012-11-23T00:00:00"/>
    <s v="Second Class"/>
    <s v="MM-18055"/>
    <s v="Michelle Moray"/>
    <x v="0"/>
    <s v="United States"/>
    <s v="Aurora"/>
    <x v="22"/>
    <n v="80013"/>
    <x v="1"/>
    <x v="951"/>
    <x v="1"/>
    <x v="8"/>
    <s v="Wilson Jones 14 Line Acrylic Coated Pressboard Data Binders"/>
    <x v="5015"/>
    <n v="6"/>
    <n v="0.7"/>
    <n v="-7.3692000000000002"/>
  </r>
  <r>
    <n v="7997"/>
    <x v="3960"/>
    <x v="3"/>
    <x v="132"/>
    <d v="2014-11-06T00:00:00"/>
    <s v="First Class"/>
    <s v="CR-12580"/>
    <s v="Clay Rozendal"/>
    <x v="2"/>
    <s v="United States"/>
    <s v="San Diego"/>
    <x v="1"/>
    <n v="92037"/>
    <x v="1"/>
    <x v="240"/>
    <x v="2"/>
    <x v="11"/>
    <s v="Microsoft Sculpt Comfort Mouse"/>
    <x v="5016"/>
    <n v="5"/>
    <n v="0"/>
    <n v="87.89"/>
  </r>
  <r>
    <n v="7998"/>
    <x v="3960"/>
    <x v="3"/>
    <x v="132"/>
    <d v="2014-11-06T00:00:00"/>
    <s v="First Class"/>
    <s v="CR-12580"/>
    <s v="Clay Rozendal"/>
    <x v="2"/>
    <s v="United States"/>
    <s v="San Diego"/>
    <x v="1"/>
    <n v="92037"/>
    <x v="1"/>
    <x v="616"/>
    <x v="0"/>
    <x v="3"/>
    <s v="Chromcraft Round Conference Tables"/>
    <x v="5017"/>
    <n v="12"/>
    <n v="0.2"/>
    <n v="20.9148"/>
  </r>
  <r>
    <n v="7999"/>
    <x v="3961"/>
    <x v="2"/>
    <x v="417"/>
    <d v="2011-05-07T00:00:00"/>
    <s v="First Class"/>
    <s v="BS-11365"/>
    <s v="Bill Shonely"/>
    <x v="1"/>
    <s v="United States"/>
    <s v="Seattle"/>
    <x v="4"/>
    <n v="98105"/>
    <x v="1"/>
    <x v="852"/>
    <x v="0"/>
    <x v="5"/>
    <s v="Eldon Regeneration Recycled Desk Accessories, Smoke"/>
    <x v="5018"/>
    <n v="7"/>
    <n v="0"/>
    <n v="3.8976000000000002"/>
  </r>
  <r>
    <n v="8000"/>
    <x v="3961"/>
    <x v="2"/>
    <x v="417"/>
    <d v="2011-05-07T00:00:00"/>
    <s v="First Class"/>
    <s v="BS-11365"/>
    <s v="Bill Shonely"/>
    <x v="1"/>
    <s v="United States"/>
    <s v="Seattle"/>
    <x v="4"/>
    <n v="98105"/>
    <x v="1"/>
    <x v="336"/>
    <x v="1"/>
    <x v="9"/>
    <s v="Holmes Odor Grabber"/>
    <x v="5019"/>
    <n v="4"/>
    <n v="0"/>
    <n v="19.034400000000002"/>
  </r>
  <r>
    <n v="8001"/>
    <x v="3962"/>
    <x v="1"/>
    <x v="627"/>
    <d v="2012-11-12T00:00:00"/>
    <s v="Standard Class"/>
    <s v="RD-19585"/>
    <s v="Rob Dowd"/>
    <x v="0"/>
    <s v="United States"/>
    <s v="Dubuque"/>
    <x v="23"/>
    <n v="52001"/>
    <x v="2"/>
    <x v="781"/>
    <x v="2"/>
    <x v="7"/>
    <s v="Cisco SPA508G"/>
    <x v="1259"/>
    <n v="4"/>
    <n v="0"/>
    <n v="76.548400000000001"/>
  </r>
  <r>
    <n v="8002"/>
    <x v="3963"/>
    <x v="1"/>
    <x v="295"/>
    <d v="2012-12-15T00:00:00"/>
    <s v="First Class"/>
    <s v="KD-16270"/>
    <s v="Karen Daniels"/>
    <x v="0"/>
    <s v="United States"/>
    <s v="Los Angeles"/>
    <x v="1"/>
    <n v="90032"/>
    <x v="1"/>
    <x v="1135"/>
    <x v="2"/>
    <x v="11"/>
    <s v="Logitech Wireless Marathon Mouse M705"/>
    <x v="5020"/>
    <n v="6"/>
    <n v="0"/>
    <n v="128.9742"/>
  </r>
  <r>
    <n v="8003"/>
    <x v="3963"/>
    <x v="1"/>
    <x v="295"/>
    <d v="2012-12-15T00:00:00"/>
    <s v="First Class"/>
    <s v="KD-16270"/>
    <s v="Karen Daniels"/>
    <x v="0"/>
    <s v="United States"/>
    <s v="Los Angeles"/>
    <x v="1"/>
    <n v="90032"/>
    <x v="1"/>
    <x v="327"/>
    <x v="1"/>
    <x v="14"/>
    <s v="Staples"/>
    <x v="4564"/>
    <n v="7"/>
    <n v="0"/>
    <n v="0.51519999999999999"/>
  </r>
  <r>
    <n v="8004"/>
    <x v="3964"/>
    <x v="2"/>
    <x v="588"/>
    <d v="2011-12-03T00:00:00"/>
    <s v="First Class"/>
    <s v="AA-10645"/>
    <s v="Anna Andreadi"/>
    <x v="0"/>
    <s v="United States"/>
    <s v="Lowell"/>
    <x v="31"/>
    <n v="1852"/>
    <x v="3"/>
    <x v="1623"/>
    <x v="2"/>
    <x v="7"/>
    <s v="Cisco IP Phone 7961G VoIP phone - Dark gray"/>
    <x v="5021"/>
    <n v="2"/>
    <n v="0"/>
    <n v="78.850999999999999"/>
  </r>
  <r>
    <n v="8005"/>
    <x v="3964"/>
    <x v="2"/>
    <x v="588"/>
    <d v="2011-12-03T00:00:00"/>
    <s v="First Class"/>
    <s v="AA-10645"/>
    <s v="Anna Andreadi"/>
    <x v="0"/>
    <s v="United States"/>
    <s v="Lowell"/>
    <x v="31"/>
    <n v="1852"/>
    <x v="3"/>
    <x v="677"/>
    <x v="0"/>
    <x v="5"/>
    <s v="Linden 10&quot; Round Wall Clock, Black"/>
    <x v="2732"/>
    <n v="3"/>
    <n v="0"/>
    <n v="15.585599999999999"/>
  </r>
  <r>
    <n v="8006"/>
    <x v="3964"/>
    <x v="2"/>
    <x v="588"/>
    <d v="2011-12-03T00:00:00"/>
    <s v="First Class"/>
    <s v="AA-10645"/>
    <s v="Anna Andreadi"/>
    <x v="0"/>
    <s v="United States"/>
    <s v="Lowell"/>
    <x v="31"/>
    <n v="1852"/>
    <x v="3"/>
    <x v="875"/>
    <x v="0"/>
    <x v="5"/>
    <s v="Ultra Door Push Plate"/>
    <x v="759"/>
    <n v="2"/>
    <n v="0"/>
    <n v="3.2406000000000001"/>
  </r>
  <r>
    <n v="8007"/>
    <x v="3965"/>
    <x v="0"/>
    <x v="877"/>
    <d v="2013-10-12T00:00:00"/>
    <s v="Standard Class"/>
    <s v="MC-18100"/>
    <s v="Mick Crebagga"/>
    <x v="0"/>
    <s v="United States"/>
    <s v="Marysville"/>
    <x v="4"/>
    <n v="98270"/>
    <x v="1"/>
    <x v="1506"/>
    <x v="1"/>
    <x v="13"/>
    <s v="Alliance Super-Size Bands, Assorted Sizes"/>
    <x v="5022"/>
    <n v="12"/>
    <n v="0"/>
    <n v="0.93359999999999999"/>
  </r>
  <r>
    <n v="8008"/>
    <x v="3966"/>
    <x v="1"/>
    <x v="972"/>
    <d v="2012-11-24T00:00:00"/>
    <s v="Standard Class"/>
    <s v="AA-10645"/>
    <s v="Anna Andreadi"/>
    <x v="0"/>
    <s v="United States"/>
    <s v="Oklahoma City"/>
    <x v="26"/>
    <n v="73120"/>
    <x v="2"/>
    <x v="273"/>
    <x v="1"/>
    <x v="4"/>
    <s v="Tennsco Stur-D-Stor Boltless Shelving, 5 Shelves, 24&quot; Deep, Sand"/>
    <x v="5023"/>
    <n v="4"/>
    <n v="0"/>
    <n v="5.4123999999999999"/>
  </r>
  <r>
    <n v="8009"/>
    <x v="3966"/>
    <x v="1"/>
    <x v="972"/>
    <d v="2012-11-24T00:00:00"/>
    <s v="Standard Class"/>
    <s v="AA-10645"/>
    <s v="Anna Andreadi"/>
    <x v="0"/>
    <s v="United States"/>
    <s v="Oklahoma City"/>
    <x v="26"/>
    <n v="73120"/>
    <x v="2"/>
    <x v="258"/>
    <x v="1"/>
    <x v="10"/>
    <s v="Staples"/>
    <x v="1907"/>
    <n v="3"/>
    <n v="0"/>
    <n v="49.970399999999998"/>
  </r>
  <r>
    <n v="8010"/>
    <x v="3966"/>
    <x v="1"/>
    <x v="972"/>
    <d v="2012-11-24T00:00:00"/>
    <s v="Standard Class"/>
    <s v="AA-10645"/>
    <s v="Anna Andreadi"/>
    <x v="0"/>
    <s v="United States"/>
    <s v="Oklahoma City"/>
    <x v="26"/>
    <n v="73120"/>
    <x v="2"/>
    <x v="1802"/>
    <x v="0"/>
    <x v="1"/>
    <s v="Hon Olson Stacker Chairs"/>
    <x v="5024"/>
    <n v="5"/>
    <n v="0"/>
    <n v="383.93099999999998"/>
  </r>
  <r>
    <n v="8011"/>
    <x v="3967"/>
    <x v="2"/>
    <x v="461"/>
    <d v="2011-03-20T00:00:00"/>
    <s v="Second Class"/>
    <s v="QJ-19255"/>
    <s v="Quincy Jones"/>
    <x v="1"/>
    <s v="United States"/>
    <s v="Philadelphia"/>
    <x v="9"/>
    <n v="19134"/>
    <x v="3"/>
    <x v="954"/>
    <x v="1"/>
    <x v="10"/>
    <s v="Xerox 1909"/>
    <x v="5025"/>
    <n v="6"/>
    <n v="0.2"/>
    <n v="41.152799999999999"/>
  </r>
  <r>
    <n v="8012"/>
    <x v="3968"/>
    <x v="1"/>
    <x v="782"/>
    <d v="2012-06-23T00:00:00"/>
    <s v="First Class"/>
    <s v="JM-16195"/>
    <s v="Justin MacKendrick"/>
    <x v="0"/>
    <s v="United States"/>
    <s v="Aurora"/>
    <x v="22"/>
    <n v="80013"/>
    <x v="1"/>
    <x v="1804"/>
    <x v="2"/>
    <x v="7"/>
    <s v="Griffin GC36547 PowerJolt SE Lightning Charger"/>
    <x v="5026"/>
    <n v="7"/>
    <n v="0.2"/>
    <n v="15.743"/>
  </r>
  <r>
    <n v="8013"/>
    <x v="3969"/>
    <x v="3"/>
    <x v="1126"/>
    <d v="2014-05-26T00:00:00"/>
    <s v="Same Day"/>
    <s v="TB-21625"/>
    <s v="Trudy Brown"/>
    <x v="0"/>
    <s v="United States"/>
    <s v="New York City"/>
    <x v="15"/>
    <n v="10009"/>
    <x v="3"/>
    <x v="896"/>
    <x v="1"/>
    <x v="8"/>
    <s v="GBC DocuBind P100 Manual Binding Machine"/>
    <x v="5027"/>
    <n v="5"/>
    <n v="0.2"/>
    <n v="207.47499999999999"/>
  </r>
  <r>
    <n v="8014"/>
    <x v="3969"/>
    <x v="3"/>
    <x v="1126"/>
    <d v="2014-05-26T00:00:00"/>
    <s v="Same Day"/>
    <s v="TB-21625"/>
    <s v="Trudy Brown"/>
    <x v="0"/>
    <s v="United States"/>
    <s v="New York City"/>
    <x v="15"/>
    <n v="10009"/>
    <x v="3"/>
    <x v="46"/>
    <x v="2"/>
    <x v="11"/>
    <s v="Imation 8gb Micro Traveldrive Usb 2.0 Flash Drive"/>
    <x v="5028"/>
    <n v="8"/>
    <n v="0"/>
    <n v="13.2"/>
  </r>
  <r>
    <n v="8015"/>
    <x v="3969"/>
    <x v="3"/>
    <x v="1126"/>
    <d v="2014-05-26T00:00:00"/>
    <s v="Same Day"/>
    <s v="TB-21625"/>
    <s v="Trudy Brown"/>
    <x v="0"/>
    <s v="United States"/>
    <s v="New York City"/>
    <x v="15"/>
    <n v="10009"/>
    <x v="3"/>
    <x v="1321"/>
    <x v="1"/>
    <x v="13"/>
    <s v="Acco Hot Clips Clips to Go"/>
    <x v="5029"/>
    <n v="1"/>
    <n v="0"/>
    <n v="1.4804999999999999"/>
  </r>
  <r>
    <n v="8016"/>
    <x v="3969"/>
    <x v="3"/>
    <x v="1126"/>
    <d v="2014-05-26T00:00:00"/>
    <s v="Same Day"/>
    <s v="TB-21625"/>
    <s v="Trudy Brown"/>
    <x v="0"/>
    <s v="United States"/>
    <s v="New York City"/>
    <x v="15"/>
    <n v="10009"/>
    <x v="3"/>
    <x v="545"/>
    <x v="0"/>
    <x v="5"/>
    <s v="Eldon 200 Class Desk Accessories"/>
    <x v="605"/>
    <n v="3"/>
    <n v="0"/>
    <n v="6.0288000000000004"/>
  </r>
  <r>
    <n v="8017"/>
    <x v="3970"/>
    <x v="2"/>
    <x v="340"/>
    <d v="2011-09-11T00:00:00"/>
    <s v="First Class"/>
    <s v="NF-18595"/>
    <s v="Nicole Fjeld"/>
    <x v="2"/>
    <s v="United States"/>
    <s v="Lancaster"/>
    <x v="24"/>
    <n v="43130"/>
    <x v="3"/>
    <x v="1308"/>
    <x v="0"/>
    <x v="5"/>
    <s v="Nu-Dell Executive Frame"/>
    <x v="1256"/>
    <n v="6"/>
    <n v="0.2"/>
    <n v="12.892799999999999"/>
  </r>
  <r>
    <n v="8018"/>
    <x v="3970"/>
    <x v="2"/>
    <x v="340"/>
    <d v="2011-09-11T00:00:00"/>
    <s v="First Class"/>
    <s v="NF-18595"/>
    <s v="Nicole Fjeld"/>
    <x v="2"/>
    <s v="United States"/>
    <s v="Lancaster"/>
    <x v="24"/>
    <n v="43130"/>
    <x v="3"/>
    <x v="1005"/>
    <x v="1"/>
    <x v="6"/>
    <s v="Newell 320"/>
    <x v="2723"/>
    <n v="9"/>
    <n v="0.2"/>
    <n v="2.6964000000000001"/>
  </r>
  <r>
    <n v="8019"/>
    <x v="3971"/>
    <x v="3"/>
    <x v="161"/>
    <d v="2014-10-20T00:00:00"/>
    <s v="Second Class"/>
    <s v="BF-11020"/>
    <s v="Barry Französisch"/>
    <x v="1"/>
    <s v="United States"/>
    <s v="Modesto"/>
    <x v="1"/>
    <n v="95351"/>
    <x v="1"/>
    <x v="194"/>
    <x v="2"/>
    <x v="7"/>
    <s v="Panasonic KX-TG6844B Expandable Digital Cordless Telephone"/>
    <x v="4837"/>
    <n v="1"/>
    <n v="0.2"/>
    <n v="4.6193"/>
  </r>
  <r>
    <n v="8020"/>
    <x v="3972"/>
    <x v="3"/>
    <x v="808"/>
    <d v="2014-11-06T00:00:00"/>
    <s v="First Class"/>
    <s v="NP-18670"/>
    <s v="Nora Paige"/>
    <x v="0"/>
    <s v="United States"/>
    <s v="Saint Louis"/>
    <x v="25"/>
    <n v="63116"/>
    <x v="2"/>
    <x v="1612"/>
    <x v="1"/>
    <x v="9"/>
    <s v="Black &amp; Decker Filter for Double Action Dustbuster Cordless Vac BLDV7210"/>
    <x v="4412"/>
    <n v="10"/>
    <n v="0"/>
    <n v="20.975000000000001"/>
  </r>
  <r>
    <n v="8021"/>
    <x v="3972"/>
    <x v="3"/>
    <x v="808"/>
    <d v="2014-11-06T00:00:00"/>
    <s v="First Class"/>
    <s v="NP-18670"/>
    <s v="Nora Paige"/>
    <x v="0"/>
    <s v="United States"/>
    <s v="Saint Louis"/>
    <x v="25"/>
    <n v="63116"/>
    <x v="2"/>
    <x v="1017"/>
    <x v="1"/>
    <x v="10"/>
    <s v="Adams Telephone Message Book W/Dividers/Space For Phone Numbers, 5 1/4&quot;X8 1/2&quot;, 300/Messages"/>
    <x v="2660"/>
    <n v="2"/>
    <n v="0"/>
    <n v="5.7624000000000004"/>
  </r>
  <r>
    <n v="8022"/>
    <x v="3973"/>
    <x v="2"/>
    <x v="609"/>
    <d v="2011-07-25T00:00:00"/>
    <s v="Standard Class"/>
    <s v="HM-14860"/>
    <s v="Harry Marie"/>
    <x v="1"/>
    <s v="United States"/>
    <s v="Dallas"/>
    <x v="5"/>
    <n v="75217"/>
    <x v="2"/>
    <x v="1252"/>
    <x v="1"/>
    <x v="9"/>
    <s v="Acco 6 Outlet Guardian Basic Surge Suppressor"/>
    <x v="3688"/>
    <n v="3"/>
    <n v="0.8"/>
    <n v="-12.979200000000001"/>
  </r>
  <r>
    <n v="8023"/>
    <x v="3973"/>
    <x v="2"/>
    <x v="609"/>
    <d v="2011-07-25T00:00:00"/>
    <s v="Standard Class"/>
    <s v="HM-14860"/>
    <s v="Harry Marie"/>
    <x v="1"/>
    <s v="United States"/>
    <s v="Dallas"/>
    <x v="5"/>
    <n v="75217"/>
    <x v="2"/>
    <x v="1664"/>
    <x v="1"/>
    <x v="12"/>
    <s v="Inter-Office Recycled Envelopes, Brown Kraft, Button-String,10&quot; x 13&quot; , 100/Box"/>
    <x v="1177"/>
    <n v="5"/>
    <n v="0.2"/>
    <n v="29.672999999999998"/>
  </r>
  <r>
    <n v="8024"/>
    <x v="3973"/>
    <x v="2"/>
    <x v="609"/>
    <d v="2011-07-25T00:00:00"/>
    <s v="Standard Class"/>
    <s v="HM-14860"/>
    <s v="Harry Marie"/>
    <x v="1"/>
    <s v="United States"/>
    <s v="Dallas"/>
    <x v="5"/>
    <n v="75217"/>
    <x v="2"/>
    <x v="499"/>
    <x v="0"/>
    <x v="1"/>
    <s v="Hon Every-Day Series Multi-Task Chairs"/>
    <x v="2782"/>
    <n v="5"/>
    <n v="0.3"/>
    <n v="-93.99"/>
  </r>
  <r>
    <n v="8025"/>
    <x v="3973"/>
    <x v="2"/>
    <x v="609"/>
    <d v="2011-07-25T00:00:00"/>
    <s v="Standard Class"/>
    <s v="HM-14860"/>
    <s v="Harry Marie"/>
    <x v="1"/>
    <s v="United States"/>
    <s v="Dallas"/>
    <x v="5"/>
    <n v="75217"/>
    <x v="2"/>
    <x v="1581"/>
    <x v="1"/>
    <x v="8"/>
    <s v="Acco Economy Flexible Poly Round Ring Binder"/>
    <x v="5030"/>
    <n v="1"/>
    <n v="0.8"/>
    <n v="-1.827"/>
  </r>
  <r>
    <n v="8026"/>
    <x v="3974"/>
    <x v="1"/>
    <x v="861"/>
    <d v="2012-09-15T00:00:00"/>
    <s v="Second Class"/>
    <s v="DM-13525"/>
    <s v="Don Miller"/>
    <x v="1"/>
    <s v="United States"/>
    <s v="New York City"/>
    <x v="15"/>
    <n v="10035"/>
    <x v="3"/>
    <x v="1805"/>
    <x v="0"/>
    <x v="5"/>
    <s v="Deflect-o DuraMat Antistatic Studded Beveled Mat for Medium Pile Carpeting"/>
    <x v="5031"/>
    <n v="2"/>
    <n v="0"/>
    <n v="50.563200000000002"/>
  </r>
  <r>
    <n v="8027"/>
    <x v="3974"/>
    <x v="1"/>
    <x v="861"/>
    <d v="2012-09-15T00:00:00"/>
    <s v="Second Class"/>
    <s v="DM-13525"/>
    <s v="Don Miller"/>
    <x v="1"/>
    <s v="United States"/>
    <s v="New York City"/>
    <x v="15"/>
    <n v="10035"/>
    <x v="3"/>
    <x v="1819"/>
    <x v="1"/>
    <x v="4"/>
    <s v="Space Solutions Industrial Galvanized Steel Shelving."/>
    <x v="5032"/>
    <n v="1"/>
    <n v="0"/>
    <n v="1.5760000000000001"/>
  </r>
  <r>
    <n v="8028"/>
    <x v="3974"/>
    <x v="1"/>
    <x v="861"/>
    <d v="2012-09-15T00:00:00"/>
    <s v="Second Class"/>
    <s v="DM-13525"/>
    <s v="Don Miller"/>
    <x v="1"/>
    <s v="United States"/>
    <s v="New York City"/>
    <x v="15"/>
    <n v="10035"/>
    <x v="3"/>
    <x v="84"/>
    <x v="2"/>
    <x v="11"/>
    <s v="Logitech LS21 Speaker System - PC Multimedia - 2.1-CH - Wired"/>
    <x v="86"/>
    <n v="1"/>
    <n v="0"/>
    <n v="6.7965999999999998"/>
  </r>
  <r>
    <n v="8029"/>
    <x v="3974"/>
    <x v="1"/>
    <x v="861"/>
    <d v="2012-09-15T00:00:00"/>
    <s v="Second Class"/>
    <s v="DM-13525"/>
    <s v="Don Miller"/>
    <x v="1"/>
    <s v="United States"/>
    <s v="New York City"/>
    <x v="15"/>
    <n v="10035"/>
    <x v="3"/>
    <x v="1662"/>
    <x v="1"/>
    <x v="4"/>
    <s v="Fellowes Staxonsteel Drawer Files"/>
    <x v="3404"/>
    <n v="4"/>
    <n v="0"/>
    <n v="108.1752"/>
  </r>
  <r>
    <n v="8030"/>
    <x v="3975"/>
    <x v="0"/>
    <x v="147"/>
    <d v="2013-10-26T00:00:00"/>
    <s v="Standard Class"/>
    <s v="JF-15565"/>
    <s v="Jill Fjeld"/>
    <x v="0"/>
    <s v="United States"/>
    <s v="San Antonio"/>
    <x v="5"/>
    <n v="78207"/>
    <x v="2"/>
    <x v="176"/>
    <x v="2"/>
    <x v="11"/>
    <s v="SanDisk Ultra 32 GB MicroSDHC Class 10 Memory Card"/>
    <x v="5033"/>
    <n v="6"/>
    <n v="0.2"/>
    <n v="-9.282"/>
  </r>
  <r>
    <n v="8031"/>
    <x v="3976"/>
    <x v="0"/>
    <x v="676"/>
    <d v="2013-01-11T00:00:00"/>
    <s v="Standard Class"/>
    <s v="NM-18520"/>
    <s v="Neoma Murray"/>
    <x v="0"/>
    <s v="United States"/>
    <s v="Amarillo"/>
    <x v="5"/>
    <n v="79109"/>
    <x v="2"/>
    <x v="1006"/>
    <x v="0"/>
    <x v="5"/>
    <s v="Executive Impressions 13&quot; Clairmont Wall Clock"/>
    <x v="5034"/>
    <n v="3"/>
    <n v="0.6"/>
    <n v="-10.9611"/>
  </r>
  <r>
    <n v="8032"/>
    <x v="3976"/>
    <x v="0"/>
    <x v="676"/>
    <d v="2013-01-11T00:00:00"/>
    <s v="Standard Class"/>
    <s v="NM-18520"/>
    <s v="Neoma Murray"/>
    <x v="0"/>
    <s v="United States"/>
    <s v="Amarillo"/>
    <x v="5"/>
    <n v="79109"/>
    <x v="2"/>
    <x v="747"/>
    <x v="1"/>
    <x v="10"/>
    <s v="Xerox 212"/>
    <x v="233"/>
    <n v="5"/>
    <n v="0.2"/>
    <n v="9.0719999999999992"/>
  </r>
  <r>
    <n v="8033"/>
    <x v="3977"/>
    <x v="1"/>
    <x v="608"/>
    <d v="2012-06-28T00:00:00"/>
    <s v="First Class"/>
    <s v="MV-17485"/>
    <s v="Mark Van Huff"/>
    <x v="0"/>
    <s v="United States"/>
    <s v="Houston"/>
    <x v="5"/>
    <n v="77041"/>
    <x v="2"/>
    <x v="681"/>
    <x v="1"/>
    <x v="10"/>
    <s v="Xerox 1884"/>
    <x v="1097"/>
    <n v="3"/>
    <n v="0.2"/>
    <n v="16.183800000000002"/>
  </r>
  <r>
    <n v="8034"/>
    <x v="3977"/>
    <x v="1"/>
    <x v="608"/>
    <d v="2012-06-28T00:00:00"/>
    <s v="First Class"/>
    <s v="MV-17485"/>
    <s v="Mark Van Huff"/>
    <x v="0"/>
    <s v="United States"/>
    <s v="Houston"/>
    <x v="5"/>
    <n v="77041"/>
    <x v="2"/>
    <x v="1699"/>
    <x v="1"/>
    <x v="8"/>
    <s v="Avery Triangle Shaped Sheet Lifters, Black, 2/Pack"/>
    <x v="5035"/>
    <n v="2"/>
    <n v="0.8"/>
    <n v="-1.476"/>
  </r>
  <r>
    <n v="8035"/>
    <x v="3977"/>
    <x v="1"/>
    <x v="608"/>
    <d v="2012-06-28T00:00:00"/>
    <s v="First Class"/>
    <s v="MV-17485"/>
    <s v="Mark Van Huff"/>
    <x v="0"/>
    <s v="United States"/>
    <s v="Houston"/>
    <x v="5"/>
    <n v="77041"/>
    <x v="2"/>
    <x v="1377"/>
    <x v="0"/>
    <x v="5"/>
    <s v="GE General Use Halogen Bulbs, 100 Watts, 1 Bulb per Pack"/>
    <x v="5036"/>
    <n v="9"/>
    <n v="0.6"/>
    <n v="-20.730599999999999"/>
  </r>
  <r>
    <n v="8036"/>
    <x v="3977"/>
    <x v="1"/>
    <x v="608"/>
    <d v="2012-06-28T00:00:00"/>
    <s v="First Class"/>
    <s v="MV-17485"/>
    <s v="Mark Van Huff"/>
    <x v="0"/>
    <s v="United States"/>
    <s v="Houston"/>
    <x v="5"/>
    <n v="77041"/>
    <x v="2"/>
    <x v="745"/>
    <x v="1"/>
    <x v="2"/>
    <s v="Avery File Folder Labels"/>
    <x v="871"/>
    <n v="2"/>
    <n v="0.2"/>
    <n v="1.6704000000000001"/>
  </r>
  <r>
    <n v="8037"/>
    <x v="3978"/>
    <x v="1"/>
    <x v="1181"/>
    <d v="2012-09-22T00:00:00"/>
    <s v="First Class"/>
    <s v="AG-10270"/>
    <s v="Alejandro Grove"/>
    <x v="0"/>
    <s v="United States"/>
    <s v="Lawrence"/>
    <x v="31"/>
    <n v="1841"/>
    <x v="3"/>
    <x v="1375"/>
    <x v="1"/>
    <x v="8"/>
    <s v="GBC Standard Plastic Binding Systems' Combs"/>
    <x v="1015"/>
    <n v="6"/>
    <n v="0"/>
    <n v="16.956"/>
  </r>
  <r>
    <n v="8038"/>
    <x v="3979"/>
    <x v="3"/>
    <x v="815"/>
    <d v="2014-07-15T00:00:00"/>
    <s v="Standard Class"/>
    <s v="BF-11275"/>
    <s v="Beth Fritzler"/>
    <x v="1"/>
    <s v="United States"/>
    <s v="Columbus"/>
    <x v="32"/>
    <n v="31907"/>
    <x v="0"/>
    <x v="1803"/>
    <x v="1"/>
    <x v="9"/>
    <s v="Belkin 7-Outlet SurgeMaster Home Series"/>
    <x v="5037"/>
    <n v="3"/>
    <n v="0"/>
    <n v="10.896599999999999"/>
  </r>
  <r>
    <n v="8039"/>
    <x v="3980"/>
    <x v="3"/>
    <x v="160"/>
    <d v="2014-07-03T00:00:00"/>
    <s v="Second Class"/>
    <s v="JC-15775"/>
    <s v="John Castell"/>
    <x v="0"/>
    <s v="United States"/>
    <s v="Los Angeles"/>
    <x v="1"/>
    <n v="90032"/>
    <x v="1"/>
    <x v="1106"/>
    <x v="0"/>
    <x v="0"/>
    <s v="Sauder Facets Collection Library, Sky Alder Finish"/>
    <x v="2621"/>
    <n v="3"/>
    <n v="0.15"/>
    <n v="5.1294000000000004"/>
  </r>
  <r>
    <n v="8040"/>
    <x v="3981"/>
    <x v="3"/>
    <x v="170"/>
    <d v="2014-08-26T00:00:00"/>
    <s v="Second Class"/>
    <s v="CM-11815"/>
    <s v="Candace McMahon"/>
    <x v="1"/>
    <s v="United States"/>
    <s v="Seattle"/>
    <x v="4"/>
    <n v="98115"/>
    <x v="1"/>
    <x v="167"/>
    <x v="0"/>
    <x v="1"/>
    <s v="Padded Folding Chairs, Black, 4/Carton"/>
    <x v="337"/>
    <n v="6"/>
    <n v="0.2"/>
    <n v="38.870399999999997"/>
  </r>
  <r>
    <n v="8041"/>
    <x v="3981"/>
    <x v="3"/>
    <x v="170"/>
    <d v="2014-08-26T00:00:00"/>
    <s v="Second Class"/>
    <s v="CM-11815"/>
    <s v="Candace McMahon"/>
    <x v="1"/>
    <s v="United States"/>
    <s v="Seattle"/>
    <x v="4"/>
    <n v="98115"/>
    <x v="1"/>
    <x v="621"/>
    <x v="1"/>
    <x v="4"/>
    <s v="Fellowes Stor/Drawer Steel Plus Storage Drawers"/>
    <x v="714"/>
    <n v="6"/>
    <n v="0"/>
    <n v="34.354799999999997"/>
  </r>
  <r>
    <n v="8042"/>
    <x v="3981"/>
    <x v="3"/>
    <x v="170"/>
    <d v="2014-08-26T00:00:00"/>
    <s v="Second Class"/>
    <s v="CM-11815"/>
    <s v="Candace McMahon"/>
    <x v="1"/>
    <s v="United States"/>
    <s v="Seattle"/>
    <x v="4"/>
    <n v="98115"/>
    <x v="1"/>
    <x v="1350"/>
    <x v="2"/>
    <x v="11"/>
    <s v="Kensington K72356US Mouse-in-a-Box USB Desktop Mouse"/>
    <x v="5038"/>
    <n v="2"/>
    <n v="0"/>
    <n v="11.613"/>
  </r>
  <r>
    <n v="8043"/>
    <x v="3982"/>
    <x v="3"/>
    <x v="825"/>
    <d v="2014-03-16T00:00:00"/>
    <s v="Standard Class"/>
    <s v="PV-18985"/>
    <s v="Paul Van Hugh"/>
    <x v="2"/>
    <s v="United States"/>
    <s v="Cambridge"/>
    <x v="31"/>
    <n v="2138"/>
    <x v="3"/>
    <x v="404"/>
    <x v="2"/>
    <x v="11"/>
    <s v="Memorex Mini Travel Drive 16 GB USB 2.0 Flash Drive"/>
    <x v="430"/>
    <n v="4"/>
    <n v="0"/>
    <n v="24.9132"/>
  </r>
  <r>
    <n v="8044"/>
    <x v="3982"/>
    <x v="3"/>
    <x v="825"/>
    <d v="2014-03-16T00:00:00"/>
    <s v="Standard Class"/>
    <s v="PV-18985"/>
    <s v="Paul Van Hugh"/>
    <x v="2"/>
    <s v="United States"/>
    <s v="Cambridge"/>
    <x v="31"/>
    <n v="2138"/>
    <x v="3"/>
    <x v="1831"/>
    <x v="0"/>
    <x v="5"/>
    <s v="Executive Impressions 16-1/2&quot; Circular Wall Clock"/>
    <x v="2979"/>
    <n v="1"/>
    <n v="0"/>
    <n v="11.7568"/>
  </r>
  <r>
    <n v="8045"/>
    <x v="3983"/>
    <x v="3"/>
    <x v="175"/>
    <d v="2014-09-18T00:00:00"/>
    <s v="Second Class"/>
    <s v="DO-13645"/>
    <s v="Doug O'Connell"/>
    <x v="0"/>
    <s v="United States"/>
    <s v="Salt Lake City"/>
    <x v="7"/>
    <n v="84106"/>
    <x v="1"/>
    <x v="102"/>
    <x v="1"/>
    <x v="8"/>
    <s v="Avery Trapezoid Ring Binder, 3&quot; Capacity, Black, 1040 sheets"/>
    <x v="5039"/>
    <n v="9"/>
    <n v="0.2"/>
    <n v="106.95780000000001"/>
  </r>
  <r>
    <n v="8046"/>
    <x v="3984"/>
    <x v="0"/>
    <x v="873"/>
    <d v="2013-09-25T00:00:00"/>
    <s v="Standard Class"/>
    <s v="HA-14905"/>
    <s v="Helen Abelman"/>
    <x v="0"/>
    <s v="United States"/>
    <s v="New York City"/>
    <x v="15"/>
    <n v="10035"/>
    <x v="3"/>
    <x v="1152"/>
    <x v="1"/>
    <x v="9"/>
    <s v="Honeywell Quietcare HEPA Air Cleaner"/>
    <x v="5040"/>
    <n v="5"/>
    <n v="0"/>
    <n v="129.77250000000001"/>
  </r>
  <r>
    <n v="8047"/>
    <x v="3985"/>
    <x v="0"/>
    <x v="272"/>
    <d v="2013-12-18T00:00:00"/>
    <s v="Second Class"/>
    <s v="SH-20395"/>
    <s v="Shahid Hopkins"/>
    <x v="0"/>
    <s v="United States"/>
    <s v="Cuyahoga Falls"/>
    <x v="24"/>
    <n v="44221"/>
    <x v="3"/>
    <x v="1699"/>
    <x v="1"/>
    <x v="8"/>
    <s v="Avery Triangle Shaped Sheet Lifters, Black, 2/Pack"/>
    <x v="3520"/>
    <n v="3"/>
    <n v="0.7"/>
    <n v="-1.476"/>
  </r>
  <r>
    <n v="8048"/>
    <x v="3986"/>
    <x v="3"/>
    <x v="132"/>
    <d v="2014-11-07T00:00:00"/>
    <s v="Second Class"/>
    <s v="JM-16195"/>
    <s v="Justin MacKendrick"/>
    <x v="0"/>
    <s v="United States"/>
    <s v="Wilmington"/>
    <x v="3"/>
    <n v="28403"/>
    <x v="0"/>
    <x v="987"/>
    <x v="1"/>
    <x v="10"/>
    <s v="Strathmore Photo Mount Cards"/>
    <x v="3834"/>
    <n v="3"/>
    <n v="0.2"/>
    <n v="5.2884000000000002"/>
  </r>
  <r>
    <n v="8049"/>
    <x v="3987"/>
    <x v="0"/>
    <x v="894"/>
    <d v="2013-07-08T00:00:00"/>
    <s v="Standard Class"/>
    <s v="DK-13225"/>
    <s v="Dean Katz"/>
    <x v="1"/>
    <s v="United States"/>
    <s v="New York City"/>
    <x v="15"/>
    <n v="10035"/>
    <x v="3"/>
    <x v="1725"/>
    <x v="1"/>
    <x v="9"/>
    <s v="Avanti 1.7 Cu. Ft. Refrigerator"/>
    <x v="3706"/>
    <n v="7"/>
    <n v="0"/>
    <n v="197.92080000000001"/>
  </r>
  <r>
    <n v="8050"/>
    <x v="3988"/>
    <x v="2"/>
    <x v="467"/>
    <d v="2011-09-30T00:00:00"/>
    <s v="Standard Class"/>
    <s v="CM-12715"/>
    <s v="Craig Molinari"/>
    <x v="1"/>
    <s v="United States"/>
    <s v="Philadelphia"/>
    <x v="9"/>
    <n v="19140"/>
    <x v="3"/>
    <x v="122"/>
    <x v="1"/>
    <x v="8"/>
    <s v="Avery Durable Slant Ring Binders, No Labels"/>
    <x v="3537"/>
    <n v="5"/>
    <n v="0.7"/>
    <n v="-4.577"/>
  </r>
  <r>
    <n v="8051"/>
    <x v="3988"/>
    <x v="2"/>
    <x v="467"/>
    <d v="2011-09-30T00:00:00"/>
    <s v="Standard Class"/>
    <s v="CM-12715"/>
    <s v="Craig Molinari"/>
    <x v="1"/>
    <s v="United States"/>
    <s v="Philadelphia"/>
    <x v="9"/>
    <n v="19140"/>
    <x v="3"/>
    <x v="750"/>
    <x v="0"/>
    <x v="5"/>
    <s v="DAX Black Cherry Wood-Tone Poster Frame"/>
    <x v="4399"/>
    <n v="1"/>
    <n v="0.2"/>
    <n v="4.7664"/>
  </r>
  <r>
    <n v="8052"/>
    <x v="3988"/>
    <x v="2"/>
    <x v="467"/>
    <d v="2011-09-30T00:00:00"/>
    <s v="Standard Class"/>
    <s v="CM-12715"/>
    <s v="Craig Molinari"/>
    <x v="1"/>
    <s v="United States"/>
    <s v="Philadelphia"/>
    <x v="9"/>
    <n v="19140"/>
    <x v="3"/>
    <x v="22"/>
    <x v="1"/>
    <x v="9"/>
    <s v="Acco Six-Outlet Power Strip, 4' Cord Length"/>
    <x v="3021"/>
    <n v="6"/>
    <n v="0.2"/>
    <n v="3.1032000000000002"/>
  </r>
  <r>
    <n v="8053"/>
    <x v="3989"/>
    <x v="2"/>
    <x v="686"/>
    <d v="2011-07-17T00:00:00"/>
    <s v="Second Class"/>
    <s v="BF-10975"/>
    <s v="Barbara Fisher"/>
    <x v="1"/>
    <s v="United States"/>
    <s v="New York City"/>
    <x v="15"/>
    <n v="10009"/>
    <x v="3"/>
    <x v="879"/>
    <x v="1"/>
    <x v="6"/>
    <s v="Newell 315"/>
    <x v="1444"/>
    <n v="3"/>
    <n v="0"/>
    <n v="4.4850000000000003"/>
  </r>
  <r>
    <n v="8054"/>
    <x v="3990"/>
    <x v="3"/>
    <x v="394"/>
    <d v="2014-10-06T00:00:00"/>
    <s v="Standard Class"/>
    <s v="SF-20965"/>
    <s v="Sylvia Foulston"/>
    <x v="1"/>
    <s v="United States"/>
    <s v="Philadelphia"/>
    <x v="9"/>
    <n v="19134"/>
    <x v="3"/>
    <x v="608"/>
    <x v="1"/>
    <x v="8"/>
    <s v="GBC Standard Plastic Binding Systems Combs"/>
    <x v="5041"/>
    <n v="1"/>
    <n v="0.7"/>
    <n v="-1.8585"/>
  </r>
  <r>
    <n v="8055"/>
    <x v="3991"/>
    <x v="1"/>
    <x v="834"/>
    <d v="2012-09-04T00:00:00"/>
    <s v="Standard Class"/>
    <s v="CB-12025"/>
    <s v="Cassandra Brandow"/>
    <x v="0"/>
    <s v="United States"/>
    <s v="Los Angeles"/>
    <x v="1"/>
    <n v="90049"/>
    <x v="1"/>
    <x v="518"/>
    <x v="1"/>
    <x v="4"/>
    <s v="Hot File 7-Pocket, Floor Stand"/>
    <x v="5042"/>
    <n v="5"/>
    <n v="0"/>
    <n v="267.70499999999998"/>
  </r>
  <r>
    <n v="8056"/>
    <x v="3991"/>
    <x v="1"/>
    <x v="834"/>
    <d v="2012-09-04T00:00:00"/>
    <s v="Standard Class"/>
    <s v="CB-12025"/>
    <s v="Cassandra Brandow"/>
    <x v="0"/>
    <s v="United States"/>
    <s v="Los Angeles"/>
    <x v="1"/>
    <n v="90049"/>
    <x v="1"/>
    <x v="199"/>
    <x v="0"/>
    <x v="0"/>
    <s v="O'Sullivan 2-Door Barrister Bookcase in Odessa Pine"/>
    <x v="1473"/>
    <n v="2"/>
    <n v="0.15"/>
    <n v="28.956800000000001"/>
  </r>
  <r>
    <n v="8057"/>
    <x v="3991"/>
    <x v="1"/>
    <x v="834"/>
    <d v="2012-09-04T00:00:00"/>
    <s v="Standard Class"/>
    <s v="CB-12025"/>
    <s v="Cassandra Brandow"/>
    <x v="0"/>
    <s v="United States"/>
    <s v="Los Angeles"/>
    <x v="1"/>
    <n v="90049"/>
    <x v="1"/>
    <x v="459"/>
    <x v="1"/>
    <x v="4"/>
    <s v="Carina Double Wide Media Storage Towers in Natural &amp; Black"/>
    <x v="5043"/>
    <n v="9"/>
    <n v="0"/>
    <n v="29.152799999999999"/>
  </r>
  <r>
    <n v="8058"/>
    <x v="3991"/>
    <x v="1"/>
    <x v="834"/>
    <d v="2012-09-04T00:00:00"/>
    <s v="Standard Class"/>
    <s v="CB-12025"/>
    <s v="Cassandra Brandow"/>
    <x v="0"/>
    <s v="United States"/>
    <s v="Los Angeles"/>
    <x v="1"/>
    <n v="90049"/>
    <x v="1"/>
    <x v="1339"/>
    <x v="1"/>
    <x v="8"/>
    <s v="GBC Wire Binding Combs"/>
    <x v="5044"/>
    <n v="5"/>
    <n v="0.2"/>
    <n v="13.959"/>
  </r>
  <r>
    <n v="8059"/>
    <x v="3991"/>
    <x v="1"/>
    <x v="834"/>
    <d v="2012-09-04T00:00:00"/>
    <s v="Standard Class"/>
    <s v="CB-12025"/>
    <s v="Cassandra Brandow"/>
    <x v="0"/>
    <s v="United States"/>
    <s v="Los Angeles"/>
    <x v="1"/>
    <n v="90049"/>
    <x v="1"/>
    <x v="831"/>
    <x v="2"/>
    <x v="7"/>
    <s v="invisibleSHIELD by ZAGG Smudge-Free Screen Protector"/>
    <x v="746"/>
    <n v="3"/>
    <n v="0.2"/>
    <n v="15.111599999999999"/>
  </r>
  <r>
    <n v="8060"/>
    <x v="3991"/>
    <x v="1"/>
    <x v="834"/>
    <d v="2012-09-04T00:00:00"/>
    <s v="Standard Class"/>
    <s v="CB-12025"/>
    <s v="Cassandra Brandow"/>
    <x v="0"/>
    <s v="United States"/>
    <s v="Los Angeles"/>
    <x v="1"/>
    <n v="90049"/>
    <x v="1"/>
    <x v="1035"/>
    <x v="0"/>
    <x v="5"/>
    <s v="Eldon Wave Desk Accessories"/>
    <x v="1337"/>
    <n v="2"/>
    <n v="0"/>
    <n v="1.7472000000000001"/>
  </r>
  <r>
    <n v="8061"/>
    <x v="3992"/>
    <x v="1"/>
    <x v="1181"/>
    <d v="2012-09-26T00:00:00"/>
    <s v="Standard Class"/>
    <s v="TC-20980"/>
    <s v="Tamara Chand"/>
    <x v="1"/>
    <s v="United States"/>
    <s v="Long Beach"/>
    <x v="15"/>
    <n v="11561"/>
    <x v="3"/>
    <x v="314"/>
    <x v="1"/>
    <x v="10"/>
    <s v="Xerox 1881"/>
    <x v="3618"/>
    <n v="5"/>
    <n v="0"/>
    <n v="28.858000000000001"/>
  </r>
  <r>
    <n v="8062"/>
    <x v="3992"/>
    <x v="1"/>
    <x v="1181"/>
    <d v="2012-09-26T00:00:00"/>
    <s v="Standard Class"/>
    <s v="TC-20980"/>
    <s v="Tamara Chand"/>
    <x v="1"/>
    <s v="United States"/>
    <s v="Long Beach"/>
    <x v="15"/>
    <n v="11561"/>
    <x v="3"/>
    <x v="1329"/>
    <x v="1"/>
    <x v="8"/>
    <s v="Recycled Premium Regency Composition Covers"/>
    <x v="667"/>
    <n v="2"/>
    <n v="0.2"/>
    <n v="8.8623999999999992"/>
  </r>
  <r>
    <n v="8063"/>
    <x v="3993"/>
    <x v="0"/>
    <x v="77"/>
    <d v="2013-11-10T00:00:00"/>
    <s v="First Class"/>
    <s v="LW-17215"/>
    <s v="Luke Weiss"/>
    <x v="0"/>
    <s v="United States"/>
    <s v="Rochester"/>
    <x v="15"/>
    <n v="14609"/>
    <x v="3"/>
    <x v="506"/>
    <x v="2"/>
    <x v="7"/>
    <s v="AT&amp;T SB67148 SynJ"/>
    <x v="1259"/>
    <n v="4"/>
    <n v="0"/>
    <n v="71.269199999999998"/>
  </r>
  <r>
    <n v="8064"/>
    <x v="3993"/>
    <x v="0"/>
    <x v="77"/>
    <d v="2013-11-10T00:00:00"/>
    <s v="First Class"/>
    <s v="LW-17215"/>
    <s v="Luke Weiss"/>
    <x v="0"/>
    <s v="United States"/>
    <s v="Rochester"/>
    <x v="15"/>
    <n v="14609"/>
    <x v="3"/>
    <x v="1211"/>
    <x v="2"/>
    <x v="7"/>
    <s v="Jabra Supreme Plus Driver Edition Headset"/>
    <x v="1880"/>
    <n v="3"/>
    <n v="0"/>
    <n v="100.7916"/>
  </r>
  <r>
    <n v="8065"/>
    <x v="3993"/>
    <x v="0"/>
    <x v="77"/>
    <d v="2013-11-10T00:00:00"/>
    <s v="First Class"/>
    <s v="LW-17215"/>
    <s v="Luke Weiss"/>
    <x v="0"/>
    <s v="United States"/>
    <s v="Rochester"/>
    <x v="15"/>
    <n v="14609"/>
    <x v="3"/>
    <x v="1347"/>
    <x v="1"/>
    <x v="10"/>
    <s v="Xerox 23"/>
    <x v="91"/>
    <n v="2"/>
    <n v="0"/>
    <n v="6.2207999999999997"/>
  </r>
  <r>
    <n v="8066"/>
    <x v="3993"/>
    <x v="0"/>
    <x v="77"/>
    <d v="2013-11-10T00:00:00"/>
    <s v="First Class"/>
    <s v="LW-17215"/>
    <s v="Luke Weiss"/>
    <x v="0"/>
    <s v="United States"/>
    <s v="Rochester"/>
    <x v="15"/>
    <n v="14609"/>
    <x v="3"/>
    <x v="41"/>
    <x v="1"/>
    <x v="4"/>
    <s v="Eldon Base for stackable storage shelf, platinum"/>
    <x v="5045"/>
    <n v="3"/>
    <n v="0"/>
    <n v="5.8410000000000002"/>
  </r>
  <r>
    <n v="8067"/>
    <x v="3993"/>
    <x v="0"/>
    <x v="77"/>
    <d v="2013-11-10T00:00:00"/>
    <s v="First Class"/>
    <s v="LW-17215"/>
    <s v="Luke Weiss"/>
    <x v="0"/>
    <s v="United States"/>
    <s v="Rochester"/>
    <x v="15"/>
    <n v="14609"/>
    <x v="3"/>
    <x v="1591"/>
    <x v="1"/>
    <x v="8"/>
    <s v="Ibico EB-19 Dual Function Manual Binding System"/>
    <x v="4604"/>
    <n v="2"/>
    <n v="0.2"/>
    <n v="89.954800000000006"/>
  </r>
  <r>
    <n v="8068"/>
    <x v="3994"/>
    <x v="1"/>
    <x v="1182"/>
    <d v="2012-10-24T00:00:00"/>
    <s v="Standard Class"/>
    <s v="NS-18640"/>
    <s v="Noel Staavos"/>
    <x v="1"/>
    <s v="United States"/>
    <s v="San Francisco"/>
    <x v="1"/>
    <n v="94109"/>
    <x v="1"/>
    <x v="428"/>
    <x v="2"/>
    <x v="11"/>
    <s v="Logitech G602 Wireless Gaming Mouse"/>
    <x v="758"/>
    <n v="3"/>
    <n v="0"/>
    <n v="86.389200000000002"/>
  </r>
  <r>
    <n v="8069"/>
    <x v="3994"/>
    <x v="1"/>
    <x v="1182"/>
    <d v="2012-10-24T00:00:00"/>
    <s v="Standard Class"/>
    <s v="NS-18640"/>
    <s v="Noel Staavos"/>
    <x v="1"/>
    <s v="United States"/>
    <s v="San Francisco"/>
    <x v="1"/>
    <n v="94109"/>
    <x v="1"/>
    <x v="1565"/>
    <x v="0"/>
    <x v="5"/>
    <s v="Acrylic Self-Standing Desk Frames"/>
    <x v="1970"/>
    <n v="6"/>
    <n v="0"/>
    <n v="6.0876000000000001"/>
  </r>
  <r>
    <n v="8070"/>
    <x v="3995"/>
    <x v="3"/>
    <x v="314"/>
    <d v="2014-01-06T00:00:00"/>
    <s v="Standard Class"/>
    <s v="JM-15250"/>
    <s v="Janet Martin"/>
    <x v="0"/>
    <s v="United States"/>
    <s v="Huntsville"/>
    <x v="5"/>
    <n v="77340"/>
    <x v="2"/>
    <x v="418"/>
    <x v="1"/>
    <x v="4"/>
    <s v="SAFCO Boltless Steel Shelving"/>
    <x v="5046"/>
    <n v="5"/>
    <n v="0.2"/>
    <n v="-107.958"/>
  </r>
  <r>
    <n v="8071"/>
    <x v="3995"/>
    <x v="3"/>
    <x v="314"/>
    <d v="2014-01-06T00:00:00"/>
    <s v="Standard Class"/>
    <s v="JM-15250"/>
    <s v="Janet Martin"/>
    <x v="0"/>
    <s v="United States"/>
    <s v="Huntsville"/>
    <x v="5"/>
    <n v="77340"/>
    <x v="2"/>
    <x v="1454"/>
    <x v="0"/>
    <x v="5"/>
    <s v="Tenex Carpeted, Granite-Look or Clear Contemporary Contour Shape Chair Mats"/>
    <x v="5047"/>
    <n v="5"/>
    <n v="0.6"/>
    <n v="-187.38149999999999"/>
  </r>
  <r>
    <n v="8072"/>
    <x v="3995"/>
    <x v="3"/>
    <x v="314"/>
    <d v="2014-01-06T00:00:00"/>
    <s v="Standard Class"/>
    <s v="JM-15250"/>
    <s v="Janet Martin"/>
    <x v="0"/>
    <s v="United States"/>
    <s v="Huntsville"/>
    <x v="5"/>
    <n v="77340"/>
    <x v="2"/>
    <x v="637"/>
    <x v="0"/>
    <x v="1"/>
    <s v="Office Star - Contemporary Task Swivel Chair"/>
    <x v="5048"/>
    <n v="4"/>
    <n v="0.3"/>
    <n v="-26.635200000000001"/>
  </r>
  <r>
    <n v="8073"/>
    <x v="3995"/>
    <x v="3"/>
    <x v="314"/>
    <d v="2014-01-06T00:00:00"/>
    <s v="Standard Class"/>
    <s v="JM-15250"/>
    <s v="Janet Martin"/>
    <x v="0"/>
    <s v="United States"/>
    <s v="Huntsville"/>
    <x v="5"/>
    <n v="77340"/>
    <x v="2"/>
    <x v="703"/>
    <x v="1"/>
    <x v="6"/>
    <s v="Fluorescent Highlighters by Dixon"/>
    <x v="5049"/>
    <n v="4"/>
    <n v="0.2"/>
    <n v="2.2288000000000001"/>
  </r>
  <r>
    <n v="8074"/>
    <x v="3995"/>
    <x v="3"/>
    <x v="314"/>
    <d v="2014-01-06T00:00:00"/>
    <s v="Standard Class"/>
    <s v="JM-15250"/>
    <s v="Janet Martin"/>
    <x v="0"/>
    <s v="United States"/>
    <s v="Huntsville"/>
    <x v="5"/>
    <n v="77340"/>
    <x v="2"/>
    <x v="625"/>
    <x v="1"/>
    <x v="8"/>
    <s v="GBC Instant Report Kit"/>
    <x v="5050"/>
    <n v="5"/>
    <n v="0.8"/>
    <n v="-9.7050000000000001"/>
  </r>
  <r>
    <n v="8075"/>
    <x v="3995"/>
    <x v="3"/>
    <x v="314"/>
    <d v="2014-01-06T00:00:00"/>
    <s v="Standard Class"/>
    <s v="JM-15250"/>
    <s v="Janet Martin"/>
    <x v="0"/>
    <s v="United States"/>
    <s v="Huntsville"/>
    <x v="5"/>
    <n v="77340"/>
    <x v="2"/>
    <x v="185"/>
    <x v="1"/>
    <x v="8"/>
    <s v="Pressboard Covers with Storage Hooks, 9 1/2&quot; x 11&quot;, Light Blue"/>
    <x v="5051"/>
    <n v="14"/>
    <n v="0.8"/>
    <n v="-22.684200000000001"/>
  </r>
  <r>
    <n v="8076"/>
    <x v="3995"/>
    <x v="3"/>
    <x v="314"/>
    <d v="2014-01-06T00:00:00"/>
    <s v="Standard Class"/>
    <s v="JM-15250"/>
    <s v="Janet Martin"/>
    <x v="0"/>
    <s v="United States"/>
    <s v="Huntsville"/>
    <x v="5"/>
    <n v="77340"/>
    <x v="2"/>
    <x v="513"/>
    <x v="1"/>
    <x v="9"/>
    <s v="Fellowes Superior 10 Outlet Split Surge Protector"/>
    <x v="5052"/>
    <n v="2"/>
    <n v="0.8"/>
    <n v="-38.821199999999997"/>
  </r>
  <r>
    <n v="8077"/>
    <x v="3996"/>
    <x v="1"/>
    <x v="537"/>
    <d v="2012-06-29T00:00:00"/>
    <s v="Standard Class"/>
    <s v="RF-19345"/>
    <s v="Randy Ferguson"/>
    <x v="1"/>
    <s v="United States"/>
    <s v="East Point"/>
    <x v="32"/>
    <n v="30344"/>
    <x v="0"/>
    <x v="645"/>
    <x v="0"/>
    <x v="5"/>
    <s v="Eldon Stackable Tray, Side-Load, Legal, Smoke"/>
    <x v="1846"/>
    <n v="3"/>
    <n v="0"/>
    <n v="9.3228000000000009"/>
  </r>
  <r>
    <n v="8078"/>
    <x v="3996"/>
    <x v="1"/>
    <x v="537"/>
    <d v="2012-06-29T00:00:00"/>
    <s v="Standard Class"/>
    <s v="RF-19345"/>
    <s v="Randy Ferguson"/>
    <x v="1"/>
    <s v="United States"/>
    <s v="East Point"/>
    <x v="32"/>
    <n v="30344"/>
    <x v="0"/>
    <x v="896"/>
    <x v="1"/>
    <x v="8"/>
    <s v="GBC DocuBind P100 Manual Binding Machine"/>
    <x v="5053"/>
    <n v="1"/>
    <n v="0"/>
    <n v="74.691000000000003"/>
  </r>
  <r>
    <n v="8079"/>
    <x v="3996"/>
    <x v="1"/>
    <x v="537"/>
    <d v="2012-06-29T00:00:00"/>
    <s v="Standard Class"/>
    <s v="RF-19345"/>
    <s v="Randy Ferguson"/>
    <x v="1"/>
    <s v="United States"/>
    <s v="East Point"/>
    <x v="32"/>
    <n v="30344"/>
    <x v="0"/>
    <x v="1371"/>
    <x v="2"/>
    <x v="11"/>
    <s v="Dell Slim USB Multimedia Keyboard"/>
    <x v="5054"/>
    <n v="3"/>
    <n v="0"/>
    <n v="18"/>
  </r>
  <r>
    <n v="8080"/>
    <x v="3997"/>
    <x v="0"/>
    <x v="441"/>
    <d v="2013-11-28T00:00:00"/>
    <s v="Standard Class"/>
    <s v="CA-12055"/>
    <s v="Cathy Armstrong"/>
    <x v="2"/>
    <s v="United States"/>
    <s v="New York City"/>
    <x v="15"/>
    <n v="10009"/>
    <x v="3"/>
    <x v="301"/>
    <x v="1"/>
    <x v="8"/>
    <s v="GBC Premium Transparent Covers with Diagonal Lined Pattern"/>
    <x v="5055"/>
    <n v="8"/>
    <n v="0.2"/>
    <n v="46.995199999999997"/>
  </r>
  <r>
    <n v="8081"/>
    <x v="3998"/>
    <x v="1"/>
    <x v="662"/>
    <d v="2012-11-01T00:00:00"/>
    <s v="Standard Class"/>
    <s v="KH-16690"/>
    <s v="Kristen Hastings"/>
    <x v="1"/>
    <s v="United States"/>
    <s v="Springfield"/>
    <x v="21"/>
    <n v="97477"/>
    <x v="1"/>
    <x v="933"/>
    <x v="1"/>
    <x v="2"/>
    <s v="Avery 477"/>
    <x v="5056"/>
    <n v="6"/>
    <n v="0.2"/>
    <n v="47.626800000000003"/>
  </r>
  <r>
    <n v="8082"/>
    <x v="3998"/>
    <x v="1"/>
    <x v="662"/>
    <d v="2012-11-01T00:00:00"/>
    <s v="Standard Class"/>
    <s v="KH-16690"/>
    <s v="Kristen Hastings"/>
    <x v="1"/>
    <s v="United States"/>
    <s v="Springfield"/>
    <x v="21"/>
    <n v="97477"/>
    <x v="1"/>
    <x v="1766"/>
    <x v="1"/>
    <x v="10"/>
    <s v="Xerox 1914"/>
    <x v="572"/>
    <n v="3"/>
    <n v="0.2"/>
    <n v="47.815199999999997"/>
  </r>
  <r>
    <n v="8083"/>
    <x v="3998"/>
    <x v="1"/>
    <x v="662"/>
    <d v="2012-11-01T00:00:00"/>
    <s v="Standard Class"/>
    <s v="KH-16690"/>
    <s v="Kristen Hastings"/>
    <x v="1"/>
    <s v="United States"/>
    <s v="Springfield"/>
    <x v="21"/>
    <n v="97477"/>
    <x v="1"/>
    <x v="543"/>
    <x v="1"/>
    <x v="9"/>
    <s v="Tripp Lite TLP810NET Broadband Surge for Modem/Fax"/>
    <x v="5057"/>
    <n v="5"/>
    <n v="0.2"/>
    <n v="20.388000000000002"/>
  </r>
  <r>
    <n v="8084"/>
    <x v="3998"/>
    <x v="1"/>
    <x v="662"/>
    <d v="2012-11-01T00:00:00"/>
    <s v="Standard Class"/>
    <s v="KH-16690"/>
    <s v="Kristen Hastings"/>
    <x v="1"/>
    <s v="United States"/>
    <s v="Springfield"/>
    <x v="21"/>
    <n v="97477"/>
    <x v="1"/>
    <x v="1282"/>
    <x v="1"/>
    <x v="8"/>
    <s v="Avery Self-Adhesive Photo Pockets for Polaroid Photos"/>
    <x v="4297"/>
    <n v="7"/>
    <n v="0.7"/>
    <n v="-10.487399999999999"/>
  </r>
  <r>
    <n v="8085"/>
    <x v="3998"/>
    <x v="1"/>
    <x v="662"/>
    <d v="2012-11-01T00:00:00"/>
    <s v="Standard Class"/>
    <s v="KH-16690"/>
    <s v="Kristen Hastings"/>
    <x v="1"/>
    <s v="United States"/>
    <s v="Springfield"/>
    <x v="21"/>
    <n v="97477"/>
    <x v="1"/>
    <x v="435"/>
    <x v="1"/>
    <x v="4"/>
    <s v="Fellowes Officeware Wire Shelving"/>
    <x v="5058"/>
    <n v="10"/>
    <n v="0.2"/>
    <n v="-161.69399999999999"/>
  </r>
  <r>
    <n v="8086"/>
    <x v="3999"/>
    <x v="0"/>
    <x v="201"/>
    <d v="2013-10-27T00:00:00"/>
    <s v="Standard Class"/>
    <s v="LC-16960"/>
    <s v="Lindsay Castell"/>
    <x v="2"/>
    <s v="United States"/>
    <s v="Arlington"/>
    <x v="17"/>
    <n v="22204"/>
    <x v="0"/>
    <x v="390"/>
    <x v="0"/>
    <x v="5"/>
    <s v="Aluminum Document Frame"/>
    <x v="5059"/>
    <n v="5"/>
    <n v="0"/>
    <n v="18.329999999999998"/>
  </r>
  <r>
    <n v="8087"/>
    <x v="4000"/>
    <x v="3"/>
    <x v="1045"/>
    <d v="2014-05-03T00:00:00"/>
    <s v="Standard Class"/>
    <s v="JL-15130"/>
    <s v="Jack Lebron"/>
    <x v="0"/>
    <s v="United States"/>
    <s v="Wilmington"/>
    <x v="3"/>
    <n v="28403"/>
    <x v="0"/>
    <x v="1267"/>
    <x v="1"/>
    <x v="9"/>
    <s v="Harmony HEPA Quiet Air Purifiers"/>
    <x v="5060"/>
    <n v="3"/>
    <n v="0.2"/>
    <n v="5.2649999999999997"/>
  </r>
  <r>
    <n v="8088"/>
    <x v="4001"/>
    <x v="0"/>
    <x v="321"/>
    <d v="2013-10-02T00:00:00"/>
    <s v="Second Class"/>
    <s v="DM-12955"/>
    <s v="Dario Medina"/>
    <x v="1"/>
    <s v="United States"/>
    <s v="Yuma"/>
    <x v="16"/>
    <n v="85364"/>
    <x v="1"/>
    <x v="836"/>
    <x v="1"/>
    <x v="6"/>
    <s v="Newell 351"/>
    <x v="5061"/>
    <n v="4"/>
    <n v="0.2"/>
    <n v="1.1808000000000001"/>
  </r>
  <r>
    <n v="8089"/>
    <x v="4002"/>
    <x v="1"/>
    <x v="848"/>
    <d v="2012-07-14T00:00:00"/>
    <s v="Standard Class"/>
    <s v="MV-18190"/>
    <s v="Mike Vittorini"/>
    <x v="0"/>
    <s v="United States"/>
    <s v="San Bernardino"/>
    <x v="1"/>
    <n v="92404"/>
    <x v="1"/>
    <x v="691"/>
    <x v="1"/>
    <x v="8"/>
    <s v="Large Capacity Hanging Post Binders"/>
    <x v="3009"/>
    <n v="2"/>
    <n v="0.2"/>
    <n v="12.974"/>
  </r>
  <r>
    <n v="8090"/>
    <x v="4003"/>
    <x v="1"/>
    <x v="976"/>
    <d v="2012-08-09T00:00:00"/>
    <s v="First Class"/>
    <s v="NS-18640"/>
    <s v="Noel Staavos"/>
    <x v="1"/>
    <s v="United States"/>
    <s v="Baltimore"/>
    <x v="39"/>
    <n v="21215"/>
    <x v="3"/>
    <x v="22"/>
    <x v="1"/>
    <x v="9"/>
    <s v="Acco Six-Outlet Power Strip, 4' Cord Length"/>
    <x v="5062"/>
    <n v="9"/>
    <n v="0"/>
    <n v="20.1708"/>
  </r>
  <r>
    <n v="8091"/>
    <x v="4004"/>
    <x v="2"/>
    <x v="1035"/>
    <d v="2011-12-13T00:00:00"/>
    <s v="Standard Class"/>
    <s v="AS-10630"/>
    <s v="Ann Steele"/>
    <x v="2"/>
    <s v="United States"/>
    <s v="Seattle"/>
    <x v="4"/>
    <n v="98103"/>
    <x v="1"/>
    <x v="1424"/>
    <x v="1"/>
    <x v="4"/>
    <s v="Advantus Rolling Drawer Organizers"/>
    <x v="5063"/>
    <n v="7"/>
    <n v="0"/>
    <n v="70.033600000000007"/>
  </r>
  <r>
    <n v="8092"/>
    <x v="4005"/>
    <x v="1"/>
    <x v="895"/>
    <d v="2012-12-14T00:00:00"/>
    <s v="Standard Class"/>
    <s v="MT-17815"/>
    <s v="Meg Tillman"/>
    <x v="0"/>
    <s v="United States"/>
    <s v="San Francisco"/>
    <x v="1"/>
    <n v="94110"/>
    <x v="1"/>
    <x v="745"/>
    <x v="1"/>
    <x v="2"/>
    <s v="Avery File Folder Labels"/>
    <x v="1755"/>
    <n v="2"/>
    <n v="0"/>
    <n v="2.8224"/>
  </r>
  <r>
    <n v="8093"/>
    <x v="4006"/>
    <x v="3"/>
    <x v="1183"/>
    <d v="2014-11-14T00:00:00"/>
    <s v="Second Class"/>
    <s v="SR-20425"/>
    <s v="Sharelle Roach"/>
    <x v="2"/>
    <s v="United States"/>
    <s v="New York City"/>
    <x v="15"/>
    <n v="10035"/>
    <x v="3"/>
    <x v="940"/>
    <x v="1"/>
    <x v="6"/>
    <s v="Panasonic KP-310 Heavy-Duty Electric Pencil Sharpener"/>
    <x v="2198"/>
    <n v="5"/>
    <n v="0"/>
    <n v="32.97"/>
  </r>
  <r>
    <n v="8094"/>
    <x v="4007"/>
    <x v="3"/>
    <x v="944"/>
    <d v="2014-08-02T00:00:00"/>
    <s v="Second Class"/>
    <s v="DK-13375"/>
    <s v="Dennis Kane"/>
    <x v="0"/>
    <s v="United States"/>
    <s v="Seattle"/>
    <x v="4"/>
    <n v="98115"/>
    <x v="1"/>
    <x v="740"/>
    <x v="0"/>
    <x v="5"/>
    <s v="Staples"/>
    <x v="1680"/>
    <n v="3"/>
    <n v="0"/>
    <n v="10.507199999999999"/>
  </r>
  <r>
    <n v="8095"/>
    <x v="4007"/>
    <x v="3"/>
    <x v="944"/>
    <d v="2014-08-02T00:00:00"/>
    <s v="Second Class"/>
    <s v="DK-13375"/>
    <s v="Dennis Kane"/>
    <x v="0"/>
    <s v="United States"/>
    <s v="Seattle"/>
    <x v="4"/>
    <n v="98115"/>
    <x v="1"/>
    <x v="1254"/>
    <x v="1"/>
    <x v="10"/>
    <s v="Message Book, Phone, Wirebound Standard Line Memo, 2 3/4&quot; X 5&quot;"/>
    <x v="2183"/>
    <n v="4"/>
    <n v="0"/>
    <n v="12.052"/>
  </r>
  <r>
    <n v="8096"/>
    <x v="4007"/>
    <x v="3"/>
    <x v="944"/>
    <d v="2014-08-02T00:00:00"/>
    <s v="Second Class"/>
    <s v="DK-13375"/>
    <s v="Dennis Kane"/>
    <x v="0"/>
    <s v="United States"/>
    <s v="Seattle"/>
    <x v="4"/>
    <n v="98115"/>
    <x v="1"/>
    <x v="1290"/>
    <x v="1"/>
    <x v="10"/>
    <s v="Xerox 227"/>
    <x v="91"/>
    <n v="2"/>
    <n v="0"/>
    <n v="6.2207999999999997"/>
  </r>
  <r>
    <n v="8097"/>
    <x v="4007"/>
    <x v="3"/>
    <x v="944"/>
    <d v="2014-08-02T00:00:00"/>
    <s v="Second Class"/>
    <s v="DK-13375"/>
    <s v="Dennis Kane"/>
    <x v="0"/>
    <s v="United States"/>
    <s v="Seattle"/>
    <x v="4"/>
    <n v="98115"/>
    <x v="1"/>
    <x v="437"/>
    <x v="2"/>
    <x v="11"/>
    <s v="Sony Micro Vault Click 8 GB USB 2.0 Flash Drive"/>
    <x v="5064"/>
    <n v="5"/>
    <n v="0"/>
    <n v="32.893000000000001"/>
  </r>
  <r>
    <n v="8098"/>
    <x v="4008"/>
    <x v="3"/>
    <x v="116"/>
    <d v="2015-01-02T00:00:00"/>
    <s v="Standard Class"/>
    <s v="SV-20935"/>
    <s v="Susan Vittorini"/>
    <x v="0"/>
    <s v="United States"/>
    <s v="Albuquerque"/>
    <x v="27"/>
    <n v="87105"/>
    <x v="1"/>
    <x v="392"/>
    <x v="1"/>
    <x v="4"/>
    <s v="Eldon Mobile Mega Data Cart Mega Stackable Add-On Trays"/>
    <x v="2871"/>
    <n v="5"/>
    <n v="0"/>
    <n v="34.292499999999997"/>
  </r>
  <r>
    <n v="8099"/>
    <x v="4008"/>
    <x v="3"/>
    <x v="116"/>
    <d v="2015-01-02T00:00:00"/>
    <s v="Standard Class"/>
    <s v="SV-20935"/>
    <s v="Susan Vittorini"/>
    <x v="0"/>
    <s v="United States"/>
    <s v="Albuquerque"/>
    <x v="27"/>
    <n v="87105"/>
    <x v="1"/>
    <x v="1433"/>
    <x v="1"/>
    <x v="10"/>
    <s v="Xerox 1953"/>
    <x v="726"/>
    <n v="1"/>
    <n v="0"/>
    <n v="1.9259999999999999"/>
  </r>
  <r>
    <n v="8100"/>
    <x v="4009"/>
    <x v="0"/>
    <x v="612"/>
    <d v="2013-03-14T00:00:00"/>
    <s v="First Class"/>
    <s v="RH-19510"/>
    <s v="Rick Huthwaite"/>
    <x v="2"/>
    <s v="United States"/>
    <s v="Los Angeles"/>
    <x v="1"/>
    <n v="90045"/>
    <x v="1"/>
    <x v="1044"/>
    <x v="2"/>
    <x v="11"/>
    <s v="Kingston Digital DataTraveler 16GB USB 2.0"/>
    <x v="3858"/>
    <n v="3"/>
    <n v="0"/>
    <n v="5.1014999999999997"/>
  </r>
  <r>
    <n v="8101"/>
    <x v="4009"/>
    <x v="0"/>
    <x v="612"/>
    <d v="2013-03-14T00:00:00"/>
    <s v="First Class"/>
    <s v="RH-19510"/>
    <s v="Rick Huthwaite"/>
    <x v="2"/>
    <s v="United States"/>
    <s v="Los Angeles"/>
    <x v="1"/>
    <n v="90045"/>
    <x v="1"/>
    <x v="1832"/>
    <x v="2"/>
    <x v="15"/>
    <s v="Okidata MB760 Printer"/>
    <x v="5065"/>
    <n v="3"/>
    <n v="0.2"/>
    <n v="377.73"/>
  </r>
  <r>
    <n v="8102"/>
    <x v="4010"/>
    <x v="1"/>
    <x v="1184"/>
    <d v="2012-05-26T00:00:00"/>
    <s v="Standard Class"/>
    <s v="SB-20185"/>
    <s v="Sarah Brown"/>
    <x v="0"/>
    <s v="United States"/>
    <s v="Los Angeles"/>
    <x v="1"/>
    <n v="90045"/>
    <x v="1"/>
    <x v="617"/>
    <x v="1"/>
    <x v="2"/>
    <s v="Avery 476"/>
    <x v="338"/>
    <n v="2"/>
    <n v="0"/>
    <n v="3.7995999999999999"/>
  </r>
  <r>
    <n v="8103"/>
    <x v="4010"/>
    <x v="1"/>
    <x v="1184"/>
    <d v="2012-05-26T00:00:00"/>
    <s v="Standard Class"/>
    <s v="SB-20185"/>
    <s v="Sarah Brown"/>
    <x v="0"/>
    <s v="United States"/>
    <s v="Los Angeles"/>
    <x v="1"/>
    <n v="90045"/>
    <x v="1"/>
    <x v="668"/>
    <x v="2"/>
    <x v="15"/>
    <s v="Zebra GX420t Direct Thermal/Thermal Transfer Printer"/>
    <x v="5066"/>
    <n v="7"/>
    <n v="0.2"/>
    <n v="334.49849999999998"/>
  </r>
  <r>
    <n v="8104"/>
    <x v="4010"/>
    <x v="1"/>
    <x v="1184"/>
    <d v="2012-05-26T00:00:00"/>
    <s v="Standard Class"/>
    <s v="SB-20185"/>
    <s v="Sarah Brown"/>
    <x v="0"/>
    <s v="United States"/>
    <s v="Los Angeles"/>
    <x v="1"/>
    <n v="90045"/>
    <x v="1"/>
    <x v="328"/>
    <x v="1"/>
    <x v="4"/>
    <s v="Pizazz Global Quick File"/>
    <x v="349"/>
    <n v="7"/>
    <n v="0"/>
    <n v="29.341200000000001"/>
  </r>
  <r>
    <n v="8105"/>
    <x v="4010"/>
    <x v="1"/>
    <x v="1184"/>
    <d v="2012-05-26T00:00:00"/>
    <s v="Standard Class"/>
    <s v="SB-20185"/>
    <s v="Sarah Brown"/>
    <x v="0"/>
    <s v="United States"/>
    <s v="Los Angeles"/>
    <x v="1"/>
    <n v="90045"/>
    <x v="1"/>
    <x v="297"/>
    <x v="2"/>
    <x v="7"/>
    <s v="Aastra 57i VoIP phone"/>
    <x v="5067"/>
    <n v="6"/>
    <n v="0.2"/>
    <n v="58.179600000000001"/>
  </r>
  <r>
    <n v="8106"/>
    <x v="4011"/>
    <x v="3"/>
    <x v="922"/>
    <d v="2014-02-20T00:00:00"/>
    <s v="First Class"/>
    <s v="CR-12820"/>
    <s v="Cyra Reiten"/>
    <x v="2"/>
    <s v="United States"/>
    <s v="Houston"/>
    <x v="5"/>
    <n v="77041"/>
    <x v="2"/>
    <x v="419"/>
    <x v="0"/>
    <x v="0"/>
    <s v="Sauder Mission Library with Doors, Fruitwood Finish"/>
    <x v="5068"/>
    <n v="1"/>
    <n v="0.32"/>
    <n v="-17.0274"/>
  </r>
  <r>
    <n v="8107"/>
    <x v="4011"/>
    <x v="3"/>
    <x v="922"/>
    <d v="2014-02-20T00:00:00"/>
    <s v="First Class"/>
    <s v="CR-12820"/>
    <s v="Cyra Reiten"/>
    <x v="2"/>
    <s v="United States"/>
    <s v="Houston"/>
    <x v="5"/>
    <n v="77041"/>
    <x v="2"/>
    <x v="1833"/>
    <x v="1"/>
    <x v="6"/>
    <s v="Dixon Ticonderoga Core-Lock Colored Pencils, 48-Color Set"/>
    <x v="5069"/>
    <n v="6"/>
    <n v="0.2"/>
    <n v="52.631999999999998"/>
  </r>
  <r>
    <n v="8108"/>
    <x v="4011"/>
    <x v="3"/>
    <x v="922"/>
    <d v="2014-02-20T00:00:00"/>
    <s v="First Class"/>
    <s v="CR-12820"/>
    <s v="Cyra Reiten"/>
    <x v="2"/>
    <s v="United States"/>
    <s v="Houston"/>
    <x v="5"/>
    <n v="77041"/>
    <x v="2"/>
    <x v="1075"/>
    <x v="2"/>
    <x v="7"/>
    <s v="Jawbone MINI JAMBOX Wireless Bluetooth Speaker"/>
    <x v="1417"/>
    <n v="4"/>
    <n v="0.2"/>
    <n v="-87.667199999999994"/>
  </r>
  <r>
    <n v="8109"/>
    <x v="4012"/>
    <x v="3"/>
    <x v="166"/>
    <d v="2014-12-16T00:00:00"/>
    <s v="Standard Class"/>
    <s v="EG-13900"/>
    <s v="Emily Grady"/>
    <x v="0"/>
    <s v="United States"/>
    <s v="Philadelphia"/>
    <x v="9"/>
    <n v="19140"/>
    <x v="3"/>
    <x v="389"/>
    <x v="0"/>
    <x v="1"/>
    <s v="Global Deluxe Steno Chair"/>
    <x v="5070"/>
    <n v="4"/>
    <n v="0.3"/>
    <n v="-58.504800000000003"/>
  </r>
  <r>
    <n v="8110"/>
    <x v="4013"/>
    <x v="3"/>
    <x v="551"/>
    <d v="2014-11-24T00:00:00"/>
    <s v="Standard Class"/>
    <s v="RD-19930"/>
    <s v="Russell D'Ascenzo"/>
    <x v="0"/>
    <s v="United States"/>
    <s v="Chicago"/>
    <x v="10"/>
    <n v="60623"/>
    <x v="2"/>
    <x v="1758"/>
    <x v="1"/>
    <x v="12"/>
    <s v="Peel &amp; Seel Recycled Catalog Envelopes, Brown"/>
    <x v="5071"/>
    <n v="6"/>
    <n v="0.2"/>
    <n v="20.844000000000001"/>
  </r>
  <r>
    <n v="8111"/>
    <x v="4013"/>
    <x v="3"/>
    <x v="551"/>
    <d v="2014-11-24T00:00:00"/>
    <s v="Standard Class"/>
    <s v="RD-19930"/>
    <s v="Russell D'Ascenzo"/>
    <x v="0"/>
    <s v="United States"/>
    <s v="Chicago"/>
    <x v="10"/>
    <n v="60623"/>
    <x v="2"/>
    <x v="1455"/>
    <x v="0"/>
    <x v="1"/>
    <s v="Global Highback Leather Tilter in Burgundy"/>
    <x v="5072"/>
    <n v="2"/>
    <n v="0.3"/>
    <n v="-25.4772"/>
  </r>
  <r>
    <n v="8112"/>
    <x v="4014"/>
    <x v="0"/>
    <x v="49"/>
    <d v="2013-12-04T00:00:00"/>
    <s v="Second Class"/>
    <s v="JM-15865"/>
    <s v="John Murray"/>
    <x v="0"/>
    <s v="United States"/>
    <s v="San Angelo"/>
    <x v="5"/>
    <n v="76903"/>
    <x v="2"/>
    <x v="474"/>
    <x v="0"/>
    <x v="1"/>
    <s v="Situations Contoured Folding Chairs, 4/Set"/>
    <x v="5073"/>
    <n v="5"/>
    <n v="0.3"/>
    <n v="-17.745000000000001"/>
  </r>
  <r>
    <n v="8113"/>
    <x v="4014"/>
    <x v="0"/>
    <x v="49"/>
    <d v="2013-12-04T00:00:00"/>
    <s v="Second Class"/>
    <s v="JM-15865"/>
    <s v="John Murray"/>
    <x v="0"/>
    <s v="United States"/>
    <s v="San Angelo"/>
    <x v="5"/>
    <n v="76903"/>
    <x v="2"/>
    <x v="937"/>
    <x v="1"/>
    <x v="9"/>
    <s v="Acco 6 Outlet Guardian Premium Surge Suppressor"/>
    <x v="25"/>
    <n v="4"/>
    <n v="0.8"/>
    <n v="-30.8672"/>
  </r>
  <r>
    <n v="8114"/>
    <x v="4014"/>
    <x v="0"/>
    <x v="49"/>
    <d v="2013-12-04T00:00:00"/>
    <s v="Second Class"/>
    <s v="JM-15865"/>
    <s v="John Murray"/>
    <x v="0"/>
    <s v="United States"/>
    <s v="San Angelo"/>
    <x v="5"/>
    <n v="76903"/>
    <x v="2"/>
    <x v="212"/>
    <x v="0"/>
    <x v="1"/>
    <s v="Global Push Button Manager's Chair, Indigo"/>
    <x v="4763"/>
    <n v="2"/>
    <n v="0.3"/>
    <n v="-1.2178"/>
  </r>
  <r>
    <n v="8115"/>
    <x v="4015"/>
    <x v="3"/>
    <x v="621"/>
    <d v="2014-10-08T00:00:00"/>
    <s v="Second Class"/>
    <s v="LW-16825"/>
    <s v="Laurel Workman"/>
    <x v="1"/>
    <s v="United States"/>
    <s v="Pasadena"/>
    <x v="5"/>
    <n v="77506"/>
    <x v="2"/>
    <x v="923"/>
    <x v="1"/>
    <x v="6"/>
    <s v="Colorific Watercolor Pencils"/>
    <x v="5074"/>
    <n v="5"/>
    <n v="0.2"/>
    <n v="2.3220000000000001"/>
  </r>
  <r>
    <n v="8116"/>
    <x v="4016"/>
    <x v="3"/>
    <x v="635"/>
    <d v="2014-09-05T00:00:00"/>
    <s v="Standard Class"/>
    <s v="RW-19540"/>
    <s v="Rick Wilson"/>
    <x v="1"/>
    <s v="United States"/>
    <s v="Los Angeles"/>
    <x v="1"/>
    <n v="90049"/>
    <x v="1"/>
    <x v="1817"/>
    <x v="0"/>
    <x v="5"/>
    <s v="Electrix Fluorescent Magnifier Lamps &amp; Weighted Base"/>
    <x v="5075"/>
    <n v="3"/>
    <n v="0"/>
    <n v="41.445599999999999"/>
  </r>
  <r>
    <n v="8117"/>
    <x v="4017"/>
    <x v="3"/>
    <x v="221"/>
    <d v="2014-11-25T00:00:00"/>
    <s v="Same Day"/>
    <s v="BG-11695"/>
    <s v="Brooke Gillingham"/>
    <x v="1"/>
    <s v="United States"/>
    <s v="Garden City"/>
    <x v="41"/>
    <n v="67846"/>
    <x v="2"/>
    <x v="1291"/>
    <x v="1"/>
    <x v="4"/>
    <s v="Fellowes Bases and Tops For Staxonsteel/High-Stak Systems"/>
    <x v="3212"/>
    <n v="1"/>
    <n v="0"/>
    <n v="7.9896000000000003"/>
  </r>
  <r>
    <n v="8118"/>
    <x v="4018"/>
    <x v="3"/>
    <x v="160"/>
    <d v="2014-07-06T00:00:00"/>
    <s v="Standard Class"/>
    <s v="TT-21220"/>
    <s v="Thomas Thornton"/>
    <x v="0"/>
    <s v="United States"/>
    <s v="Los Angeles"/>
    <x v="1"/>
    <n v="90045"/>
    <x v="1"/>
    <x v="1127"/>
    <x v="1"/>
    <x v="10"/>
    <s v="Xerox 1919"/>
    <x v="2854"/>
    <n v="5"/>
    <n v="0"/>
    <n v="100.4255"/>
  </r>
  <r>
    <n v="8119"/>
    <x v="4019"/>
    <x v="3"/>
    <x v="847"/>
    <d v="2014-07-28T00:00:00"/>
    <s v="Standard Class"/>
    <s v="EB-13930"/>
    <s v="Eric Barreto"/>
    <x v="0"/>
    <s v="United States"/>
    <s v="Chicago"/>
    <x v="10"/>
    <n v="60653"/>
    <x v="2"/>
    <x v="499"/>
    <x v="0"/>
    <x v="1"/>
    <s v="Hon Every-Day Series Multi-Task Chairs"/>
    <x v="5076"/>
    <n v="4"/>
    <n v="0.3"/>
    <n v="-75.191999999999993"/>
  </r>
  <r>
    <n v="8120"/>
    <x v="4020"/>
    <x v="0"/>
    <x v="583"/>
    <d v="2013-11-17T00:00:00"/>
    <s v="Standard Class"/>
    <s v="LP-17080"/>
    <s v="Liz Pelletier"/>
    <x v="0"/>
    <s v="United States"/>
    <s v="San Francisco"/>
    <x v="1"/>
    <n v="94110"/>
    <x v="1"/>
    <x v="107"/>
    <x v="0"/>
    <x v="5"/>
    <s v="Magnifier Swing Arm Lamp"/>
    <x v="108"/>
    <n v="2"/>
    <n v="0"/>
    <n v="10.909599999999999"/>
  </r>
  <r>
    <n v="8121"/>
    <x v="4020"/>
    <x v="0"/>
    <x v="583"/>
    <d v="2013-11-17T00:00:00"/>
    <s v="Standard Class"/>
    <s v="LP-17080"/>
    <s v="Liz Pelletier"/>
    <x v="0"/>
    <s v="United States"/>
    <s v="San Francisco"/>
    <x v="1"/>
    <n v="94110"/>
    <x v="1"/>
    <x v="499"/>
    <x v="0"/>
    <x v="1"/>
    <s v="Hon Every-Day Series Multi-Task Chairs"/>
    <x v="538"/>
    <n v="3"/>
    <n v="0.2"/>
    <n v="0"/>
  </r>
  <r>
    <n v="8122"/>
    <x v="4020"/>
    <x v="0"/>
    <x v="583"/>
    <d v="2013-11-17T00:00:00"/>
    <s v="Standard Class"/>
    <s v="LP-17080"/>
    <s v="Liz Pelletier"/>
    <x v="0"/>
    <s v="United States"/>
    <s v="San Francisco"/>
    <x v="1"/>
    <n v="94110"/>
    <x v="1"/>
    <x v="175"/>
    <x v="1"/>
    <x v="8"/>
    <s v="Avery Poly Binder Pockets"/>
    <x v="5077"/>
    <n v="11"/>
    <n v="0.2"/>
    <n v="11.026400000000001"/>
  </r>
  <r>
    <n v="8123"/>
    <x v="4021"/>
    <x v="2"/>
    <x v="337"/>
    <d v="2011-12-15T00:00:00"/>
    <s v="Standard Class"/>
    <s v="FP-14320"/>
    <s v="Frank Preis"/>
    <x v="0"/>
    <s v="United States"/>
    <s v="Philadelphia"/>
    <x v="9"/>
    <n v="19134"/>
    <x v="3"/>
    <x v="118"/>
    <x v="1"/>
    <x v="12"/>
    <s v="Globe Weis Peel &amp; Seel First Class Envelopes"/>
    <x v="5078"/>
    <n v="3"/>
    <n v="0.2"/>
    <n v="9.5850000000000009"/>
  </r>
  <r>
    <n v="8124"/>
    <x v="4021"/>
    <x v="2"/>
    <x v="337"/>
    <d v="2011-12-15T00:00:00"/>
    <s v="Standard Class"/>
    <s v="FP-14320"/>
    <s v="Frank Preis"/>
    <x v="0"/>
    <s v="United States"/>
    <s v="Philadelphia"/>
    <x v="9"/>
    <n v="19134"/>
    <x v="3"/>
    <x v="1077"/>
    <x v="2"/>
    <x v="16"/>
    <s v="Canon PC940 Copier"/>
    <x v="5079"/>
    <n v="4"/>
    <n v="0.4"/>
    <n v="125.99720000000001"/>
  </r>
  <r>
    <n v="8125"/>
    <x v="4022"/>
    <x v="3"/>
    <x v="210"/>
    <d v="2014-09-13T00:00:00"/>
    <s v="Standard Class"/>
    <s v="JA-15970"/>
    <s v="Joseph Airdo"/>
    <x v="0"/>
    <s v="United States"/>
    <s v="Modesto"/>
    <x v="1"/>
    <n v="95351"/>
    <x v="1"/>
    <x v="211"/>
    <x v="0"/>
    <x v="1"/>
    <s v="Global Low Back Tilter Chair"/>
    <x v="224"/>
    <n v="2"/>
    <n v="0.2"/>
    <n v="-28.2744"/>
  </r>
  <r>
    <n v="8126"/>
    <x v="4023"/>
    <x v="1"/>
    <x v="525"/>
    <d v="2012-02-13T00:00:00"/>
    <s v="Standard Class"/>
    <s v="TS-21655"/>
    <s v="Trudy Schmidt"/>
    <x v="0"/>
    <s v="United States"/>
    <s v="Houston"/>
    <x v="5"/>
    <n v="77070"/>
    <x v="2"/>
    <x v="766"/>
    <x v="1"/>
    <x v="8"/>
    <s v="UniKeep View Case Binders"/>
    <x v="987"/>
    <n v="3"/>
    <n v="0.8"/>
    <n v="-4.9878"/>
  </r>
  <r>
    <n v="8127"/>
    <x v="4023"/>
    <x v="1"/>
    <x v="525"/>
    <d v="2012-02-13T00:00:00"/>
    <s v="Standard Class"/>
    <s v="TS-21655"/>
    <s v="Trudy Schmidt"/>
    <x v="0"/>
    <s v="United States"/>
    <s v="Houston"/>
    <x v="5"/>
    <n v="77070"/>
    <x v="2"/>
    <x v="103"/>
    <x v="2"/>
    <x v="11"/>
    <s v="Memorex Mini Travel Drive 8 GB USB 2.0 Flash Drive"/>
    <x v="4964"/>
    <n v="2"/>
    <n v="0.2"/>
    <n v="4.4004000000000003"/>
  </r>
  <r>
    <n v="8128"/>
    <x v="4023"/>
    <x v="1"/>
    <x v="525"/>
    <d v="2012-02-13T00:00:00"/>
    <s v="Standard Class"/>
    <s v="TS-21655"/>
    <s v="Trudy Schmidt"/>
    <x v="0"/>
    <s v="United States"/>
    <s v="Houston"/>
    <x v="5"/>
    <n v="77070"/>
    <x v="2"/>
    <x v="1362"/>
    <x v="1"/>
    <x v="4"/>
    <s v="Tennsco Snap-Together Open Shelving Units, Starter Sets and Add-On Units"/>
    <x v="5080"/>
    <n v="3"/>
    <n v="0.2"/>
    <n v="-125.76600000000001"/>
  </r>
  <r>
    <n v="8129"/>
    <x v="4024"/>
    <x v="3"/>
    <x v="775"/>
    <d v="2014-09-02T00:00:00"/>
    <s v="Standard Class"/>
    <s v="DP-13000"/>
    <s v="Darren Powers"/>
    <x v="0"/>
    <s v="United States"/>
    <s v="Chicago"/>
    <x v="10"/>
    <n v="60610"/>
    <x v="2"/>
    <x v="596"/>
    <x v="0"/>
    <x v="5"/>
    <s v="Seth Thomas 16&quot; Steel Case Clock"/>
    <x v="643"/>
    <n v="5"/>
    <n v="0.6"/>
    <n v="-43.847999999999999"/>
  </r>
  <r>
    <n v="8130"/>
    <x v="4025"/>
    <x v="2"/>
    <x v="836"/>
    <d v="2011-07-23T00:00:00"/>
    <s v="First Class"/>
    <s v="JD-15895"/>
    <s v="Jonathan Doherty"/>
    <x v="1"/>
    <s v="United States"/>
    <s v="Riverside"/>
    <x v="1"/>
    <n v="92503"/>
    <x v="1"/>
    <x v="917"/>
    <x v="2"/>
    <x v="11"/>
    <s v="Maxell 74 Minute CD-R Spindle, 50/Pack"/>
    <x v="4836"/>
    <n v="2"/>
    <n v="0"/>
    <n v="15.0984"/>
  </r>
  <r>
    <n v="8131"/>
    <x v="4025"/>
    <x v="2"/>
    <x v="836"/>
    <d v="2011-07-23T00:00:00"/>
    <s v="First Class"/>
    <s v="JD-15895"/>
    <s v="Jonathan Doherty"/>
    <x v="1"/>
    <s v="United States"/>
    <s v="Riverside"/>
    <x v="1"/>
    <n v="92503"/>
    <x v="1"/>
    <x v="1296"/>
    <x v="1"/>
    <x v="10"/>
    <s v="Xerox 1965"/>
    <x v="489"/>
    <n v="2"/>
    <n v="0"/>
    <n v="5.8604000000000003"/>
  </r>
  <r>
    <n v="8132"/>
    <x v="4025"/>
    <x v="2"/>
    <x v="836"/>
    <d v="2011-07-23T00:00:00"/>
    <s v="First Class"/>
    <s v="JD-15895"/>
    <s v="Jonathan Doherty"/>
    <x v="1"/>
    <s v="United States"/>
    <s v="Riverside"/>
    <x v="1"/>
    <n v="92503"/>
    <x v="1"/>
    <x v="1609"/>
    <x v="1"/>
    <x v="6"/>
    <s v="Newell 348"/>
    <x v="1317"/>
    <n v="4"/>
    <n v="0"/>
    <n v="3.8048000000000002"/>
  </r>
  <r>
    <n v="8133"/>
    <x v="4025"/>
    <x v="2"/>
    <x v="836"/>
    <d v="2011-07-23T00:00:00"/>
    <s v="First Class"/>
    <s v="JD-15895"/>
    <s v="Jonathan Doherty"/>
    <x v="1"/>
    <s v="United States"/>
    <s v="Riverside"/>
    <x v="1"/>
    <n v="92503"/>
    <x v="1"/>
    <x v="518"/>
    <x v="1"/>
    <x v="4"/>
    <s v="Hot File 7-Pocket, Floor Stand"/>
    <x v="3370"/>
    <n v="3"/>
    <n v="0"/>
    <n v="160.62299999999999"/>
  </r>
  <r>
    <n v="8134"/>
    <x v="4026"/>
    <x v="1"/>
    <x v="1049"/>
    <d v="2012-10-13T00:00:00"/>
    <s v="Standard Class"/>
    <s v="GH-14485"/>
    <s v="Gene Hale"/>
    <x v="1"/>
    <s v="United States"/>
    <s v="Dallas"/>
    <x v="5"/>
    <n v="75081"/>
    <x v="2"/>
    <x v="71"/>
    <x v="0"/>
    <x v="5"/>
    <s v="Tenex Traditional Chairmats for Medium Pile Carpet, Standard Lip, 36&quot; x 48&quot;"/>
    <x v="5081"/>
    <n v="3"/>
    <n v="0.6"/>
    <n v="-70.960499999999996"/>
  </r>
  <r>
    <n v="8135"/>
    <x v="4027"/>
    <x v="1"/>
    <x v="1130"/>
    <d v="2012-02-21T00:00:00"/>
    <s v="Standard Class"/>
    <s v="RD-19585"/>
    <s v="Rob Dowd"/>
    <x v="0"/>
    <s v="United States"/>
    <s v="Los Angeles"/>
    <x v="1"/>
    <n v="90008"/>
    <x v="1"/>
    <x v="314"/>
    <x v="1"/>
    <x v="10"/>
    <s v="Xerox 1881"/>
    <x v="651"/>
    <n v="3"/>
    <n v="0"/>
    <n v="17.314800000000002"/>
  </r>
  <r>
    <n v="8136"/>
    <x v="4027"/>
    <x v="1"/>
    <x v="1130"/>
    <d v="2012-02-21T00:00:00"/>
    <s v="Standard Class"/>
    <s v="RD-19585"/>
    <s v="Rob Dowd"/>
    <x v="0"/>
    <s v="United States"/>
    <s v="Los Angeles"/>
    <x v="1"/>
    <n v="90008"/>
    <x v="1"/>
    <x v="49"/>
    <x v="1"/>
    <x v="2"/>
    <s v="Avery 485"/>
    <x v="2041"/>
    <n v="7"/>
    <n v="0"/>
    <n v="41.223700000000001"/>
  </r>
  <r>
    <n v="8137"/>
    <x v="4028"/>
    <x v="0"/>
    <x v="399"/>
    <d v="2013-08-17T00:00:00"/>
    <s v="Standard Class"/>
    <s v="CS-12490"/>
    <s v="Cindy Schnelling"/>
    <x v="1"/>
    <s v="United States"/>
    <s v="Lakeland"/>
    <x v="2"/>
    <n v="33801"/>
    <x v="0"/>
    <x v="277"/>
    <x v="0"/>
    <x v="3"/>
    <s v="BPI Conference Tables"/>
    <x v="5082"/>
    <n v="7"/>
    <n v="0.45"/>
    <n v="-255.58750000000001"/>
  </r>
  <r>
    <n v="8138"/>
    <x v="4029"/>
    <x v="2"/>
    <x v="187"/>
    <d v="2011-11-13T00:00:00"/>
    <s v="Standard Class"/>
    <s v="BF-11215"/>
    <s v="Benjamin Farhat"/>
    <x v="2"/>
    <s v="United States"/>
    <s v="New York City"/>
    <x v="15"/>
    <n v="10035"/>
    <x v="3"/>
    <x v="267"/>
    <x v="0"/>
    <x v="5"/>
    <s v="Eldon 200 Class Desk Accessories, Black"/>
    <x v="3012"/>
    <n v="9"/>
    <n v="0"/>
    <n v="21.477599999999999"/>
  </r>
  <r>
    <n v="8139"/>
    <x v="4030"/>
    <x v="0"/>
    <x v="427"/>
    <d v="2013-07-23T00:00:00"/>
    <s v="Standard Class"/>
    <s v="NK-18490"/>
    <s v="Neil Knudson"/>
    <x v="2"/>
    <s v="United States"/>
    <s v="Philadelphia"/>
    <x v="9"/>
    <n v="19140"/>
    <x v="3"/>
    <x v="824"/>
    <x v="1"/>
    <x v="6"/>
    <s v="Newell 326"/>
    <x v="2387"/>
    <n v="8"/>
    <n v="0.2"/>
    <n v="1.2672000000000001"/>
  </r>
  <r>
    <n v="8140"/>
    <x v="4030"/>
    <x v="0"/>
    <x v="427"/>
    <d v="2013-07-23T00:00:00"/>
    <s v="Standard Class"/>
    <s v="NK-18490"/>
    <s v="Neil Knudson"/>
    <x v="2"/>
    <s v="United States"/>
    <s v="Philadelphia"/>
    <x v="9"/>
    <n v="19140"/>
    <x v="3"/>
    <x v="841"/>
    <x v="1"/>
    <x v="4"/>
    <s v="Steel Personal Filing/Posting Tote"/>
    <x v="5083"/>
    <n v="10"/>
    <n v="0.2"/>
    <n v="24.856999999999999"/>
  </r>
  <r>
    <n v="8141"/>
    <x v="4030"/>
    <x v="0"/>
    <x v="427"/>
    <d v="2013-07-23T00:00:00"/>
    <s v="Standard Class"/>
    <s v="NK-18490"/>
    <s v="Neil Knudson"/>
    <x v="2"/>
    <s v="United States"/>
    <s v="Philadelphia"/>
    <x v="9"/>
    <n v="19140"/>
    <x v="3"/>
    <x v="609"/>
    <x v="1"/>
    <x v="10"/>
    <s v="Xerox 196"/>
    <x v="281"/>
    <n v="4"/>
    <n v="0.2"/>
    <n v="6.7047999999999996"/>
  </r>
  <r>
    <n v="8142"/>
    <x v="4031"/>
    <x v="0"/>
    <x v="473"/>
    <d v="2013-02-10T00:00:00"/>
    <s v="Standard Class"/>
    <s v="AZ-10750"/>
    <s v="Annie Zypern"/>
    <x v="0"/>
    <s v="United States"/>
    <s v="San Diego"/>
    <x v="1"/>
    <n v="92037"/>
    <x v="1"/>
    <x v="607"/>
    <x v="1"/>
    <x v="2"/>
    <s v="Avery 508"/>
    <x v="1646"/>
    <n v="3"/>
    <n v="0"/>
    <n v="7.2176999999999998"/>
  </r>
  <r>
    <n v="8143"/>
    <x v="4031"/>
    <x v="0"/>
    <x v="473"/>
    <d v="2013-02-10T00:00:00"/>
    <s v="Standard Class"/>
    <s v="AZ-10750"/>
    <s v="Annie Zypern"/>
    <x v="0"/>
    <s v="United States"/>
    <s v="San Diego"/>
    <x v="1"/>
    <n v="92037"/>
    <x v="1"/>
    <x v="821"/>
    <x v="1"/>
    <x v="4"/>
    <s v="Fellowes Mobile File Cart, Black"/>
    <x v="4519"/>
    <n v="3"/>
    <n v="0"/>
    <n v="50.3658"/>
  </r>
  <r>
    <n v="8144"/>
    <x v="4031"/>
    <x v="0"/>
    <x v="473"/>
    <d v="2013-02-10T00:00:00"/>
    <s v="Standard Class"/>
    <s v="AZ-10750"/>
    <s v="Annie Zypern"/>
    <x v="0"/>
    <s v="United States"/>
    <s v="San Diego"/>
    <x v="1"/>
    <n v="92037"/>
    <x v="1"/>
    <x v="616"/>
    <x v="0"/>
    <x v="3"/>
    <s v="Chromcraft Round Conference Tables"/>
    <x v="5084"/>
    <n v="4"/>
    <n v="0.2"/>
    <n v="6.9715999999999996"/>
  </r>
  <r>
    <n v="8145"/>
    <x v="4031"/>
    <x v="0"/>
    <x v="473"/>
    <d v="2013-02-10T00:00:00"/>
    <s v="Standard Class"/>
    <s v="AZ-10750"/>
    <s v="Annie Zypern"/>
    <x v="0"/>
    <s v="United States"/>
    <s v="San Diego"/>
    <x v="1"/>
    <n v="92037"/>
    <x v="1"/>
    <x v="140"/>
    <x v="2"/>
    <x v="7"/>
    <s v="Anker Astro 15000mAh USB Portable Charger"/>
    <x v="3955"/>
    <n v="4"/>
    <n v="0.2"/>
    <n v="-31.993600000000001"/>
  </r>
  <r>
    <n v="8146"/>
    <x v="4032"/>
    <x v="2"/>
    <x v="886"/>
    <d v="2011-06-27T00:00:00"/>
    <s v="Standard Class"/>
    <s v="Co-12640"/>
    <s v="Corey-Lock"/>
    <x v="0"/>
    <s v="United States"/>
    <s v="Lawton"/>
    <x v="26"/>
    <n v="73505"/>
    <x v="2"/>
    <x v="1152"/>
    <x v="1"/>
    <x v="9"/>
    <s v="Honeywell Quietcare HEPA Air Cleaner"/>
    <x v="5085"/>
    <n v="6"/>
    <n v="0"/>
    <n v="155.727"/>
  </r>
  <r>
    <n v="8147"/>
    <x v="4032"/>
    <x v="2"/>
    <x v="886"/>
    <d v="2011-06-27T00:00:00"/>
    <s v="Standard Class"/>
    <s v="Co-12640"/>
    <s v="Corey-Lock"/>
    <x v="0"/>
    <s v="United States"/>
    <s v="Lawton"/>
    <x v="26"/>
    <n v="73505"/>
    <x v="2"/>
    <x v="1273"/>
    <x v="1"/>
    <x v="6"/>
    <s v="Nontoxic Chalk"/>
    <x v="2799"/>
    <n v="2"/>
    <n v="0"/>
    <n v="1.6896"/>
  </r>
  <r>
    <n v="8148"/>
    <x v="4033"/>
    <x v="3"/>
    <x v="255"/>
    <d v="2014-06-15T00:00:00"/>
    <s v="Standard Class"/>
    <s v="AG-10675"/>
    <s v="Anna Gayman"/>
    <x v="0"/>
    <s v="United States"/>
    <s v="Salem"/>
    <x v="17"/>
    <n v="24153"/>
    <x v="0"/>
    <x v="33"/>
    <x v="1"/>
    <x v="10"/>
    <s v="Staples"/>
    <x v="335"/>
    <n v="4"/>
    <n v="0"/>
    <n v="23.086400000000001"/>
  </r>
  <r>
    <n v="8149"/>
    <x v="4034"/>
    <x v="0"/>
    <x v="797"/>
    <d v="2014-01-01T00:00:00"/>
    <s v="Standard Class"/>
    <s v="EM-14140"/>
    <s v="Eugene Moren"/>
    <x v="2"/>
    <s v="United States"/>
    <s v="Santa Ana"/>
    <x v="1"/>
    <n v="92704"/>
    <x v="1"/>
    <x v="745"/>
    <x v="1"/>
    <x v="2"/>
    <s v="Avery File Folder Labels"/>
    <x v="171"/>
    <n v="7"/>
    <n v="0"/>
    <n v="9.8783999999999992"/>
  </r>
  <r>
    <n v="8150"/>
    <x v="4035"/>
    <x v="2"/>
    <x v="755"/>
    <d v="2011-01-30T00:00:00"/>
    <s v="First Class"/>
    <s v="CA-11965"/>
    <s v="Carol Adams"/>
    <x v="1"/>
    <s v="United States"/>
    <s v="Rapid City"/>
    <x v="44"/>
    <n v="57701"/>
    <x v="2"/>
    <x v="951"/>
    <x v="1"/>
    <x v="8"/>
    <s v="Wilson Jones 14 Line Acrylic Coated Pressboard Data Binders"/>
    <x v="3766"/>
    <n v="2"/>
    <n v="0"/>
    <n v="5.0195999999999996"/>
  </r>
  <r>
    <n v="8151"/>
    <x v="4035"/>
    <x v="2"/>
    <x v="755"/>
    <d v="2011-01-30T00:00:00"/>
    <s v="First Class"/>
    <s v="CA-11965"/>
    <s v="Carol Adams"/>
    <x v="1"/>
    <s v="United States"/>
    <s v="Rapid City"/>
    <x v="44"/>
    <n v="57701"/>
    <x v="2"/>
    <x v="631"/>
    <x v="0"/>
    <x v="0"/>
    <s v="Safco Value Mate Series Steel Bookcases, Baked Enamel Finish on Steel, Gray"/>
    <x v="1713"/>
    <n v="2"/>
    <n v="0"/>
    <n v="39.748800000000003"/>
  </r>
  <r>
    <n v="8152"/>
    <x v="4036"/>
    <x v="3"/>
    <x v="721"/>
    <d v="2014-03-26T00:00:00"/>
    <s v="First Class"/>
    <s v="RB-19360"/>
    <s v="Raymond Buch"/>
    <x v="0"/>
    <s v="United States"/>
    <s v="Seattle"/>
    <x v="4"/>
    <n v="98115"/>
    <x v="1"/>
    <x v="720"/>
    <x v="1"/>
    <x v="4"/>
    <s v="Acco Perma 4000 Stacking Storage Drawers"/>
    <x v="4482"/>
    <n v="2"/>
    <n v="0"/>
    <n v="4.8719999999999999"/>
  </r>
  <r>
    <n v="8153"/>
    <x v="4036"/>
    <x v="3"/>
    <x v="721"/>
    <d v="2014-03-26T00:00:00"/>
    <s v="First Class"/>
    <s v="RB-19360"/>
    <s v="Raymond Buch"/>
    <x v="0"/>
    <s v="United States"/>
    <s v="Seattle"/>
    <x v="4"/>
    <n v="98115"/>
    <x v="1"/>
    <x v="481"/>
    <x v="1"/>
    <x v="10"/>
    <s v="Xerox 1898"/>
    <x v="130"/>
    <n v="3"/>
    <n v="0"/>
    <n v="9.6191999999999993"/>
  </r>
  <r>
    <n v="8154"/>
    <x v="4036"/>
    <x v="3"/>
    <x v="721"/>
    <d v="2014-03-26T00:00:00"/>
    <s v="First Class"/>
    <s v="RB-19360"/>
    <s v="Raymond Buch"/>
    <x v="0"/>
    <s v="United States"/>
    <s v="Seattle"/>
    <x v="4"/>
    <n v="98115"/>
    <x v="1"/>
    <x v="1388"/>
    <x v="2"/>
    <x v="16"/>
    <s v="Canon imageCLASS 2200 Advanced Copier"/>
    <x v="5086"/>
    <n v="4"/>
    <n v="0"/>
    <n v="6719.9808000000003"/>
  </r>
  <r>
    <n v="8155"/>
    <x v="4037"/>
    <x v="3"/>
    <x v="177"/>
    <d v="2014-03-25T00:00:00"/>
    <s v="Standard Class"/>
    <s v="RD-19720"/>
    <s v="Roger Demir"/>
    <x v="0"/>
    <s v="United States"/>
    <s v="Middletown"/>
    <x v="29"/>
    <n v="6457"/>
    <x v="3"/>
    <x v="1200"/>
    <x v="2"/>
    <x v="11"/>
    <s v="WD My Passport Ultra 2TB Portable External Hard Drive"/>
    <x v="1657"/>
    <n v="2"/>
    <n v="0"/>
    <n v="38.08"/>
  </r>
  <r>
    <n v="8156"/>
    <x v="4037"/>
    <x v="3"/>
    <x v="177"/>
    <d v="2014-03-25T00:00:00"/>
    <s v="Standard Class"/>
    <s v="RD-19720"/>
    <s v="Roger Demir"/>
    <x v="0"/>
    <s v="United States"/>
    <s v="Middletown"/>
    <x v="29"/>
    <n v="6457"/>
    <x v="3"/>
    <x v="1030"/>
    <x v="1"/>
    <x v="10"/>
    <s v="Xerox 1988"/>
    <x v="1156"/>
    <n v="2"/>
    <n v="0"/>
    <n v="27.882000000000001"/>
  </r>
  <r>
    <n v="8157"/>
    <x v="4038"/>
    <x v="0"/>
    <x v="964"/>
    <d v="2013-10-10T00:00:00"/>
    <s v="Standard Class"/>
    <s v="MS-17830"/>
    <s v="Melanie Seite"/>
    <x v="0"/>
    <s v="United States"/>
    <s v="Baltimore"/>
    <x v="39"/>
    <n v="21215"/>
    <x v="3"/>
    <x v="975"/>
    <x v="0"/>
    <x v="3"/>
    <s v="Bush Andora Conference Table, Maple/Graphite Gray Finish"/>
    <x v="5087"/>
    <n v="2"/>
    <n v="0.3"/>
    <n v="-23.937200000000001"/>
  </r>
  <r>
    <n v="8158"/>
    <x v="4039"/>
    <x v="0"/>
    <x v="741"/>
    <d v="2013-11-23T00:00:00"/>
    <s v="Standard Class"/>
    <s v="PG-18820"/>
    <s v="Patrick Gardner"/>
    <x v="0"/>
    <s v="United States"/>
    <s v="San Diego"/>
    <x v="1"/>
    <n v="92105"/>
    <x v="1"/>
    <x v="1200"/>
    <x v="2"/>
    <x v="11"/>
    <s v="WD My Passport Ultra 2TB Portable External Hard Drive"/>
    <x v="1993"/>
    <n v="5"/>
    <n v="0"/>
    <n v="95.2"/>
  </r>
  <r>
    <n v="8159"/>
    <x v="4040"/>
    <x v="3"/>
    <x v="377"/>
    <d v="2015-01-02T00:00:00"/>
    <s v="Standard Class"/>
    <s v="KB-16240"/>
    <s v="Karen Bern"/>
    <x v="1"/>
    <s v="United States"/>
    <s v="Odessa"/>
    <x v="5"/>
    <n v="79762"/>
    <x v="2"/>
    <x v="1283"/>
    <x v="1"/>
    <x v="10"/>
    <s v="Xerox 1959"/>
    <x v="2897"/>
    <n v="3"/>
    <n v="0.2"/>
    <n v="5.6112000000000002"/>
  </r>
  <r>
    <n v="8160"/>
    <x v="4041"/>
    <x v="0"/>
    <x v="1185"/>
    <d v="2013-03-14T00:00:00"/>
    <s v="Standard Class"/>
    <s v="RB-19465"/>
    <s v="Rick Bensley"/>
    <x v="2"/>
    <s v="United States"/>
    <s v="Milford"/>
    <x v="29"/>
    <n v="6460"/>
    <x v="3"/>
    <x v="240"/>
    <x v="2"/>
    <x v="11"/>
    <s v="Microsoft Sculpt Comfort Mouse"/>
    <x v="5016"/>
    <n v="5"/>
    <n v="0"/>
    <n v="87.89"/>
  </r>
  <r>
    <n v="8161"/>
    <x v="4042"/>
    <x v="0"/>
    <x v="595"/>
    <d v="2013-02-20T00:00:00"/>
    <s v="Standard Class"/>
    <s v="JD-15790"/>
    <s v="John Dryer"/>
    <x v="0"/>
    <s v="United States"/>
    <s v="Belleville"/>
    <x v="30"/>
    <n v="7109"/>
    <x v="3"/>
    <x v="1756"/>
    <x v="0"/>
    <x v="1"/>
    <s v="Hon Comfortask Task/Swivel Chairs"/>
    <x v="5088"/>
    <n v="2"/>
    <n v="0"/>
    <n v="36.473599999999998"/>
  </r>
  <r>
    <n v="8162"/>
    <x v="4043"/>
    <x v="1"/>
    <x v="694"/>
    <d v="2012-10-03T00:00:00"/>
    <s v="Second Class"/>
    <s v="JJ-15445"/>
    <s v="Jennifer Jackson"/>
    <x v="0"/>
    <s v="United States"/>
    <s v="New York City"/>
    <x v="15"/>
    <n v="10035"/>
    <x v="3"/>
    <x v="414"/>
    <x v="1"/>
    <x v="9"/>
    <s v="Fellowes Premier Superior Surge Suppressor, 10-Outlet, With Phone and Remote"/>
    <x v="5089"/>
    <n v="6"/>
    <n v="0"/>
    <n v="76.315200000000004"/>
  </r>
  <r>
    <n v="8163"/>
    <x v="4043"/>
    <x v="1"/>
    <x v="694"/>
    <d v="2012-10-03T00:00:00"/>
    <s v="Second Class"/>
    <s v="JJ-15445"/>
    <s v="Jennifer Jackson"/>
    <x v="0"/>
    <s v="United States"/>
    <s v="New York City"/>
    <x v="15"/>
    <n v="10035"/>
    <x v="3"/>
    <x v="348"/>
    <x v="2"/>
    <x v="7"/>
    <s v="Nortel Meridian M3904 Professional Digital phone"/>
    <x v="669"/>
    <n v="2"/>
    <n v="0"/>
    <n v="89.3142"/>
  </r>
  <r>
    <n v="8164"/>
    <x v="4044"/>
    <x v="1"/>
    <x v="121"/>
    <d v="2012-11-06T00:00:00"/>
    <s v="Standard Class"/>
    <s v="LT-17110"/>
    <s v="Liz Thompson"/>
    <x v="0"/>
    <s v="United States"/>
    <s v="San Diego"/>
    <x v="1"/>
    <n v="92105"/>
    <x v="1"/>
    <x v="1372"/>
    <x v="0"/>
    <x v="5"/>
    <s v="Contemporary Wood/Metal Frame"/>
    <x v="5090"/>
    <n v="6"/>
    <n v="0"/>
    <n v="33.936"/>
  </r>
  <r>
    <n v="8165"/>
    <x v="4044"/>
    <x v="1"/>
    <x v="121"/>
    <d v="2012-11-06T00:00:00"/>
    <s v="Standard Class"/>
    <s v="LT-17110"/>
    <s v="Liz Thompson"/>
    <x v="0"/>
    <s v="United States"/>
    <s v="San Diego"/>
    <x v="1"/>
    <n v="92105"/>
    <x v="1"/>
    <x v="301"/>
    <x v="1"/>
    <x v="8"/>
    <s v="GBC Premium Transparent Covers with Diagonal Lined Pattern"/>
    <x v="3553"/>
    <n v="7"/>
    <n v="0.2"/>
    <n v="41.120800000000003"/>
  </r>
  <r>
    <n v="8166"/>
    <x v="4044"/>
    <x v="1"/>
    <x v="121"/>
    <d v="2012-11-06T00:00:00"/>
    <s v="Standard Class"/>
    <s v="LT-17110"/>
    <s v="Liz Thompson"/>
    <x v="0"/>
    <s v="United States"/>
    <s v="San Diego"/>
    <x v="1"/>
    <n v="92105"/>
    <x v="1"/>
    <x v="591"/>
    <x v="1"/>
    <x v="8"/>
    <s v="Cardinal Holdit Business Card Pockets"/>
    <x v="1627"/>
    <n v="3"/>
    <n v="0.2"/>
    <n v="4.1832000000000003"/>
  </r>
  <r>
    <n v="8167"/>
    <x v="4044"/>
    <x v="1"/>
    <x v="121"/>
    <d v="2012-11-06T00:00:00"/>
    <s v="Standard Class"/>
    <s v="LT-17110"/>
    <s v="Liz Thompson"/>
    <x v="0"/>
    <s v="United States"/>
    <s v="San Diego"/>
    <x v="1"/>
    <n v="92105"/>
    <x v="1"/>
    <x v="1373"/>
    <x v="0"/>
    <x v="0"/>
    <s v="O'Sullivan Living Dimensions 3-Shelf Bookcases"/>
    <x v="5091"/>
    <n v="3"/>
    <n v="0.15"/>
    <n v="-30.146999999999998"/>
  </r>
  <r>
    <n v="8168"/>
    <x v="4045"/>
    <x v="0"/>
    <x v="995"/>
    <d v="2013-08-06T00:00:00"/>
    <s v="Standard Class"/>
    <s v="AH-10690"/>
    <s v="Anna Häberlin"/>
    <x v="1"/>
    <s v="United States"/>
    <s v="San Francisco"/>
    <x v="1"/>
    <n v="94122"/>
    <x v="1"/>
    <x v="584"/>
    <x v="0"/>
    <x v="3"/>
    <s v="Laminate Occasional Tables"/>
    <x v="3178"/>
    <n v="7"/>
    <n v="0.2"/>
    <n v="-32.3673"/>
  </r>
  <r>
    <n v="8169"/>
    <x v="4046"/>
    <x v="3"/>
    <x v="44"/>
    <d v="2014-11-14T00:00:00"/>
    <s v="Standard Class"/>
    <s v="AB-10060"/>
    <s v="Adam Bellavance"/>
    <x v="2"/>
    <s v="United States"/>
    <s v="Seattle"/>
    <x v="4"/>
    <n v="98105"/>
    <x v="1"/>
    <x v="309"/>
    <x v="0"/>
    <x v="3"/>
    <s v="Hon 5100 Series Wood Tables"/>
    <x v="5092"/>
    <n v="7"/>
    <n v="0"/>
    <n v="366.63479999999998"/>
  </r>
  <r>
    <n v="8170"/>
    <x v="4046"/>
    <x v="3"/>
    <x v="44"/>
    <d v="2014-11-14T00:00:00"/>
    <s v="Standard Class"/>
    <s v="AB-10060"/>
    <s v="Adam Bellavance"/>
    <x v="2"/>
    <s v="United States"/>
    <s v="Seattle"/>
    <x v="4"/>
    <n v="98105"/>
    <x v="1"/>
    <x v="299"/>
    <x v="0"/>
    <x v="1"/>
    <s v="Hon 2090 “Pillow Soft” Series Mid Back Swivel/Tilt Chairs"/>
    <x v="4718"/>
    <n v="2"/>
    <n v="0.2"/>
    <n v="-73.0548"/>
  </r>
  <r>
    <n v="8171"/>
    <x v="4046"/>
    <x v="3"/>
    <x v="44"/>
    <d v="2014-11-14T00:00:00"/>
    <s v="Standard Class"/>
    <s v="AB-10060"/>
    <s v="Adam Bellavance"/>
    <x v="2"/>
    <s v="United States"/>
    <s v="Seattle"/>
    <x v="4"/>
    <n v="98105"/>
    <x v="1"/>
    <x v="477"/>
    <x v="2"/>
    <x v="11"/>
    <s v="SanDisk Cruzer 64 GB USB Flash Drive"/>
    <x v="4342"/>
    <n v="3"/>
    <n v="0"/>
    <n v="32.688000000000002"/>
  </r>
  <r>
    <n v="8172"/>
    <x v="4047"/>
    <x v="0"/>
    <x v="1173"/>
    <d v="2013-02-19T00:00:00"/>
    <s v="Standard Class"/>
    <s v="FM-14380"/>
    <s v="Fred McMath"/>
    <x v="0"/>
    <s v="United States"/>
    <s v="Jackson"/>
    <x v="35"/>
    <n v="39212"/>
    <x v="0"/>
    <x v="978"/>
    <x v="1"/>
    <x v="6"/>
    <s v="Panasonic KP-150 Electric Pencil Sharpener"/>
    <x v="5093"/>
    <n v="7"/>
    <n v="0"/>
    <n v="68.686800000000005"/>
  </r>
  <r>
    <n v="8173"/>
    <x v="4048"/>
    <x v="2"/>
    <x v="868"/>
    <d v="2011-07-13T00:00:00"/>
    <s v="Standard Class"/>
    <s v="GH-14410"/>
    <s v="Gary Hansen"/>
    <x v="2"/>
    <s v="United States"/>
    <s v="Los Angeles"/>
    <x v="1"/>
    <n v="90049"/>
    <x v="1"/>
    <x v="1363"/>
    <x v="1"/>
    <x v="2"/>
    <s v="Avery 49"/>
    <x v="704"/>
    <n v="1"/>
    <n v="0"/>
    <n v="1.4112"/>
  </r>
  <r>
    <n v="8174"/>
    <x v="4048"/>
    <x v="2"/>
    <x v="868"/>
    <d v="2011-07-13T00:00:00"/>
    <s v="Standard Class"/>
    <s v="GH-14410"/>
    <s v="Gary Hansen"/>
    <x v="2"/>
    <s v="United States"/>
    <s v="Los Angeles"/>
    <x v="1"/>
    <n v="90049"/>
    <x v="1"/>
    <x v="44"/>
    <x v="1"/>
    <x v="8"/>
    <s v="Wilson Jones Leather-Like Binders with DublLock Round Rings"/>
    <x v="4144"/>
    <n v="6"/>
    <n v="0.2"/>
    <n v="14.1426"/>
  </r>
  <r>
    <n v="8175"/>
    <x v="4048"/>
    <x v="2"/>
    <x v="868"/>
    <d v="2011-07-13T00:00:00"/>
    <s v="Standard Class"/>
    <s v="GH-14410"/>
    <s v="Gary Hansen"/>
    <x v="2"/>
    <s v="United States"/>
    <s v="Los Angeles"/>
    <x v="1"/>
    <n v="90049"/>
    <x v="1"/>
    <x v="1198"/>
    <x v="1"/>
    <x v="4"/>
    <s v="Perma STOR-ALL Hanging File Box, 13 1/8&quot;W x 12 1/4&quot;D x 10 1/2&quot;H"/>
    <x v="100"/>
    <n v="4"/>
    <n v="0"/>
    <n v="4.0663999999999998"/>
  </r>
  <r>
    <n v="8176"/>
    <x v="4049"/>
    <x v="0"/>
    <x v="806"/>
    <d v="2013-02-04T00:00:00"/>
    <s v="Standard Class"/>
    <s v="HE-14800"/>
    <s v="Harold Engle"/>
    <x v="1"/>
    <s v="United States"/>
    <s v="Chicago"/>
    <x v="10"/>
    <n v="60623"/>
    <x v="2"/>
    <x v="62"/>
    <x v="1"/>
    <x v="10"/>
    <s v="Xerox 1943"/>
    <x v="4256"/>
    <n v="4"/>
    <n v="0.2"/>
    <n v="52.822800000000001"/>
  </r>
  <r>
    <n v="8177"/>
    <x v="4050"/>
    <x v="0"/>
    <x v="897"/>
    <d v="2013-09-26T00:00:00"/>
    <s v="First Class"/>
    <s v="SZ-20035"/>
    <s v="Sam Zeldin"/>
    <x v="2"/>
    <s v="United States"/>
    <s v="New York City"/>
    <x v="15"/>
    <n v="10035"/>
    <x v="3"/>
    <x v="80"/>
    <x v="1"/>
    <x v="4"/>
    <s v="Sortfiler Multipurpose Personal File Organizer, Black"/>
    <x v="5094"/>
    <n v="6"/>
    <n v="0"/>
    <n v="37.218600000000002"/>
  </r>
  <r>
    <n v="8178"/>
    <x v="4051"/>
    <x v="3"/>
    <x v="66"/>
    <d v="2014-12-25T00:00:00"/>
    <s v="First Class"/>
    <s v="CM-12115"/>
    <s v="Chad McGuire"/>
    <x v="0"/>
    <s v="United States"/>
    <s v="Los Angeles"/>
    <x v="1"/>
    <n v="90008"/>
    <x v="1"/>
    <x v="1523"/>
    <x v="2"/>
    <x v="11"/>
    <s v="Kensington Expert Mouse Optical USB Trackball for PC or Mac"/>
    <x v="5095"/>
    <n v="5"/>
    <n v="0"/>
    <n v="142.48500000000001"/>
  </r>
  <r>
    <n v="8179"/>
    <x v="4052"/>
    <x v="0"/>
    <x v="476"/>
    <d v="2013-09-09T00:00:00"/>
    <s v="Standard Class"/>
    <s v="TG-21310"/>
    <s v="Toby Gnade"/>
    <x v="0"/>
    <s v="United States"/>
    <s v="Des Moines"/>
    <x v="4"/>
    <n v="98198"/>
    <x v="1"/>
    <x v="615"/>
    <x v="2"/>
    <x v="16"/>
    <s v="Hewlett Packard 610 Color Digital Copier / Printer"/>
    <x v="3074"/>
    <n v="2"/>
    <n v="0"/>
    <n v="449.99099999999999"/>
  </r>
  <r>
    <n v="8180"/>
    <x v="4053"/>
    <x v="1"/>
    <x v="991"/>
    <d v="2012-08-06T00:00:00"/>
    <s v="Standard Class"/>
    <s v="DK-12985"/>
    <s v="Darren Koutras"/>
    <x v="0"/>
    <s v="United States"/>
    <s v="Springfield"/>
    <x v="21"/>
    <n v="97477"/>
    <x v="1"/>
    <x v="1582"/>
    <x v="0"/>
    <x v="3"/>
    <s v="Balt Split Level Computer Training Table"/>
    <x v="5096"/>
    <n v="4"/>
    <n v="0.5"/>
    <n v="-188.7"/>
  </r>
  <r>
    <n v="8181"/>
    <x v="4054"/>
    <x v="1"/>
    <x v="82"/>
    <d v="2012-11-25T00:00:00"/>
    <s v="Standard Class"/>
    <s v="SS-20410"/>
    <s v="Shahid Shariari"/>
    <x v="0"/>
    <s v="United States"/>
    <s v="Philadelphia"/>
    <x v="9"/>
    <n v="19120"/>
    <x v="3"/>
    <x v="971"/>
    <x v="0"/>
    <x v="3"/>
    <s v="Bevis Oval Conference Table, Walnut"/>
    <x v="5097"/>
    <n v="8"/>
    <n v="0.4"/>
    <n v="-480.20319999999998"/>
  </r>
  <r>
    <n v="8182"/>
    <x v="4054"/>
    <x v="1"/>
    <x v="82"/>
    <d v="2012-11-25T00:00:00"/>
    <s v="Standard Class"/>
    <s v="SS-20410"/>
    <s v="Shahid Shariari"/>
    <x v="0"/>
    <s v="United States"/>
    <s v="Philadelphia"/>
    <x v="9"/>
    <n v="19120"/>
    <x v="3"/>
    <x v="687"/>
    <x v="2"/>
    <x v="7"/>
    <s v="Logitech B530 USB Headset - headset - Full size, Binaural"/>
    <x v="5098"/>
    <n v="5"/>
    <n v="0.4"/>
    <n v="-24.043500000000002"/>
  </r>
  <r>
    <n v="8183"/>
    <x v="4055"/>
    <x v="3"/>
    <x v="796"/>
    <d v="2014-05-23T00:00:00"/>
    <s v="Standard Class"/>
    <s v="BM-11575"/>
    <s v="Brendan Murry"/>
    <x v="1"/>
    <s v="United States"/>
    <s v="Chicago"/>
    <x v="10"/>
    <n v="60653"/>
    <x v="2"/>
    <x v="1155"/>
    <x v="0"/>
    <x v="5"/>
    <s v="Flat Face Poster Frame"/>
    <x v="1803"/>
    <n v="3"/>
    <n v="0.6"/>
    <n v="-10.1736"/>
  </r>
  <r>
    <n v="8184"/>
    <x v="4055"/>
    <x v="3"/>
    <x v="796"/>
    <d v="2014-05-23T00:00:00"/>
    <s v="Standard Class"/>
    <s v="BM-11575"/>
    <s v="Brendan Murry"/>
    <x v="1"/>
    <s v="United States"/>
    <s v="Chicago"/>
    <x v="10"/>
    <n v="60653"/>
    <x v="2"/>
    <x v="283"/>
    <x v="0"/>
    <x v="5"/>
    <s v="C-Line Cubicle Keepers Polyproplyene Holder With Velcro Backings"/>
    <x v="5099"/>
    <n v="1"/>
    <n v="0.6"/>
    <n v="-0.99329999999999996"/>
  </r>
  <r>
    <n v="8185"/>
    <x v="4056"/>
    <x v="3"/>
    <x v="283"/>
    <d v="2014-07-28T00:00:00"/>
    <s v="Standard Class"/>
    <s v="MY-17380"/>
    <s v="Maribeth Yedwab"/>
    <x v="1"/>
    <s v="United States"/>
    <s v="Chicago"/>
    <x v="10"/>
    <n v="60623"/>
    <x v="2"/>
    <x v="954"/>
    <x v="1"/>
    <x v="10"/>
    <s v="Xerox 1909"/>
    <x v="922"/>
    <n v="3"/>
    <n v="0.2"/>
    <n v="20.5764"/>
  </r>
  <r>
    <n v="8186"/>
    <x v="4057"/>
    <x v="1"/>
    <x v="1023"/>
    <d v="2012-09-17T00:00:00"/>
    <s v="Second Class"/>
    <s v="AG-10900"/>
    <s v="Arthur Gainer"/>
    <x v="0"/>
    <s v="United States"/>
    <s v="Chicago"/>
    <x v="10"/>
    <n v="60623"/>
    <x v="2"/>
    <x v="1170"/>
    <x v="1"/>
    <x v="12"/>
    <s v="Staples"/>
    <x v="1608"/>
    <n v="1"/>
    <n v="0.2"/>
    <n v="2.9340000000000002"/>
  </r>
  <r>
    <n v="8187"/>
    <x v="4057"/>
    <x v="1"/>
    <x v="1023"/>
    <d v="2012-09-17T00:00:00"/>
    <s v="Second Class"/>
    <s v="AG-10900"/>
    <s v="Arthur Gainer"/>
    <x v="0"/>
    <s v="United States"/>
    <s v="Chicago"/>
    <x v="10"/>
    <n v="60623"/>
    <x v="2"/>
    <x v="163"/>
    <x v="0"/>
    <x v="1"/>
    <s v="Global Value Steno Chair, Gray"/>
    <x v="5100"/>
    <n v="4"/>
    <n v="0.3"/>
    <n v="-12.148"/>
  </r>
  <r>
    <n v="8188"/>
    <x v="4058"/>
    <x v="0"/>
    <x v="107"/>
    <d v="2013-12-17T00:00:00"/>
    <s v="Standard Class"/>
    <s v="BW-11110"/>
    <s v="Bart Watters"/>
    <x v="1"/>
    <s v="United States"/>
    <s v="New York City"/>
    <x v="15"/>
    <n v="10024"/>
    <x v="3"/>
    <x v="161"/>
    <x v="1"/>
    <x v="10"/>
    <s v="Adams Phone Message Book, Professional, 400 Message Capacity, 5 3/6” x 11”"/>
    <x v="2119"/>
    <n v="9"/>
    <n v="0"/>
    <n v="29.525400000000001"/>
  </r>
  <r>
    <n v="8189"/>
    <x v="4059"/>
    <x v="1"/>
    <x v="653"/>
    <d v="2012-10-05T00:00:00"/>
    <s v="Second Class"/>
    <s v="SG-20470"/>
    <s v="Sheri Gordon"/>
    <x v="0"/>
    <s v="United States"/>
    <s v="Rockville"/>
    <x v="39"/>
    <n v="20852"/>
    <x v="3"/>
    <x v="680"/>
    <x v="1"/>
    <x v="10"/>
    <s v="Xerox 202"/>
    <x v="537"/>
    <n v="3"/>
    <n v="0"/>
    <n v="9.3312000000000008"/>
  </r>
  <r>
    <n v="8190"/>
    <x v="4059"/>
    <x v="1"/>
    <x v="653"/>
    <d v="2012-10-05T00:00:00"/>
    <s v="Second Class"/>
    <s v="SG-20470"/>
    <s v="Sheri Gordon"/>
    <x v="0"/>
    <s v="United States"/>
    <s v="Rockville"/>
    <x v="39"/>
    <n v="20852"/>
    <x v="3"/>
    <x v="777"/>
    <x v="1"/>
    <x v="8"/>
    <s v="GBC Plastic Binding Combs"/>
    <x v="1552"/>
    <n v="1"/>
    <n v="0"/>
    <n v="3.6162000000000001"/>
  </r>
  <r>
    <n v="8191"/>
    <x v="4060"/>
    <x v="3"/>
    <x v="701"/>
    <d v="2014-11-22T00:00:00"/>
    <s v="Standard Class"/>
    <s v="CC-12370"/>
    <s v="Christopher Conant"/>
    <x v="0"/>
    <s v="United States"/>
    <s v="New York City"/>
    <x v="15"/>
    <n v="10011"/>
    <x v="3"/>
    <x v="832"/>
    <x v="1"/>
    <x v="10"/>
    <s v="Xerox 1905"/>
    <x v="783"/>
    <n v="6"/>
    <n v="0"/>
    <n v="18.662400000000002"/>
  </r>
  <r>
    <n v="8192"/>
    <x v="4060"/>
    <x v="3"/>
    <x v="701"/>
    <d v="2014-11-22T00:00:00"/>
    <s v="Standard Class"/>
    <s v="CC-12370"/>
    <s v="Christopher Conant"/>
    <x v="0"/>
    <s v="United States"/>
    <s v="New York City"/>
    <x v="15"/>
    <n v="10011"/>
    <x v="3"/>
    <x v="267"/>
    <x v="0"/>
    <x v="5"/>
    <s v="Howard Miller 13&quot; Diameter Goldtone Round Wall Clock"/>
    <x v="4880"/>
    <n v="4"/>
    <n v="0"/>
    <n v="76.9816"/>
  </r>
  <r>
    <n v="8193"/>
    <x v="4061"/>
    <x v="1"/>
    <x v="672"/>
    <d v="2012-12-03T00:00:00"/>
    <s v="First Class"/>
    <s v="LR-16915"/>
    <s v="Lena Radford"/>
    <x v="0"/>
    <s v="United States"/>
    <s v="Durham"/>
    <x v="3"/>
    <n v="27707"/>
    <x v="0"/>
    <x v="614"/>
    <x v="1"/>
    <x v="8"/>
    <s v="Avery Durable Binders"/>
    <x v="192"/>
    <n v="7"/>
    <n v="0.7"/>
    <n v="-4.2336"/>
  </r>
  <r>
    <n v="8194"/>
    <x v="4061"/>
    <x v="1"/>
    <x v="672"/>
    <d v="2012-12-03T00:00:00"/>
    <s v="First Class"/>
    <s v="LR-16915"/>
    <s v="Lena Radford"/>
    <x v="0"/>
    <s v="United States"/>
    <s v="Durham"/>
    <x v="3"/>
    <n v="27707"/>
    <x v="0"/>
    <x v="1360"/>
    <x v="1"/>
    <x v="9"/>
    <s v="Belkin 8 Outlet Surge Protector"/>
    <x v="2031"/>
    <n v="3"/>
    <n v="0.2"/>
    <n v="9.8352000000000004"/>
  </r>
  <r>
    <n v="8195"/>
    <x v="4061"/>
    <x v="1"/>
    <x v="672"/>
    <d v="2012-12-03T00:00:00"/>
    <s v="First Class"/>
    <s v="LR-16915"/>
    <s v="Lena Radford"/>
    <x v="0"/>
    <s v="United States"/>
    <s v="Durham"/>
    <x v="3"/>
    <n v="27707"/>
    <x v="0"/>
    <x v="220"/>
    <x v="0"/>
    <x v="5"/>
    <s v="Luxo Professional Fluorescent Magnifier Lamp with Clamp-Mount Base"/>
    <x v="5101"/>
    <n v="2"/>
    <n v="0.2"/>
    <n v="25.180800000000001"/>
  </r>
  <r>
    <n v="8196"/>
    <x v="4062"/>
    <x v="1"/>
    <x v="401"/>
    <d v="2012-12-11T00:00:00"/>
    <s v="Second Class"/>
    <s v="DB-13120"/>
    <s v="David Bremer"/>
    <x v="1"/>
    <s v="United States"/>
    <s v="Santa Barbara"/>
    <x v="1"/>
    <n v="93101"/>
    <x v="1"/>
    <x v="1056"/>
    <x v="1"/>
    <x v="10"/>
    <s v="Spiral Phone Message Books with Labels by Adams"/>
    <x v="2431"/>
    <n v="2"/>
    <n v="0"/>
    <n v="4.3903999999999996"/>
  </r>
  <r>
    <n v="8197"/>
    <x v="4063"/>
    <x v="3"/>
    <x v="528"/>
    <d v="2014-09-10T00:00:00"/>
    <s v="Standard Class"/>
    <s v="LP-17095"/>
    <s v="Liz Preis"/>
    <x v="0"/>
    <s v="United States"/>
    <s v="Knoxville"/>
    <x v="18"/>
    <n v="37918"/>
    <x v="0"/>
    <x v="1130"/>
    <x v="2"/>
    <x v="11"/>
    <s v="Maxell LTO Ultrium - 800 GB"/>
    <x v="2806"/>
    <n v="4"/>
    <n v="0.2"/>
    <n v="-1.1195999999999999"/>
  </r>
  <r>
    <n v="8198"/>
    <x v="4063"/>
    <x v="3"/>
    <x v="528"/>
    <d v="2014-09-10T00:00:00"/>
    <s v="Standard Class"/>
    <s v="LP-17095"/>
    <s v="Liz Preis"/>
    <x v="0"/>
    <s v="United States"/>
    <s v="Knoxville"/>
    <x v="18"/>
    <n v="37918"/>
    <x v="0"/>
    <x v="646"/>
    <x v="1"/>
    <x v="6"/>
    <s v="Model L Table or Wall-Mount Pencil Sharpener"/>
    <x v="994"/>
    <n v="5"/>
    <n v="0.2"/>
    <n v="7.1959999999999997"/>
  </r>
  <r>
    <n v="8199"/>
    <x v="4063"/>
    <x v="3"/>
    <x v="528"/>
    <d v="2014-09-10T00:00:00"/>
    <s v="Standard Class"/>
    <s v="LP-17095"/>
    <s v="Liz Preis"/>
    <x v="0"/>
    <s v="United States"/>
    <s v="Knoxville"/>
    <x v="18"/>
    <n v="37918"/>
    <x v="0"/>
    <x v="585"/>
    <x v="1"/>
    <x v="10"/>
    <s v="Xerox 220"/>
    <x v="12"/>
    <n v="3"/>
    <n v="0.2"/>
    <n v="5.4432"/>
  </r>
  <r>
    <n v="8200"/>
    <x v="4064"/>
    <x v="3"/>
    <x v="558"/>
    <d v="2014-05-01T00:00:00"/>
    <s v="Standard Class"/>
    <s v="AF-10870"/>
    <s v="Art Ferguson"/>
    <x v="0"/>
    <s v="United States"/>
    <s v="Chicago"/>
    <x v="10"/>
    <n v="60610"/>
    <x v="2"/>
    <x v="1124"/>
    <x v="1"/>
    <x v="8"/>
    <s v="Acco Data Flex Cable Posts For Top &amp; Bottom Load Binders, 6&quot; Capacity"/>
    <x v="4883"/>
    <n v="5"/>
    <n v="0.8"/>
    <n v="-18.252500000000001"/>
  </r>
  <r>
    <n v="8201"/>
    <x v="4064"/>
    <x v="3"/>
    <x v="558"/>
    <d v="2014-05-01T00:00:00"/>
    <s v="Standard Class"/>
    <s v="AF-10870"/>
    <s v="Art Ferguson"/>
    <x v="0"/>
    <s v="United States"/>
    <s v="Chicago"/>
    <x v="10"/>
    <n v="60610"/>
    <x v="2"/>
    <x v="72"/>
    <x v="1"/>
    <x v="4"/>
    <s v="Safco Industrial Wire Shelving System"/>
    <x v="74"/>
    <n v="1"/>
    <n v="0.2"/>
    <n v="-18.196000000000002"/>
  </r>
  <r>
    <n v="8202"/>
    <x v="4065"/>
    <x v="1"/>
    <x v="627"/>
    <d v="2012-11-08T00:00:00"/>
    <s v="Same Day"/>
    <s v="KD-16495"/>
    <s v="Keith Dawkins"/>
    <x v="1"/>
    <s v="United States"/>
    <s v="New York City"/>
    <x v="15"/>
    <n v="10024"/>
    <x v="3"/>
    <x v="1678"/>
    <x v="1"/>
    <x v="4"/>
    <s v="Fellowes Desktop Hanging File Manager"/>
    <x v="5102"/>
    <n v="5"/>
    <n v="0"/>
    <n v="16.787500000000001"/>
  </r>
  <r>
    <n v="8203"/>
    <x v="4065"/>
    <x v="1"/>
    <x v="627"/>
    <d v="2012-11-08T00:00:00"/>
    <s v="Same Day"/>
    <s v="KD-16495"/>
    <s v="Keith Dawkins"/>
    <x v="1"/>
    <s v="United States"/>
    <s v="New York City"/>
    <x v="15"/>
    <n v="10024"/>
    <x v="3"/>
    <x v="903"/>
    <x v="2"/>
    <x v="7"/>
    <s v="Mitel MiVoice 5330e IP Phone"/>
    <x v="5103"/>
    <n v="2"/>
    <n v="0"/>
    <n v="142.9948"/>
  </r>
  <r>
    <n v="8204"/>
    <x v="4065"/>
    <x v="1"/>
    <x v="627"/>
    <d v="2012-11-08T00:00:00"/>
    <s v="Same Day"/>
    <s v="KD-16495"/>
    <s v="Keith Dawkins"/>
    <x v="1"/>
    <s v="United States"/>
    <s v="New York City"/>
    <x v="15"/>
    <n v="10024"/>
    <x v="3"/>
    <x v="1800"/>
    <x v="0"/>
    <x v="5"/>
    <s v="Nu-Dell EZ-Mount Plastic Wall Frames"/>
    <x v="5104"/>
    <n v="3"/>
    <n v="0"/>
    <n v="4.7279999999999998"/>
  </r>
  <r>
    <n v="8205"/>
    <x v="4065"/>
    <x v="1"/>
    <x v="627"/>
    <d v="2012-11-08T00:00:00"/>
    <s v="Same Day"/>
    <s v="KD-16495"/>
    <s v="Keith Dawkins"/>
    <x v="1"/>
    <s v="United States"/>
    <s v="New York City"/>
    <x v="15"/>
    <n v="10024"/>
    <x v="3"/>
    <x v="1715"/>
    <x v="2"/>
    <x v="15"/>
    <s v="Zebra ZM400 Thermal Label Printer"/>
    <x v="5105"/>
    <n v="4"/>
    <n v="0"/>
    <n v="2229.0239999999999"/>
  </r>
  <r>
    <n v="8206"/>
    <x v="4065"/>
    <x v="1"/>
    <x v="627"/>
    <d v="2012-11-08T00:00:00"/>
    <s v="Same Day"/>
    <s v="KD-16495"/>
    <s v="Keith Dawkins"/>
    <x v="1"/>
    <s v="United States"/>
    <s v="New York City"/>
    <x v="15"/>
    <n v="10024"/>
    <x v="3"/>
    <x v="623"/>
    <x v="0"/>
    <x v="1"/>
    <s v="Hon 4070 Series Pagoda Round Back Stacking Chairs"/>
    <x v="5106"/>
    <n v="2"/>
    <n v="0.1"/>
    <n v="115.5528"/>
  </r>
  <r>
    <n v="8207"/>
    <x v="4066"/>
    <x v="1"/>
    <x v="33"/>
    <d v="2012-04-30T00:00:00"/>
    <s v="Standard Class"/>
    <s v="SA-20830"/>
    <s v="Sue Ann Reed"/>
    <x v="0"/>
    <s v="United States"/>
    <s v="Daytona Beach"/>
    <x v="2"/>
    <n v="32114"/>
    <x v="0"/>
    <x v="3"/>
    <x v="0"/>
    <x v="3"/>
    <s v="Bretford CR4500 Series Slim Rectangular Table"/>
    <x v="5107"/>
    <n v="1"/>
    <n v="0.45"/>
    <n v="-76.606200000000001"/>
  </r>
  <r>
    <n v="8208"/>
    <x v="4066"/>
    <x v="1"/>
    <x v="33"/>
    <d v="2012-04-30T00:00:00"/>
    <s v="Standard Class"/>
    <s v="SA-20830"/>
    <s v="Sue Ann Reed"/>
    <x v="0"/>
    <s v="United States"/>
    <s v="Daytona Beach"/>
    <x v="2"/>
    <n v="32114"/>
    <x v="0"/>
    <x v="346"/>
    <x v="1"/>
    <x v="6"/>
    <s v="Crayola Colored Pencils"/>
    <x v="367"/>
    <n v="1"/>
    <n v="0.2"/>
    <n v="0.4264"/>
  </r>
  <r>
    <n v="8209"/>
    <x v="4067"/>
    <x v="1"/>
    <x v="1181"/>
    <d v="2012-09-24T00:00:00"/>
    <s v="Standard Class"/>
    <s v="BG-11035"/>
    <s v="Barry Gonzalez"/>
    <x v="0"/>
    <s v="United States"/>
    <s v="Nashville"/>
    <x v="18"/>
    <n v="37211"/>
    <x v="0"/>
    <x v="692"/>
    <x v="1"/>
    <x v="8"/>
    <s v="GBC Ibimaster 500 Manual ProClick Binding System"/>
    <x v="5108"/>
    <n v="6"/>
    <n v="0.7"/>
    <n v="-913.17600000000004"/>
  </r>
  <r>
    <n v="8210"/>
    <x v="4067"/>
    <x v="1"/>
    <x v="1181"/>
    <d v="2012-09-24T00:00:00"/>
    <s v="Standard Class"/>
    <s v="BG-11035"/>
    <s v="Barry Gonzalez"/>
    <x v="0"/>
    <s v="United States"/>
    <s v="Nashville"/>
    <x v="18"/>
    <n v="37211"/>
    <x v="0"/>
    <x v="196"/>
    <x v="1"/>
    <x v="4"/>
    <s v="Gould Plastics 18-Pocket Panel Bin, 34w x 5-1/4d x 20-1/2h"/>
    <x v="5109"/>
    <n v="4"/>
    <n v="0.2"/>
    <n v="-58.873600000000003"/>
  </r>
  <r>
    <n v="8211"/>
    <x v="4068"/>
    <x v="3"/>
    <x v="210"/>
    <d v="2014-09-13T00:00:00"/>
    <s v="Standard Class"/>
    <s v="DM-12955"/>
    <s v="Dario Medina"/>
    <x v="1"/>
    <s v="United States"/>
    <s v="Nashville"/>
    <x v="18"/>
    <n v="37211"/>
    <x v="0"/>
    <x v="473"/>
    <x v="1"/>
    <x v="9"/>
    <s v="Eureka The Boss Cordless Rechargeable Stick Vac"/>
    <x v="2375"/>
    <n v="2"/>
    <n v="0.2"/>
    <n v="7.1372"/>
  </r>
  <r>
    <n v="8212"/>
    <x v="4069"/>
    <x v="0"/>
    <x v="77"/>
    <d v="2013-11-13T00:00:00"/>
    <s v="Standard Class"/>
    <s v="MC-17845"/>
    <s v="Michael Chen"/>
    <x v="0"/>
    <s v="United States"/>
    <s v="Dallas"/>
    <x v="5"/>
    <n v="75220"/>
    <x v="2"/>
    <x v="1834"/>
    <x v="0"/>
    <x v="5"/>
    <s v="Executive Impressions 14&quot; Contract Wall Clock with Quartz Movement"/>
    <x v="785"/>
    <n v="5"/>
    <n v="0.6"/>
    <n v="-17.783999999999999"/>
  </r>
  <r>
    <n v="8213"/>
    <x v="4069"/>
    <x v="0"/>
    <x v="77"/>
    <d v="2013-11-13T00:00:00"/>
    <s v="Standard Class"/>
    <s v="MC-17845"/>
    <s v="Michael Chen"/>
    <x v="0"/>
    <s v="United States"/>
    <s v="Dallas"/>
    <x v="5"/>
    <n v="75220"/>
    <x v="2"/>
    <x v="533"/>
    <x v="1"/>
    <x v="4"/>
    <s v="Mini 13-1/2 Capacity Data Binder Rack, Pearl"/>
    <x v="5110"/>
    <n v="3"/>
    <n v="0.2"/>
    <n v="19.630500000000001"/>
  </r>
  <r>
    <n v="8214"/>
    <x v="4070"/>
    <x v="1"/>
    <x v="12"/>
    <d v="2012-10-02T00:00:00"/>
    <s v="Standard Class"/>
    <s v="ML-17395"/>
    <s v="Marina Lichtenstein"/>
    <x v="1"/>
    <s v="United States"/>
    <s v="Murfreesboro"/>
    <x v="18"/>
    <n v="37130"/>
    <x v="0"/>
    <x v="1085"/>
    <x v="1"/>
    <x v="8"/>
    <s v="Wilson Jones 1&quot; Hanging DublLock Ring Binders"/>
    <x v="5111"/>
    <n v="4"/>
    <n v="0.7"/>
    <n v="-4.6463999999999999"/>
  </r>
  <r>
    <n v="8215"/>
    <x v="4070"/>
    <x v="1"/>
    <x v="12"/>
    <d v="2012-10-02T00:00:00"/>
    <s v="Standard Class"/>
    <s v="ML-17395"/>
    <s v="Marina Lichtenstein"/>
    <x v="1"/>
    <s v="United States"/>
    <s v="Murfreesboro"/>
    <x v="18"/>
    <n v="37130"/>
    <x v="0"/>
    <x v="1402"/>
    <x v="1"/>
    <x v="10"/>
    <s v="Advantus Motivational Note Cards"/>
    <x v="3639"/>
    <n v="1"/>
    <n v="0.2"/>
    <n v="3.7989999999999999"/>
  </r>
  <r>
    <n v="8216"/>
    <x v="4070"/>
    <x v="1"/>
    <x v="12"/>
    <d v="2012-10-02T00:00:00"/>
    <s v="Standard Class"/>
    <s v="ML-17395"/>
    <s v="Marina Lichtenstein"/>
    <x v="1"/>
    <s v="United States"/>
    <s v="Murfreesboro"/>
    <x v="18"/>
    <n v="37130"/>
    <x v="0"/>
    <x v="1263"/>
    <x v="1"/>
    <x v="8"/>
    <s v="Wilson Jones data.warehouse D-Ring Binders with DublLock"/>
    <x v="5112"/>
    <n v="1"/>
    <n v="0.7"/>
    <n v="-1.8106"/>
  </r>
  <r>
    <n v="8217"/>
    <x v="4070"/>
    <x v="1"/>
    <x v="12"/>
    <d v="2012-10-02T00:00:00"/>
    <s v="Standard Class"/>
    <s v="ML-17395"/>
    <s v="Marina Lichtenstein"/>
    <x v="1"/>
    <s v="United States"/>
    <s v="Murfreesboro"/>
    <x v="18"/>
    <n v="37130"/>
    <x v="0"/>
    <x v="304"/>
    <x v="1"/>
    <x v="8"/>
    <s v="Wilson Jones Custom Binder Spines &amp; Labels"/>
    <x v="30"/>
    <n v="2"/>
    <n v="0.7"/>
    <n v="-2.2848000000000002"/>
  </r>
  <r>
    <n v="8218"/>
    <x v="4071"/>
    <x v="2"/>
    <x v="462"/>
    <d v="2011-10-07T00:00:00"/>
    <s v="Standard Class"/>
    <s v="RD-19930"/>
    <s v="Russell D'Ascenzo"/>
    <x v="0"/>
    <s v="United States"/>
    <s v="Dallas"/>
    <x v="5"/>
    <n v="75217"/>
    <x v="2"/>
    <x v="1088"/>
    <x v="1"/>
    <x v="13"/>
    <s v="Colored Push Pins"/>
    <x v="1435"/>
    <n v="3"/>
    <n v="0.2"/>
    <n v="0.86880000000000002"/>
  </r>
  <r>
    <n v="8219"/>
    <x v="4071"/>
    <x v="2"/>
    <x v="462"/>
    <d v="2011-10-07T00:00:00"/>
    <s v="Standard Class"/>
    <s v="RD-19930"/>
    <s v="Russell D'Ascenzo"/>
    <x v="0"/>
    <s v="United States"/>
    <s v="Dallas"/>
    <x v="5"/>
    <n v="75217"/>
    <x v="2"/>
    <x v="1092"/>
    <x v="0"/>
    <x v="5"/>
    <s v="DAX Natural Wood-Tone Poster Frame"/>
    <x v="2792"/>
    <n v="3"/>
    <n v="0.6"/>
    <n v="-19.0656"/>
  </r>
  <r>
    <n v="8220"/>
    <x v="4071"/>
    <x v="2"/>
    <x v="462"/>
    <d v="2011-10-07T00:00:00"/>
    <s v="Standard Class"/>
    <s v="RD-19930"/>
    <s v="Russell D'Ascenzo"/>
    <x v="0"/>
    <s v="United States"/>
    <s v="Dallas"/>
    <x v="5"/>
    <n v="75217"/>
    <x v="2"/>
    <x v="641"/>
    <x v="1"/>
    <x v="2"/>
    <s v="Smead Alpha-Z Color-Coded Second Alphabetical Labels and Starter Set"/>
    <x v="1253"/>
    <n v="2"/>
    <n v="0.2"/>
    <n v="1.7248000000000001"/>
  </r>
  <r>
    <n v="8221"/>
    <x v="4071"/>
    <x v="2"/>
    <x v="462"/>
    <d v="2011-10-07T00:00:00"/>
    <s v="Standard Class"/>
    <s v="RD-19930"/>
    <s v="Russell D'Ascenzo"/>
    <x v="0"/>
    <s v="United States"/>
    <s v="Dallas"/>
    <x v="5"/>
    <n v="75217"/>
    <x v="2"/>
    <x v="98"/>
    <x v="1"/>
    <x v="8"/>
    <s v="Avery Hidden Tab Dividers for Binding Systems"/>
    <x v="99"/>
    <n v="3"/>
    <n v="0.8"/>
    <n v="-3.0396000000000001"/>
  </r>
  <r>
    <n v="8222"/>
    <x v="4071"/>
    <x v="2"/>
    <x v="462"/>
    <d v="2011-10-07T00:00:00"/>
    <s v="Standard Class"/>
    <s v="RD-19930"/>
    <s v="Russell D'Ascenzo"/>
    <x v="0"/>
    <s v="United States"/>
    <s v="Dallas"/>
    <x v="5"/>
    <n v="75217"/>
    <x v="2"/>
    <x v="1835"/>
    <x v="1"/>
    <x v="13"/>
    <s v="Sterling Rubber Bands by Alliance"/>
    <x v="659"/>
    <n v="4"/>
    <n v="0.2"/>
    <n v="-3.7679999999999998"/>
  </r>
  <r>
    <n v="8223"/>
    <x v="4072"/>
    <x v="2"/>
    <x v="1087"/>
    <d v="2011-02-25T00:00:00"/>
    <s v="Standard Class"/>
    <s v="AB-10015"/>
    <s v="Aaron Bergman"/>
    <x v="0"/>
    <s v="United States"/>
    <s v="Arlington"/>
    <x v="5"/>
    <n v="76017"/>
    <x v="2"/>
    <x v="1555"/>
    <x v="1"/>
    <x v="4"/>
    <s v="Akro Stacking Bins"/>
    <x v="1420"/>
    <n v="2"/>
    <n v="0.2"/>
    <n v="-2.5247999999999999"/>
  </r>
  <r>
    <n v="8224"/>
    <x v="4073"/>
    <x v="0"/>
    <x v="1"/>
    <d v="2013-06-17T00:00:00"/>
    <s v="Standard Class"/>
    <s v="EA-14035"/>
    <s v="Erin Ashbrook"/>
    <x v="1"/>
    <s v="United States"/>
    <s v="Pasadena"/>
    <x v="1"/>
    <n v="91104"/>
    <x v="1"/>
    <x v="1174"/>
    <x v="1"/>
    <x v="10"/>
    <s v="IBM Multi-Purpose Copy Paper, 8 1/2 x 11&quot;, Case"/>
    <x v="784"/>
    <n v="6"/>
    <n v="0"/>
    <n v="83.646000000000001"/>
  </r>
  <r>
    <n v="8225"/>
    <x v="4073"/>
    <x v="0"/>
    <x v="1"/>
    <d v="2013-06-17T00:00:00"/>
    <s v="Standard Class"/>
    <s v="EA-14035"/>
    <s v="Erin Ashbrook"/>
    <x v="1"/>
    <s v="United States"/>
    <s v="Pasadena"/>
    <x v="1"/>
    <n v="91104"/>
    <x v="1"/>
    <x v="1434"/>
    <x v="1"/>
    <x v="10"/>
    <s v="Xerox 228"/>
    <x v="91"/>
    <n v="2"/>
    <n v="0"/>
    <n v="6.2207999999999997"/>
  </r>
  <r>
    <n v="8226"/>
    <x v="4074"/>
    <x v="3"/>
    <x v="752"/>
    <d v="2014-11-05T00:00:00"/>
    <s v="Second Class"/>
    <s v="SF-20065"/>
    <s v="Sandra Flanagan"/>
    <x v="0"/>
    <s v="United States"/>
    <s v="Everett"/>
    <x v="31"/>
    <n v="2149"/>
    <x v="3"/>
    <x v="274"/>
    <x v="1"/>
    <x v="10"/>
    <s v="Xerox 1939"/>
    <x v="2360"/>
    <n v="10"/>
    <n v="0"/>
    <n v="91.055999999999997"/>
  </r>
  <r>
    <n v="8227"/>
    <x v="4074"/>
    <x v="3"/>
    <x v="752"/>
    <d v="2014-11-05T00:00:00"/>
    <s v="Second Class"/>
    <s v="SF-20065"/>
    <s v="Sandra Flanagan"/>
    <x v="0"/>
    <s v="United States"/>
    <s v="Everett"/>
    <x v="31"/>
    <n v="2149"/>
    <x v="3"/>
    <x v="1522"/>
    <x v="1"/>
    <x v="10"/>
    <s v="Xerox 1893"/>
    <x v="1010"/>
    <n v="1"/>
    <n v="0"/>
    <n v="20.085100000000001"/>
  </r>
  <r>
    <n v="8228"/>
    <x v="4075"/>
    <x v="0"/>
    <x v="958"/>
    <d v="2013-04-09T00:00:00"/>
    <s v="Second Class"/>
    <s v="BC-11125"/>
    <s v="Becky Castell"/>
    <x v="2"/>
    <s v="United States"/>
    <s v="Troy"/>
    <x v="15"/>
    <n v="12180"/>
    <x v="3"/>
    <x v="479"/>
    <x v="0"/>
    <x v="5"/>
    <s v="Deflect-o EconoMat Studded, No Bevel Mat for Low Pile Carpeting"/>
    <x v="5113"/>
    <n v="2"/>
    <n v="0"/>
    <n v="7.4375999999999998"/>
  </r>
  <r>
    <n v="8229"/>
    <x v="4075"/>
    <x v="0"/>
    <x v="958"/>
    <d v="2013-04-09T00:00:00"/>
    <s v="Second Class"/>
    <s v="BC-11125"/>
    <s v="Becky Castell"/>
    <x v="2"/>
    <s v="United States"/>
    <s v="Troy"/>
    <x v="15"/>
    <n v="12180"/>
    <x v="3"/>
    <x v="170"/>
    <x v="1"/>
    <x v="4"/>
    <s v="Tenex File Box, Personal Filing Tote with Lid, Black"/>
    <x v="5114"/>
    <n v="2"/>
    <n v="0"/>
    <n v="8.0652000000000008"/>
  </r>
  <r>
    <n v="8230"/>
    <x v="4075"/>
    <x v="0"/>
    <x v="958"/>
    <d v="2013-04-09T00:00:00"/>
    <s v="Second Class"/>
    <s v="BC-11125"/>
    <s v="Becky Castell"/>
    <x v="2"/>
    <s v="United States"/>
    <s v="Troy"/>
    <x v="15"/>
    <n v="12180"/>
    <x v="3"/>
    <x v="1016"/>
    <x v="2"/>
    <x v="11"/>
    <s v="Logitech Trackman Marble Mouse"/>
    <x v="1309"/>
    <n v="3"/>
    <n v="0"/>
    <n v="37.787399999999998"/>
  </r>
  <r>
    <n v="8231"/>
    <x v="4076"/>
    <x v="0"/>
    <x v="1186"/>
    <d v="2013-07-03T00:00:00"/>
    <s v="Second Class"/>
    <s v="PF-19165"/>
    <s v="Philip Fox"/>
    <x v="0"/>
    <s v="United States"/>
    <s v="Sandy Springs"/>
    <x v="32"/>
    <n v="30328"/>
    <x v="0"/>
    <x v="369"/>
    <x v="1"/>
    <x v="6"/>
    <s v="Bulldog Vacuum Base Pencil Sharpener"/>
    <x v="872"/>
    <n v="3"/>
    <n v="0"/>
    <n v="9.7119"/>
  </r>
  <r>
    <n v="8232"/>
    <x v="4076"/>
    <x v="0"/>
    <x v="1186"/>
    <d v="2013-07-03T00:00:00"/>
    <s v="Second Class"/>
    <s v="PF-19165"/>
    <s v="Philip Fox"/>
    <x v="0"/>
    <s v="United States"/>
    <s v="Sandy Springs"/>
    <x v="32"/>
    <n v="30328"/>
    <x v="0"/>
    <x v="199"/>
    <x v="0"/>
    <x v="0"/>
    <s v="O'Sullivan 2-Door Barrister Bookcase in Odessa Pine"/>
    <x v="5115"/>
    <n v="7"/>
    <n v="0"/>
    <n v="291.37779999999998"/>
  </r>
  <r>
    <n v="8233"/>
    <x v="4077"/>
    <x v="2"/>
    <x v="358"/>
    <d v="2011-09-28T00:00:00"/>
    <s v="Standard Class"/>
    <s v="SE-20110"/>
    <s v="Sanjit Engle"/>
    <x v="0"/>
    <s v="United States"/>
    <s v="San Jose"/>
    <x v="1"/>
    <n v="95123"/>
    <x v="1"/>
    <x v="298"/>
    <x v="1"/>
    <x v="4"/>
    <s v="File Shuttle II and Handi-File, Black"/>
    <x v="3285"/>
    <n v="5"/>
    <n v="0"/>
    <n v="42.362499999999997"/>
  </r>
  <r>
    <n v="8234"/>
    <x v="4077"/>
    <x v="2"/>
    <x v="358"/>
    <d v="2011-09-28T00:00:00"/>
    <s v="Standard Class"/>
    <s v="SE-20110"/>
    <s v="Sanjit Engle"/>
    <x v="0"/>
    <s v="United States"/>
    <s v="San Jose"/>
    <x v="1"/>
    <n v="95123"/>
    <x v="1"/>
    <x v="1512"/>
    <x v="1"/>
    <x v="4"/>
    <s v="Tennsco Commercial Shelving"/>
    <x v="1374"/>
    <n v="2"/>
    <n v="0"/>
    <n v="0.40679999999999999"/>
  </r>
  <r>
    <n v="8235"/>
    <x v="4078"/>
    <x v="3"/>
    <x v="927"/>
    <d v="2014-05-07T00:00:00"/>
    <s v="Standard Class"/>
    <s v="CJ-12010"/>
    <s v="Caroline Jumper"/>
    <x v="0"/>
    <s v="United States"/>
    <s v="Jacksonville"/>
    <x v="2"/>
    <n v="32216"/>
    <x v="0"/>
    <x v="1698"/>
    <x v="1"/>
    <x v="14"/>
    <s v="Kleencut Forged Office Shears by Acme United Corporation"/>
    <x v="5116"/>
    <n v="2"/>
    <n v="0.2"/>
    <n v="0.41599999999999998"/>
  </r>
  <r>
    <n v="8236"/>
    <x v="4078"/>
    <x v="3"/>
    <x v="927"/>
    <d v="2014-05-07T00:00:00"/>
    <s v="Standard Class"/>
    <s v="CJ-12010"/>
    <s v="Caroline Jumper"/>
    <x v="0"/>
    <s v="United States"/>
    <s v="Jacksonville"/>
    <x v="2"/>
    <n v="32216"/>
    <x v="0"/>
    <x v="411"/>
    <x v="0"/>
    <x v="3"/>
    <s v="Bush Advantage Collection Racetrack Conference Table"/>
    <x v="5117"/>
    <n v="4"/>
    <n v="0.45"/>
    <n v="-458.14679999999998"/>
  </r>
  <r>
    <n v="8237"/>
    <x v="4078"/>
    <x v="3"/>
    <x v="927"/>
    <d v="2014-05-07T00:00:00"/>
    <s v="Standard Class"/>
    <s v="CJ-12010"/>
    <s v="Caroline Jumper"/>
    <x v="0"/>
    <s v="United States"/>
    <s v="Jacksonville"/>
    <x v="2"/>
    <n v="32216"/>
    <x v="0"/>
    <x v="483"/>
    <x v="0"/>
    <x v="1"/>
    <s v="HON 5400 Series Task Chairs for Big and Tall"/>
    <x v="5118"/>
    <n v="5"/>
    <n v="0.2"/>
    <n v="0"/>
  </r>
  <r>
    <n v="8238"/>
    <x v="4079"/>
    <x v="3"/>
    <x v="179"/>
    <d v="2014-10-21T00:00:00"/>
    <s v="Same Day"/>
    <s v="PT-19090"/>
    <s v="Pete Takahito"/>
    <x v="0"/>
    <s v="United States"/>
    <s v="Jacksonville"/>
    <x v="2"/>
    <n v="32216"/>
    <x v="0"/>
    <x v="383"/>
    <x v="1"/>
    <x v="4"/>
    <s v="Woodgrain Magazine Files by Perma"/>
    <x v="408"/>
    <n v="2"/>
    <n v="0.2"/>
    <n v="-0.77480000000000004"/>
  </r>
  <r>
    <n v="8239"/>
    <x v="4079"/>
    <x v="3"/>
    <x v="179"/>
    <d v="2014-10-21T00:00:00"/>
    <s v="Same Day"/>
    <s v="PT-19090"/>
    <s v="Pete Takahito"/>
    <x v="0"/>
    <s v="United States"/>
    <s v="Jacksonville"/>
    <x v="2"/>
    <n v="32216"/>
    <x v="0"/>
    <x v="1305"/>
    <x v="1"/>
    <x v="10"/>
    <s v="REDIFORM Incoming/Outgoing Call Register, 11&quot; X 8 1/2&quot;, 100 Messages"/>
    <x v="405"/>
    <n v="1"/>
    <n v="0.2"/>
    <n v="2.5019999999999998"/>
  </r>
  <r>
    <n v="8240"/>
    <x v="4079"/>
    <x v="3"/>
    <x v="179"/>
    <d v="2014-10-21T00:00:00"/>
    <s v="Same Day"/>
    <s v="PT-19090"/>
    <s v="Pete Takahito"/>
    <x v="0"/>
    <s v="United States"/>
    <s v="Jacksonville"/>
    <x v="2"/>
    <n v="32216"/>
    <x v="0"/>
    <x v="1061"/>
    <x v="1"/>
    <x v="6"/>
    <s v="Prang Drawing Pencil Set"/>
    <x v="2999"/>
    <n v="2"/>
    <n v="0.2"/>
    <n v="1.1120000000000001"/>
  </r>
  <r>
    <n v="8241"/>
    <x v="4079"/>
    <x v="3"/>
    <x v="179"/>
    <d v="2014-10-21T00:00:00"/>
    <s v="Same Day"/>
    <s v="PT-19090"/>
    <s v="Pete Takahito"/>
    <x v="0"/>
    <s v="United States"/>
    <s v="Jacksonville"/>
    <x v="2"/>
    <n v="32216"/>
    <x v="0"/>
    <x v="1649"/>
    <x v="0"/>
    <x v="5"/>
    <s v="DAX Wood Document Frame."/>
    <x v="5119"/>
    <n v="4"/>
    <n v="0.2"/>
    <n v="6.0411999999999999"/>
  </r>
  <r>
    <n v="8242"/>
    <x v="4080"/>
    <x v="2"/>
    <x v="416"/>
    <d v="2011-09-05T00:00:00"/>
    <s v="Standard Class"/>
    <s v="LH-16900"/>
    <s v="Lena Hernandez"/>
    <x v="0"/>
    <s v="United States"/>
    <s v="New York City"/>
    <x v="15"/>
    <n v="10009"/>
    <x v="3"/>
    <x v="708"/>
    <x v="1"/>
    <x v="8"/>
    <s v="Wilson Jones Hanging Recycled Pressboard Data Binders"/>
    <x v="5120"/>
    <n v="2"/>
    <n v="0.2"/>
    <n v="8.3103999999999996"/>
  </r>
  <r>
    <n v="8243"/>
    <x v="4080"/>
    <x v="2"/>
    <x v="416"/>
    <d v="2011-09-05T00:00:00"/>
    <s v="Standard Class"/>
    <s v="LH-16900"/>
    <s v="Lena Hernandez"/>
    <x v="0"/>
    <s v="United States"/>
    <s v="New York City"/>
    <x v="15"/>
    <n v="10009"/>
    <x v="3"/>
    <x v="1200"/>
    <x v="2"/>
    <x v="11"/>
    <s v="WD My Passport Ultra 2TB Portable External Hard Drive"/>
    <x v="5121"/>
    <n v="3"/>
    <n v="0"/>
    <n v="57.12"/>
  </r>
  <r>
    <n v="8244"/>
    <x v="4081"/>
    <x v="2"/>
    <x v="1132"/>
    <d v="2011-08-16T00:00:00"/>
    <s v="Standard Class"/>
    <s v="BW-11200"/>
    <s v="Ben Wallace"/>
    <x v="0"/>
    <s v="United States"/>
    <s v="San Francisco"/>
    <x v="1"/>
    <n v="94122"/>
    <x v="1"/>
    <x v="1419"/>
    <x v="2"/>
    <x v="7"/>
    <s v="BlackBerry Q10"/>
    <x v="5122"/>
    <n v="8"/>
    <n v="0.2"/>
    <n v="50.396000000000001"/>
  </r>
  <r>
    <n v="8245"/>
    <x v="4081"/>
    <x v="2"/>
    <x v="1132"/>
    <d v="2011-08-16T00:00:00"/>
    <s v="Standard Class"/>
    <s v="BW-11200"/>
    <s v="Ben Wallace"/>
    <x v="0"/>
    <s v="United States"/>
    <s v="San Francisco"/>
    <x v="1"/>
    <n v="94122"/>
    <x v="1"/>
    <x v="1146"/>
    <x v="0"/>
    <x v="5"/>
    <s v="Seth Thomas 14&quot; Day/Date Wall Clock"/>
    <x v="5123"/>
    <n v="3"/>
    <n v="0"/>
    <n v="31.6128"/>
  </r>
  <r>
    <n v="8246"/>
    <x v="4082"/>
    <x v="2"/>
    <x v="710"/>
    <d v="2011-08-23T00:00:00"/>
    <s v="Standard Class"/>
    <s v="BS-11365"/>
    <s v="Bill Shonely"/>
    <x v="1"/>
    <s v="United States"/>
    <s v="Columbus"/>
    <x v="32"/>
    <n v="31907"/>
    <x v="0"/>
    <x v="156"/>
    <x v="1"/>
    <x v="4"/>
    <s v="Space Solutions HD Industrial Steel Shelving."/>
    <x v="3129"/>
    <n v="3"/>
    <n v="0"/>
    <n v="10.347300000000001"/>
  </r>
  <r>
    <n v="8247"/>
    <x v="4083"/>
    <x v="1"/>
    <x v="1187"/>
    <d v="2012-05-10T00:00:00"/>
    <s v="Same Day"/>
    <s v="DP-13390"/>
    <s v="Dennis Pardue"/>
    <x v="2"/>
    <s v="United States"/>
    <s v="Aurora"/>
    <x v="10"/>
    <n v="60505"/>
    <x v="2"/>
    <x v="554"/>
    <x v="1"/>
    <x v="9"/>
    <s v="Tripp Lite Isotel 8 Ultra 8 Outlet Metal Surge"/>
    <x v="5124"/>
    <n v="5"/>
    <n v="0.8"/>
    <n v="-191.619"/>
  </r>
  <r>
    <n v="8248"/>
    <x v="4083"/>
    <x v="1"/>
    <x v="1187"/>
    <d v="2012-05-10T00:00:00"/>
    <s v="Same Day"/>
    <s v="DP-13390"/>
    <s v="Dennis Pardue"/>
    <x v="2"/>
    <s v="United States"/>
    <s v="Aurora"/>
    <x v="10"/>
    <n v="60505"/>
    <x v="2"/>
    <x v="1243"/>
    <x v="1"/>
    <x v="6"/>
    <s v="Boston KS Multi-Size Manual Pencil Sharpener"/>
    <x v="2790"/>
    <n v="2"/>
    <n v="0.2"/>
    <n v="3.6783999999999999"/>
  </r>
  <r>
    <n v="8249"/>
    <x v="4084"/>
    <x v="0"/>
    <x v="1120"/>
    <d v="2013-05-14T00:00:00"/>
    <s v="Second Class"/>
    <s v="CS-12400"/>
    <s v="Christopher Schild"/>
    <x v="2"/>
    <s v="United States"/>
    <s v="Philadelphia"/>
    <x v="9"/>
    <n v="19134"/>
    <x v="3"/>
    <x v="647"/>
    <x v="2"/>
    <x v="7"/>
    <s v="ClearOne CHATAttach 160 - speaker phone"/>
    <x v="5125"/>
    <n v="2"/>
    <n v="0.4"/>
    <n v="-123.998"/>
  </r>
  <r>
    <n v="8250"/>
    <x v="4085"/>
    <x v="1"/>
    <x v="616"/>
    <d v="2012-03-09T00:00:00"/>
    <s v="Second Class"/>
    <s v="MS-17365"/>
    <s v="Maribeth Schnelling"/>
    <x v="0"/>
    <s v="United States"/>
    <s v="Chicago"/>
    <x v="10"/>
    <n v="60653"/>
    <x v="2"/>
    <x v="912"/>
    <x v="1"/>
    <x v="8"/>
    <s v="Performers Binder/Pad Holder, Black"/>
    <x v="5126"/>
    <n v="2"/>
    <n v="0.8"/>
    <n v="-16.818000000000001"/>
  </r>
  <r>
    <n v="8251"/>
    <x v="4085"/>
    <x v="1"/>
    <x v="616"/>
    <d v="2012-03-09T00:00:00"/>
    <s v="Second Class"/>
    <s v="MS-17365"/>
    <s v="Maribeth Schnelling"/>
    <x v="0"/>
    <s v="United States"/>
    <s v="Chicago"/>
    <x v="10"/>
    <n v="60653"/>
    <x v="2"/>
    <x v="325"/>
    <x v="0"/>
    <x v="5"/>
    <s v="Eldon Wave Desk Accessories"/>
    <x v="5127"/>
    <n v="2"/>
    <n v="0.6"/>
    <n v="-1.8848"/>
  </r>
  <r>
    <n v="8252"/>
    <x v="4085"/>
    <x v="1"/>
    <x v="616"/>
    <d v="2012-03-09T00:00:00"/>
    <s v="Second Class"/>
    <s v="MS-17365"/>
    <s v="Maribeth Schnelling"/>
    <x v="0"/>
    <s v="United States"/>
    <s v="Chicago"/>
    <x v="10"/>
    <n v="60653"/>
    <x v="2"/>
    <x v="1107"/>
    <x v="1"/>
    <x v="9"/>
    <s v="Avanti 4.4 Cu. Ft. Refrigerator"/>
    <x v="2699"/>
    <n v="5"/>
    <n v="0.8"/>
    <n v="-470.548"/>
  </r>
  <r>
    <n v="8253"/>
    <x v="4085"/>
    <x v="1"/>
    <x v="616"/>
    <d v="2012-03-09T00:00:00"/>
    <s v="Second Class"/>
    <s v="MS-17365"/>
    <s v="Maribeth Schnelling"/>
    <x v="0"/>
    <s v="United States"/>
    <s v="Chicago"/>
    <x v="10"/>
    <n v="60653"/>
    <x v="2"/>
    <x v="117"/>
    <x v="1"/>
    <x v="4"/>
    <s v="Companion Letter/Legal File, Black"/>
    <x v="1532"/>
    <n v="2"/>
    <n v="0.2"/>
    <n v="6.0415999999999999"/>
  </r>
  <r>
    <n v="8254"/>
    <x v="4086"/>
    <x v="3"/>
    <x v="801"/>
    <d v="2014-08-20T00:00:00"/>
    <s v="Standard Class"/>
    <s v="DK-12895"/>
    <s v="Dana Kaydos"/>
    <x v="0"/>
    <s v="United States"/>
    <s v="Seattle"/>
    <x v="4"/>
    <n v="98103"/>
    <x v="1"/>
    <x v="1327"/>
    <x v="2"/>
    <x v="16"/>
    <s v="Hewlett Packard 310 Color Digital Copier"/>
    <x v="5128"/>
    <n v="1"/>
    <n v="0"/>
    <n v="89.997"/>
  </r>
  <r>
    <n v="8255"/>
    <x v="4086"/>
    <x v="3"/>
    <x v="801"/>
    <d v="2014-08-20T00:00:00"/>
    <s v="Standard Class"/>
    <s v="DK-12895"/>
    <s v="Dana Kaydos"/>
    <x v="0"/>
    <s v="United States"/>
    <s v="Seattle"/>
    <x v="4"/>
    <n v="98103"/>
    <x v="1"/>
    <x v="1684"/>
    <x v="1"/>
    <x v="10"/>
    <s v="Xerox 1937"/>
    <x v="801"/>
    <n v="4"/>
    <n v="0"/>
    <n v="92.236800000000002"/>
  </r>
  <r>
    <n v="8256"/>
    <x v="4086"/>
    <x v="3"/>
    <x v="801"/>
    <d v="2014-08-20T00:00:00"/>
    <s v="Standard Class"/>
    <s v="DK-12895"/>
    <s v="Dana Kaydos"/>
    <x v="0"/>
    <s v="United States"/>
    <s v="Seattle"/>
    <x v="4"/>
    <n v="98103"/>
    <x v="1"/>
    <x v="529"/>
    <x v="2"/>
    <x v="7"/>
    <s v="Grandstream GXP1160 VoIP phone"/>
    <x v="5129"/>
    <n v="8"/>
    <n v="0.2"/>
    <n v="27.295200000000001"/>
  </r>
  <r>
    <n v="8257"/>
    <x v="4086"/>
    <x v="3"/>
    <x v="801"/>
    <d v="2014-08-20T00:00:00"/>
    <s v="Standard Class"/>
    <s v="DK-12895"/>
    <s v="Dana Kaydos"/>
    <x v="0"/>
    <s v="United States"/>
    <s v="Seattle"/>
    <x v="4"/>
    <n v="98103"/>
    <x v="1"/>
    <x v="230"/>
    <x v="1"/>
    <x v="4"/>
    <s v="Personal File Boxes with Fold-Down Carry Handle"/>
    <x v="481"/>
    <n v="3"/>
    <n v="0"/>
    <n v="11.685"/>
  </r>
  <r>
    <n v="8258"/>
    <x v="4086"/>
    <x v="3"/>
    <x v="801"/>
    <d v="2014-08-20T00:00:00"/>
    <s v="Standard Class"/>
    <s v="DK-12895"/>
    <s v="Dana Kaydos"/>
    <x v="0"/>
    <s v="United States"/>
    <s v="Seattle"/>
    <x v="4"/>
    <n v="98103"/>
    <x v="1"/>
    <x v="1481"/>
    <x v="2"/>
    <x v="11"/>
    <s v="Perixx PERIBOARD-512B, Ergonomic Split Keyboard"/>
    <x v="5130"/>
    <n v="5"/>
    <n v="0"/>
    <n v="12.246499999999999"/>
  </r>
  <r>
    <n v="8259"/>
    <x v="4086"/>
    <x v="3"/>
    <x v="801"/>
    <d v="2014-08-20T00:00:00"/>
    <s v="Standard Class"/>
    <s v="DK-12895"/>
    <s v="Dana Kaydos"/>
    <x v="0"/>
    <s v="United States"/>
    <s v="Seattle"/>
    <x v="4"/>
    <n v="98103"/>
    <x v="1"/>
    <x v="1786"/>
    <x v="1"/>
    <x v="8"/>
    <s v="Avery Legal 4-Ring Binder"/>
    <x v="989"/>
    <n v="6"/>
    <n v="0.2"/>
    <n v="37.764000000000003"/>
  </r>
  <r>
    <n v="8260"/>
    <x v="4087"/>
    <x v="0"/>
    <x v="190"/>
    <d v="2013-06-27T00:00:00"/>
    <s v="Same Day"/>
    <s v="SN-20560"/>
    <s v="Skye Norling"/>
    <x v="2"/>
    <s v="United States"/>
    <s v="Roseville"/>
    <x v="12"/>
    <n v="48066"/>
    <x v="2"/>
    <x v="447"/>
    <x v="1"/>
    <x v="10"/>
    <s v="White Dual Perf Computer Printout Paper, 2700 Sheets, 1 Part, Heavyweight, 20 lbs., 14 7/8 x 11"/>
    <x v="1519"/>
    <n v="9"/>
    <n v="0"/>
    <n v="180.76589999999999"/>
  </r>
  <r>
    <n v="8261"/>
    <x v="4087"/>
    <x v="0"/>
    <x v="190"/>
    <d v="2013-06-27T00:00:00"/>
    <s v="Same Day"/>
    <s v="SN-20560"/>
    <s v="Skye Norling"/>
    <x v="2"/>
    <s v="United States"/>
    <s v="Roseville"/>
    <x v="12"/>
    <n v="48066"/>
    <x v="2"/>
    <x v="385"/>
    <x v="1"/>
    <x v="8"/>
    <s v="Insertable Tab Post Binder Dividers"/>
    <x v="5131"/>
    <n v="1"/>
    <n v="0"/>
    <n v="3.7694000000000001"/>
  </r>
  <r>
    <n v="8262"/>
    <x v="4087"/>
    <x v="0"/>
    <x v="190"/>
    <d v="2013-06-27T00:00:00"/>
    <s v="Same Day"/>
    <s v="SN-20560"/>
    <s v="Skye Norling"/>
    <x v="2"/>
    <s v="United States"/>
    <s v="Roseville"/>
    <x v="12"/>
    <n v="48066"/>
    <x v="2"/>
    <x v="1354"/>
    <x v="1"/>
    <x v="4"/>
    <s v="SAFCO Mobile Desk Side File, Wire Frame"/>
    <x v="5132"/>
    <n v="4"/>
    <n v="0"/>
    <n v="44.470399999999998"/>
  </r>
  <r>
    <n v="8263"/>
    <x v="4088"/>
    <x v="0"/>
    <x v="272"/>
    <d v="2013-12-20T00:00:00"/>
    <s v="Standard Class"/>
    <s v="TC-21475"/>
    <s v="Tony Chapman"/>
    <x v="2"/>
    <s v="United States"/>
    <s v="Fayetteville"/>
    <x v="36"/>
    <n v="72701"/>
    <x v="0"/>
    <x v="353"/>
    <x v="1"/>
    <x v="10"/>
    <s v="Xerox 1958"/>
    <x v="537"/>
    <n v="3"/>
    <n v="0"/>
    <n v="9.3312000000000008"/>
  </r>
  <r>
    <n v="8264"/>
    <x v="4089"/>
    <x v="1"/>
    <x v="1023"/>
    <d v="2012-09-17T00:00:00"/>
    <s v="Standard Class"/>
    <s v="AM-10705"/>
    <s v="Anne McFarland"/>
    <x v="0"/>
    <s v="United States"/>
    <s v="Jacksonville"/>
    <x v="3"/>
    <n v="28540"/>
    <x v="0"/>
    <x v="634"/>
    <x v="1"/>
    <x v="8"/>
    <s v="Heavy-Duty E-Z-D Binders"/>
    <x v="3587"/>
    <n v="4"/>
    <n v="0.7"/>
    <n v="-10.0372"/>
  </r>
  <r>
    <n v="8265"/>
    <x v="4090"/>
    <x v="2"/>
    <x v="125"/>
    <d v="2012-01-04T00:00:00"/>
    <s v="Standard Class"/>
    <s v="AJ-10960"/>
    <s v="Astrea Jones"/>
    <x v="0"/>
    <s v="United States"/>
    <s v="New York City"/>
    <x v="15"/>
    <n v="10035"/>
    <x v="3"/>
    <x v="1836"/>
    <x v="1"/>
    <x v="9"/>
    <s v="Kensington 6 Outlet SmartSocket Surge Protector"/>
    <x v="1522"/>
    <n v="3"/>
    <n v="0"/>
    <n v="30.734999999999999"/>
  </r>
  <r>
    <n v="8266"/>
    <x v="4090"/>
    <x v="2"/>
    <x v="125"/>
    <d v="2012-01-04T00:00:00"/>
    <s v="Standard Class"/>
    <s v="AJ-10960"/>
    <s v="Astrea Jones"/>
    <x v="0"/>
    <s v="United States"/>
    <s v="New York City"/>
    <x v="15"/>
    <n v="10035"/>
    <x v="3"/>
    <x v="858"/>
    <x v="1"/>
    <x v="8"/>
    <s v="Cardinal HOLDit! Binder Insert Strips,Extra Strips"/>
    <x v="5133"/>
    <n v="7"/>
    <n v="0.2"/>
    <n v="12.8499"/>
  </r>
  <r>
    <n v="8267"/>
    <x v="4091"/>
    <x v="2"/>
    <x v="333"/>
    <d v="2011-05-04T00:00:00"/>
    <s v="Standard Class"/>
    <s v="KH-16360"/>
    <s v="Katherine Hughes"/>
    <x v="0"/>
    <s v="United States"/>
    <s v="Dover"/>
    <x v="13"/>
    <n v="19901"/>
    <x v="3"/>
    <x v="433"/>
    <x v="2"/>
    <x v="7"/>
    <s v="Square Credit Card Reader"/>
    <x v="1016"/>
    <n v="2"/>
    <n v="0"/>
    <n v="5.1947999999999999"/>
  </r>
  <r>
    <n v="8268"/>
    <x v="4092"/>
    <x v="3"/>
    <x v="289"/>
    <d v="2014-02-07T00:00:00"/>
    <s v="Standard Class"/>
    <s v="LP-17095"/>
    <s v="Liz Preis"/>
    <x v="0"/>
    <s v="United States"/>
    <s v="Aurora"/>
    <x v="10"/>
    <n v="60505"/>
    <x v="2"/>
    <x v="1582"/>
    <x v="0"/>
    <x v="3"/>
    <s v="Balt Split Level Computer Training Table"/>
    <x v="5134"/>
    <n v="1"/>
    <n v="0.5"/>
    <n v="-47.174999999999997"/>
  </r>
  <r>
    <n v="8269"/>
    <x v="4092"/>
    <x v="3"/>
    <x v="289"/>
    <d v="2014-02-07T00:00:00"/>
    <s v="Standard Class"/>
    <s v="LP-17095"/>
    <s v="Liz Preis"/>
    <x v="0"/>
    <s v="United States"/>
    <s v="Aurora"/>
    <x v="10"/>
    <n v="60505"/>
    <x v="2"/>
    <x v="558"/>
    <x v="1"/>
    <x v="14"/>
    <s v="Acme Tagit Stainless Steel Antibacterial Scissors"/>
    <x v="2458"/>
    <n v="4"/>
    <n v="0.2"/>
    <n v="2.7719999999999998"/>
  </r>
  <r>
    <n v="8270"/>
    <x v="4092"/>
    <x v="3"/>
    <x v="289"/>
    <d v="2014-02-07T00:00:00"/>
    <s v="Standard Class"/>
    <s v="LP-17095"/>
    <s v="Liz Preis"/>
    <x v="0"/>
    <s v="United States"/>
    <s v="Aurora"/>
    <x v="10"/>
    <n v="60505"/>
    <x v="2"/>
    <x v="1718"/>
    <x v="2"/>
    <x v="7"/>
    <s v="Samsung Galaxy S4"/>
    <x v="5135"/>
    <n v="4"/>
    <n v="0.2"/>
    <n v="250.39599999999999"/>
  </r>
  <r>
    <n v="8271"/>
    <x v="4092"/>
    <x v="3"/>
    <x v="289"/>
    <d v="2014-02-07T00:00:00"/>
    <s v="Standard Class"/>
    <s v="LP-17095"/>
    <s v="Liz Preis"/>
    <x v="0"/>
    <s v="United States"/>
    <s v="Aurora"/>
    <x v="10"/>
    <n v="60505"/>
    <x v="2"/>
    <x v="241"/>
    <x v="1"/>
    <x v="6"/>
    <s v="Quartet Omega Colored Chalk, 12/Pack"/>
    <x v="560"/>
    <n v="2"/>
    <n v="0.2"/>
    <n v="3.1536"/>
  </r>
  <r>
    <n v="8272"/>
    <x v="4093"/>
    <x v="0"/>
    <x v="591"/>
    <d v="2014-01-01T00:00:00"/>
    <s v="Standard Class"/>
    <s v="JE-15715"/>
    <s v="Joe Elijah"/>
    <x v="0"/>
    <s v="United States"/>
    <s v="New York City"/>
    <x v="15"/>
    <n v="10009"/>
    <x v="3"/>
    <x v="406"/>
    <x v="0"/>
    <x v="1"/>
    <s v="Hon 4700 Series Mobuis Mid-Back Task Chairs with Adjustable Arms"/>
    <x v="5136"/>
    <n v="8"/>
    <n v="0.1"/>
    <n v="313.26240000000001"/>
  </r>
  <r>
    <n v="8273"/>
    <x v="4094"/>
    <x v="0"/>
    <x v="201"/>
    <d v="2013-10-26T00:00:00"/>
    <s v="Standard Class"/>
    <s v="MY-18295"/>
    <s v="Muhammed Yedwab"/>
    <x v="1"/>
    <s v="United States"/>
    <s v="El Cajon"/>
    <x v="1"/>
    <n v="92020"/>
    <x v="1"/>
    <x v="1708"/>
    <x v="0"/>
    <x v="1"/>
    <s v="Hon Every-Day Chair Series Swivel Task Chairs"/>
    <x v="2342"/>
    <n v="4"/>
    <n v="0.2"/>
    <n v="4.8391999999999999"/>
  </r>
  <r>
    <n v="8274"/>
    <x v="4095"/>
    <x v="1"/>
    <x v="385"/>
    <d v="2012-06-15T00:00:00"/>
    <s v="Second Class"/>
    <s v="FC-14245"/>
    <s v="Frank Carlisle"/>
    <x v="2"/>
    <s v="United States"/>
    <s v="Springfield"/>
    <x v="24"/>
    <n v="45503"/>
    <x v="3"/>
    <x v="1005"/>
    <x v="1"/>
    <x v="6"/>
    <s v="Newell 320"/>
    <x v="1306"/>
    <n v="1"/>
    <n v="0.2"/>
    <n v="0.29959999999999998"/>
  </r>
  <r>
    <n v="8275"/>
    <x v="4096"/>
    <x v="3"/>
    <x v="160"/>
    <d v="2014-07-05T00:00:00"/>
    <s v="Standard Class"/>
    <s v="ND-18460"/>
    <s v="Neil Ducich"/>
    <x v="1"/>
    <s v="United States"/>
    <s v="Mount Vernon"/>
    <x v="15"/>
    <n v="10550"/>
    <x v="3"/>
    <x v="1449"/>
    <x v="1"/>
    <x v="4"/>
    <s v="Dual Level, Single-Width Filing Carts"/>
    <x v="2892"/>
    <n v="7"/>
    <n v="0"/>
    <n v="282.20920000000001"/>
  </r>
  <r>
    <n v="8276"/>
    <x v="4097"/>
    <x v="1"/>
    <x v="153"/>
    <d v="2012-06-30T00:00:00"/>
    <s v="Standard Class"/>
    <s v="DB-13360"/>
    <s v="Dennis Bolton"/>
    <x v="2"/>
    <s v="United States"/>
    <s v="Lakewood"/>
    <x v="24"/>
    <n v="44107"/>
    <x v="3"/>
    <x v="99"/>
    <x v="1"/>
    <x v="10"/>
    <s v="Universal Premium White Copier/Laser Paper (20Lb. and 87 Bright)"/>
    <x v="5137"/>
    <n v="9"/>
    <n v="0.2"/>
    <n v="15.607799999999999"/>
  </r>
  <r>
    <n v="8277"/>
    <x v="4098"/>
    <x v="0"/>
    <x v="823"/>
    <d v="2013-02-25T00:00:00"/>
    <s v="Standard Class"/>
    <s v="LC-16960"/>
    <s v="Lindsay Castell"/>
    <x v="2"/>
    <s v="United States"/>
    <s v="Tampa"/>
    <x v="2"/>
    <n v="33614"/>
    <x v="0"/>
    <x v="807"/>
    <x v="1"/>
    <x v="8"/>
    <s v="Avery Durable Slant Ring Binders With Label Holder"/>
    <x v="5010"/>
    <n v="3"/>
    <n v="0.7"/>
    <n v="-2.7587999999999999"/>
  </r>
  <r>
    <n v="8278"/>
    <x v="4098"/>
    <x v="0"/>
    <x v="823"/>
    <d v="2013-02-25T00:00:00"/>
    <s v="Standard Class"/>
    <s v="LC-16960"/>
    <s v="Lindsay Castell"/>
    <x v="2"/>
    <s v="United States"/>
    <s v="Tampa"/>
    <x v="2"/>
    <n v="33614"/>
    <x v="0"/>
    <x v="920"/>
    <x v="1"/>
    <x v="8"/>
    <s v="Avery Arch Ring Binders"/>
    <x v="1950"/>
    <n v="2"/>
    <n v="0.7"/>
    <n v="-26.725999999999999"/>
  </r>
  <r>
    <n v="8279"/>
    <x v="4098"/>
    <x v="0"/>
    <x v="823"/>
    <d v="2013-02-25T00:00:00"/>
    <s v="Standard Class"/>
    <s v="LC-16960"/>
    <s v="Lindsay Castell"/>
    <x v="2"/>
    <s v="United States"/>
    <s v="Tampa"/>
    <x v="2"/>
    <n v="33614"/>
    <x v="0"/>
    <x v="734"/>
    <x v="1"/>
    <x v="4"/>
    <s v="Standard Rollaway File with Lock"/>
    <x v="5138"/>
    <n v="3"/>
    <n v="0.2"/>
    <n v="32.434199999999997"/>
  </r>
  <r>
    <n v="8280"/>
    <x v="4099"/>
    <x v="3"/>
    <x v="300"/>
    <d v="2014-04-27T00:00:00"/>
    <s v="Standard Class"/>
    <s v="BD-11725"/>
    <s v="Bruce Degenhardt"/>
    <x v="0"/>
    <s v="United States"/>
    <s v="Columbus"/>
    <x v="32"/>
    <n v="31907"/>
    <x v="0"/>
    <x v="906"/>
    <x v="1"/>
    <x v="4"/>
    <s v="Tennsco Double-Tier Lockers"/>
    <x v="5139"/>
    <n v="3"/>
    <n v="0"/>
    <n v="87.757800000000003"/>
  </r>
  <r>
    <n v="8281"/>
    <x v="4100"/>
    <x v="3"/>
    <x v="1188"/>
    <d v="2014-05-11T00:00:00"/>
    <s v="First Class"/>
    <s v="MC-17605"/>
    <s v="Matt Connell"/>
    <x v="1"/>
    <s v="United States"/>
    <s v="Jacksonville"/>
    <x v="3"/>
    <n v="28540"/>
    <x v="0"/>
    <x v="113"/>
    <x v="1"/>
    <x v="12"/>
    <s v="Tyvek Top-Opening Peel &amp; Seel Envelopes, Plain White"/>
    <x v="5140"/>
    <n v="3"/>
    <n v="0.2"/>
    <n v="22.015799999999999"/>
  </r>
  <r>
    <n v="8282"/>
    <x v="4100"/>
    <x v="3"/>
    <x v="1188"/>
    <d v="2014-05-11T00:00:00"/>
    <s v="First Class"/>
    <s v="MC-17605"/>
    <s v="Matt Connell"/>
    <x v="1"/>
    <s v="United States"/>
    <s v="Jacksonville"/>
    <x v="3"/>
    <n v="28540"/>
    <x v="0"/>
    <x v="866"/>
    <x v="0"/>
    <x v="1"/>
    <s v="Harbour Creations Steel Folding Chair"/>
    <x v="718"/>
    <n v="3"/>
    <n v="0.2"/>
    <n v="25.875"/>
  </r>
  <r>
    <n v="8283"/>
    <x v="4101"/>
    <x v="1"/>
    <x v="379"/>
    <d v="2012-12-26T00:00:00"/>
    <s v="Second Class"/>
    <s v="SZ-20035"/>
    <s v="Sam Zeldin"/>
    <x v="2"/>
    <s v="United States"/>
    <s v="Saint Charles"/>
    <x v="10"/>
    <n v="60174"/>
    <x v="2"/>
    <x v="846"/>
    <x v="2"/>
    <x v="15"/>
    <s v="Star Micronics TSP800 TSP847IIU Receipt Printer"/>
    <x v="5141"/>
    <n v="2"/>
    <n v="0.3"/>
    <n v="137.26400000000001"/>
  </r>
  <r>
    <n v="8284"/>
    <x v="4101"/>
    <x v="1"/>
    <x v="379"/>
    <d v="2012-12-26T00:00:00"/>
    <s v="Second Class"/>
    <s v="SZ-20035"/>
    <s v="Sam Zeldin"/>
    <x v="2"/>
    <s v="United States"/>
    <s v="Saint Charles"/>
    <x v="10"/>
    <n v="60174"/>
    <x v="2"/>
    <x v="726"/>
    <x v="1"/>
    <x v="6"/>
    <s v="Sanford Prismacolor Professional Thick Lead Art Pencils, 36-Color Set"/>
    <x v="3396"/>
    <n v="2"/>
    <n v="0.2"/>
    <n v="14.2272"/>
  </r>
  <r>
    <n v="8285"/>
    <x v="4101"/>
    <x v="1"/>
    <x v="379"/>
    <d v="2012-12-26T00:00:00"/>
    <s v="Second Class"/>
    <s v="SZ-20035"/>
    <s v="Sam Zeldin"/>
    <x v="2"/>
    <s v="United States"/>
    <s v="Saint Charles"/>
    <x v="10"/>
    <n v="60174"/>
    <x v="2"/>
    <x v="769"/>
    <x v="2"/>
    <x v="11"/>
    <s v="Enermax Acrylux Wireless Keyboard"/>
    <x v="5142"/>
    <n v="8"/>
    <n v="0.2"/>
    <n v="135.45599999999999"/>
  </r>
  <r>
    <n v="8286"/>
    <x v="4101"/>
    <x v="1"/>
    <x v="379"/>
    <d v="2012-12-26T00:00:00"/>
    <s v="Second Class"/>
    <s v="SZ-20035"/>
    <s v="Sam Zeldin"/>
    <x v="2"/>
    <s v="United States"/>
    <s v="Saint Charles"/>
    <x v="10"/>
    <n v="60174"/>
    <x v="2"/>
    <x v="484"/>
    <x v="0"/>
    <x v="5"/>
    <s v="Howard Miller 11-1/2&quot; Diameter Grantwood Wall Clock"/>
    <x v="5143"/>
    <n v="3"/>
    <n v="0.6"/>
    <n v="-33.641399999999997"/>
  </r>
  <r>
    <n v="8287"/>
    <x v="4102"/>
    <x v="2"/>
    <x v="1132"/>
    <d v="2011-08-16T00:00:00"/>
    <s v="Standard Class"/>
    <s v="DH-13675"/>
    <s v="Duane Huffman"/>
    <x v="2"/>
    <s v="United States"/>
    <s v="Miami"/>
    <x v="2"/>
    <n v="33180"/>
    <x v="0"/>
    <x v="1798"/>
    <x v="1"/>
    <x v="10"/>
    <s v="Xerox 229"/>
    <x v="276"/>
    <n v="6"/>
    <n v="0.2"/>
    <n v="10.8864"/>
  </r>
  <r>
    <n v="8288"/>
    <x v="4102"/>
    <x v="2"/>
    <x v="1132"/>
    <d v="2011-08-16T00:00:00"/>
    <s v="Standard Class"/>
    <s v="DH-13675"/>
    <s v="Duane Huffman"/>
    <x v="2"/>
    <s v="United States"/>
    <s v="Miami"/>
    <x v="2"/>
    <n v="33180"/>
    <x v="0"/>
    <x v="369"/>
    <x v="1"/>
    <x v="6"/>
    <s v="Bulldog Vacuum Base Pencil Sharpener"/>
    <x v="1883"/>
    <n v="5"/>
    <n v="0.2"/>
    <n v="4.1965000000000003"/>
  </r>
  <r>
    <n v="8289"/>
    <x v="4102"/>
    <x v="2"/>
    <x v="1132"/>
    <d v="2011-08-16T00:00:00"/>
    <s v="Standard Class"/>
    <s v="DH-13675"/>
    <s v="Duane Huffman"/>
    <x v="2"/>
    <s v="United States"/>
    <s v="Miami"/>
    <x v="2"/>
    <n v="33180"/>
    <x v="0"/>
    <x v="721"/>
    <x v="2"/>
    <x v="11"/>
    <s v="Maxell 4.7GB DVD-R"/>
    <x v="1996"/>
    <n v="7"/>
    <n v="0.2"/>
    <n v="41.718600000000002"/>
  </r>
  <r>
    <n v="8290"/>
    <x v="4102"/>
    <x v="2"/>
    <x v="1132"/>
    <d v="2011-08-16T00:00:00"/>
    <s v="Standard Class"/>
    <s v="DH-13675"/>
    <s v="Duane Huffman"/>
    <x v="2"/>
    <s v="United States"/>
    <s v="Miami"/>
    <x v="2"/>
    <n v="33180"/>
    <x v="0"/>
    <x v="1324"/>
    <x v="1"/>
    <x v="9"/>
    <s v="Acco Smartsocket Color-Coded Six-Outlet AC Adapter Model Surge Protectors"/>
    <x v="5144"/>
    <n v="6"/>
    <n v="0.2"/>
    <n v="15.8436"/>
  </r>
  <r>
    <n v="8291"/>
    <x v="4102"/>
    <x v="2"/>
    <x v="1132"/>
    <d v="2011-08-16T00:00:00"/>
    <s v="Standard Class"/>
    <s v="DH-13675"/>
    <s v="Duane Huffman"/>
    <x v="2"/>
    <s v="United States"/>
    <s v="Miami"/>
    <x v="2"/>
    <n v="33180"/>
    <x v="0"/>
    <x v="1567"/>
    <x v="1"/>
    <x v="14"/>
    <s v="Acco Side-Punched Conventional Columnar Pads"/>
    <x v="4643"/>
    <n v="2"/>
    <n v="0.2"/>
    <n v="-1.0409999999999999"/>
  </r>
  <r>
    <n v="8292"/>
    <x v="4102"/>
    <x v="2"/>
    <x v="1132"/>
    <d v="2011-08-16T00:00:00"/>
    <s v="Standard Class"/>
    <s v="DH-13675"/>
    <s v="Duane Huffman"/>
    <x v="2"/>
    <s v="United States"/>
    <s v="Miami"/>
    <x v="2"/>
    <n v="33180"/>
    <x v="0"/>
    <x v="1139"/>
    <x v="1"/>
    <x v="2"/>
    <s v="Avery 501"/>
    <x v="1620"/>
    <n v="1"/>
    <n v="0.2"/>
    <n v="0.99629999999999996"/>
  </r>
  <r>
    <n v="8293"/>
    <x v="4103"/>
    <x v="1"/>
    <x v="555"/>
    <d v="2012-12-15T00:00:00"/>
    <s v="Standard Class"/>
    <s v="LC-16885"/>
    <s v="Lena Creighton"/>
    <x v="0"/>
    <s v="United States"/>
    <s v="Troy"/>
    <x v="24"/>
    <n v="45373"/>
    <x v="3"/>
    <x v="1426"/>
    <x v="1"/>
    <x v="8"/>
    <s v="GBC Plasticlear Binding Covers"/>
    <x v="2250"/>
    <n v="3"/>
    <n v="0.7"/>
    <n v="-7.5768000000000004"/>
  </r>
  <r>
    <n v="8294"/>
    <x v="4104"/>
    <x v="3"/>
    <x v="132"/>
    <d v="2014-11-08T00:00:00"/>
    <s v="Standard Class"/>
    <s v="JO-15145"/>
    <s v="Jack O'Briant"/>
    <x v="1"/>
    <s v="United States"/>
    <s v="Seattle"/>
    <x v="4"/>
    <n v="98103"/>
    <x v="1"/>
    <x v="1212"/>
    <x v="1"/>
    <x v="8"/>
    <s v="Binder Posts"/>
    <x v="5145"/>
    <n v="4"/>
    <n v="0.2"/>
    <n v="5.9695999999999998"/>
  </r>
  <r>
    <n v="8295"/>
    <x v="4105"/>
    <x v="3"/>
    <x v="677"/>
    <d v="2014-03-18T00:00:00"/>
    <s v="Standard Class"/>
    <s v="MT-17815"/>
    <s v="Meg Tillman"/>
    <x v="0"/>
    <s v="United States"/>
    <s v="New York City"/>
    <x v="15"/>
    <n v="10011"/>
    <x v="3"/>
    <x v="1187"/>
    <x v="2"/>
    <x v="7"/>
    <s v="Panasonic KX T7736-B Digital phone"/>
    <x v="1629"/>
    <n v="2"/>
    <n v="0"/>
    <n v="74.974999999999994"/>
  </r>
  <r>
    <n v="8296"/>
    <x v="4106"/>
    <x v="0"/>
    <x v="198"/>
    <d v="2013-06-04T00:00:00"/>
    <s v="Standard Class"/>
    <s v="EB-13750"/>
    <s v="Edward Becker"/>
    <x v="1"/>
    <s v="United States"/>
    <s v="Arlington"/>
    <x v="17"/>
    <n v="22204"/>
    <x v="0"/>
    <x v="111"/>
    <x v="1"/>
    <x v="12"/>
    <s v="Redi-Strip #10 Envelopes, 4 1/8 x 9 1/2"/>
    <x v="1756"/>
    <n v="9"/>
    <n v="0"/>
    <n v="12.744"/>
  </r>
  <r>
    <n v="8297"/>
    <x v="4106"/>
    <x v="0"/>
    <x v="198"/>
    <d v="2013-06-04T00:00:00"/>
    <s v="Standard Class"/>
    <s v="EB-13750"/>
    <s v="Edward Becker"/>
    <x v="1"/>
    <s v="United States"/>
    <s v="Arlington"/>
    <x v="17"/>
    <n v="22204"/>
    <x v="0"/>
    <x v="201"/>
    <x v="2"/>
    <x v="11"/>
    <s v="Sony Micro Vault Click 16 GB USB 2.0 Flash Drive"/>
    <x v="5146"/>
    <n v="2"/>
    <n v="0"/>
    <n v="26.8752"/>
  </r>
  <r>
    <n v="8298"/>
    <x v="4107"/>
    <x v="1"/>
    <x v="761"/>
    <d v="2012-07-11T00:00:00"/>
    <s v="Standard Class"/>
    <s v="RS-19765"/>
    <s v="Roland Schwarz"/>
    <x v="1"/>
    <s v="United States"/>
    <s v="Charlotte"/>
    <x v="3"/>
    <n v="28205"/>
    <x v="0"/>
    <x v="1392"/>
    <x v="0"/>
    <x v="5"/>
    <s v="Stackable Trays"/>
    <x v="1253"/>
    <n v="2"/>
    <n v="0.2"/>
    <n v="0.73919999999999997"/>
  </r>
  <r>
    <n v="8299"/>
    <x v="4107"/>
    <x v="1"/>
    <x v="761"/>
    <d v="2012-07-11T00:00:00"/>
    <s v="Standard Class"/>
    <s v="RS-19765"/>
    <s v="Roland Schwarz"/>
    <x v="1"/>
    <s v="United States"/>
    <s v="Charlotte"/>
    <x v="3"/>
    <n v="28205"/>
    <x v="0"/>
    <x v="607"/>
    <x v="1"/>
    <x v="2"/>
    <s v="Avery 508"/>
    <x v="692"/>
    <n v="3"/>
    <n v="0.2"/>
    <n v="4.2717000000000001"/>
  </r>
  <r>
    <n v="8300"/>
    <x v="4108"/>
    <x v="2"/>
    <x v="518"/>
    <d v="2011-03-15T00:00:00"/>
    <s v="Standard Class"/>
    <s v="RB-19435"/>
    <s v="Richard Bierner"/>
    <x v="0"/>
    <s v="United States"/>
    <s v="Roseville"/>
    <x v="1"/>
    <n v="95661"/>
    <x v="1"/>
    <x v="1596"/>
    <x v="1"/>
    <x v="6"/>
    <s v="Economy #2 Pencils"/>
    <x v="3277"/>
    <n v="3"/>
    <n v="0"/>
    <n v="2.0748000000000002"/>
  </r>
  <r>
    <n v="8301"/>
    <x v="4109"/>
    <x v="1"/>
    <x v="704"/>
    <d v="2012-04-24T00:00:00"/>
    <s v="Standard Class"/>
    <s v="OT-18730"/>
    <s v="Olvera Toch"/>
    <x v="0"/>
    <s v="United States"/>
    <s v="Detroit"/>
    <x v="12"/>
    <n v="48234"/>
    <x v="2"/>
    <x v="231"/>
    <x v="1"/>
    <x v="12"/>
    <s v="Tyvek Side-Opening Peel &amp; Seel Expanding Envelopes"/>
    <x v="2131"/>
    <n v="2"/>
    <n v="0"/>
    <n v="81.432000000000002"/>
  </r>
  <r>
    <n v="8302"/>
    <x v="4110"/>
    <x v="3"/>
    <x v="1189"/>
    <d v="2014-08-02T00:00:00"/>
    <s v="Standard Class"/>
    <s v="GZ-14545"/>
    <s v="George Zrebassa"/>
    <x v="1"/>
    <s v="United States"/>
    <s v="Los Angeles"/>
    <x v="1"/>
    <n v="90036"/>
    <x v="1"/>
    <x v="1738"/>
    <x v="2"/>
    <x v="11"/>
    <s v="Logitech Z-906 Speaker sys - home theater - 5.1-CH"/>
    <x v="3808"/>
    <n v="5"/>
    <n v="0"/>
    <n v="659.98"/>
  </r>
  <r>
    <n v="8303"/>
    <x v="4110"/>
    <x v="3"/>
    <x v="1189"/>
    <d v="2014-08-02T00:00:00"/>
    <s v="Standard Class"/>
    <s v="GZ-14545"/>
    <s v="George Zrebassa"/>
    <x v="1"/>
    <s v="United States"/>
    <s v="Los Angeles"/>
    <x v="1"/>
    <n v="90036"/>
    <x v="1"/>
    <x v="662"/>
    <x v="0"/>
    <x v="1"/>
    <s v="Global Airflow Leather Mesh Back Chair, Black"/>
    <x v="1575"/>
    <n v="3"/>
    <n v="0.2"/>
    <n v="45.293999999999997"/>
  </r>
  <r>
    <n v="8304"/>
    <x v="4111"/>
    <x v="2"/>
    <x v="656"/>
    <d v="2011-11-02T00:00:00"/>
    <s v="Second Class"/>
    <s v="NL-18310"/>
    <s v="Nancy Lomonaco"/>
    <x v="2"/>
    <s v="United States"/>
    <s v="San Francisco"/>
    <x v="1"/>
    <n v="94110"/>
    <x v="1"/>
    <x v="521"/>
    <x v="2"/>
    <x v="7"/>
    <s v="Motorola L804"/>
    <x v="89"/>
    <n v="2"/>
    <n v="0.2"/>
    <n v="8.2782"/>
  </r>
  <r>
    <n v="8305"/>
    <x v="4112"/>
    <x v="3"/>
    <x v="132"/>
    <d v="2014-11-10T00:00:00"/>
    <s v="Standard Class"/>
    <s v="BG-11740"/>
    <s v="Bruce Geld"/>
    <x v="0"/>
    <s v="United States"/>
    <s v="Bakersfield"/>
    <x v="1"/>
    <n v="93309"/>
    <x v="1"/>
    <x v="1746"/>
    <x v="0"/>
    <x v="3"/>
    <s v="SAFCO PlanMaster Boards, 60w x 37-1/2d, White Melamine"/>
    <x v="5147"/>
    <n v="4"/>
    <n v="0.2"/>
    <n v="36.477600000000002"/>
  </r>
  <r>
    <n v="8306"/>
    <x v="4113"/>
    <x v="0"/>
    <x v="1190"/>
    <d v="2013-08-17T00:00:00"/>
    <s v="Standard Class"/>
    <s v="MT-18070"/>
    <s v="Michelle Tran"/>
    <x v="2"/>
    <s v="United States"/>
    <s v="Tulsa"/>
    <x v="26"/>
    <n v="74133"/>
    <x v="2"/>
    <x v="680"/>
    <x v="1"/>
    <x v="10"/>
    <s v="Xerox 202"/>
    <x v="56"/>
    <n v="5"/>
    <n v="0"/>
    <n v="15.552"/>
  </r>
  <r>
    <n v="8307"/>
    <x v="4113"/>
    <x v="0"/>
    <x v="1190"/>
    <d v="2013-08-17T00:00:00"/>
    <s v="Standard Class"/>
    <s v="MT-18070"/>
    <s v="Michelle Tran"/>
    <x v="2"/>
    <s v="United States"/>
    <s v="Tulsa"/>
    <x v="26"/>
    <n v="74133"/>
    <x v="2"/>
    <x v="570"/>
    <x v="1"/>
    <x v="8"/>
    <s v="Avery Hanging File Binders"/>
    <x v="1075"/>
    <n v="7"/>
    <n v="0"/>
    <n v="19.255600000000001"/>
  </r>
  <r>
    <n v="8308"/>
    <x v="4113"/>
    <x v="0"/>
    <x v="1190"/>
    <d v="2013-08-17T00:00:00"/>
    <s v="Standard Class"/>
    <s v="MT-18070"/>
    <s v="Michelle Tran"/>
    <x v="2"/>
    <s v="United States"/>
    <s v="Tulsa"/>
    <x v="26"/>
    <n v="74133"/>
    <x v="2"/>
    <x v="1561"/>
    <x v="1"/>
    <x v="8"/>
    <s v="Premium Transparent Presentation Covers, No Pattern/Clear, 8 1/2&quot; x 11&quot;"/>
    <x v="4081"/>
    <n v="2"/>
    <n v="0"/>
    <n v="35.677599999999998"/>
  </r>
  <r>
    <n v="8309"/>
    <x v="4114"/>
    <x v="0"/>
    <x v="197"/>
    <d v="2013-07-26T00:00:00"/>
    <s v="Same Day"/>
    <s v="BC-11125"/>
    <s v="Becky Castell"/>
    <x v="2"/>
    <s v="United States"/>
    <s v="San Francisco"/>
    <x v="1"/>
    <n v="94122"/>
    <x v="1"/>
    <x v="1024"/>
    <x v="1"/>
    <x v="6"/>
    <s v="Newell 325"/>
    <x v="5148"/>
    <n v="9"/>
    <n v="0"/>
    <n v="11.151"/>
  </r>
  <r>
    <n v="8310"/>
    <x v="4115"/>
    <x v="2"/>
    <x v="72"/>
    <d v="2011-03-07T00:00:00"/>
    <s v="Standard Class"/>
    <s v="GW-14605"/>
    <s v="Giulietta Weimer"/>
    <x v="0"/>
    <s v="United States"/>
    <s v="Houston"/>
    <x v="5"/>
    <n v="77036"/>
    <x v="2"/>
    <x v="1277"/>
    <x v="1"/>
    <x v="4"/>
    <s v="Recycled Steel Personal File for Hanging File Folders"/>
    <x v="5149"/>
    <n v="3"/>
    <n v="0.2"/>
    <n v="8.5845000000000002"/>
  </r>
  <r>
    <n v="8311"/>
    <x v="4115"/>
    <x v="2"/>
    <x v="72"/>
    <d v="2011-03-07T00:00:00"/>
    <s v="Standard Class"/>
    <s v="GW-14605"/>
    <s v="Giulietta Weimer"/>
    <x v="0"/>
    <s v="United States"/>
    <s v="Houston"/>
    <x v="5"/>
    <n v="77036"/>
    <x v="2"/>
    <x v="1294"/>
    <x v="0"/>
    <x v="3"/>
    <s v="Bevis Round Conference Room Tables and Bases"/>
    <x v="5150"/>
    <n v="3"/>
    <n v="0.3"/>
    <n v="-43.029600000000002"/>
  </r>
  <r>
    <n v="8312"/>
    <x v="4116"/>
    <x v="3"/>
    <x v="795"/>
    <d v="2014-02-01T00:00:00"/>
    <s v="Standard Class"/>
    <s v="BD-11500"/>
    <s v="Bradley Drucker"/>
    <x v="0"/>
    <s v="United States"/>
    <s v="Columbus"/>
    <x v="32"/>
    <n v="31907"/>
    <x v="0"/>
    <x v="116"/>
    <x v="0"/>
    <x v="5"/>
    <s v="Artistic Insta-Plaque"/>
    <x v="5151"/>
    <n v="4"/>
    <n v="0"/>
    <n v="24.460799999999999"/>
  </r>
  <r>
    <n v="8313"/>
    <x v="4116"/>
    <x v="3"/>
    <x v="795"/>
    <d v="2014-02-01T00:00:00"/>
    <s v="Standard Class"/>
    <s v="BD-11500"/>
    <s v="Bradley Drucker"/>
    <x v="0"/>
    <s v="United States"/>
    <s v="Columbus"/>
    <x v="32"/>
    <n v="31907"/>
    <x v="0"/>
    <x v="1461"/>
    <x v="2"/>
    <x v="7"/>
    <s v="Samsung Galaxy Mega 6.3"/>
    <x v="5152"/>
    <n v="7"/>
    <n v="0"/>
    <n v="764.3818"/>
  </r>
  <r>
    <n v="8314"/>
    <x v="4117"/>
    <x v="2"/>
    <x v="136"/>
    <d v="2011-07-16T00:00:00"/>
    <s v="Standard Class"/>
    <s v="PV-18985"/>
    <s v="Paul Van Hugh"/>
    <x v="2"/>
    <s v="United States"/>
    <s v="League City"/>
    <x v="5"/>
    <n v="77573"/>
    <x v="2"/>
    <x v="856"/>
    <x v="0"/>
    <x v="1"/>
    <s v="Hon Deluxe Fabric Upholstered Stacking Chairs"/>
    <x v="5153"/>
    <n v="3"/>
    <n v="0.3"/>
    <n v="-14.6388"/>
  </r>
  <r>
    <n v="8315"/>
    <x v="4117"/>
    <x v="2"/>
    <x v="136"/>
    <d v="2011-07-16T00:00:00"/>
    <s v="Standard Class"/>
    <s v="PV-18985"/>
    <s v="Paul Van Hugh"/>
    <x v="2"/>
    <s v="United States"/>
    <s v="League City"/>
    <x v="5"/>
    <n v="77573"/>
    <x v="2"/>
    <x v="845"/>
    <x v="1"/>
    <x v="13"/>
    <s v="Stockwell Push Pins"/>
    <x v="4120"/>
    <n v="2"/>
    <n v="0.2"/>
    <n v="0.56679999999999997"/>
  </r>
  <r>
    <n v="8316"/>
    <x v="4117"/>
    <x v="2"/>
    <x v="136"/>
    <d v="2011-07-16T00:00:00"/>
    <s v="Standard Class"/>
    <s v="PV-18985"/>
    <s v="Paul Van Hugh"/>
    <x v="2"/>
    <s v="United States"/>
    <s v="League City"/>
    <x v="5"/>
    <n v="77573"/>
    <x v="2"/>
    <x v="703"/>
    <x v="1"/>
    <x v="6"/>
    <s v="Fluorescent Highlighters by Dixon"/>
    <x v="2653"/>
    <n v="7"/>
    <n v="0.2"/>
    <n v="3.9003999999999999"/>
  </r>
  <r>
    <n v="8317"/>
    <x v="4117"/>
    <x v="2"/>
    <x v="136"/>
    <d v="2011-07-16T00:00:00"/>
    <s v="Standard Class"/>
    <s v="PV-18985"/>
    <s v="Paul Van Hugh"/>
    <x v="2"/>
    <s v="United States"/>
    <s v="League City"/>
    <x v="5"/>
    <n v="77573"/>
    <x v="2"/>
    <x v="128"/>
    <x v="1"/>
    <x v="10"/>
    <s v="Xerox 195"/>
    <x v="2897"/>
    <n v="3"/>
    <n v="0.2"/>
    <n v="5.6112000000000002"/>
  </r>
  <r>
    <n v="8318"/>
    <x v="4118"/>
    <x v="3"/>
    <x v="645"/>
    <d v="2014-04-17T00:00:00"/>
    <s v="Standard Class"/>
    <s v="HM-14980"/>
    <s v="Henry MacAllister"/>
    <x v="0"/>
    <s v="United States"/>
    <s v="Burlington"/>
    <x v="3"/>
    <n v="27217"/>
    <x v="0"/>
    <x v="909"/>
    <x v="1"/>
    <x v="6"/>
    <s v="Pencil and Crayon Sharpener"/>
    <x v="5154"/>
    <n v="1"/>
    <n v="0.2"/>
    <n v="0.15329999999999999"/>
  </r>
  <r>
    <n v="8319"/>
    <x v="4118"/>
    <x v="3"/>
    <x v="645"/>
    <d v="2014-04-17T00:00:00"/>
    <s v="Standard Class"/>
    <s v="HM-14980"/>
    <s v="Henry MacAllister"/>
    <x v="0"/>
    <s v="United States"/>
    <s v="Burlington"/>
    <x v="3"/>
    <n v="27217"/>
    <x v="0"/>
    <x v="1210"/>
    <x v="1"/>
    <x v="6"/>
    <s v="Newell 321"/>
    <x v="5155"/>
    <n v="8"/>
    <n v="0.2"/>
    <n v="2.3616000000000001"/>
  </r>
  <r>
    <n v="8320"/>
    <x v="4119"/>
    <x v="3"/>
    <x v="38"/>
    <d v="2014-11-19T00:00:00"/>
    <s v="Standard Class"/>
    <s v="EM-14065"/>
    <s v="Erin Mull"/>
    <x v="0"/>
    <s v="United States"/>
    <s v="New York City"/>
    <x v="15"/>
    <n v="10009"/>
    <x v="3"/>
    <x v="602"/>
    <x v="1"/>
    <x v="4"/>
    <s v="Personal Folder Holder, Ebony"/>
    <x v="1072"/>
    <n v="1"/>
    <n v="0"/>
    <n v="3.363"/>
  </r>
  <r>
    <n v="8321"/>
    <x v="4120"/>
    <x v="1"/>
    <x v="901"/>
    <d v="2012-12-06T00:00:00"/>
    <s v="First Class"/>
    <s v="SF-20065"/>
    <s v="Sandra Flanagan"/>
    <x v="0"/>
    <s v="United States"/>
    <s v="Dallas"/>
    <x v="5"/>
    <n v="75220"/>
    <x v="2"/>
    <x v="1473"/>
    <x v="1"/>
    <x v="6"/>
    <s v="Boston Electric Pencil Sharpener, Model 1818, Charcoal Black"/>
    <x v="3696"/>
    <n v="2"/>
    <n v="0.2"/>
    <n v="4.5039999999999996"/>
  </r>
  <r>
    <n v="8322"/>
    <x v="4121"/>
    <x v="0"/>
    <x v="182"/>
    <d v="2013-10-02T00:00:00"/>
    <s v="Standard Class"/>
    <s v="SC-20380"/>
    <s v="Shahid Collister"/>
    <x v="0"/>
    <s v="United States"/>
    <s v="Houston"/>
    <x v="5"/>
    <n v="77095"/>
    <x v="2"/>
    <x v="920"/>
    <x v="1"/>
    <x v="8"/>
    <s v="Ibico Recycled Linen-Style Covers"/>
    <x v="5156"/>
    <n v="2"/>
    <n v="0.8"/>
    <n v="-24.9984"/>
  </r>
  <r>
    <n v="8323"/>
    <x v="4122"/>
    <x v="0"/>
    <x v="258"/>
    <d v="2013-11-26T00:00:00"/>
    <s v="Standard Class"/>
    <s v="ND-18370"/>
    <s v="Natalie DeCherney"/>
    <x v="0"/>
    <s v="United States"/>
    <s v="Long Beach"/>
    <x v="15"/>
    <n v="11561"/>
    <x v="3"/>
    <x v="1518"/>
    <x v="1"/>
    <x v="9"/>
    <s v="Disposable Triple-Filter Dust Bags"/>
    <x v="4449"/>
    <n v="2"/>
    <n v="0"/>
    <n v="2.2724000000000002"/>
  </r>
  <r>
    <n v="8324"/>
    <x v="4122"/>
    <x v="0"/>
    <x v="258"/>
    <d v="2013-11-26T00:00:00"/>
    <s v="Standard Class"/>
    <s v="ND-18370"/>
    <s v="Natalie DeCherney"/>
    <x v="0"/>
    <s v="United States"/>
    <s v="Long Beach"/>
    <x v="15"/>
    <n v="11561"/>
    <x v="3"/>
    <x v="422"/>
    <x v="1"/>
    <x v="10"/>
    <s v="Recycled Desk Saver Line &quot;While You Were Out&quot; Book, 5 1/2&quot; X 4&quot;"/>
    <x v="908"/>
    <n v="5"/>
    <n v="0"/>
    <n v="20.585000000000001"/>
  </r>
  <r>
    <n v="8325"/>
    <x v="4123"/>
    <x v="3"/>
    <x v="565"/>
    <d v="2014-09-10T00:00:00"/>
    <s v="First Class"/>
    <s v="FC-14245"/>
    <s v="Frank Carlisle"/>
    <x v="2"/>
    <s v="United States"/>
    <s v="Hialeah"/>
    <x v="2"/>
    <n v="33012"/>
    <x v="0"/>
    <x v="421"/>
    <x v="1"/>
    <x v="4"/>
    <s v="Decoflex Hanging Personal Folder File, Blue"/>
    <x v="2978"/>
    <n v="5"/>
    <n v="0.2"/>
    <n v="5.3970000000000002"/>
  </r>
  <r>
    <n v="8326"/>
    <x v="4123"/>
    <x v="3"/>
    <x v="565"/>
    <d v="2014-09-10T00:00:00"/>
    <s v="First Class"/>
    <s v="FC-14245"/>
    <s v="Frank Carlisle"/>
    <x v="2"/>
    <s v="United States"/>
    <s v="Hialeah"/>
    <x v="2"/>
    <n v="33012"/>
    <x v="0"/>
    <x v="984"/>
    <x v="2"/>
    <x v="7"/>
    <s v="Samsung Rugby III"/>
    <x v="3097"/>
    <n v="3"/>
    <n v="0.2"/>
    <n v="13.857900000000001"/>
  </r>
  <r>
    <n v="8327"/>
    <x v="4124"/>
    <x v="3"/>
    <x v="246"/>
    <d v="2014-07-25T00:00:00"/>
    <s v="Second Class"/>
    <s v="KL-16555"/>
    <s v="Kelly Lampkin"/>
    <x v="1"/>
    <s v="United States"/>
    <s v="Aurora"/>
    <x v="10"/>
    <n v="60505"/>
    <x v="2"/>
    <x v="175"/>
    <x v="1"/>
    <x v="8"/>
    <s v="Avery Poly Binder Pockets"/>
    <x v="5157"/>
    <n v="4"/>
    <n v="0.8"/>
    <n v="-4.5823999999999998"/>
  </r>
  <r>
    <n v="8328"/>
    <x v="4124"/>
    <x v="3"/>
    <x v="246"/>
    <d v="2014-07-25T00:00:00"/>
    <s v="Second Class"/>
    <s v="KL-16555"/>
    <s v="Kelly Lampkin"/>
    <x v="1"/>
    <s v="United States"/>
    <s v="Aurora"/>
    <x v="10"/>
    <n v="60505"/>
    <x v="2"/>
    <x v="1080"/>
    <x v="1"/>
    <x v="8"/>
    <s v="Catalog Binders with Expanding Posts"/>
    <x v="5158"/>
    <n v="7"/>
    <n v="0.8"/>
    <n v="-164.83600000000001"/>
  </r>
  <r>
    <n v="8329"/>
    <x v="4125"/>
    <x v="3"/>
    <x v="833"/>
    <d v="2014-10-12T00:00:00"/>
    <s v="Standard Class"/>
    <s v="XP-21865"/>
    <s v="Xylona Preis"/>
    <x v="0"/>
    <s v="United States"/>
    <s v="Belleville"/>
    <x v="30"/>
    <n v="7109"/>
    <x v="3"/>
    <x v="1052"/>
    <x v="1"/>
    <x v="10"/>
    <s v="Xerox 1886"/>
    <x v="140"/>
    <n v="3"/>
    <n v="0"/>
    <n v="68.975999999999999"/>
  </r>
  <r>
    <n v="8330"/>
    <x v="4125"/>
    <x v="3"/>
    <x v="833"/>
    <d v="2014-10-12T00:00:00"/>
    <s v="Standard Class"/>
    <s v="XP-21865"/>
    <s v="Xylona Preis"/>
    <x v="0"/>
    <s v="United States"/>
    <s v="Belleville"/>
    <x v="30"/>
    <n v="7109"/>
    <x v="3"/>
    <x v="974"/>
    <x v="1"/>
    <x v="10"/>
    <s v="Xerox 217"/>
    <x v="90"/>
    <n v="1"/>
    <n v="0"/>
    <n v="3.1103999999999998"/>
  </r>
  <r>
    <n v="8331"/>
    <x v="4126"/>
    <x v="3"/>
    <x v="659"/>
    <d v="2014-11-12T00:00:00"/>
    <s v="Standard Class"/>
    <s v="FP-14320"/>
    <s v="Frank Preis"/>
    <x v="0"/>
    <s v="United States"/>
    <s v="New York City"/>
    <x v="15"/>
    <n v="10024"/>
    <x v="3"/>
    <x v="1837"/>
    <x v="2"/>
    <x v="11"/>
    <s v="Maxell CD-R Discs"/>
    <x v="2273"/>
    <n v="4"/>
    <n v="0"/>
    <n v="2.5215999999999998"/>
  </r>
  <r>
    <n v="8332"/>
    <x v="4127"/>
    <x v="0"/>
    <x v="1185"/>
    <d v="2013-03-13T00:00:00"/>
    <s v="First Class"/>
    <s v="PS-18760"/>
    <s v="Pamela Stobb"/>
    <x v="0"/>
    <s v="United States"/>
    <s v="Andover"/>
    <x v="31"/>
    <n v="1810"/>
    <x v="3"/>
    <x v="602"/>
    <x v="1"/>
    <x v="4"/>
    <s v="Personal Folder Holder, Ebony"/>
    <x v="1072"/>
    <n v="1"/>
    <n v="0"/>
    <n v="3.363"/>
  </r>
  <r>
    <n v="8333"/>
    <x v="4127"/>
    <x v="0"/>
    <x v="1185"/>
    <d v="2013-03-13T00:00:00"/>
    <s v="First Class"/>
    <s v="PS-18760"/>
    <s v="Pamela Stobb"/>
    <x v="0"/>
    <s v="United States"/>
    <s v="Andover"/>
    <x v="31"/>
    <n v="1810"/>
    <x v="3"/>
    <x v="474"/>
    <x v="0"/>
    <x v="1"/>
    <s v="Situations Contoured Folding Chairs, 4/Set"/>
    <x v="1367"/>
    <n v="5"/>
    <n v="0"/>
    <n v="88.724999999999994"/>
  </r>
  <r>
    <n v="8334"/>
    <x v="4127"/>
    <x v="0"/>
    <x v="1185"/>
    <d v="2013-03-13T00:00:00"/>
    <s v="First Class"/>
    <s v="PS-18760"/>
    <s v="Pamela Stobb"/>
    <x v="0"/>
    <s v="United States"/>
    <s v="Andover"/>
    <x v="31"/>
    <n v="1810"/>
    <x v="3"/>
    <x v="1776"/>
    <x v="1"/>
    <x v="10"/>
    <s v="Xerox 193"/>
    <x v="1444"/>
    <n v="3"/>
    <n v="0"/>
    <n v="8.7905999999999995"/>
  </r>
  <r>
    <n v="8335"/>
    <x v="4127"/>
    <x v="0"/>
    <x v="1185"/>
    <d v="2013-03-13T00:00:00"/>
    <s v="First Class"/>
    <s v="PS-18760"/>
    <s v="Pamela Stobb"/>
    <x v="0"/>
    <s v="United States"/>
    <s v="Andover"/>
    <x v="31"/>
    <n v="1810"/>
    <x v="3"/>
    <x v="569"/>
    <x v="1"/>
    <x v="8"/>
    <s v="GBC Binding covers"/>
    <x v="5159"/>
    <n v="4"/>
    <n v="0"/>
    <n v="23.31"/>
  </r>
  <r>
    <n v="8336"/>
    <x v="4128"/>
    <x v="3"/>
    <x v="726"/>
    <d v="2014-05-19T00:00:00"/>
    <s v="Second Class"/>
    <s v="CW-11905"/>
    <s v="Carl Weiss"/>
    <x v="2"/>
    <s v="United States"/>
    <s v="Newark"/>
    <x v="13"/>
    <n v="19711"/>
    <x v="3"/>
    <x v="1197"/>
    <x v="1"/>
    <x v="8"/>
    <s v="GBC Twin Loop Wire Binding Elements"/>
    <x v="5160"/>
    <n v="9"/>
    <n v="0"/>
    <n v="149.76"/>
  </r>
  <r>
    <n v="8337"/>
    <x v="4129"/>
    <x v="0"/>
    <x v="415"/>
    <d v="2013-07-09T00:00:00"/>
    <s v="Standard Class"/>
    <s v="KH-16360"/>
    <s v="Katherine Hughes"/>
    <x v="0"/>
    <s v="United States"/>
    <s v="Arlington"/>
    <x v="17"/>
    <n v="22204"/>
    <x v="0"/>
    <x v="1838"/>
    <x v="1"/>
    <x v="6"/>
    <s v="Avery Hi-Liter Pen Style Six-Color Fluorescent Set"/>
    <x v="5161"/>
    <n v="2"/>
    <n v="0"/>
    <n v="3.157"/>
  </r>
  <r>
    <n v="8338"/>
    <x v="4130"/>
    <x v="2"/>
    <x v="422"/>
    <d v="2012-01-03T00:00:00"/>
    <s v="Standard Class"/>
    <s v="TC-20980"/>
    <s v="Tamara Chand"/>
    <x v="1"/>
    <s v="United States"/>
    <s v="Decatur"/>
    <x v="19"/>
    <n v="35601"/>
    <x v="0"/>
    <x v="1813"/>
    <x v="1"/>
    <x v="10"/>
    <s v="Xerox 1983"/>
    <x v="100"/>
    <n v="4"/>
    <n v="0"/>
    <n v="11.720800000000001"/>
  </r>
  <r>
    <n v="8339"/>
    <x v="4130"/>
    <x v="2"/>
    <x v="422"/>
    <d v="2012-01-03T00:00:00"/>
    <s v="Standard Class"/>
    <s v="TC-20980"/>
    <s v="Tamara Chand"/>
    <x v="1"/>
    <s v="United States"/>
    <s v="Decatur"/>
    <x v="19"/>
    <n v="35601"/>
    <x v="0"/>
    <x v="769"/>
    <x v="2"/>
    <x v="11"/>
    <s v="Enermax Acrylux Wireless Keyboard"/>
    <x v="5162"/>
    <n v="5"/>
    <n v="0"/>
    <n v="184.26"/>
  </r>
  <r>
    <n v="8340"/>
    <x v="4131"/>
    <x v="3"/>
    <x v="669"/>
    <d v="2014-04-18T00:00:00"/>
    <s v="Standard Class"/>
    <s v="YS-21880"/>
    <s v="Yana Sorensen"/>
    <x v="1"/>
    <s v="United States"/>
    <s v="Hesperia"/>
    <x v="1"/>
    <n v="92345"/>
    <x v="1"/>
    <x v="1209"/>
    <x v="0"/>
    <x v="1"/>
    <s v="Global Wood Trimmed Manager's Task Chair, Khaki"/>
    <x v="5163"/>
    <n v="6"/>
    <n v="0.2"/>
    <n v="-38.211599999999997"/>
  </r>
  <r>
    <n v="8341"/>
    <x v="4132"/>
    <x v="2"/>
    <x v="687"/>
    <d v="2011-11-20T00:00:00"/>
    <s v="Standard Class"/>
    <s v="CC-12220"/>
    <s v="Chris Cortes"/>
    <x v="0"/>
    <s v="United States"/>
    <s v="Chesapeake"/>
    <x v="17"/>
    <n v="23320"/>
    <x v="0"/>
    <x v="1009"/>
    <x v="1"/>
    <x v="10"/>
    <s v="Xerox 192"/>
    <x v="56"/>
    <n v="5"/>
    <n v="0"/>
    <n v="15.552"/>
  </r>
  <r>
    <n v="8342"/>
    <x v="4133"/>
    <x v="3"/>
    <x v="532"/>
    <d v="2014-06-15T00:00:00"/>
    <s v="First Class"/>
    <s v="ZD-21925"/>
    <s v="Zuschuss Donatelli"/>
    <x v="0"/>
    <s v="United States"/>
    <s v="Los Angeles"/>
    <x v="1"/>
    <n v="90036"/>
    <x v="1"/>
    <x v="564"/>
    <x v="1"/>
    <x v="9"/>
    <s v="Kensington 6 Outlet Guardian Standard Surge Protector"/>
    <x v="635"/>
    <n v="3"/>
    <n v="0"/>
    <n v="16.588799999999999"/>
  </r>
  <r>
    <n v="8343"/>
    <x v="4134"/>
    <x v="0"/>
    <x v="881"/>
    <d v="2013-12-01T00:00:00"/>
    <s v="Standard Class"/>
    <s v="JK-15370"/>
    <s v="Jay Kimmel"/>
    <x v="0"/>
    <s v="United States"/>
    <s v="Huntsville"/>
    <x v="19"/>
    <n v="35810"/>
    <x v="0"/>
    <x v="470"/>
    <x v="1"/>
    <x v="4"/>
    <s v="Sterilite Officeware Hinged File Box"/>
    <x v="5164"/>
    <n v="7"/>
    <n v="0"/>
    <n v="19.807200000000002"/>
  </r>
  <r>
    <n v="8344"/>
    <x v="4135"/>
    <x v="2"/>
    <x v="90"/>
    <d v="2011-03-25T00:00:00"/>
    <s v="Standard Class"/>
    <s v="GM-14440"/>
    <s v="Gary McGarr"/>
    <x v="0"/>
    <s v="United States"/>
    <s v="Knoxville"/>
    <x v="18"/>
    <n v="37918"/>
    <x v="0"/>
    <x v="198"/>
    <x v="1"/>
    <x v="2"/>
    <s v="Avery 505"/>
    <x v="2261"/>
    <n v="5"/>
    <n v="0.2"/>
    <n v="22.2"/>
  </r>
  <r>
    <n v="8345"/>
    <x v="4135"/>
    <x v="2"/>
    <x v="90"/>
    <d v="2011-03-25T00:00:00"/>
    <s v="Standard Class"/>
    <s v="GM-14440"/>
    <s v="Gary McGarr"/>
    <x v="0"/>
    <s v="United States"/>
    <s v="Knoxville"/>
    <x v="18"/>
    <n v="37918"/>
    <x v="0"/>
    <x v="1001"/>
    <x v="0"/>
    <x v="5"/>
    <s v="DAX Wood Document Frame"/>
    <x v="2377"/>
    <n v="3"/>
    <n v="0.2"/>
    <n v="6.5903999999999998"/>
  </r>
  <r>
    <n v="8346"/>
    <x v="4135"/>
    <x v="2"/>
    <x v="90"/>
    <d v="2011-03-25T00:00:00"/>
    <s v="Standard Class"/>
    <s v="GM-14440"/>
    <s v="Gary McGarr"/>
    <x v="0"/>
    <s v="United States"/>
    <s v="Knoxville"/>
    <x v="18"/>
    <n v="37918"/>
    <x v="0"/>
    <x v="1455"/>
    <x v="0"/>
    <x v="1"/>
    <s v="Global Highback Leather Tilter in Burgundy"/>
    <x v="5165"/>
    <n v="3"/>
    <n v="0.2"/>
    <n v="-10.918799999999999"/>
  </r>
  <r>
    <n v="8347"/>
    <x v="4136"/>
    <x v="1"/>
    <x v="28"/>
    <d v="2012-05-04T00:00:00"/>
    <s v="Standard Class"/>
    <s v="JW-15220"/>
    <s v="Jane Waco"/>
    <x v="1"/>
    <s v="United States"/>
    <s v="Lawrence"/>
    <x v="31"/>
    <n v="1841"/>
    <x v="3"/>
    <x v="191"/>
    <x v="0"/>
    <x v="5"/>
    <s v="Eldon 200 Class Desk Accessories, Burgundy"/>
    <x v="809"/>
    <n v="5"/>
    <n v="0"/>
    <n v="13.188000000000001"/>
  </r>
  <r>
    <n v="8348"/>
    <x v="4136"/>
    <x v="1"/>
    <x v="28"/>
    <d v="2012-05-04T00:00:00"/>
    <s v="Standard Class"/>
    <s v="JW-15220"/>
    <s v="Jane Waco"/>
    <x v="1"/>
    <s v="United States"/>
    <s v="Lawrence"/>
    <x v="31"/>
    <n v="1841"/>
    <x v="3"/>
    <x v="1462"/>
    <x v="0"/>
    <x v="5"/>
    <s v="DAX Two-Tone Rosewood/Black Document Frame, Desktop, 5 x 7"/>
    <x v="5166"/>
    <n v="1"/>
    <n v="0"/>
    <n v="3.7919999999999998"/>
  </r>
  <r>
    <n v="8349"/>
    <x v="4136"/>
    <x v="1"/>
    <x v="28"/>
    <d v="2012-05-04T00:00:00"/>
    <s v="Standard Class"/>
    <s v="JW-15220"/>
    <s v="Jane Waco"/>
    <x v="1"/>
    <s v="United States"/>
    <s v="Lawrence"/>
    <x v="31"/>
    <n v="1841"/>
    <x v="3"/>
    <x v="1020"/>
    <x v="2"/>
    <x v="7"/>
    <s v="iKross Bluetooth Portable Keyboard + Cell Phone Stand Holder + Brush for Apple iPhone 5S 5C 5, 4S 4"/>
    <x v="5167"/>
    <n v="10"/>
    <n v="0"/>
    <n v="58.66"/>
  </r>
  <r>
    <n v="8350"/>
    <x v="4136"/>
    <x v="1"/>
    <x v="28"/>
    <d v="2012-05-04T00:00:00"/>
    <s v="Standard Class"/>
    <s v="JW-15220"/>
    <s v="Jane Waco"/>
    <x v="1"/>
    <s v="United States"/>
    <s v="Lawrence"/>
    <x v="31"/>
    <n v="1841"/>
    <x v="3"/>
    <x v="1721"/>
    <x v="0"/>
    <x v="5"/>
    <s v="Eldon Imàge Series Desk Accessories, Clear"/>
    <x v="5168"/>
    <n v="5"/>
    <n v="0"/>
    <n v="10.449"/>
  </r>
  <r>
    <n v="8351"/>
    <x v="4136"/>
    <x v="1"/>
    <x v="28"/>
    <d v="2012-05-04T00:00:00"/>
    <s v="Standard Class"/>
    <s v="JW-15220"/>
    <s v="Jane Waco"/>
    <x v="1"/>
    <s v="United States"/>
    <s v="Lawrence"/>
    <x v="31"/>
    <n v="1841"/>
    <x v="3"/>
    <x v="1076"/>
    <x v="1"/>
    <x v="10"/>
    <s v="Weyerhaeuser First Choice Laser/Copy Paper (20Lb. and 88 Bright)"/>
    <x v="90"/>
    <n v="1"/>
    <n v="0"/>
    <n v="3.1103999999999998"/>
  </r>
  <r>
    <n v="8352"/>
    <x v="4137"/>
    <x v="3"/>
    <x v="898"/>
    <d v="2014-05-09T00:00:00"/>
    <s v="Standard Class"/>
    <s v="BO-11350"/>
    <s v="Bill Overfelt"/>
    <x v="1"/>
    <s v="United States"/>
    <s v="Philadelphia"/>
    <x v="9"/>
    <n v="19134"/>
    <x v="3"/>
    <x v="1757"/>
    <x v="0"/>
    <x v="5"/>
    <s v="Career Cubicle Clock, 8 1/4&quot;, Black"/>
    <x v="5169"/>
    <n v="2"/>
    <n v="0.2"/>
    <n v="7.3007999999999997"/>
  </r>
  <r>
    <n v="8353"/>
    <x v="4137"/>
    <x v="3"/>
    <x v="898"/>
    <d v="2014-05-09T00:00:00"/>
    <s v="Standard Class"/>
    <s v="BO-11350"/>
    <s v="Bill Overfelt"/>
    <x v="1"/>
    <s v="United States"/>
    <s v="Philadelphia"/>
    <x v="9"/>
    <n v="19134"/>
    <x v="3"/>
    <x v="715"/>
    <x v="1"/>
    <x v="8"/>
    <s v="Wilson Jones Legal Size Ring Binders"/>
    <x v="5170"/>
    <n v="4"/>
    <n v="0.7"/>
    <n v="-17.591999999999999"/>
  </r>
  <r>
    <n v="8354"/>
    <x v="4137"/>
    <x v="3"/>
    <x v="898"/>
    <d v="2014-05-09T00:00:00"/>
    <s v="Standard Class"/>
    <s v="BO-11350"/>
    <s v="Bill Overfelt"/>
    <x v="1"/>
    <s v="United States"/>
    <s v="Philadelphia"/>
    <x v="9"/>
    <n v="19134"/>
    <x v="3"/>
    <x v="209"/>
    <x v="0"/>
    <x v="3"/>
    <s v="Bevis 36 x 72 Conference Tables"/>
    <x v="5171"/>
    <n v="5"/>
    <n v="0.4"/>
    <n v="-112.041"/>
  </r>
  <r>
    <n v="8355"/>
    <x v="4137"/>
    <x v="3"/>
    <x v="898"/>
    <d v="2014-05-09T00:00:00"/>
    <s v="Standard Class"/>
    <s v="BO-11350"/>
    <s v="Bill Overfelt"/>
    <x v="1"/>
    <s v="United States"/>
    <s v="Philadelphia"/>
    <x v="9"/>
    <n v="19134"/>
    <x v="3"/>
    <x v="1160"/>
    <x v="1"/>
    <x v="8"/>
    <s v="Wilson Jones Elliptical Ring 3 1/2&quot; Capacity Binders, 800 sheets"/>
    <x v="4010"/>
    <n v="5"/>
    <n v="0.7"/>
    <n v="-44.94"/>
  </r>
  <r>
    <n v="8356"/>
    <x v="4137"/>
    <x v="3"/>
    <x v="898"/>
    <d v="2014-05-09T00:00:00"/>
    <s v="Standard Class"/>
    <s v="BO-11350"/>
    <s v="Bill Overfelt"/>
    <x v="1"/>
    <s v="United States"/>
    <s v="Philadelphia"/>
    <x v="9"/>
    <n v="19134"/>
    <x v="3"/>
    <x v="659"/>
    <x v="1"/>
    <x v="13"/>
    <s v="Advantus Plastic Paper Clips"/>
    <x v="3778"/>
    <n v="2"/>
    <n v="0.2"/>
    <n v="2.8"/>
  </r>
  <r>
    <n v="8357"/>
    <x v="4138"/>
    <x v="0"/>
    <x v="370"/>
    <d v="2013-08-31T00:00:00"/>
    <s v="Standard Class"/>
    <s v="XP-21865"/>
    <s v="Xylona Preis"/>
    <x v="0"/>
    <s v="United States"/>
    <s v="Athens"/>
    <x v="32"/>
    <n v="30605"/>
    <x v="0"/>
    <x v="1292"/>
    <x v="0"/>
    <x v="5"/>
    <s v="Deflect-o Glass Clear Studded Chair Mats"/>
    <x v="4519"/>
    <n v="3"/>
    <n v="0"/>
    <n v="41.038800000000002"/>
  </r>
  <r>
    <n v="8358"/>
    <x v="4139"/>
    <x v="2"/>
    <x v="909"/>
    <d v="2011-04-18T00:00:00"/>
    <s v="Standard Class"/>
    <s v="MM-18055"/>
    <s v="Michelle Moray"/>
    <x v="0"/>
    <s v="United States"/>
    <s v="Great Falls"/>
    <x v="37"/>
    <n v="59405"/>
    <x v="1"/>
    <x v="253"/>
    <x v="1"/>
    <x v="4"/>
    <s v="Eldon Simplefile Box Office"/>
    <x v="5172"/>
    <n v="7"/>
    <n v="0"/>
    <n v="24.382400000000001"/>
  </r>
  <r>
    <n v="8359"/>
    <x v="4139"/>
    <x v="2"/>
    <x v="909"/>
    <d v="2011-04-18T00:00:00"/>
    <s v="Standard Class"/>
    <s v="MM-18055"/>
    <s v="Michelle Moray"/>
    <x v="0"/>
    <s v="United States"/>
    <s v="Great Falls"/>
    <x v="37"/>
    <n v="59405"/>
    <x v="1"/>
    <x v="506"/>
    <x v="2"/>
    <x v="7"/>
    <s v="AT&amp;T SB67148 SynJ"/>
    <x v="550"/>
    <n v="2"/>
    <n v="0.2"/>
    <n v="9.2385999999999999"/>
  </r>
  <r>
    <n v="8360"/>
    <x v="4139"/>
    <x v="2"/>
    <x v="909"/>
    <d v="2011-04-18T00:00:00"/>
    <s v="Standard Class"/>
    <s v="MM-18055"/>
    <s v="Michelle Moray"/>
    <x v="0"/>
    <s v="United States"/>
    <s v="Great Falls"/>
    <x v="37"/>
    <n v="59405"/>
    <x v="1"/>
    <x v="1519"/>
    <x v="2"/>
    <x v="11"/>
    <s v="Memorex Mini Travel Drive 64 GB USB 2.0 Flash Drive"/>
    <x v="5173"/>
    <n v="6"/>
    <n v="0"/>
    <n v="91.324799999999996"/>
  </r>
  <r>
    <n v="8361"/>
    <x v="4140"/>
    <x v="3"/>
    <x v="460"/>
    <d v="2014-01-05T00:00:00"/>
    <s v="Second Class"/>
    <s v="TS-21655"/>
    <s v="Trudy Schmidt"/>
    <x v="0"/>
    <s v="United States"/>
    <s v="El Paso"/>
    <x v="5"/>
    <n v="79907"/>
    <x v="2"/>
    <x v="1041"/>
    <x v="1"/>
    <x v="6"/>
    <s v="Newell 319"/>
    <x v="3993"/>
    <n v="2"/>
    <n v="0.2"/>
    <n v="3.968"/>
  </r>
  <r>
    <n v="8362"/>
    <x v="4140"/>
    <x v="3"/>
    <x v="460"/>
    <d v="2014-01-05T00:00:00"/>
    <s v="Second Class"/>
    <s v="TS-21655"/>
    <s v="Trudy Schmidt"/>
    <x v="0"/>
    <s v="United States"/>
    <s v="El Paso"/>
    <x v="5"/>
    <n v="79907"/>
    <x v="2"/>
    <x v="1825"/>
    <x v="1"/>
    <x v="9"/>
    <s v="Hoover Commercial SteamVac"/>
    <x v="5174"/>
    <n v="2"/>
    <n v="0.8"/>
    <n v="-13.58"/>
  </r>
  <r>
    <n v="8363"/>
    <x v="4140"/>
    <x v="3"/>
    <x v="460"/>
    <d v="2014-01-05T00:00:00"/>
    <s v="Second Class"/>
    <s v="TS-21655"/>
    <s v="Trudy Schmidt"/>
    <x v="0"/>
    <s v="United States"/>
    <s v="El Paso"/>
    <x v="5"/>
    <n v="79907"/>
    <x v="2"/>
    <x v="971"/>
    <x v="0"/>
    <x v="3"/>
    <s v="Bevis Oval Conference Table, Walnut"/>
    <x v="3245"/>
    <n v="5"/>
    <n v="0.3"/>
    <n v="-169.637"/>
  </r>
  <r>
    <n v="8364"/>
    <x v="4140"/>
    <x v="3"/>
    <x v="460"/>
    <d v="2014-01-05T00:00:00"/>
    <s v="Second Class"/>
    <s v="TS-21655"/>
    <s v="Trudy Schmidt"/>
    <x v="0"/>
    <s v="United States"/>
    <s v="El Paso"/>
    <x v="5"/>
    <n v="79907"/>
    <x v="2"/>
    <x v="1449"/>
    <x v="1"/>
    <x v="4"/>
    <s v="Dual Level, Single-Width Filing Carts"/>
    <x v="5175"/>
    <n v="3"/>
    <n v="0.2"/>
    <n v="27.910799999999998"/>
  </r>
  <r>
    <n v="8365"/>
    <x v="4141"/>
    <x v="3"/>
    <x v="1045"/>
    <d v="2014-05-03T00:00:00"/>
    <s v="Standard Class"/>
    <s v="JL-15235"/>
    <s v="Janet Lee"/>
    <x v="0"/>
    <s v="United States"/>
    <s v="Kissimmee"/>
    <x v="2"/>
    <n v="34741"/>
    <x v="0"/>
    <x v="1147"/>
    <x v="2"/>
    <x v="7"/>
    <s v="Samsung Galaxy S4 Mini"/>
    <x v="5176"/>
    <n v="2"/>
    <n v="0.2"/>
    <n v="84.598200000000006"/>
  </r>
  <r>
    <n v="8366"/>
    <x v="4142"/>
    <x v="3"/>
    <x v="289"/>
    <d v="2014-02-03T00:00:00"/>
    <s v="First Class"/>
    <s v="SZ-20035"/>
    <s v="Sam Zeldin"/>
    <x v="2"/>
    <s v="United States"/>
    <s v="Seattle"/>
    <x v="4"/>
    <n v="98105"/>
    <x v="1"/>
    <x v="7"/>
    <x v="2"/>
    <x v="7"/>
    <s v="Mitel 5320 IP Phone VoIP phone"/>
    <x v="5177"/>
    <n v="4"/>
    <n v="0.2"/>
    <n v="60.476799999999997"/>
  </r>
  <r>
    <n v="8367"/>
    <x v="4143"/>
    <x v="2"/>
    <x v="557"/>
    <d v="2011-09-12T00:00:00"/>
    <s v="Second Class"/>
    <s v="LR-17035"/>
    <s v="Lisa Ryan"/>
    <x v="1"/>
    <s v="United States"/>
    <s v="Santa Clara"/>
    <x v="1"/>
    <n v="95051"/>
    <x v="1"/>
    <x v="1839"/>
    <x v="1"/>
    <x v="14"/>
    <s v="Acme Design Line 8&quot; Stainless Steel Bent Scissors w/Champagne Handles, 3-1/8&quot; Cut"/>
    <x v="3251"/>
    <n v="4"/>
    <n v="0"/>
    <n v="7.3872"/>
  </r>
  <r>
    <n v="8368"/>
    <x v="4143"/>
    <x v="2"/>
    <x v="557"/>
    <d v="2011-09-12T00:00:00"/>
    <s v="Second Class"/>
    <s v="LR-17035"/>
    <s v="Lisa Ryan"/>
    <x v="1"/>
    <s v="United States"/>
    <s v="Santa Clara"/>
    <x v="1"/>
    <n v="95051"/>
    <x v="1"/>
    <x v="1536"/>
    <x v="1"/>
    <x v="10"/>
    <s v="Message Book, Wirebound, Four 5 1/2&quot; X 4&quot; Forms/Pg., 200 Dupl. Sets/Book"/>
    <x v="5178"/>
    <n v="2"/>
    <n v="0"/>
    <n v="9.6631999999999998"/>
  </r>
  <r>
    <n v="8369"/>
    <x v="4143"/>
    <x v="2"/>
    <x v="557"/>
    <d v="2011-09-12T00:00:00"/>
    <s v="Second Class"/>
    <s v="LR-17035"/>
    <s v="Lisa Ryan"/>
    <x v="1"/>
    <s v="United States"/>
    <s v="Santa Clara"/>
    <x v="1"/>
    <n v="95051"/>
    <x v="1"/>
    <x v="1786"/>
    <x v="1"/>
    <x v="8"/>
    <s v="Avery Legal 4-Ring Binder"/>
    <x v="202"/>
    <n v="5"/>
    <n v="0.2"/>
    <n v="31.47"/>
  </r>
  <r>
    <n v="8370"/>
    <x v="4144"/>
    <x v="0"/>
    <x v="725"/>
    <d v="2013-06-17T00:00:00"/>
    <s v="Standard Class"/>
    <s v="SV-20365"/>
    <s v="Seth Vernon"/>
    <x v="0"/>
    <s v="United States"/>
    <s v="Los Angeles"/>
    <x v="1"/>
    <n v="90049"/>
    <x v="1"/>
    <x v="215"/>
    <x v="0"/>
    <x v="3"/>
    <s v="Bretford Rectangular Conference Table Tops"/>
    <x v="3359"/>
    <n v="3"/>
    <n v="0.2"/>
    <n v="33.851700000000001"/>
  </r>
  <r>
    <n v="8371"/>
    <x v="4145"/>
    <x v="0"/>
    <x v="508"/>
    <d v="2013-10-22T00:00:00"/>
    <s v="Standard Class"/>
    <s v="MG-17890"/>
    <s v="Michael Granlund"/>
    <x v="2"/>
    <s v="United States"/>
    <s v="Fresno"/>
    <x v="1"/>
    <n v="93727"/>
    <x v="1"/>
    <x v="1638"/>
    <x v="0"/>
    <x v="0"/>
    <s v="Safco Value Mate Steel Bookcase, Baked Enamel Finish on Steel, Black"/>
    <x v="2446"/>
    <n v="2"/>
    <n v="0.15"/>
    <n v="21.294"/>
  </r>
  <r>
    <n v="8372"/>
    <x v="4146"/>
    <x v="2"/>
    <x v="422"/>
    <d v="2011-12-30T00:00:00"/>
    <s v="First Class"/>
    <s v="NC-18415"/>
    <s v="Nathan Cano"/>
    <x v="0"/>
    <s v="United States"/>
    <s v="Fort Worth"/>
    <x v="5"/>
    <n v="76106"/>
    <x v="2"/>
    <x v="444"/>
    <x v="1"/>
    <x v="8"/>
    <s v="GBC Standard Therm-A-Bind Covers"/>
    <x v="5179"/>
    <n v="1"/>
    <n v="0.8"/>
    <n v="-8.4727999999999994"/>
  </r>
  <r>
    <n v="8373"/>
    <x v="4147"/>
    <x v="0"/>
    <x v="390"/>
    <d v="2013-12-02T00:00:00"/>
    <s v="Standard Class"/>
    <s v="SC-20680"/>
    <s v="Steve Carroll"/>
    <x v="2"/>
    <s v="United States"/>
    <s v="Seattle"/>
    <x v="4"/>
    <n v="98105"/>
    <x v="1"/>
    <x v="905"/>
    <x v="0"/>
    <x v="5"/>
    <s v="Howard Miller Distant Time Traveler Alarm Clock"/>
    <x v="4303"/>
    <n v="3"/>
    <n v="0"/>
    <n v="33.726599999999998"/>
  </r>
  <r>
    <n v="8374"/>
    <x v="4148"/>
    <x v="0"/>
    <x v="338"/>
    <d v="2013-11-14T00:00:00"/>
    <s v="First Class"/>
    <s v="RO-19780"/>
    <s v="Rose O'Brian"/>
    <x v="0"/>
    <s v="United States"/>
    <s v="San Francisco"/>
    <x v="1"/>
    <n v="94110"/>
    <x v="1"/>
    <x v="1069"/>
    <x v="1"/>
    <x v="4"/>
    <s v="Acco Perma 2700 Stacking Storage Drawers"/>
    <x v="5180"/>
    <n v="1"/>
    <n v="0"/>
    <n v="4.4610000000000003"/>
  </r>
  <r>
    <n v="8375"/>
    <x v="4149"/>
    <x v="1"/>
    <x v="956"/>
    <d v="2012-01-10T00:00:00"/>
    <s v="Standard Class"/>
    <s v="JL-15175"/>
    <s v="James Lanier"/>
    <x v="2"/>
    <s v="United States"/>
    <s v="San Francisco"/>
    <x v="1"/>
    <n v="94110"/>
    <x v="1"/>
    <x v="937"/>
    <x v="1"/>
    <x v="9"/>
    <s v="Acco 6 Outlet Guardian Premium Surge Suppressor"/>
    <x v="5181"/>
    <n v="6"/>
    <n v="0"/>
    <n v="23.587199999999999"/>
  </r>
  <r>
    <n v="8376"/>
    <x v="4149"/>
    <x v="1"/>
    <x v="956"/>
    <d v="2012-01-10T00:00:00"/>
    <s v="Standard Class"/>
    <s v="JL-15175"/>
    <s v="James Lanier"/>
    <x v="2"/>
    <s v="United States"/>
    <s v="San Francisco"/>
    <x v="1"/>
    <n v="94110"/>
    <x v="1"/>
    <x v="673"/>
    <x v="1"/>
    <x v="8"/>
    <s v="Fellowes Binding Cases"/>
    <x v="5182"/>
    <n v="6"/>
    <n v="0.2"/>
    <n v="17.55"/>
  </r>
  <r>
    <n v="8377"/>
    <x v="4150"/>
    <x v="3"/>
    <x v="708"/>
    <d v="2014-03-28T00:00:00"/>
    <s v="Standard Class"/>
    <s v="PW-19030"/>
    <s v="Pauline Webber"/>
    <x v="1"/>
    <s v="United States"/>
    <s v="Pompano Beach"/>
    <x v="2"/>
    <n v="33068"/>
    <x v="0"/>
    <x v="1429"/>
    <x v="1"/>
    <x v="9"/>
    <s v="APC 7 Outlet Network SurgeArrest Surge Protector"/>
    <x v="5183"/>
    <n v="1"/>
    <n v="0.2"/>
    <n v="8.048"/>
  </r>
  <r>
    <n v="8378"/>
    <x v="4151"/>
    <x v="1"/>
    <x v="768"/>
    <d v="2012-11-18T00:00:00"/>
    <s v="Standard Class"/>
    <s v="MF-18250"/>
    <s v="Monica Federle"/>
    <x v="1"/>
    <s v="United States"/>
    <s v="Houston"/>
    <x v="5"/>
    <n v="77095"/>
    <x v="2"/>
    <x v="871"/>
    <x v="1"/>
    <x v="4"/>
    <s v="Carina 42&quot;Hx23 3/4&quot;W Media Storage Unit"/>
    <x v="1445"/>
    <n v="1"/>
    <n v="0.2"/>
    <n v="-14.5764"/>
  </r>
  <r>
    <n v="8379"/>
    <x v="4151"/>
    <x v="1"/>
    <x v="768"/>
    <d v="2012-11-18T00:00:00"/>
    <s v="Standard Class"/>
    <s v="MF-18250"/>
    <s v="Monica Federle"/>
    <x v="1"/>
    <s v="United States"/>
    <s v="Houston"/>
    <x v="5"/>
    <n v="77095"/>
    <x v="2"/>
    <x v="219"/>
    <x v="1"/>
    <x v="10"/>
    <s v="Xerox 1957"/>
    <x v="12"/>
    <n v="3"/>
    <n v="0.2"/>
    <n v="5.6375999999999999"/>
  </r>
  <r>
    <n v="8380"/>
    <x v="4151"/>
    <x v="1"/>
    <x v="768"/>
    <d v="2012-11-18T00:00:00"/>
    <s v="Standard Class"/>
    <s v="MF-18250"/>
    <s v="Monica Federle"/>
    <x v="1"/>
    <s v="United States"/>
    <s v="Houston"/>
    <x v="5"/>
    <n v="77095"/>
    <x v="2"/>
    <x v="889"/>
    <x v="1"/>
    <x v="12"/>
    <s v="Blue String-Tie &amp; Button Interoffice Envelopes, 10 x 13"/>
    <x v="5184"/>
    <n v="7"/>
    <n v="0.2"/>
    <n v="69.965000000000003"/>
  </r>
  <r>
    <n v="8381"/>
    <x v="4152"/>
    <x v="2"/>
    <x v="340"/>
    <d v="2011-09-14T00:00:00"/>
    <s v="Second Class"/>
    <s v="CC-12220"/>
    <s v="Chris Cortes"/>
    <x v="0"/>
    <s v="United States"/>
    <s v="Chicago"/>
    <x v="10"/>
    <n v="60653"/>
    <x v="2"/>
    <x v="702"/>
    <x v="1"/>
    <x v="10"/>
    <s v="Ampad Poly Cover Wirebound Steno Book, 6&quot; x 9&quot; Assorted Colors, Gregg Ruled"/>
    <x v="2944"/>
    <n v="3"/>
    <n v="0.2"/>
    <n v="3.4049999999999998"/>
  </r>
  <r>
    <n v="8382"/>
    <x v="4153"/>
    <x v="0"/>
    <x v="716"/>
    <d v="2013-03-20T00:00:00"/>
    <s v="Second Class"/>
    <s v="AC-10660"/>
    <s v="Anna Chung"/>
    <x v="0"/>
    <s v="United States"/>
    <s v="San Francisco"/>
    <x v="1"/>
    <n v="94109"/>
    <x v="1"/>
    <x v="509"/>
    <x v="2"/>
    <x v="7"/>
    <s v="i.Sound Portable Power - 8000 mAh"/>
    <x v="556"/>
    <n v="2"/>
    <n v="0.2"/>
    <n v="-20.136199999999999"/>
  </r>
  <r>
    <n v="8383"/>
    <x v="4154"/>
    <x v="0"/>
    <x v="597"/>
    <d v="2013-02-15T00:00:00"/>
    <s v="Standard Class"/>
    <s v="MH-17440"/>
    <s v="Mark Haberlin"/>
    <x v="1"/>
    <s v="United States"/>
    <s v="Houston"/>
    <x v="5"/>
    <n v="77036"/>
    <x v="2"/>
    <x v="866"/>
    <x v="0"/>
    <x v="1"/>
    <s v="Harbour Creations Steel Folding Chair"/>
    <x v="5185"/>
    <n v="4"/>
    <n v="0.3"/>
    <n v="0"/>
  </r>
  <r>
    <n v="8384"/>
    <x v="4155"/>
    <x v="0"/>
    <x v="491"/>
    <d v="2013-11-29T00:00:00"/>
    <s v="First Class"/>
    <s v="CD-12790"/>
    <s v="Cynthia Delaney"/>
    <x v="2"/>
    <s v="United States"/>
    <s v="Shelton"/>
    <x v="29"/>
    <n v="6484"/>
    <x v="3"/>
    <x v="808"/>
    <x v="2"/>
    <x v="11"/>
    <s v="Micropad Numeric Keypads"/>
    <x v="127"/>
    <n v="3"/>
    <n v="0"/>
    <n v="14.9925"/>
  </r>
  <r>
    <n v="8385"/>
    <x v="4155"/>
    <x v="0"/>
    <x v="491"/>
    <d v="2013-11-29T00:00:00"/>
    <s v="First Class"/>
    <s v="CD-12790"/>
    <s v="Cynthia Delaney"/>
    <x v="2"/>
    <s v="United States"/>
    <s v="Shelton"/>
    <x v="29"/>
    <n v="6484"/>
    <x v="3"/>
    <x v="1283"/>
    <x v="1"/>
    <x v="10"/>
    <s v="Xerox 1959"/>
    <x v="518"/>
    <n v="2"/>
    <n v="0"/>
    <n v="6.4127999999999998"/>
  </r>
  <r>
    <n v="8386"/>
    <x v="4156"/>
    <x v="3"/>
    <x v="507"/>
    <d v="2014-09-09T00:00:00"/>
    <s v="Standard Class"/>
    <s v="CV-12805"/>
    <s v="Cynthia Voltz"/>
    <x v="1"/>
    <s v="United States"/>
    <s v="Oakland"/>
    <x v="1"/>
    <n v="94601"/>
    <x v="1"/>
    <x v="1181"/>
    <x v="1"/>
    <x v="8"/>
    <s v="Pressboard Hanging Data Binders for Unburst Sheets"/>
    <x v="921"/>
    <n v="3"/>
    <n v="0.2"/>
    <n v="4.1327999999999996"/>
  </r>
  <r>
    <n v="8387"/>
    <x v="4157"/>
    <x v="1"/>
    <x v="71"/>
    <d v="2012-06-03T00:00:00"/>
    <s v="Standard Class"/>
    <s v="TB-21625"/>
    <s v="Trudy Brown"/>
    <x v="0"/>
    <s v="United States"/>
    <s v="Manchester"/>
    <x v="29"/>
    <n v="6040"/>
    <x v="3"/>
    <x v="720"/>
    <x v="1"/>
    <x v="4"/>
    <s v="Acco Perma 4000 Stacking Storage Drawers"/>
    <x v="5186"/>
    <n v="1"/>
    <n v="0"/>
    <n v="2.4359999999999999"/>
  </r>
  <r>
    <n v="8388"/>
    <x v="4157"/>
    <x v="1"/>
    <x v="71"/>
    <d v="2012-06-03T00:00:00"/>
    <s v="Standard Class"/>
    <s v="TB-21625"/>
    <s v="Trudy Brown"/>
    <x v="0"/>
    <s v="United States"/>
    <s v="Manchester"/>
    <x v="29"/>
    <n v="6040"/>
    <x v="3"/>
    <x v="177"/>
    <x v="1"/>
    <x v="4"/>
    <s v="Personal Filing Tote with Lid, Black/Gray"/>
    <x v="3378"/>
    <n v="5"/>
    <n v="0"/>
    <n v="21.713999999999999"/>
  </r>
  <r>
    <n v="8389"/>
    <x v="4158"/>
    <x v="2"/>
    <x v="301"/>
    <d v="2011-11-05T00:00:00"/>
    <s v="Standard Class"/>
    <s v="DG-13300"/>
    <s v="Deirdre Greer"/>
    <x v="1"/>
    <s v="United States"/>
    <s v="Orange"/>
    <x v="30"/>
    <n v="7050"/>
    <x v="3"/>
    <x v="513"/>
    <x v="1"/>
    <x v="9"/>
    <s v="Fellowes Superior 10 Outlet Split Surge Protector"/>
    <x v="562"/>
    <n v="2"/>
    <n v="0"/>
    <n v="22.0748"/>
  </r>
  <r>
    <n v="8390"/>
    <x v="4159"/>
    <x v="0"/>
    <x v="797"/>
    <d v="2013-12-31T00:00:00"/>
    <s v="First Class"/>
    <s v="RD-19810"/>
    <s v="Ross DeVincentis"/>
    <x v="2"/>
    <s v="United States"/>
    <s v="Akron"/>
    <x v="24"/>
    <n v="44312"/>
    <x v="3"/>
    <x v="110"/>
    <x v="1"/>
    <x v="13"/>
    <s v="OIC Colored Binder Clips, Assorted Sizes"/>
    <x v="5187"/>
    <n v="6"/>
    <n v="0.2"/>
    <n v="6.2291999999999996"/>
  </r>
  <r>
    <n v="8391"/>
    <x v="4160"/>
    <x v="3"/>
    <x v="769"/>
    <d v="2014-12-07T00:00:00"/>
    <s v="First Class"/>
    <s v="CS-12250"/>
    <s v="Chris Selesnick"/>
    <x v="1"/>
    <s v="United States"/>
    <s v="Los Angeles"/>
    <x v="1"/>
    <n v="90032"/>
    <x v="1"/>
    <x v="1017"/>
    <x v="1"/>
    <x v="10"/>
    <s v="Adams Telephone Message Book W/Dividers/Space For Phone Numbers, 5 1/4&quot;X8 1/2&quot;, 300/Messages"/>
    <x v="2660"/>
    <n v="2"/>
    <n v="0"/>
    <n v="5.7624000000000004"/>
  </r>
  <r>
    <n v="8392"/>
    <x v="4161"/>
    <x v="3"/>
    <x v="331"/>
    <d v="2014-12-31T00:00:00"/>
    <s v="Standard Class"/>
    <s v="JB-16045"/>
    <s v="Julia Barnett"/>
    <x v="2"/>
    <s v="United States"/>
    <s v="Danbury"/>
    <x v="29"/>
    <n v="6810"/>
    <x v="3"/>
    <x v="1001"/>
    <x v="0"/>
    <x v="5"/>
    <s v="DAX Wood Document Frame"/>
    <x v="1287"/>
    <n v="2"/>
    <n v="0"/>
    <n v="9.8856000000000002"/>
  </r>
  <r>
    <n v="8393"/>
    <x v="4162"/>
    <x v="0"/>
    <x v="49"/>
    <d v="2013-12-07T00:00:00"/>
    <s v="Second Class"/>
    <s v="EJ-14155"/>
    <s v="Eva Jacobs"/>
    <x v="0"/>
    <s v="United States"/>
    <s v="Franklin"/>
    <x v="31"/>
    <n v="2038"/>
    <x v="3"/>
    <x v="1676"/>
    <x v="2"/>
    <x v="7"/>
    <s v="Jensen SMPS-640 - speaker phone"/>
    <x v="4658"/>
    <n v="3"/>
    <n v="0"/>
    <n v="35.864400000000003"/>
  </r>
  <r>
    <n v="8394"/>
    <x v="4162"/>
    <x v="0"/>
    <x v="49"/>
    <d v="2013-12-07T00:00:00"/>
    <s v="Second Class"/>
    <s v="EJ-14155"/>
    <s v="Eva Jacobs"/>
    <x v="0"/>
    <s v="United States"/>
    <s v="Franklin"/>
    <x v="31"/>
    <n v="2038"/>
    <x v="3"/>
    <x v="1380"/>
    <x v="0"/>
    <x v="5"/>
    <s v="Executive Impressions 14&quot;"/>
    <x v="4623"/>
    <n v="5"/>
    <n v="0"/>
    <n v="48.905999999999999"/>
  </r>
  <r>
    <n v="8395"/>
    <x v="4162"/>
    <x v="0"/>
    <x v="49"/>
    <d v="2013-12-07T00:00:00"/>
    <s v="Second Class"/>
    <s v="EJ-14155"/>
    <s v="Eva Jacobs"/>
    <x v="0"/>
    <s v="United States"/>
    <s v="Franklin"/>
    <x v="31"/>
    <n v="2038"/>
    <x v="3"/>
    <x v="227"/>
    <x v="1"/>
    <x v="9"/>
    <s v="Honeywell Enviracaire Portable HEPA Air Cleaner for 17' x 22' Room"/>
    <x v="3256"/>
    <n v="3"/>
    <n v="0"/>
    <n v="297.64350000000002"/>
  </r>
  <r>
    <n v="8396"/>
    <x v="4162"/>
    <x v="0"/>
    <x v="49"/>
    <d v="2013-12-07T00:00:00"/>
    <s v="Second Class"/>
    <s v="EJ-14155"/>
    <s v="Eva Jacobs"/>
    <x v="0"/>
    <s v="United States"/>
    <s v="Franklin"/>
    <x v="31"/>
    <n v="2038"/>
    <x v="3"/>
    <x v="616"/>
    <x v="0"/>
    <x v="3"/>
    <s v="Chromcraft Round Conference Tables"/>
    <x v="5188"/>
    <n v="3"/>
    <n v="0.3"/>
    <n v="-47.058300000000003"/>
  </r>
  <r>
    <n v="8397"/>
    <x v="4163"/>
    <x v="2"/>
    <x v="479"/>
    <d v="2011-06-30T00:00:00"/>
    <s v="Same Day"/>
    <s v="BD-11620"/>
    <s v="Brian DeCherney"/>
    <x v="0"/>
    <s v="United States"/>
    <s v="Wilmington"/>
    <x v="3"/>
    <n v="28403"/>
    <x v="0"/>
    <x v="162"/>
    <x v="1"/>
    <x v="10"/>
    <s v="Xerox 1913"/>
    <x v="5189"/>
    <n v="7"/>
    <n v="0.2"/>
    <n v="108.74079999999999"/>
  </r>
  <r>
    <n v="8398"/>
    <x v="4164"/>
    <x v="2"/>
    <x v="1010"/>
    <d v="2011-09-04T00:00:00"/>
    <s v="First Class"/>
    <s v="MR-17545"/>
    <s v="Mathew Reese"/>
    <x v="2"/>
    <s v="United States"/>
    <s v="Houston"/>
    <x v="5"/>
    <n v="77095"/>
    <x v="2"/>
    <x v="1736"/>
    <x v="1"/>
    <x v="8"/>
    <s v="GBC VeloBinder Strips"/>
    <x v="5190"/>
    <n v="5"/>
    <n v="0.8"/>
    <n v="-11.52"/>
  </r>
  <r>
    <n v="8399"/>
    <x v="4165"/>
    <x v="3"/>
    <x v="808"/>
    <d v="2014-11-08T00:00:00"/>
    <s v="Second Class"/>
    <s v="SR-20425"/>
    <s v="Sharelle Roach"/>
    <x v="2"/>
    <s v="United States"/>
    <s v="Springfield"/>
    <x v="24"/>
    <n v="45503"/>
    <x v="3"/>
    <x v="913"/>
    <x v="0"/>
    <x v="1"/>
    <s v="Office Star Flex Back Scooter Chair with White Frame"/>
    <x v="1165"/>
    <n v="2"/>
    <n v="0.3"/>
    <n v="-35.513599999999997"/>
  </r>
  <r>
    <n v="8400"/>
    <x v="4166"/>
    <x v="1"/>
    <x v="657"/>
    <d v="2012-04-18T00:00:00"/>
    <s v="Standard Class"/>
    <s v="TH-21100"/>
    <s v="Thea Hendricks"/>
    <x v="0"/>
    <s v="United States"/>
    <s v="Glendale"/>
    <x v="16"/>
    <n v="85301"/>
    <x v="1"/>
    <x v="1031"/>
    <x v="1"/>
    <x v="4"/>
    <s v="Neat Ideas Personal Hanging Folder Files, Black"/>
    <x v="1340"/>
    <n v="1"/>
    <n v="0.2"/>
    <n v="0.80579999999999996"/>
  </r>
  <r>
    <n v="8401"/>
    <x v="4167"/>
    <x v="1"/>
    <x v="901"/>
    <d v="2012-12-09T00:00:00"/>
    <s v="Second Class"/>
    <s v="BD-11635"/>
    <s v="Brian Derr"/>
    <x v="0"/>
    <s v="United States"/>
    <s v="New York City"/>
    <x v="15"/>
    <n v="10009"/>
    <x v="3"/>
    <x v="920"/>
    <x v="1"/>
    <x v="8"/>
    <s v="Avery Arch Ring Binders"/>
    <x v="2595"/>
    <n v="5"/>
    <n v="0.2"/>
    <n v="78.435000000000002"/>
  </r>
  <r>
    <n v="8402"/>
    <x v="4167"/>
    <x v="1"/>
    <x v="901"/>
    <d v="2012-12-09T00:00:00"/>
    <s v="Second Class"/>
    <s v="BD-11635"/>
    <s v="Brian Derr"/>
    <x v="0"/>
    <s v="United States"/>
    <s v="New York City"/>
    <x v="15"/>
    <n v="10009"/>
    <x v="3"/>
    <x v="1534"/>
    <x v="0"/>
    <x v="1"/>
    <s v="Global Armless Task Chair, Royal Blue"/>
    <x v="5191"/>
    <n v="3"/>
    <n v="0.1"/>
    <n v="12.8058"/>
  </r>
  <r>
    <n v="8403"/>
    <x v="4167"/>
    <x v="1"/>
    <x v="901"/>
    <d v="2012-12-09T00:00:00"/>
    <s v="Second Class"/>
    <s v="BD-11635"/>
    <s v="Brian Derr"/>
    <x v="0"/>
    <s v="United States"/>
    <s v="New York City"/>
    <x v="15"/>
    <n v="10009"/>
    <x v="3"/>
    <x v="752"/>
    <x v="1"/>
    <x v="10"/>
    <s v="Xerox 188"/>
    <x v="5192"/>
    <n v="2"/>
    <n v="0"/>
    <n v="11.113200000000001"/>
  </r>
  <r>
    <n v="8404"/>
    <x v="4168"/>
    <x v="0"/>
    <x v="854"/>
    <d v="2013-02-07T00:00:00"/>
    <s v="Standard Class"/>
    <s v="SM-20950"/>
    <s v="Suzanne McNair"/>
    <x v="1"/>
    <s v="United States"/>
    <s v="Los Angeles"/>
    <x v="1"/>
    <n v="90036"/>
    <x v="1"/>
    <x v="145"/>
    <x v="1"/>
    <x v="10"/>
    <s v="Xerox 1883"/>
    <x v="151"/>
    <n v="4"/>
    <n v="0"/>
    <n v="48.539200000000001"/>
  </r>
  <r>
    <n v="8405"/>
    <x v="4169"/>
    <x v="3"/>
    <x v="141"/>
    <d v="2014-07-13T00:00:00"/>
    <s v="Standard Class"/>
    <s v="HE-14800"/>
    <s v="Harold Engle"/>
    <x v="1"/>
    <s v="United States"/>
    <s v="Newark"/>
    <x v="13"/>
    <n v="19711"/>
    <x v="3"/>
    <x v="1478"/>
    <x v="0"/>
    <x v="5"/>
    <s v="36X48 HARDFLOOR CHAIRMAT"/>
    <x v="202"/>
    <n v="4"/>
    <n v="0"/>
    <n v="5.8743999999999996"/>
  </r>
  <r>
    <n v="8406"/>
    <x v="4169"/>
    <x v="3"/>
    <x v="141"/>
    <d v="2014-07-13T00:00:00"/>
    <s v="Standard Class"/>
    <s v="HE-14800"/>
    <s v="Harold Engle"/>
    <x v="1"/>
    <s v="United States"/>
    <s v="Newark"/>
    <x v="13"/>
    <n v="19711"/>
    <x v="3"/>
    <x v="721"/>
    <x v="2"/>
    <x v="11"/>
    <s v="Maxell 4.7GB DVD-R"/>
    <x v="5193"/>
    <n v="5"/>
    <n v="0"/>
    <n v="58.179000000000002"/>
  </r>
  <r>
    <n v="8407"/>
    <x v="4169"/>
    <x v="3"/>
    <x v="141"/>
    <d v="2014-07-13T00:00:00"/>
    <s v="Standard Class"/>
    <s v="HE-14800"/>
    <s v="Harold Engle"/>
    <x v="1"/>
    <s v="United States"/>
    <s v="Newark"/>
    <x v="13"/>
    <n v="19711"/>
    <x v="3"/>
    <x v="1801"/>
    <x v="0"/>
    <x v="5"/>
    <s v="Tensor Track Tree Floor Lamp"/>
    <x v="369"/>
    <n v="2"/>
    <n v="0"/>
    <n v="9.1953999999999994"/>
  </r>
  <r>
    <n v="8408"/>
    <x v="4169"/>
    <x v="3"/>
    <x v="141"/>
    <d v="2014-07-13T00:00:00"/>
    <s v="Standard Class"/>
    <s v="HE-14800"/>
    <s v="Harold Engle"/>
    <x v="1"/>
    <s v="United States"/>
    <s v="Newark"/>
    <x v="13"/>
    <n v="19711"/>
    <x v="3"/>
    <x v="1024"/>
    <x v="1"/>
    <x v="6"/>
    <s v="Newell 325"/>
    <x v="1301"/>
    <n v="7"/>
    <n v="0"/>
    <n v="8.673"/>
  </r>
  <r>
    <n v="8409"/>
    <x v="4169"/>
    <x v="3"/>
    <x v="141"/>
    <d v="2014-07-13T00:00:00"/>
    <s v="Standard Class"/>
    <s v="HE-14800"/>
    <s v="Harold Engle"/>
    <x v="1"/>
    <s v="United States"/>
    <s v="Newark"/>
    <x v="13"/>
    <n v="19711"/>
    <x v="3"/>
    <x v="1753"/>
    <x v="1"/>
    <x v="6"/>
    <s v="Hunt Boston Vacuum Mount KS Pencil Sharpener"/>
    <x v="5130"/>
    <n v="5"/>
    <n v="0"/>
    <n v="45.487000000000002"/>
  </r>
  <r>
    <n v="8410"/>
    <x v="4170"/>
    <x v="1"/>
    <x v="555"/>
    <d v="2012-12-17T00:00:00"/>
    <s v="Standard Class"/>
    <s v="JK-15640"/>
    <s v="Jim Kriz"/>
    <x v="2"/>
    <s v="United States"/>
    <s v="San Bernardino"/>
    <x v="1"/>
    <n v="92404"/>
    <x v="1"/>
    <x v="655"/>
    <x v="1"/>
    <x v="8"/>
    <s v="GBC Recycled Grain Textured Covers"/>
    <x v="5194"/>
    <n v="4"/>
    <n v="0.2"/>
    <n v="38.684800000000003"/>
  </r>
  <r>
    <n v="8411"/>
    <x v="4171"/>
    <x v="0"/>
    <x v="625"/>
    <d v="2013-11-16T00:00:00"/>
    <s v="Same Day"/>
    <s v="ON-18715"/>
    <s v="Odella Nelson"/>
    <x v="1"/>
    <s v="United States"/>
    <s v="Burlington"/>
    <x v="3"/>
    <n v="27217"/>
    <x v="0"/>
    <x v="114"/>
    <x v="0"/>
    <x v="3"/>
    <s v="Hon Racetrack Conference Tables"/>
    <x v="5195"/>
    <n v="4"/>
    <n v="0.4"/>
    <n v="-199.5076"/>
  </r>
  <r>
    <n v="8412"/>
    <x v="4172"/>
    <x v="0"/>
    <x v="195"/>
    <d v="2013-05-13T00:00:00"/>
    <s v="Second Class"/>
    <s v="TH-21100"/>
    <s v="Thea Hendricks"/>
    <x v="0"/>
    <s v="United States"/>
    <s v="Salem"/>
    <x v="17"/>
    <n v="24153"/>
    <x v="0"/>
    <x v="181"/>
    <x v="1"/>
    <x v="6"/>
    <s v="4009 Highlighters by Sanford"/>
    <x v="5196"/>
    <n v="7"/>
    <n v="0"/>
    <n v="9.1937999999999995"/>
  </r>
  <r>
    <n v="8413"/>
    <x v="4173"/>
    <x v="3"/>
    <x v="434"/>
    <d v="2014-03-15T00:00:00"/>
    <s v="Standard Class"/>
    <s v="MD-17350"/>
    <s v="Maribeth Dona"/>
    <x v="0"/>
    <s v="United States"/>
    <s v="Dallas"/>
    <x v="5"/>
    <n v="75217"/>
    <x v="2"/>
    <x v="601"/>
    <x v="0"/>
    <x v="3"/>
    <s v="Bevis Traditional Conference Table Top, Plinth Base"/>
    <x v="5197"/>
    <n v="4"/>
    <n v="0.3"/>
    <n v="-173.34719999999999"/>
  </r>
  <r>
    <n v="8414"/>
    <x v="4174"/>
    <x v="0"/>
    <x v="907"/>
    <d v="2013-12-22T00:00:00"/>
    <s v="Standard Class"/>
    <s v="AH-10075"/>
    <s v="Adam Hart"/>
    <x v="1"/>
    <s v="United States"/>
    <s v="Arlington"/>
    <x v="5"/>
    <n v="76017"/>
    <x v="2"/>
    <x v="1193"/>
    <x v="1"/>
    <x v="10"/>
    <s v="Xerox 214"/>
    <x v="187"/>
    <n v="10"/>
    <n v="0.2"/>
    <n v="18.143999999999998"/>
  </r>
  <r>
    <n v="8415"/>
    <x v="4174"/>
    <x v="0"/>
    <x v="907"/>
    <d v="2013-12-22T00:00:00"/>
    <s v="Standard Class"/>
    <s v="AH-10075"/>
    <s v="Adam Hart"/>
    <x v="1"/>
    <s v="United States"/>
    <s v="Arlington"/>
    <x v="5"/>
    <n v="76017"/>
    <x v="2"/>
    <x v="1615"/>
    <x v="2"/>
    <x v="11"/>
    <s v="WD My Passport Ultra 1TB Portable External Hard Drive"/>
    <x v="5198"/>
    <n v="3"/>
    <n v="0.2"/>
    <n v="-6.21"/>
  </r>
  <r>
    <n v="8416"/>
    <x v="4175"/>
    <x v="3"/>
    <x v="1191"/>
    <d v="2014-04-13T00:00:00"/>
    <s v="Standard Class"/>
    <s v="ML-17755"/>
    <s v="Max Ludwig"/>
    <x v="2"/>
    <s v="United States"/>
    <s v="Marion"/>
    <x v="23"/>
    <n v="52302"/>
    <x v="2"/>
    <x v="258"/>
    <x v="1"/>
    <x v="10"/>
    <s v="Staples"/>
    <x v="1907"/>
    <n v="3"/>
    <n v="0"/>
    <n v="49.970399999999998"/>
  </r>
  <r>
    <n v="8417"/>
    <x v="4176"/>
    <x v="3"/>
    <x v="1188"/>
    <d v="2014-05-12T00:00:00"/>
    <s v="First Class"/>
    <s v="LB-16795"/>
    <s v="Laurel Beltran"/>
    <x v="2"/>
    <s v="United States"/>
    <s v="Seattle"/>
    <x v="4"/>
    <n v="98105"/>
    <x v="1"/>
    <x v="805"/>
    <x v="1"/>
    <x v="8"/>
    <s v="GBC Velobind Prepunched Cover Sets, Regency Series"/>
    <x v="5199"/>
    <n v="5"/>
    <n v="0.2"/>
    <n v="46.225000000000001"/>
  </r>
  <r>
    <n v="8418"/>
    <x v="4176"/>
    <x v="3"/>
    <x v="1188"/>
    <d v="2014-05-12T00:00:00"/>
    <s v="First Class"/>
    <s v="LB-16795"/>
    <s v="Laurel Beltran"/>
    <x v="2"/>
    <s v="United States"/>
    <s v="Seattle"/>
    <x v="4"/>
    <n v="98105"/>
    <x v="1"/>
    <x v="54"/>
    <x v="1"/>
    <x v="4"/>
    <s v="Home/Office Personal File Carts"/>
    <x v="1443"/>
    <n v="3"/>
    <n v="0"/>
    <n v="26.07"/>
  </r>
  <r>
    <n v="8419"/>
    <x v="4176"/>
    <x v="3"/>
    <x v="1188"/>
    <d v="2014-05-12T00:00:00"/>
    <s v="First Class"/>
    <s v="LB-16795"/>
    <s v="Laurel Beltran"/>
    <x v="2"/>
    <s v="United States"/>
    <s v="Seattle"/>
    <x v="4"/>
    <n v="98105"/>
    <x v="1"/>
    <x v="738"/>
    <x v="0"/>
    <x v="3"/>
    <s v="Riverside Furniture Oval Coffee Table, Oval End Table, End Table with Drawer"/>
    <x v="5200"/>
    <n v="1"/>
    <n v="0"/>
    <n v="63.106999999999999"/>
  </r>
  <r>
    <n v="8420"/>
    <x v="4176"/>
    <x v="3"/>
    <x v="1188"/>
    <d v="2014-05-12T00:00:00"/>
    <s v="First Class"/>
    <s v="LB-16795"/>
    <s v="Laurel Beltran"/>
    <x v="2"/>
    <s v="United States"/>
    <s v="Seattle"/>
    <x v="4"/>
    <n v="98105"/>
    <x v="1"/>
    <x v="1764"/>
    <x v="1"/>
    <x v="4"/>
    <s v="Rogers Profile Extra Capacity Storage Tub"/>
    <x v="5003"/>
    <n v="4"/>
    <n v="0"/>
    <n v="2.6783999999999999"/>
  </r>
  <r>
    <n v="8421"/>
    <x v="4176"/>
    <x v="3"/>
    <x v="1188"/>
    <d v="2014-05-12T00:00:00"/>
    <s v="First Class"/>
    <s v="LB-16795"/>
    <s v="Laurel Beltran"/>
    <x v="2"/>
    <s v="United States"/>
    <s v="Seattle"/>
    <x v="4"/>
    <n v="98105"/>
    <x v="1"/>
    <x v="1336"/>
    <x v="2"/>
    <x v="11"/>
    <s v="Razer Kraken 7.1 Surround Sound Over Ear USB Gaming Headset"/>
    <x v="1636"/>
    <n v="2"/>
    <n v="0"/>
    <n v="87.991200000000006"/>
  </r>
  <r>
    <n v="8422"/>
    <x v="4177"/>
    <x v="3"/>
    <x v="386"/>
    <d v="2014-10-17T00:00:00"/>
    <s v="Standard Class"/>
    <s v="NP-18670"/>
    <s v="Nora Paige"/>
    <x v="0"/>
    <s v="United States"/>
    <s v="Lakewood"/>
    <x v="30"/>
    <n v="8701"/>
    <x v="3"/>
    <x v="46"/>
    <x v="2"/>
    <x v="11"/>
    <s v="Imation 8gb Micro Traveldrive Usb 2.0 Flash Drive"/>
    <x v="47"/>
    <n v="3"/>
    <n v="0"/>
    <n v="4.95"/>
  </r>
  <r>
    <n v="8423"/>
    <x v="4177"/>
    <x v="3"/>
    <x v="386"/>
    <d v="2014-10-17T00:00:00"/>
    <s v="Standard Class"/>
    <s v="NP-18670"/>
    <s v="Nora Paige"/>
    <x v="0"/>
    <s v="United States"/>
    <s v="Lakewood"/>
    <x v="30"/>
    <n v="8701"/>
    <x v="3"/>
    <x v="110"/>
    <x v="1"/>
    <x v="13"/>
    <s v="OIC Colored Binder Clips, Assorted Sizes"/>
    <x v="1488"/>
    <n v="5"/>
    <n v="0"/>
    <n v="8.7710000000000008"/>
  </r>
  <r>
    <n v="8424"/>
    <x v="4177"/>
    <x v="3"/>
    <x v="386"/>
    <d v="2014-10-17T00:00:00"/>
    <s v="Standard Class"/>
    <s v="NP-18670"/>
    <s v="Nora Paige"/>
    <x v="0"/>
    <s v="United States"/>
    <s v="Lakewood"/>
    <x v="30"/>
    <n v="8701"/>
    <x v="3"/>
    <x v="1653"/>
    <x v="0"/>
    <x v="5"/>
    <s v="DAX Two-Tone Silver Metal Document Frame"/>
    <x v="582"/>
    <n v="2"/>
    <n v="0"/>
    <n v="17.406400000000001"/>
  </r>
  <r>
    <n v="8425"/>
    <x v="4177"/>
    <x v="3"/>
    <x v="386"/>
    <d v="2014-10-17T00:00:00"/>
    <s v="Standard Class"/>
    <s v="NP-18670"/>
    <s v="Nora Paige"/>
    <x v="0"/>
    <s v="United States"/>
    <s v="Lakewood"/>
    <x v="30"/>
    <n v="8701"/>
    <x v="3"/>
    <x v="1398"/>
    <x v="0"/>
    <x v="0"/>
    <s v="Global Adaptabilites Bookcase, Cherry/Storm Gray Finish"/>
    <x v="5201"/>
    <n v="5"/>
    <n v="0"/>
    <n v="129.29400000000001"/>
  </r>
  <r>
    <n v="8426"/>
    <x v="4178"/>
    <x v="0"/>
    <x v="770"/>
    <d v="2013-08-31T00:00:00"/>
    <s v="First Class"/>
    <s v="EB-13750"/>
    <s v="Edward Becker"/>
    <x v="1"/>
    <s v="United States"/>
    <s v="Cincinnati"/>
    <x v="24"/>
    <n v="45231"/>
    <x v="3"/>
    <x v="1736"/>
    <x v="1"/>
    <x v="8"/>
    <s v="GBC VeloBinder Strips"/>
    <x v="3584"/>
    <n v="8"/>
    <n v="0.7"/>
    <n v="-12.288"/>
  </r>
  <r>
    <n v="8427"/>
    <x v="4179"/>
    <x v="1"/>
    <x v="653"/>
    <d v="2012-10-07T00:00:00"/>
    <s v="Standard Class"/>
    <s v="RP-19390"/>
    <s v="Resi Pölking"/>
    <x v="0"/>
    <s v="United States"/>
    <s v="Thornton"/>
    <x v="22"/>
    <n v="80229"/>
    <x v="1"/>
    <x v="1839"/>
    <x v="1"/>
    <x v="14"/>
    <s v="Acme Design Line 8&quot; Stainless Steel Bent Scissors w/Champagne Handles, 3-1/8&quot; Cut"/>
    <x v="5202"/>
    <n v="2"/>
    <n v="0.2"/>
    <n v="0.95760000000000001"/>
  </r>
  <r>
    <n v="8428"/>
    <x v="4180"/>
    <x v="3"/>
    <x v="51"/>
    <d v="2014-11-26T00:00:00"/>
    <s v="First Class"/>
    <s v="DC-12850"/>
    <s v="Dan Campbell"/>
    <x v="0"/>
    <s v="United States"/>
    <s v="Roseville"/>
    <x v="12"/>
    <n v="48066"/>
    <x v="2"/>
    <x v="482"/>
    <x v="1"/>
    <x v="14"/>
    <s v="Staples"/>
    <x v="1001"/>
    <n v="2"/>
    <n v="0"/>
    <n v="0.1744"/>
  </r>
  <r>
    <n v="8429"/>
    <x v="4181"/>
    <x v="3"/>
    <x v="105"/>
    <d v="2014-11-17T00:00:00"/>
    <s v="Standard Class"/>
    <s v="DJ-13510"/>
    <s v="Don Jones"/>
    <x v="1"/>
    <s v="United States"/>
    <s v="Tempe"/>
    <x v="16"/>
    <n v="85281"/>
    <x v="1"/>
    <x v="1421"/>
    <x v="2"/>
    <x v="11"/>
    <s v="SanDisk Ultra 16 GB MicroSDHC Class 10 Memory Card"/>
    <x v="5203"/>
    <n v="6"/>
    <n v="0.2"/>
    <n v="-10.9116"/>
  </r>
  <r>
    <n v="8430"/>
    <x v="4182"/>
    <x v="0"/>
    <x v="1054"/>
    <d v="2013-12-22T00:00:00"/>
    <s v="Second Class"/>
    <s v="CL-12565"/>
    <s v="Clay Ludtke"/>
    <x v="0"/>
    <s v="United States"/>
    <s v="Reading"/>
    <x v="9"/>
    <n v="19601"/>
    <x v="3"/>
    <x v="1597"/>
    <x v="0"/>
    <x v="5"/>
    <s v="Eldon &quot;L&quot; Workstation Diamond Chairmat"/>
    <x v="5204"/>
    <n v="5"/>
    <n v="0.2"/>
    <n v="-30.391999999999999"/>
  </r>
  <r>
    <n v="8431"/>
    <x v="4183"/>
    <x v="2"/>
    <x v="809"/>
    <d v="2011-04-05T00:00:00"/>
    <s v="Standard Class"/>
    <s v="NC-18340"/>
    <s v="Nat Carroll"/>
    <x v="0"/>
    <s v="United States"/>
    <s v="Apple Valley"/>
    <x v="11"/>
    <n v="55124"/>
    <x v="2"/>
    <x v="557"/>
    <x v="1"/>
    <x v="4"/>
    <s v="Space Solutions Commercial Steel Shelving"/>
    <x v="2349"/>
    <n v="2"/>
    <n v="0"/>
    <n v="6.4649999999999999"/>
  </r>
  <r>
    <n v="8432"/>
    <x v="4184"/>
    <x v="3"/>
    <x v="1183"/>
    <d v="2014-11-14T00:00:00"/>
    <s v="Standard Class"/>
    <s v="KN-16450"/>
    <s v="Kean Nguyen"/>
    <x v="1"/>
    <s v="United States"/>
    <s v="Baltimore"/>
    <x v="39"/>
    <n v="21215"/>
    <x v="3"/>
    <x v="905"/>
    <x v="0"/>
    <x v="5"/>
    <s v="Howard Miller Distant Time Traveler Alarm Clock"/>
    <x v="5205"/>
    <n v="10"/>
    <n v="0"/>
    <n v="112.422"/>
  </r>
  <r>
    <n v="8433"/>
    <x v="4185"/>
    <x v="2"/>
    <x v="80"/>
    <d v="2011-09-18T00:00:00"/>
    <s v="Second Class"/>
    <s v="SC-20260"/>
    <s v="Scott Cohen"/>
    <x v="1"/>
    <s v="United States"/>
    <s v="Corpus Christi"/>
    <x v="5"/>
    <n v="78415"/>
    <x v="2"/>
    <x v="969"/>
    <x v="1"/>
    <x v="13"/>
    <s v="Revere Boxed Rubber Bands by Revere"/>
    <x v="192"/>
    <n v="4"/>
    <n v="0.2"/>
    <n v="-1.3608"/>
  </r>
  <r>
    <n v="8434"/>
    <x v="4185"/>
    <x v="2"/>
    <x v="80"/>
    <d v="2011-09-18T00:00:00"/>
    <s v="Second Class"/>
    <s v="SC-20260"/>
    <s v="Scott Cohen"/>
    <x v="1"/>
    <s v="United States"/>
    <s v="Corpus Christi"/>
    <x v="5"/>
    <n v="78415"/>
    <x v="2"/>
    <x v="1532"/>
    <x v="1"/>
    <x v="10"/>
    <s v="Xerox 1900"/>
    <x v="1297"/>
    <n v="2"/>
    <n v="0.2"/>
    <n v="2.14"/>
  </r>
  <r>
    <n v="8435"/>
    <x v="4185"/>
    <x v="2"/>
    <x v="80"/>
    <d v="2011-09-18T00:00:00"/>
    <s v="Second Class"/>
    <s v="SC-20260"/>
    <s v="Scott Cohen"/>
    <x v="1"/>
    <s v="United States"/>
    <s v="Corpus Christi"/>
    <x v="5"/>
    <n v="78415"/>
    <x v="2"/>
    <x v="1467"/>
    <x v="0"/>
    <x v="5"/>
    <s v="Stacking Trays by OIC"/>
    <x v="739"/>
    <n v="5"/>
    <n v="0.6"/>
    <n v="-6.7229999999999999"/>
  </r>
  <r>
    <n v="8436"/>
    <x v="4185"/>
    <x v="2"/>
    <x v="80"/>
    <d v="2011-09-18T00:00:00"/>
    <s v="Second Class"/>
    <s v="SC-20260"/>
    <s v="Scott Cohen"/>
    <x v="1"/>
    <s v="United States"/>
    <s v="Corpus Christi"/>
    <x v="5"/>
    <n v="78415"/>
    <x v="2"/>
    <x v="94"/>
    <x v="1"/>
    <x v="8"/>
    <s v="Trimflex Flexible Post Binders"/>
    <x v="5206"/>
    <n v="2"/>
    <n v="0.8"/>
    <n v="-13.683199999999999"/>
  </r>
  <r>
    <n v="8437"/>
    <x v="4186"/>
    <x v="1"/>
    <x v="1181"/>
    <d v="2012-09-26T00:00:00"/>
    <s v="Standard Class"/>
    <s v="AM-10705"/>
    <s v="Anne McFarland"/>
    <x v="0"/>
    <s v="United States"/>
    <s v="Las Vegas"/>
    <x v="33"/>
    <n v="89115"/>
    <x v="1"/>
    <x v="1499"/>
    <x v="1"/>
    <x v="8"/>
    <s v="Wilson Jones Impact Binders"/>
    <x v="678"/>
    <n v="11"/>
    <n v="0.2"/>
    <n v="16.5242"/>
  </r>
  <r>
    <n v="8438"/>
    <x v="4187"/>
    <x v="1"/>
    <x v="895"/>
    <d v="2012-12-16T00:00:00"/>
    <s v="Standard Class"/>
    <s v="RA-19945"/>
    <s v="Ryan Akin"/>
    <x v="0"/>
    <s v="United States"/>
    <s v="Cleveland"/>
    <x v="24"/>
    <n v="44105"/>
    <x v="3"/>
    <x v="1365"/>
    <x v="2"/>
    <x v="11"/>
    <s v="Maxell 4.7GB DVD-RW 3/Pack"/>
    <x v="2079"/>
    <n v="2"/>
    <n v="0.2"/>
    <n v="4.4603999999999999"/>
  </r>
  <r>
    <n v="8439"/>
    <x v="4188"/>
    <x v="2"/>
    <x v="1061"/>
    <d v="2011-06-01T00:00:00"/>
    <s v="Standard Class"/>
    <s v="MM-17260"/>
    <s v="Magdelene Morse"/>
    <x v="0"/>
    <s v="United States"/>
    <s v="Seattle"/>
    <x v="4"/>
    <n v="98105"/>
    <x v="1"/>
    <x v="1636"/>
    <x v="1"/>
    <x v="8"/>
    <s v="Green Canvas Binder for 8-1/2&quot; x 14&quot; Sheets"/>
    <x v="5207"/>
    <n v="4"/>
    <n v="0.2"/>
    <n v="51.36"/>
  </r>
  <r>
    <n v="8440"/>
    <x v="4189"/>
    <x v="3"/>
    <x v="1192"/>
    <d v="2014-03-18T00:00:00"/>
    <s v="Second Class"/>
    <s v="BN-11470"/>
    <s v="Brad Norvell"/>
    <x v="1"/>
    <s v="United States"/>
    <s v="Chicago"/>
    <x v="10"/>
    <n v="60623"/>
    <x v="2"/>
    <x v="1670"/>
    <x v="2"/>
    <x v="7"/>
    <s v="Seidio BD2-HK3IPH5-BK DILEX Case and Holster Combo for Apple iPhone 5/5s - Black"/>
    <x v="4812"/>
    <n v="2"/>
    <n v="0.2"/>
    <n v="4.9615999999999998"/>
  </r>
  <r>
    <n v="8441"/>
    <x v="4190"/>
    <x v="0"/>
    <x v="16"/>
    <d v="2013-12-13T00:00:00"/>
    <s v="Second Class"/>
    <s v="JB-16045"/>
    <s v="Julia Barnett"/>
    <x v="2"/>
    <s v="United States"/>
    <s v="Columbus"/>
    <x v="24"/>
    <n v="43229"/>
    <x v="3"/>
    <x v="249"/>
    <x v="1"/>
    <x v="10"/>
    <s v="Ampad Gold Fibre Wirebound Steno Books, 6&quot; x 9&quot;, Gregg Ruled"/>
    <x v="1785"/>
    <n v="3"/>
    <n v="0.2"/>
    <n v="3.4398"/>
  </r>
  <r>
    <n v="8442"/>
    <x v="4191"/>
    <x v="3"/>
    <x v="636"/>
    <d v="2014-05-11T00:00:00"/>
    <s v="Standard Class"/>
    <s v="DB-13615"/>
    <s v="Doug Bickford"/>
    <x v="0"/>
    <s v="United States"/>
    <s v="Tucson"/>
    <x v="16"/>
    <n v="85705"/>
    <x v="1"/>
    <x v="145"/>
    <x v="1"/>
    <x v="10"/>
    <s v="Xerox 1883"/>
    <x v="5208"/>
    <n v="4"/>
    <n v="0.2"/>
    <n v="27.435199999999998"/>
  </r>
  <r>
    <n v="8443"/>
    <x v="4192"/>
    <x v="0"/>
    <x v="1193"/>
    <d v="2013-03-11T00:00:00"/>
    <s v="Standard Class"/>
    <s v="JB-16045"/>
    <s v="Julia Barnett"/>
    <x v="2"/>
    <s v="United States"/>
    <s v="Philadelphia"/>
    <x v="9"/>
    <n v="19120"/>
    <x v="3"/>
    <x v="907"/>
    <x v="2"/>
    <x v="7"/>
    <s v="Wilson SignalBoost 841262 DB PRO Amplifier Kit"/>
    <x v="5209"/>
    <n v="2"/>
    <n v="0.4"/>
    <n v="-71.989999999999995"/>
  </r>
  <r>
    <n v="8444"/>
    <x v="4192"/>
    <x v="0"/>
    <x v="1193"/>
    <d v="2013-03-11T00:00:00"/>
    <s v="Standard Class"/>
    <s v="JB-16045"/>
    <s v="Julia Barnett"/>
    <x v="2"/>
    <s v="United States"/>
    <s v="Philadelphia"/>
    <x v="9"/>
    <n v="19120"/>
    <x v="3"/>
    <x v="1282"/>
    <x v="1"/>
    <x v="8"/>
    <s v="Avery Self-Adhesive Photo Pockets for Polaroid Photos"/>
    <x v="5210"/>
    <n v="1"/>
    <n v="0.7"/>
    <n v="-1.4982"/>
  </r>
  <r>
    <n v="8445"/>
    <x v="4192"/>
    <x v="0"/>
    <x v="1193"/>
    <d v="2013-03-11T00:00:00"/>
    <s v="Standard Class"/>
    <s v="JB-16045"/>
    <s v="Julia Barnett"/>
    <x v="2"/>
    <s v="United States"/>
    <s v="Philadelphia"/>
    <x v="9"/>
    <n v="19120"/>
    <x v="3"/>
    <x v="529"/>
    <x v="2"/>
    <x v="7"/>
    <s v="Grandstream GXP1160 VoIP phone"/>
    <x v="5211"/>
    <n v="3"/>
    <n v="0.4"/>
    <n v="-12.510300000000001"/>
  </r>
  <r>
    <n v="8446"/>
    <x v="4193"/>
    <x v="3"/>
    <x v="436"/>
    <d v="2014-10-25T00:00:00"/>
    <s v="First Class"/>
    <s v="AH-10075"/>
    <s v="Adam Hart"/>
    <x v="1"/>
    <s v="United States"/>
    <s v="Cranston"/>
    <x v="34"/>
    <n v="2920"/>
    <x v="3"/>
    <x v="977"/>
    <x v="0"/>
    <x v="3"/>
    <s v="KI Adjustable-Height Table"/>
    <x v="5212"/>
    <n v="4"/>
    <n v="0.3"/>
    <n v="-13.7568"/>
  </r>
  <r>
    <n v="8447"/>
    <x v="4193"/>
    <x v="3"/>
    <x v="436"/>
    <d v="2014-10-25T00:00:00"/>
    <s v="First Class"/>
    <s v="AH-10075"/>
    <s v="Adam Hart"/>
    <x v="1"/>
    <s v="United States"/>
    <s v="Cranston"/>
    <x v="34"/>
    <n v="2920"/>
    <x v="3"/>
    <x v="1457"/>
    <x v="0"/>
    <x v="5"/>
    <s v="Eldon 400 Class Desk Accessories, Black Carbon"/>
    <x v="762"/>
    <n v="4"/>
    <n v="0"/>
    <n v="14.7"/>
  </r>
  <r>
    <n v="8448"/>
    <x v="4193"/>
    <x v="3"/>
    <x v="436"/>
    <d v="2014-10-25T00:00:00"/>
    <s v="First Class"/>
    <s v="AH-10075"/>
    <s v="Adam Hart"/>
    <x v="1"/>
    <s v="United States"/>
    <s v="Cranston"/>
    <x v="34"/>
    <n v="2920"/>
    <x v="3"/>
    <x v="1805"/>
    <x v="0"/>
    <x v="5"/>
    <s v="Deflect-o DuraMat Antistatic Studded Beveled Mat for Medium Pile Carpeting"/>
    <x v="5031"/>
    <n v="2"/>
    <n v="0"/>
    <n v="50.563200000000002"/>
  </r>
  <r>
    <n v="8449"/>
    <x v="4193"/>
    <x v="3"/>
    <x v="436"/>
    <d v="2014-10-25T00:00:00"/>
    <s v="First Class"/>
    <s v="AH-10075"/>
    <s v="Adam Hart"/>
    <x v="1"/>
    <s v="United States"/>
    <s v="Cranston"/>
    <x v="34"/>
    <n v="2920"/>
    <x v="3"/>
    <x v="335"/>
    <x v="0"/>
    <x v="3"/>
    <s v="Office Impressions End Table, 20-1/2&quot;H x 24&quot;W x 20&quot;D"/>
    <x v="3029"/>
    <n v="3"/>
    <n v="0.3"/>
    <n v="-127.5792"/>
  </r>
  <r>
    <n v="8450"/>
    <x v="4193"/>
    <x v="3"/>
    <x v="436"/>
    <d v="2014-10-25T00:00:00"/>
    <s v="First Class"/>
    <s v="AH-10075"/>
    <s v="Adam Hart"/>
    <x v="1"/>
    <s v="United States"/>
    <s v="Cranston"/>
    <x v="34"/>
    <n v="2920"/>
    <x v="3"/>
    <x v="362"/>
    <x v="1"/>
    <x v="10"/>
    <s v="Wirebound Message Book, 4 per Page"/>
    <x v="5213"/>
    <n v="8"/>
    <n v="0"/>
    <n v="21.285599999999999"/>
  </r>
  <r>
    <n v="8451"/>
    <x v="4193"/>
    <x v="3"/>
    <x v="436"/>
    <d v="2014-10-25T00:00:00"/>
    <s v="First Class"/>
    <s v="AH-10075"/>
    <s v="Adam Hart"/>
    <x v="1"/>
    <s v="United States"/>
    <s v="Cranston"/>
    <x v="34"/>
    <n v="2920"/>
    <x v="3"/>
    <x v="1108"/>
    <x v="1"/>
    <x v="9"/>
    <s v="Hoover Replacement Belt for Commercial Guardsman Heavy-Duty Upright Vacuum"/>
    <x v="5214"/>
    <n v="1"/>
    <n v="0"/>
    <n v="0.66600000000000004"/>
  </r>
  <r>
    <n v="8452"/>
    <x v="4194"/>
    <x v="2"/>
    <x v="582"/>
    <d v="2011-04-30T00:00:00"/>
    <s v="First Class"/>
    <s v="AI-10855"/>
    <s v="Arianne Irving"/>
    <x v="0"/>
    <s v="United States"/>
    <s v="San Francisco"/>
    <x v="1"/>
    <n v="94122"/>
    <x v="1"/>
    <x v="1461"/>
    <x v="2"/>
    <x v="7"/>
    <s v="Samsung Galaxy Mega 6.3"/>
    <x v="5215"/>
    <n v="5"/>
    <n v="0.2"/>
    <n v="125.997"/>
  </r>
  <r>
    <n v="8453"/>
    <x v="4195"/>
    <x v="0"/>
    <x v="724"/>
    <d v="2013-04-24T00:00:00"/>
    <s v="Standard Class"/>
    <s v="TH-21115"/>
    <s v="Thea Hudgings"/>
    <x v="1"/>
    <s v="United States"/>
    <s v="Houston"/>
    <x v="5"/>
    <n v="77070"/>
    <x v="2"/>
    <x v="812"/>
    <x v="0"/>
    <x v="1"/>
    <s v="Global High-Back Leather Tilter, Burgundy"/>
    <x v="4988"/>
    <n v="4"/>
    <n v="0.3"/>
    <n v="-93.472399999999993"/>
  </r>
  <r>
    <n v="8454"/>
    <x v="4195"/>
    <x v="0"/>
    <x v="724"/>
    <d v="2013-04-24T00:00:00"/>
    <s v="Standard Class"/>
    <s v="TH-21115"/>
    <s v="Thea Hudgings"/>
    <x v="1"/>
    <s v="United States"/>
    <s v="Houston"/>
    <x v="5"/>
    <n v="77070"/>
    <x v="2"/>
    <x v="486"/>
    <x v="1"/>
    <x v="4"/>
    <s v="Tennsco 16-Compartment Lockers with Coat Rack"/>
    <x v="5216"/>
    <n v="3"/>
    <n v="0.2"/>
    <n v="77.746799999999993"/>
  </r>
  <r>
    <n v="8455"/>
    <x v="4195"/>
    <x v="0"/>
    <x v="724"/>
    <d v="2013-04-24T00:00:00"/>
    <s v="Standard Class"/>
    <s v="TH-21115"/>
    <s v="Thea Hudgings"/>
    <x v="1"/>
    <s v="United States"/>
    <s v="Houston"/>
    <x v="5"/>
    <n v="77070"/>
    <x v="2"/>
    <x v="1268"/>
    <x v="0"/>
    <x v="5"/>
    <s v="Howard Miller 16&quot; Diameter Gallery Wall Clock"/>
    <x v="1952"/>
    <n v="5"/>
    <n v="0.6"/>
    <n v="-67.137"/>
  </r>
  <r>
    <n v="8456"/>
    <x v="4196"/>
    <x v="0"/>
    <x v="730"/>
    <d v="2013-05-30T00:00:00"/>
    <s v="Standard Class"/>
    <s v="JE-15610"/>
    <s v="Jim Epp"/>
    <x v="1"/>
    <s v="United States"/>
    <s v="Los Angeles"/>
    <x v="1"/>
    <n v="90049"/>
    <x v="1"/>
    <x v="192"/>
    <x v="2"/>
    <x v="7"/>
    <s v="Nortel Business Series Terminal T7208 Digital phone"/>
    <x v="2643"/>
    <n v="2"/>
    <n v="0.2"/>
    <n v="22.238399999999999"/>
  </r>
  <r>
    <n v="8457"/>
    <x v="4197"/>
    <x v="3"/>
    <x v="39"/>
    <d v="2014-06-03T00:00:00"/>
    <s v="Second Class"/>
    <s v="TH-21235"/>
    <s v="Tiffany House"/>
    <x v="1"/>
    <s v="United States"/>
    <s v="Chicago"/>
    <x v="10"/>
    <n v="60653"/>
    <x v="2"/>
    <x v="64"/>
    <x v="0"/>
    <x v="1"/>
    <s v="Global Task Chair, Black"/>
    <x v="5217"/>
    <n v="3"/>
    <n v="0.3"/>
    <n v="-29.007300000000001"/>
  </r>
  <r>
    <n v="8458"/>
    <x v="4197"/>
    <x v="3"/>
    <x v="39"/>
    <d v="2014-06-03T00:00:00"/>
    <s v="Second Class"/>
    <s v="TH-21235"/>
    <s v="Tiffany House"/>
    <x v="1"/>
    <s v="United States"/>
    <s v="Chicago"/>
    <x v="10"/>
    <n v="60653"/>
    <x v="2"/>
    <x v="990"/>
    <x v="1"/>
    <x v="8"/>
    <s v="Storex Dura Pro Binders"/>
    <x v="2940"/>
    <n v="3"/>
    <n v="0.8"/>
    <n v="-6.2370000000000001"/>
  </r>
  <r>
    <n v="8459"/>
    <x v="4198"/>
    <x v="2"/>
    <x v="55"/>
    <d v="2011-08-29T00:00:00"/>
    <s v="Standard Class"/>
    <s v="JE-15715"/>
    <s v="Joe Elijah"/>
    <x v="0"/>
    <s v="United States"/>
    <s v="Houston"/>
    <x v="5"/>
    <n v="77070"/>
    <x v="2"/>
    <x v="1160"/>
    <x v="1"/>
    <x v="8"/>
    <s v="Wilson Jones Elliptical Ring 3 1/2&quot; Capacity Binders, 800 sheets"/>
    <x v="2274"/>
    <n v="3"/>
    <n v="0.8"/>
    <n v="-39.804000000000002"/>
  </r>
  <r>
    <n v="8460"/>
    <x v="4198"/>
    <x v="2"/>
    <x v="55"/>
    <d v="2011-08-29T00:00:00"/>
    <s v="Standard Class"/>
    <s v="JE-15715"/>
    <s v="Joe Elijah"/>
    <x v="0"/>
    <s v="United States"/>
    <s v="Houston"/>
    <x v="5"/>
    <n v="77070"/>
    <x v="2"/>
    <x v="340"/>
    <x v="1"/>
    <x v="8"/>
    <s v="Square Ring Data Binders, Rigid 75 Pt. Covers, 11&quot; x 14-7/8&quot;"/>
    <x v="5218"/>
    <n v="3"/>
    <n v="0.8"/>
    <n v="-19.814399999999999"/>
  </r>
  <r>
    <n v="8461"/>
    <x v="4199"/>
    <x v="2"/>
    <x v="1194"/>
    <d v="2011-09-04T00:00:00"/>
    <s v="Standard Class"/>
    <s v="AT-10735"/>
    <s v="Annie Thurman"/>
    <x v="0"/>
    <s v="United States"/>
    <s v="Bristol"/>
    <x v="29"/>
    <n v="6010"/>
    <x v="3"/>
    <x v="881"/>
    <x v="1"/>
    <x v="8"/>
    <s v="Wilson Jones Standard D-Ring Binders"/>
    <x v="3186"/>
    <n v="5"/>
    <n v="0"/>
    <n v="11.891"/>
  </r>
  <r>
    <n v="8462"/>
    <x v="4199"/>
    <x v="2"/>
    <x v="1194"/>
    <d v="2011-09-04T00:00:00"/>
    <s v="Standard Class"/>
    <s v="AT-10735"/>
    <s v="Annie Thurman"/>
    <x v="0"/>
    <s v="United States"/>
    <s v="Bristol"/>
    <x v="29"/>
    <n v="6010"/>
    <x v="3"/>
    <x v="911"/>
    <x v="1"/>
    <x v="4"/>
    <s v="Fellowes Bankers Box Stor/Drawer Steel Plus"/>
    <x v="1429"/>
    <n v="3"/>
    <n v="0"/>
    <n v="9.5939999999999994"/>
  </r>
  <r>
    <n v="8463"/>
    <x v="4200"/>
    <x v="1"/>
    <x v="37"/>
    <d v="2012-09-07T00:00:00"/>
    <s v="Second Class"/>
    <s v="JH-15820"/>
    <s v="John Huston"/>
    <x v="0"/>
    <s v="United States"/>
    <s v="Holland"/>
    <x v="12"/>
    <n v="49423"/>
    <x v="2"/>
    <x v="1550"/>
    <x v="1"/>
    <x v="2"/>
    <s v="Smead Alpha-Z Color-Coded Name Labels First Letter Starter Set"/>
    <x v="5219"/>
    <n v="2"/>
    <n v="0"/>
    <n v="3.6"/>
  </r>
  <r>
    <n v="8464"/>
    <x v="4201"/>
    <x v="2"/>
    <x v="1176"/>
    <d v="2011-04-01T00:00:00"/>
    <s v="Standard Class"/>
    <s v="DR-12940"/>
    <s v="Daniel Raglin"/>
    <x v="2"/>
    <s v="United States"/>
    <s v="Albuquerque"/>
    <x v="27"/>
    <n v="87105"/>
    <x v="1"/>
    <x v="172"/>
    <x v="2"/>
    <x v="7"/>
    <s v="AT&amp;T TR1909W"/>
    <x v="214"/>
    <n v="3"/>
    <n v="0.2"/>
    <n v="22.6782"/>
  </r>
  <r>
    <n v="8465"/>
    <x v="4202"/>
    <x v="1"/>
    <x v="1187"/>
    <d v="2012-05-15T00:00:00"/>
    <s v="Standard Class"/>
    <s v="AB-10165"/>
    <s v="Alan Barnes"/>
    <x v="0"/>
    <s v="United States"/>
    <s v="Louisville"/>
    <x v="22"/>
    <n v="80027"/>
    <x v="1"/>
    <x v="1207"/>
    <x v="2"/>
    <x v="11"/>
    <s v="Belkin Standard 104 key USB Keyboard"/>
    <x v="3728"/>
    <n v="4"/>
    <n v="0.2"/>
    <n v="-2.9180000000000001"/>
  </r>
  <r>
    <n v="8466"/>
    <x v="4203"/>
    <x v="1"/>
    <x v="265"/>
    <d v="2012-04-14T00:00:00"/>
    <s v="Standard Class"/>
    <s v="MC-18100"/>
    <s v="Mick Crebagga"/>
    <x v="0"/>
    <s v="United States"/>
    <s v="New York City"/>
    <x v="15"/>
    <n v="10024"/>
    <x v="3"/>
    <x v="1198"/>
    <x v="1"/>
    <x v="4"/>
    <s v="Perma STOR-ALL Hanging File Box, 13 1/8&quot;W x 12 1/4&quot;D x 10 1/2&quot;H"/>
    <x v="1444"/>
    <n v="3"/>
    <n v="0"/>
    <n v="3.0497999999999998"/>
  </r>
  <r>
    <n v="8467"/>
    <x v="4204"/>
    <x v="1"/>
    <x v="265"/>
    <d v="2012-04-14T00:00:00"/>
    <s v="Standard Class"/>
    <s v="IG-15085"/>
    <s v="Ivan Gibson"/>
    <x v="0"/>
    <s v="United States"/>
    <s v="Norwich"/>
    <x v="29"/>
    <n v="6360"/>
    <x v="3"/>
    <x v="532"/>
    <x v="1"/>
    <x v="9"/>
    <s v="Honeywell Enviracaire Portable HEPA Air Cleaner for up to 10 x 16 Room"/>
    <x v="5220"/>
    <n v="3"/>
    <n v="0"/>
    <n v="144.3546"/>
  </r>
  <r>
    <n v="8468"/>
    <x v="4205"/>
    <x v="0"/>
    <x v="251"/>
    <d v="2013-09-24T00:00:00"/>
    <s v="Standard Class"/>
    <s v="FH-14275"/>
    <s v="Frank Hawley"/>
    <x v="1"/>
    <s v="United States"/>
    <s v="San Francisco"/>
    <x v="1"/>
    <n v="94122"/>
    <x v="1"/>
    <x v="78"/>
    <x v="1"/>
    <x v="8"/>
    <s v="Avery Heavy-Duty EZD Binder With Locking Rings"/>
    <x v="433"/>
    <n v="2"/>
    <n v="0.2"/>
    <n v="3.1248"/>
  </r>
  <r>
    <n v="8469"/>
    <x v="4206"/>
    <x v="0"/>
    <x v="583"/>
    <d v="2013-11-18T00:00:00"/>
    <s v="Standard Class"/>
    <s v="AS-10285"/>
    <s v="Alejandro Savely"/>
    <x v="1"/>
    <s v="United States"/>
    <s v="Noblesville"/>
    <x v="14"/>
    <n v="46060"/>
    <x v="2"/>
    <x v="1299"/>
    <x v="0"/>
    <x v="3"/>
    <s v="Balt Solid Wood Round Tables"/>
    <x v="5221"/>
    <n v="6"/>
    <n v="0"/>
    <n v="241.1046"/>
  </r>
  <r>
    <n v="8470"/>
    <x v="4207"/>
    <x v="3"/>
    <x v="756"/>
    <d v="2014-04-28T00:00:00"/>
    <s v="Standard Class"/>
    <s v="PN-18775"/>
    <s v="Parhena Norris"/>
    <x v="2"/>
    <s v="United States"/>
    <s v="Clarksville"/>
    <x v="18"/>
    <n v="37042"/>
    <x v="0"/>
    <x v="366"/>
    <x v="0"/>
    <x v="0"/>
    <s v="O'Sullivan 4-Shelf Bookcase in Odessa Pine"/>
    <x v="2342"/>
    <n v="4"/>
    <n v="0.2"/>
    <n v="-14.5176"/>
  </r>
  <r>
    <n v="8471"/>
    <x v="4207"/>
    <x v="3"/>
    <x v="756"/>
    <d v="2014-04-28T00:00:00"/>
    <s v="Standard Class"/>
    <s v="PN-18775"/>
    <s v="Parhena Norris"/>
    <x v="2"/>
    <s v="United States"/>
    <s v="Clarksville"/>
    <x v="18"/>
    <n v="37042"/>
    <x v="0"/>
    <x v="721"/>
    <x v="2"/>
    <x v="11"/>
    <s v="Maxell 4.7GB DVD-R"/>
    <x v="5222"/>
    <n v="2"/>
    <n v="0.2"/>
    <n v="11.919600000000001"/>
  </r>
  <r>
    <n v="8472"/>
    <x v="4207"/>
    <x v="3"/>
    <x v="756"/>
    <d v="2014-04-28T00:00:00"/>
    <s v="Standard Class"/>
    <s v="PN-18775"/>
    <s v="Parhena Norris"/>
    <x v="2"/>
    <s v="United States"/>
    <s v="Clarksville"/>
    <x v="18"/>
    <n v="37042"/>
    <x v="0"/>
    <x v="1525"/>
    <x v="0"/>
    <x v="5"/>
    <s v="Tenex Chairmats For Use with Hard Floors"/>
    <x v="2486"/>
    <n v="3"/>
    <n v="0.2"/>
    <n v="-11.6928"/>
  </r>
  <r>
    <n v="8473"/>
    <x v="4207"/>
    <x v="3"/>
    <x v="756"/>
    <d v="2014-04-28T00:00:00"/>
    <s v="Standard Class"/>
    <s v="PN-18775"/>
    <s v="Parhena Norris"/>
    <x v="2"/>
    <s v="United States"/>
    <s v="Clarksville"/>
    <x v="18"/>
    <n v="37042"/>
    <x v="0"/>
    <x v="1345"/>
    <x v="1"/>
    <x v="2"/>
    <s v="Avery 496"/>
    <x v="3399"/>
    <n v="1"/>
    <n v="0.2"/>
    <n v="1.05"/>
  </r>
  <r>
    <n v="8474"/>
    <x v="4208"/>
    <x v="1"/>
    <x v="420"/>
    <d v="2012-10-26T00:00:00"/>
    <s v="Second Class"/>
    <s v="GM-14500"/>
    <s v="Gene McClure"/>
    <x v="0"/>
    <s v="United States"/>
    <s v="Hollywood"/>
    <x v="2"/>
    <n v="33021"/>
    <x v="0"/>
    <x v="253"/>
    <x v="1"/>
    <x v="4"/>
    <s v="Eldon Simplefile Box Office"/>
    <x v="5223"/>
    <n v="1"/>
    <n v="0.2"/>
    <n v="0.99519999999999997"/>
  </r>
  <r>
    <n v="8475"/>
    <x v="4209"/>
    <x v="3"/>
    <x v="359"/>
    <d v="2014-04-15T00:00:00"/>
    <s v="Standard Class"/>
    <s v="NC-18625"/>
    <s v="Noah Childs"/>
    <x v="1"/>
    <s v="United States"/>
    <s v="York"/>
    <x v="9"/>
    <n v="17403"/>
    <x v="3"/>
    <x v="351"/>
    <x v="1"/>
    <x v="8"/>
    <s v="Tuf-Vin Binders"/>
    <x v="5224"/>
    <n v="4"/>
    <n v="0.7"/>
    <n v="-29.053599999999999"/>
  </r>
  <r>
    <n v="8476"/>
    <x v="4209"/>
    <x v="3"/>
    <x v="359"/>
    <d v="2014-04-15T00:00:00"/>
    <s v="Standard Class"/>
    <s v="NC-18625"/>
    <s v="Noah Childs"/>
    <x v="1"/>
    <s v="United States"/>
    <s v="York"/>
    <x v="9"/>
    <n v="17403"/>
    <x v="3"/>
    <x v="1522"/>
    <x v="1"/>
    <x v="10"/>
    <s v="Xerox 1893"/>
    <x v="4771"/>
    <n v="2"/>
    <n v="0.2"/>
    <n v="23.7742"/>
  </r>
  <r>
    <n v="8477"/>
    <x v="4210"/>
    <x v="3"/>
    <x v="855"/>
    <d v="2014-11-02T00:00:00"/>
    <s v="Standard Class"/>
    <s v="TW-21025"/>
    <s v="Tamara Willingham"/>
    <x v="2"/>
    <s v="United States"/>
    <s v="Mesa"/>
    <x v="16"/>
    <n v="85204"/>
    <x v="1"/>
    <x v="1558"/>
    <x v="1"/>
    <x v="10"/>
    <s v="Xerox 1882"/>
    <x v="2488"/>
    <n v="1"/>
    <n v="0.2"/>
    <n v="16.234200000000001"/>
  </r>
  <r>
    <n v="8478"/>
    <x v="4211"/>
    <x v="1"/>
    <x v="628"/>
    <d v="2012-10-30T00:00:00"/>
    <s v="Same Day"/>
    <s v="BF-11020"/>
    <s v="Barry Französisch"/>
    <x v="1"/>
    <s v="United States"/>
    <s v="New York City"/>
    <x v="15"/>
    <n v="10024"/>
    <x v="3"/>
    <x v="1840"/>
    <x v="2"/>
    <x v="15"/>
    <s v="Star Micronics TSP100 TSP143LAN Receipt Printer"/>
    <x v="5225"/>
    <n v="4"/>
    <n v="0"/>
    <n v="269.30799999999999"/>
  </r>
  <r>
    <n v="8479"/>
    <x v="4212"/>
    <x v="3"/>
    <x v="404"/>
    <d v="2014-12-25T00:00:00"/>
    <s v="Standard Class"/>
    <s v="TT-21460"/>
    <s v="Tonja Turnell"/>
    <x v="2"/>
    <s v="United States"/>
    <s v="San Francisco"/>
    <x v="1"/>
    <n v="94110"/>
    <x v="1"/>
    <x v="671"/>
    <x v="1"/>
    <x v="6"/>
    <s v="Newell 335"/>
    <x v="1755"/>
    <n v="2"/>
    <n v="0"/>
    <n v="1.6704000000000001"/>
  </r>
  <r>
    <n v="8480"/>
    <x v="4213"/>
    <x v="0"/>
    <x v="299"/>
    <d v="2013-03-17T00:00:00"/>
    <s v="Standard Class"/>
    <s v="SW-20245"/>
    <s v="Scot Wooten"/>
    <x v="0"/>
    <s v="United States"/>
    <s v="Los Angeles"/>
    <x v="1"/>
    <n v="90036"/>
    <x v="1"/>
    <x v="1633"/>
    <x v="1"/>
    <x v="10"/>
    <s v="Hammermill Color Copier Paper (28Lb. and 96 Bright)"/>
    <x v="1016"/>
    <n v="2"/>
    <n v="0"/>
    <n v="8.9909999999999997"/>
  </r>
  <r>
    <n v="8481"/>
    <x v="4214"/>
    <x v="2"/>
    <x v="609"/>
    <d v="2011-07-27T00:00:00"/>
    <s v="Standard Class"/>
    <s v="PG-18820"/>
    <s v="Patrick Gardner"/>
    <x v="0"/>
    <s v="United States"/>
    <s v="Omaha"/>
    <x v="8"/>
    <n v="68104"/>
    <x v="2"/>
    <x v="1763"/>
    <x v="2"/>
    <x v="7"/>
    <s v="Griffin GC17055 Auxiliary Audio Cable"/>
    <x v="5226"/>
    <n v="2"/>
    <n v="0"/>
    <n v="10.074400000000001"/>
  </r>
  <r>
    <n v="8482"/>
    <x v="4215"/>
    <x v="0"/>
    <x v="1012"/>
    <d v="2013-05-29T00:00:00"/>
    <s v="Standard Class"/>
    <s v="DP-13390"/>
    <s v="Dennis Pardue"/>
    <x v="2"/>
    <s v="United States"/>
    <s v="Philadelphia"/>
    <x v="9"/>
    <n v="19120"/>
    <x v="3"/>
    <x v="924"/>
    <x v="1"/>
    <x v="6"/>
    <s v="BIC Liqua Brite Liner"/>
    <x v="3866"/>
    <n v="3"/>
    <n v="0.2"/>
    <n v="3.3311999999999999"/>
  </r>
  <r>
    <n v="8483"/>
    <x v="4216"/>
    <x v="3"/>
    <x v="512"/>
    <d v="2014-02-16T00:00:00"/>
    <s v="Standard Class"/>
    <s v="DJ-13510"/>
    <s v="Don Jones"/>
    <x v="1"/>
    <s v="United States"/>
    <s v="New York City"/>
    <x v="15"/>
    <n v="10024"/>
    <x v="3"/>
    <x v="488"/>
    <x v="1"/>
    <x v="2"/>
    <s v="Avery 473"/>
    <x v="343"/>
    <n v="2"/>
    <n v="0"/>
    <n v="9.9359999999999999"/>
  </r>
  <r>
    <n v="8484"/>
    <x v="4217"/>
    <x v="0"/>
    <x v="873"/>
    <d v="2013-09-25T00:00:00"/>
    <s v="Standard Class"/>
    <s v="EN-13780"/>
    <s v="Edward Nazzal"/>
    <x v="0"/>
    <s v="United States"/>
    <s v="Grand Rapids"/>
    <x v="12"/>
    <n v="49505"/>
    <x v="2"/>
    <x v="1595"/>
    <x v="1"/>
    <x v="8"/>
    <s v="GBC Poly Designer Binding Covers"/>
    <x v="4013"/>
    <n v="5"/>
    <n v="0"/>
    <n v="41.012999999999998"/>
  </r>
  <r>
    <n v="8485"/>
    <x v="4218"/>
    <x v="3"/>
    <x v="241"/>
    <d v="2014-09-25T00:00:00"/>
    <s v="Same Day"/>
    <s v="PB-19150"/>
    <s v="Philip Brown"/>
    <x v="0"/>
    <s v="United States"/>
    <s v="Seattle"/>
    <x v="4"/>
    <n v="98115"/>
    <x v="1"/>
    <x v="561"/>
    <x v="0"/>
    <x v="5"/>
    <s v="12-1/2 Diameter Round Wall Clock"/>
    <x v="5227"/>
    <n v="10"/>
    <n v="0"/>
    <n v="71.927999999999997"/>
  </r>
  <r>
    <n v="8486"/>
    <x v="4219"/>
    <x v="3"/>
    <x v="996"/>
    <d v="2014-04-01T00:00:00"/>
    <s v="Standard Class"/>
    <s v="BD-11560"/>
    <s v="Brendan Dodson"/>
    <x v="2"/>
    <s v="United States"/>
    <s v="Fresno"/>
    <x v="1"/>
    <n v="93727"/>
    <x v="1"/>
    <x v="1264"/>
    <x v="1"/>
    <x v="10"/>
    <s v="Xerox 1982"/>
    <x v="1816"/>
    <n v="2"/>
    <n v="0"/>
    <n v="21.012799999999999"/>
  </r>
  <r>
    <n v="8487"/>
    <x v="4219"/>
    <x v="3"/>
    <x v="996"/>
    <d v="2014-04-01T00:00:00"/>
    <s v="Standard Class"/>
    <s v="BD-11560"/>
    <s v="Brendan Dodson"/>
    <x v="2"/>
    <s v="United States"/>
    <s v="Fresno"/>
    <x v="1"/>
    <n v="93727"/>
    <x v="1"/>
    <x v="162"/>
    <x v="1"/>
    <x v="10"/>
    <s v="Xerox 1913"/>
    <x v="168"/>
    <n v="2"/>
    <n v="0"/>
    <n v="53.260800000000003"/>
  </r>
  <r>
    <n v="8488"/>
    <x v="4219"/>
    <x v="3"/>
    <x v="996"/>
    <d v="2014-04-01T00:00:00"/>
    <s v="Standard Class"/>
    <s v="BD-11560"/>
    <s v="Brendan Dodson"/>
    <x v="2"/>
    <s v="United States"/>
    <s v="Fresno"/>
    <x v="1"/>
    <n v="93727"/>
    <x v="1"/>
    <x v="1741"/>
    <x v="1"/>
    <x v="10"/>
    <s v="Unpadded Memo Slips"/>
    <x v="5228"/>
    <n v="3"/>
    <n v="0"/>
    <n v="5.97"/>
  </r>
  <r>
    <n v="8489"/>
    <x v="4220"/>
    <x v="0"/>
    <x v="1056"/>
    <d v="2013-02-04T00:00:00"/>
    <s v="Second Class"/>
    <s v="SE-20110"/>
    <s v="Sanjit Engle"/>
    <x v="0"/>
    <s v="United States"/>
    <s v="Arlington"/>
    <x v="17"/>
    <n v="22204"/>
    <x v="0"/>
    <x v="1629"/>
    <x v="2"/>
    <x v="15"/>
    <s v="HP Designjet T520 Inkjet Large Format Printer - 24&quot; Color"/>
    <x v="5229"/>
    <n v="5"/>
    <n v="0"/>
    <n v="2799.9839999999999"/>
  </r>
  <r>
    <n v="8490"/>
    <x v="4220"/>
    <x v="0"/>
    <x v="1056"/>
    <d v="2013-02-04T00:00:00"/>
    <s v="Second Class"/>
    <s v="SE-20110"/>
    <s v="Sanjit Engle"/>
    <x v="0"/>
    <s v="United States"/>
    <s v="Arlington"/>
    <x v="17"/>
    <n v="22204"/>
    <x v="0"/>
    <x v="248"/>
    <x v="1"/>
    <x v="8"/>
    <s v="Presstex Flexible Ring Binders"/>
    <x v="3343"/>
    <n v="8"/>
    <n v="0"/>
    <n v="18.2"/>
  </r>
  <r>
    <n v="8491"/>
    <x v="4220"/>
    <x v="0"/>
    <x v="1056"/>
    <d v="2013-02-04T00:00:00"/>
    <s v="Second Class"/>
    <s v="SE-20110"/>
    <s v="Sanjit Engle"/>
    <x v="0"/>
    <s v="United States"/>
    <s v="Arlington"/>
    <x v="17"/>
    <n v="22204"/>
    <x v="0"/>
    <x v="1565"/>
    <x v="0"/>
    <x v="5"/>
    <s v="Acrylic Self-Standing Desk Frames"/>
    <x v="3450"/>
    <n v="7"/>
    <n v="0"/>
    <n v="7.1021999999999998"/>
  </r>
  <r>
    <n v="8492"/>
    <x v="4221"/>
    <x v="3"/>
    <x v="437"/>
    <d v="2014-07-12T00:00:00"/>
    <s v="Standard Class"/>
    <s v="AT-10735"/>
    <s v="Annie Thurman"/>
    <x v="0"/>
    <s v="United States"/>
    <s v="Los Angeles"/>
    <x v="1"/>
    <n v="90049"/>
    <x v="1"/>
    <x v="1079"/>
    <x v="1"/>
    <x v="13"/>
    <s v="Brites Rubber Bands, 1 1/2 oz. Box"/>
    <x v="3949"/>
    <n v="3"/>
    <n v="0"/>
    <n v="0.1188"/>
  </r>
  <r>
    <n v="8493"/>
    <x v="4222"/>
    <x v="1"/>
    <x v="924"/>
    <d v="2012-10-28T00:00:00"/>
    <s v="Standard Class"/>
    <s v="CC-12685"/>
    <s v="Craig Carroll"/>
    <x v="0"/>
    <s v="United States"/>
    <s v="Lubbock"/>
    <x v="5"/>
    <n v="79424"/>
    <x v="2"/>
    <x v="1587"/>
    <x v="1"/>
    <x v="10"/>
    <s v="TOPS 4 x 6 Fluorescent Color Memo Sheets, 500 Sheets per Pack"/>
    <x v="5230"/>
    <n v="8"/>
    <n v="0.2"/>
    <n v="20.4984"/>
  </r>
  <r>
    <n v="8494"/>
    <x v="4222"/>
    <x v="1"/>
    <x v="924"/>
    <d v="2012-10-28T00:00:00"/>
    <s v="Standard Class"/>
    <s v="CC-12685"/>
    <s v="Craig Carroll"/>
    <x v="0"/>
    <s v="United States"/>
    <s v="Lubbock"/>
    <x v="5"/>
    <n v="79424"/>
    <x v="2"/>
    <x v="1687"/>
    <x v="2"/>
    <x v="16"/>
    <s v="Canon PC-428 Personal Copier"/>
    <x v="5231"/>
    <n v="3"/>
    <n v="0.2"/>
    <n v="161.99189999999999"/>
  </r>
  <r>
    <n v="8495"/>
    <x v="4222"/>
    <x v="1"/>
    <x v="924"/>
    <d v="2012-10-28T00:00:00"/>
    <s v="Standard Class"/>
    <s v="CC-12685"/>
    <s v="Craig Carroll"/>
    <x v="0"/>
    <s v="United States"/>
    <s v="Lubbock"/>
    <x v="5"/>
    <n v="79424"/>
    <x v="2"/>
    <x v="999"/>
    <x v="1"/>
    <x v="8"/>
    <s v="Ibico Plastic Spiral Binding Combs"/>
    <x v="2351"/>
    <n v="1"/>
    <n v="0.8"/>
    <n v="-10.336"/>
  </r>
  <r>
    <n v="8496"/>
    <x v="4223"/>
    <x v="0"/>
    <x v="499"/>
    <d v="2013-12-09T00:00:00"/>
    <s v="Standard Class"/>
    <s v="AS-10225"/>
    <s v="Alan Schoenberger"/>
    <x v="1"/>
    <s v="United States"/>
    <s v="Longmont"/>
    <x v="22"/>
    <n v="80501"/>
    <x v="1"/>
    <x v="1615"/>
    <x v="2"/>
    <x v="11"/>
    <s v="WD My Passport Ultra 1TB Portable External Hard Drive"/>
    <x v="5198"/>
    <n v="3"/>
    <n v="0.2"/>
    <n v="-6.21"/>
  </r>
  <r>
    <n v="8497"/>
    <x v="4224"/>
    <x v="2"/>
    <x v="1195"/>
    <d v="2011-03-08T00:00:00"/>
    <s v="Second Class"/>
    <s v="AB-10150"/>
    <s v="Aimee Bixby"/>
    <x v="0"/>
    <s v="United States"/>
    <s v="Yonkers"/>
    <x v="15"/>
    <n v="10701"/>
    <x v="3"/>
    <x v="397"/>
    <x v="1"/>
    <x v="6"/>
    <s v="Newell 345"/>
    <x v="423"/>
    <n v="3"/>
    <n v="0"/>
    <n v="15.475199999999999"/>
  </r>
  <r>
    <n v="8498"/>
    <x v="4224"/>
    <x v="2"/>
    <x v="1195"/>
    <d v="2011-03-08T00:00:00"/>
    <s v="Second Class"/>
    <s v="AB-10150"/>
    <s v="Aimee Bixby"/>
    <x v="0"/>
    <s v="United States"/>
    <s v="Yonkers"/>
    <x v="15"/>
    <n v="10701"/>
    <x v="3"/>
    <x v="265"/>
    <x v="2"/>
    <x v="11"/>
    <s v="Logitech Wireless Gaming Headset G930"/>
    <x v="647"/>
    <n v="3"/>
    <n v="0"/>
    <n v="177.5889"/>
  </r>
  <r>
    <n v="8499"/>
    <x v="4224"/>
    <x v="2"/>
    <x v="1195"/>
    <d v="2011-03-08T00:00:00"/>
    <s v="Second Class"/>
    <s v="AB-10150"/>
    <s v="Aimee Bixby"/>
    <x v="0"/>
    <s v="United States"/>
    <s v="Yonkers"/>
    <x v="15"/>
    <n v="10701"/>
    <x v="3"/>
    <x v="660"/>
    <x v="1"/>
    <x v="14"/>
    <s v="Acme Forged Steel Scissors with Black Enamel Handles"/>
    <x v="5232"/>
    <n v="2"/>
    <n v="0"/>
    <n v="5.3997999999999999"/>
  </r>
  <r>
    <n v="8500"/>
    <x v="4224"/>
    <x v="2"/>
    <x v="1195"/>
    <d v="2011-03-08T00:00:00"/>
    <s v="Second Class"/>
    <s v="AB-10150"/>
    <s v="Aimee Bixby"/>
    <x v="0"/>
    <s v="United States"/>
    <s v="Yonkers"/>
    <x v="15"/>
    <n v="10701"/>
    <x v="3"/>
    <x v="1339"/>
    <x v="1"/>
    <x v="8"/>
    <s v="GBC Wire Binding Combs"/>
    <x v="1587"/>
    <n v="6"/>
    <n v="0.2"/>
    <n v="16.750800000000002"/>
  </r>
  <r>
    <n v="8501"/>
    <x v="4224"/>
    <x v="2"/>
    <x v="1195"/>
    <d v="2011-03-08T00:00:00"/>
    <s v="Second Class"/>
    <s v="AB-10150"/>
    <s v="Aimee Bixby"/>
    <x v="0"/>
    <s v="United States"/>
    <s v="Yonkers"/>
    <x v="15"/>
    <n v="10701"/>
    <x v="3"/>
    <x v="1184"/>
    <x v="1"/>
    <x v="10"/>
    <s v="Xerox 1891"/>
    <x v="615"/>
    <n v="2"/>
    <n v="0"/>
    <n v="45.9754"/>
  </r>
  <r>
    <n v="8502"/>
    <x v="4225"/>
    <x v="1"/>
    <x v="879"/>
    <d v="2012-03-03T00:00:00"/>
    <s v="Second Class"/>
    <s v="DH-13075"/>
    <s v="Dave Hallsten"/>
    <x v="1"/>
    <s v="United States"/>
    <s v="Los Angeles"/>
    <x v="1"/>
    <n v="90045"/>
    <x v="1"/>
    <x v="433"/>
    <x v="2"/>
    <x v="7"/>
    <s v="Square Credit Card Reader"/>
    <x v="2913"/>
    <n v="2"/>
    <n v="0.2"/>
    <n v="1.1988000000000001"/>
  </r>
  <r>
    <n v="8503"/>
    <x v="4225"/>
    <x v="1"/>
    <x v="879"/>
    <d v="2012-03-03T00:00:00"/>
    <s v="Second Class"/>
    <s v="DH-13075"/>
    <s v="Dave Hallsten"/>
    <x v="1"/>
    <s v="United States"/>
    <s v="Los Angeles"/>
    <x v="1"/>
    <n v="90045"/>
    <x v="1"/>
    <x v="389"/>
    <x v="0"/>
    <x v="1"/>
    <s v="Global Deluxe Steno Chair"/>
    <x v="4086"/>
    <n v="3"/>
    <n v="0.2"/>
    <n v="-20.784600000000001"/>
  </r>
  <r>
    <n v="8504"/>
    <x v="4226"/>
    <x v="2"/>
    <x v="980"/>
    <d v="2011-02-25T00:00:00"/>
    <s v="Standard Class"/>
    <s v="SR-20740"/>
    <s v="Steven Roelle"/>
    <x v="2"/>
    <s v="United States"/>
    <s v="Los Angeles"/>
    <x v="1"/>
    <n v="90049"/>
    <x v="1"/>
    <x v="1541"/>
    <x v="1"/>
    <x v="10"/>
    <s v="Xerox 204"/>
    <x v="91"/>
    <n v="2"/>
    <n v="0"/>
    <n v="6.2207999999999997"/>
  </r>
  <r>
    <n v="8505"/>
    <x v="4227"/>
    <x v="0"/>
    <x v="440"/>
    <d v="2013-05-07T00:00:00"/>
    <s v="Standard Class"/>
    <s v="NR-18550"/>
    <s v="Nick Radford"/>
    <x v="0"/>
    <s v="United States"/>
    <s v="Amarillo"/>
    <x v="5"/>
    <n v="79109"/>
    <x v="2"/>
    <x v="1585"/>
    <x v="0"/>
    <x v="1"/>
    <s v="Office Star - Contemporary Task Swivel chair with Loop Arms, Charcoal"/>
    <x v="4565"/>
    <n v="4"/>
    <n v="0.3"/>
    <n v="-110.0232"/>
  </r>
  <r>
    <n v="8506"/>
    <x v="4228"/>
    <x v="0"/>
    <x v="387"/>
    <d v="2013-03-13T00:00:00"/>
    <s v="Standard Class"/>
    <s v="SJ-20125"/>
    <s v="Sanjit Jacobs"/>
    <x v="2"/>
    <s v="United States"/>
    <s v="Dallas"/>
    <x v="5"/>
    <n v="75217"/>
    <x v="2"/>
    <x v="1181"/>
    <x v="1"/>
    <x v="8"/>
    <s v="Pressboard Hanging Data Binders for Unburst Sheets"/>
    <x v="3096"/>
    <n v="9"/>
    <n v="0.8"/>
    <n v="-14.169600000000001"/>
  </r>
  <r>
    <n v="8507"/>
    <x v="4228"/>
    <x v="0"/>
    <x v="387"/>
    <d v="2013-03-13T00:00:00"/>
    <s v="Standard Class"/>
    <s v="SJ-20125"/>
    <s v="Sanjit Jacobs"/>
    <x v="2"/>
    <s v="United States"/>
    <s v="Dallas"/>
    <x v="5"/>
    <n v="75217"/>
    <x v="2"/>
    <x v="60"/>
    <x v="2"/>
    <x v="11"/>
    <s v="Verbatim 25 GB 6x Blu-ray Single Layer Recordable Disc, 3/Pack"/>
    <x v="5233"/>
    <n v="5"/>
    <n v="0.2"/>
    <n v="8.3879999999999999"/>
  </r>
  <r>
    <n v="8508"/>
    <x v="4228"/>
    <x v="0"/>
    <x v="387"/>
    <d v="2013-03-13T00:00:00"/>
    <s v="Standard Class"/>
    <s v="SJ-20125"/>
    <s v="Sanjit Jacobs"/>
    <x v="2"/>
    <s v="United States"/>
    <s v="Dallas"/>
    <x v="5"/>
    <n v="75217"/>
    <x v="2"/>
    <x v="1697"/>
    <x v="1"/>
    <x v="12"/>
    <s v="Tyvek Interoffice Envelopes, 9 1/2&quot; x 12 1/2&quot;, 100/Box"/>
    <x v="1741"/>
    <n v="3"/>
    <n v="0.2"/>
    <n v="49.393799999999999"/>
  </r>
  <r>
    <n v="8509"/>
    <x v="4229"/>
    <x v="1"/>
    <x v="555"/>
    <d v="2012-12-14T00:00:00"/>
    <s v="First Class"/>
    <s v="CA-12775"/>
    <s v="Cynthia Arntzen"/>
    <x v="0"/>
    <s v="United States"/>
    <s v="Detroit"/>
    <x v="12"/>
    <n v="48205"/>
    <x v="2"/>
    <x v="788"/>
    <x v="2"/>
    <x v="11"/>
    <s v="Maxell 4.7GB DVD+RW 3/Pack"/>
    <x v="5234"/>
    <n v="11"/>
    <n v="0"/>
    <n v="61.330500000000001"/>
  </r>
  <r>
    <n v="8510"/>
    <x v="4229"/>
    <x v="1"/>
    <x v="555"/>
    <d v="2012-12-14T00:00:00"/>
    <s v="First Class"/>
    <s v="CA-12775"/>
    <s v="Cynthia Arntzen"/>
    <x v="0"/>
    <s v="United States"/>
    <s v="Detroit"/>
    <x v="12"/>
    <n v="48205"/>
    <x v="2"/>
    <x v="1419"/>
    <x v="2"/>
    <x v="7"/>
    <s v="BlackBerry Q10"/>
    <x v="4675"/>
    <n v="1"/>
    <n v="0"/>
    <n v="31.497499999999999"/>
  </r>
  <r>
    <n v="8511"/>
    <x v="4229"/>
    <x v="1"/>
    <x v="555"/>
    <d v="2012-12-14T00:00:00"/>
    <s v="First Class"/>
    <s v="CA-12775"/>
    <s v="Cynthia Arntzen"/>
    <x v="0"/>
    <s v="United States"/>
    <s v="Detroit"/>
    <x v="12"/>
    <n v="48205"/>
    <x v="2"/>
    <x v="1023"/>
    <x v="1"/>
    <x v="8"/>
    <s v="Ibico Covers for Plastic or Wire Binding Elements"/>
    <x v="5235"/>
    <n v="2"/>
    <n v="0"/>
    <n v="10.35"/>
  </r>
  <r>
    <n v="8512"/>
    <x v="4230"/>
    <x v="0"/>
    <x v="596"/>
    <d v="2013-12-27T00:00:00"/>
    <s v="Standard Class"/>
    <s v="LC-16885"/>
    <s v="Lena Creighton"/>
    <x v="0"/>
    <s v="United States"/>
    <s v="New York City"/>
    <x v="15"/>
    <n v="10035"/>
    <x v="3"/>
    <x v="1399"/>
    <x v="1"/>
    <x v="8"/>
    <s v="GBC Pre-Punched Binding Paper, Plastic, White, 8-1/2&quot; x 11&quot;"/>
    <x v="2171"/>
    <n v="2"/>
    <n v="0.2"/>
    <n v="8.9543999999999997"/>
  </r>
  <r>
    <n v="8513"/>
    <x v="4231"/>
    <x v="0"/>
    <x v="1056"/>
    <d v="2013-02-08T00:00:00"/>
    <s v="Standard Class"/>
    <s v="NS-18640"/>
    <s v="Noel Staavos"/>
    <x v="1"/>
    <s v="United States"/>
    <s v="Houston"/>
    <x v="5"/>
    <n v="77041"/>
    <x v="2"/>
    <x v="737"/>
    <x v="0"/>
    <x v="5"/>
    <s v="Deflect-o RollaMat Studded, Beveled Mat for Medium Pile Carpeting"/>
    <x v="5236"/>
    <n v="2"/>
    <n v="0.6"/>
    <n v="-77.473200000000006"/>
  </r>
  <r>
    <n v="8514"/>
    <x v="4232"/>
    <x v="3"/>
    <x v="929"/>
    <d v="2014-06-10T00:00:00"/>
    <s v="Standard Class"/>
    <s v="NS-18640"/>
    <s v="Noel Staavos"/>
    <x v="1"/>
    <s v="United States"/>
    <s v="Orlando"/>
    <x v="2"/>
    <n v="32839"/>
    <x v="0"/>
    <x v="1290"/>
    <x v="1"/>
    <x v="10"/>
    <s v="Xerox 227"/>
    <x v="557"/>
    <n v="4"/>
    <n v="0.2"/>
    <n v="7.2576000000000001"/>
  </r>
  <r>
    <n v="8515"/>
    <x v="4233"/>
    <x v="1"/>
    <x v="291"/>
    <d v="2012-08-26T00:00:00"/>
    <s v="Standard Class"/>
    <s v="HG-14965"/>
    <s v="Henry Goldwyn"/>
    <x v="1"/>
    <s v="United States"/>
    <s v="Florence"/>
    <x v="0"/>
    <n v="41042"/>
    <x v="0"/>
    <x v="241"/>
    <x v="1"/>
    <x v="6"/>
    <s v="Quartet Omega Colored Chalk, 12/Pack"/>
    <x v="254"/>
    <n v="3"/>
    <n v="0"/>
    <n v="8.2344000000000008"/>
  </r>
  <r>
    <n v="8516"/>
    <x v="4233"/>
    <x v="1"/>
    <x v="291"/>
    <d v="2012-08-26T00:00:00"/>
    <s v="Standard Class"/>
    <s v="HG-14965"/>
    <s v="Henry Goldwyn"/>
    <x v="1"/>
    <s v="United States"/>
    <s v="Florence"/>
    <x v="0"/>
    <n v="41042"/>
    <x v="0"/>
    <x v="79"/>
    <x v="1"/>
    <x v="6"/>
    <s v="Premium Writing Pencils, Soft, #2 by Central Association for the Blind"/>
    <x v="5237"/>
    <n v="12"/>
    <n v="0"/>
    <n v="10.0128"/>
  </r>
  <r>
    <n v="8517"/>
    <x v="4234"/>
    <x v="0"/>
    <x v="281"/>
    <d v="2013-04-12T00:00:00"/>
    <s v="Standard Class"/>
    <s v="SF-20200"/>
    <s v="Sarah Foster"/>
    <x v="0"/>
    <s v="United States"/>
    <s v="New York City"/>
    <x v="15"/>
    <n v="10009"/>
    <x v="3"/>
    <x v="6"/>
    <x v="1"/>
    <x v="6"/>
    <s v="Newell 322"/>
    <x v="1026"/>
    <n v="2"/>
    <n v="0"/>
    <n v="0.98280000000000001"/>
  </r>
  <r>
    <n v="8518"/>
    <x v="4235"/>
    <x v="3"/>
    <x v="400"/>
    <d v="2014-06-08T00:00:00"/>
    <s v="Second Class"/>
    <s v="EM-14065"/>
    <s v="Erin Mull"/>
    <x v="0"/>
    <s v="United States"/>
    <s v="Frisco"/>
    <x v="5"/>
    <n v="75034"/>
    <x v="2"/>
    <x v="1308"/>
    <x v="0"/>
    <x v="5"/>
    <s v="Nu-Dell Executive Frame"/>
    <x v="5238"/>
    <n v="6"/>
    <n v="0.6"/>
    <n v="-17.443200000000001"/>
  </r>
  <r>
    <n v="8519"/>
    <x v="4236"/>
    <x v="3"/>
    <x v="769"/>
    <d v="2014-12-11T00:00:00"/>
    <s v="Standard Class"/>
    <s v="DO-13645"/>
    <s v="Doug O'Connell"/>
    <x v="0"/>
    <s v="United States"/>
    <s v="Paterson"/>
    <x v="30"/>
    <n v="7501"/>
    <x v="3"/>
    <x v="1823"/>
    <x v="0"/>
    <x v="5"/>
    <s v="Tensor &quot;Hersey Kiss&quot; Styled Floor Lamp"/>
    <x v="2391"/>
    <n v="1"/>
    <n v="0"/>
    <n v="1.5588"/>
  </r>
  <r>
    <n v="8520"/>
    <x v="4236"/>
    <x v="3"/>
    <x v="769"/>
    <d v="2014-12-11T00:00:00"/>
    <s v="Standard Class"/>
    <s v="DO-13645"/>
    <s v="Doug O'Connell"/>
    <x v="0"/>
    <s v="United States"/>
    <s v="Paterson"/>
    <x v="30"/>
    <n v="7501"/>
    <x v="3"/>
    <x v="163"/>
    <x v="0"/>
    <x v="1"/>
    <s v="Global Value Steno Chair, Gray"/>
    <x v="5239"/>
    <n v="3"/>
    <n v="0"/>
    <n v="45.555"/>
  </r>
  <r>
    <n v="8521"/>
    <x v="4236"/>
    <x v="3"/>
    <x v="769"/>
    <d v="2014-12-11T00:00:00"/>
    <s v="Standard Class"/>
    <s v="DO-13645"/>
    <s v="Doug O'Connell"/>
    <x v="0"/>
    <s v="United States"/>
    <s v="Paterson"/>
    <x v="30"/>
    <n v="7501"/>
    <x v="3"/>
    <x v="211"/>
    <x v="0"/>
    <x v="1"/>
    <s v="Global Low Back Tilter Chair"/>
    <x v="3271"/>
    <n v="3"/>
    <n v="0"/>
    <n v="18.176400000000001"/>
  </r>
  <r>
    <n v="8522"/>
    <x v="4237"/>
    <x v="0"/>
    <x v="383"/>
    <d v="2013-01-15T00:00:00"/>
    <s v="Standard Class"/>
    <s v="MP-17470"/>
    <s v="Mark Packer"/>
    <x v="2"/>
    <s v="United States"/>
    <s v="Columbus"/>
    <x v="24"/>
    <n v="43229"/>
    <x v="3"/>
    <x v="875"/>
    <x v="0"/>
    <x v="5"/>
    <s v="Ultra Door Push Plate"/>
    <x v="5240"/>
    <n v="14"/>
    <n v="0.2"/>
    <n v="8.9361999999999995"/>
  </r>
  <r>
    <n v="8523"/>
    <x v="4238"/>
    <x v="0"/>
    <x v="178"/>
    <d v="2013-04-08T00:00:00"/>
    <s v="Standard Class"/>
    <s v="MY-18295"/>
    <s v="Muhammed Yedwab"/>
    <x v="1"/>
    <s v="United States"/>
    <s v="Milwaukee"/>
    <x v="6"/>
    <n v="53209"/>
    <x v="2"/>
    <x v="780"/>
    <x v="2"/>
    <x v="7"/>
    <s v="Cyber Acoustics AC-202b Speech Recognition Stereo Headset"/>
    <x v="2391"/>
    <n v="1"/>
    <n v="0"/>
    <n v="0.25979999999999998"/>
  </r>
  <r>
    <n v="8524"/>
    <x v="4239"/>
    <x v="3"/>
    <x v="296"/>
    <d v="2014-09-26T00:00:00"/>
    <s v="Standard Class"/>
    <s v="DB-13615"/>
    <s v="Doug Bickford"/>
    <x v="0"/>
    <s v="United States"/>
    <s v="San Francisco"/>
    <x v="1"/>
    <n v="94109"/>
    <x v="1"/>
    <x v="226"/>
    <x v="1"/>
    <x v="10"/>
    <s v="Adams Telephone Message Book w/Frequently-Called Numbers Space, 400 Messages per Book"/>
    <x v="5241"/>
    <n v="7"/>
    <n v="0"/>
    <n v="27.93"/>
  </r>
  <r>
    <n v="8525"/>
    <x v="4240"/>
    <x v="3"/>
    <x v="633"/>
    <d v="2014-03-17T00:00:00"/>
    <s v="Same Day"/>
    <s v="SP-20920"/>
    <s v="Susan Pistek"/>
    <x v="0"/>
    <s v="United States"/>
    <s v="Columbus"/>
    <x v="24"/>
    <n v="43229"/>
    <x v="3"/>
    <x v="995"/>
    <x v="2"/>
    <x v="7"/>
    <s v="OtterBox Defender Series Case - iPhone 5c"/>
    <x v="5242"/>
    <n v="2"/>
    <n v="0.4"/>
    <n v="-7.3959999999999999"/>
  </r>
  <r>
    <n v="8526"/>
    <x v="4240"/>
    <x v="3"/>
    <x v="633"/>
    <d v="2014-03-17T00:00:00"/>
    <s v="Same Day"/>
    <s v="SP-20920"/>
    <s v="Susan Pistek"/>
    <x v="0"/>
    <s v="United States"/>
    <s v="Columbus"/>
    <x v="24"/>
    <n v="43229"/>
    <x v="3"/>
    <x v="1680"/>
    <x v="0"/>
    <x v="5"/>
    <s v="Nu-Dell Oak Frame"/>
    <x v="5243"/>
    <n v="6"/>
    <n v="0.2"/>
    <n v="7.6896000000000004"/>
  </r>
  <r>
    <n v="8527"/>
    <x v="4240"/>
    <x v="3"/>
    <x v="633"/>
    <d v="2014-03-17T00:00:00"/>
    <s v="Same Day"/>
    <s v="SP-20920"/>
    <s v="Susan Pistek"/>
    <x v="0"/>
    <s v="United States"/>
    <s v="Columbus"/>
    <x v="24"/>
    <n v="43229"/>
    <x v="3"/>
    <x v="68"/>
    <x v="1"/>
    <x v="8"/>
    <s v="Avery Binding System Hidden Tab Executive Style Index Sets"/>
    <x v="5244"/>
    <n v="3"/>
    <n v="0.7"/>
    <n v="-3.4620000000000002"/>
  </r>
  <r>
    <n v="8528"/>
    <x v="4240"/>
    <x v="3"/>
    <x v="633"/>
    <d v="2014-03-17T00:00:00"/>
    <s v="Same Day"/>
    <s v="SP-20920"/>
    <s v="Susan Pistek"/>
    <x v="0"/>
    <s v="United States"/>
    <s v="Columbus"/>
    <x v="24"/>
    <n v="43229"/>
    <x v="3"/>
    <x v="409"/>
    <x v="2"/>
    <x v="11"/>
    <s v="Logitech G700s Rechargeable Gaming Mouse"/>
    <x v="1290"/>
    <n v="2"/>
    <n v="0.2"/>
    <n v="43.995600000000003"/>
  </r>
  <r>
    <n v="8529"/>
    <x v="4240"/>
    <x v="3"/>
    <x v="633"/>
    <d v="2014-03-17T00:00:00"/>
    <s v="Same Day"/>
    <s v="SP-20920"/>
    <s v="Susan Pistek"/>
    <x v="0"/>
    <s v="United States"/>
    <s v="Columbus"/>
    <x v="24"/>
    <n v="43229"/>
    <x v="3"/>
    <x v="298"/>
    <x v="1"/>
    <x v="4"/>
    <s v="File Shuttle II and Handi-File, Black"/>
    <x v="314"/>
    <n v="2"/>
    <n v="0.2"/>
    <n v="3.3889999999999998"/>
  </r>
  <r>
    <n v="8530"/>
    <x v="4241"/>
    <x v="3"/>
    <x v="468"/>
    <d v="2014-11-18T00:00:00"/>
    <s v="Standard Class"/>
    <s v="ME-17320"/>
    <s v="Maria Etezadi"/>
    <x v="2"/>
    <s v="United States"/>
    <s v="Los Angeles"/>
    <x v="1"/>
    <n v="90008"/>
    <x v="1"/>
    <x v="1318"/>
    <x v="0"/>
    <x v="1"/>
    <s v="Global Leather &amp; Oak Executive Chair, Burgundy"/>
    <x v="5245"/>
    <n v="2"/>
    <n v="0.2"/>
    <n v="-36.2136"/>
  </r>
  <r>
    <n v="8531"/>
    <x v="4242"/>
    <x v="0"/>
    <x v="885"/>
    <d v="2013-12-07T00:00:00"/>
    <s v="Standard Class"/>
    <s v="BS-11755"/>
    <s v="Bruce Stewart"/>
    <x v="0"/>
    <s v="United States"/>
    <s v="Detroit"/>
    <x v="12"/>
    <n v="48227"/>
    <x v="2"/>
    <x v="1305"/>
    <x v="1"/>
    <x v="10"/>
    <s v="REDIFORM Incoming/Outgoing Call Register, 11&quot; X 8 1/2&quot;, 100 Messages"/>
    <x v="1707"/>
    <n v="4"/>
    <n v="0"/>
    <n v="16.68"/>
  </r>
  <r>
    <n v="8532"/>
    <x v="4242"/>
    <x v="0"/>
    <x v="885"/>
    <d v="2013-12-07T00:00:00"/>
    <s v="Standard Class"/>
    <s v="BS-11755"/>
    <s v="Bruce Stewart"/>
    <x v="0"/>
    <s v="United States"/>
    <s v="Detroit"/>
    <x v="12"/>
    <n v="48227"/>
    <x v="2"/>
    <x v="320"/>
    <x v="1"/>
    <x v="10"/>
    <s v="Adams Phone Message Book, 200 Message Capacity, 8 1/16” x 11”"/>
    <x v="1273"/>
    <n v="2"/>
    <n v="0"/>
    <n v="6.3296000000000001"/>
  </r>
  <r>
    <n v="8533"/>
    <x v="4242"/>
    <x v="0"/>
    <x v="885"/>
    <d v="2013-12-07T00:00:00"/>
    <s v="Standard Class"/>
    <s v="BS-11755"/>
    <s v="Bruce Stewart"/>
    <x v="0"/>
    <s v="United States"/>
    <s v="Detroit"/>
    <x v="12"/>
    <n v="48227"/>
    <x v="2"/>
    <x v="1043"/>
    <x v="1"/>
    <x v="4"/>
    <s v="Sensible Storage WireTech Storage Systems"/>
    <x v="5246"/>
    <n v="7"/>
    <n v="0"/>
    <n v="24.843"/>
  </r>
  <r>
    <n v="8534"/>
    <x v="4242"/>
    <x v="0"/>
    <x v="885"/>
    <d v="2013-12-07T00:00:00"/>
    <s v="Standard Class"/>
    <s v="BS-11755"/>
    <s v="Bruce Stewart"/>
    <x v="0"/>
    <s v="United States"/>
    <s v="Detroit"/>
    <x v="12"/>
    <n v="48227"/>
    <x v="2"/>
    <x v="70"/>
    <x v="0"/>
    <x v="1"/>
    <s v="High-Back Leather Manager's Chair"/>
    <x v="1917"/>
    <n v="3"/>
    <n v="0"/>
    <n v="35.097299999999997"/>
  </r>
  <r>
    <n v="8535"/>
    <x v="4243"/>
    <x v="1"/>
    <x v="1004"/>
    <d v="2012-01-15T00:00:00"/>
    <s v="Second Class"/>
    <s v="KS-16300"/>
    <s v="Karen Seio"/>
    <x v="1"/>
    <s v="United States"/>
    <s v="Columbus"/>
    <x v="32"/>
    <n v="31907"/>
    <x v="0"/>
    <x v="607"/>
    <x v="1"/>
    <x v="2"/>
    <s v="Avery 508"/>
    <x v="759"/>
    <n v="2"/>
    <n v="0"/>
    <n v="4.8117999999999999"/>
  </r>
  <r>
    <n v="8536"/>
    <x v="4244"/>
    <x v="2"/>
    <x v="1174"/>
    <d v="2011-05-20T00:00:00"/>
    <s v="Standard Class"/>
    <s v="CC-12475"/>
    <s v="Cindy Chapman"/>
    <x v="0"/>
    <s v="United States"/>
    <s v="San Francisco"/>
    <x v="1"/>
    <n v="94122"/>
    <x v="1"/>
    <x v="1202"/>
    <x v="2"/>
    <x v="11"/>
    <s v="Imation Clip USB flash drive - 8 GB"/>
    <x v="5247"/>
    <n v="3"/>
    <n v="0"/>
    <n v="3.3839999999999999"/>
  </r>
  <r>
    <n v="8537"/>
    <x v="4245"/>
    <x v="1"/>
    <x v="722"/>
    <d v="2012-06-11T00:00:00"/>
    <s v="Standard Class"/>
    <s v="HD-14785"/>
    <s v="Harold Dahlen"/>
    <x v="2"/>
    <s v="United States"/>
    <s v="Philadelphia"/>
    <x v="9"/>
    <n v="19143"/>
    <x v="3"/>
    <x v="785"/>
    <x v="1"/>
    <x v="8"/>
    <s v="Aluminum Screw Posts"/>
    <x v="4475"/>
    <n v="4"/>
    <n v="0.7"/>
    <n v="-12.208"/>
  </r>
  <r>
    <n v="8538"/>
    <x v="4245"/>
    <x v="1"/>
    <x v="722"/>
    <d v="2012-06-11T00:00:00"/>
    <s v="Standard Class"/>
    <s v="HD-14785"/>
    <s v="Harold Dahlen"/>
    <x v="2"/>
    <s v="United States"/>
    <s v="Philadelphia"/>
    <x v="9"/>
    <n v="19143"/>
    <x v="3"/>
    <x v="1553"/>
    <x v="1"/>
    <x v="10"/>
    <s v="Xerox 200"/>
    <x v="233"/>
    <n v="5"/>
    <n v="0.2"/>
    <n v="9.0719999999999992"/>
  </r>
  <r>
    <n v="8539"/>
    <x v="4245"/>
    <x v="1"/>
    <x v="722"/>
    <d v="2012-06-11T00:00:00"/>
    <s v="Standard Class"/>
    <s v="HD-14785"/>
    <s v="Harold Dahlen"/>
    <x v="2"/>
    <s v="United States"/>
    <s v="Philadelphia"/>
    <x v="9"/>
    <n v="19143"/>
    <x v="3"/>
    <x v="1412"/>
    <x v="1"/>
    <x v="6"/>
    <s v="Avery Fluorescent Highlighter Four-Color Set"/>
    <x v="2204"/>
    <n v="3"/>
    <n v="0.2"/>
    <n v="1.002"/>
  </r>
  <r>
    <n v="8540"/>
    <x v="4246"/>
    <x v="3"/>
    <x v="631"/>
    <d v="2014-03-14T00:00:00"/>
    <s v="Standard Class"/>
    <s v="KB-16315"/>
    <s v="Karl Braun"/>
    <x v="0"/>
    <s v="United States"/>
    <s v="Los Angeles"/>
    <x v="1"/>
    <n v="90008"/>
    <x v="1"/>
    <x v="1327"/>
    <x v="2"/>
    <x v="16"/>
    <s v="Hewlett Packard 310 Color Digital Copier"/>
    <x v="1973"/>
    <n v="2"/>
    <n v="0.2"/>
    <n v="59.997999999999998"/>
  </r>
  <r>
    <n v="8541"/>
    <x v="4246"/>
    <x v="3"/>
    <x v="631"/>
    <d v="2014-03-14T00:00:00"/>
    <s v="Standard Class"/>
    <s v="KB-16315"/>
    <s v="Karl Braun"/>
    <x v="0"/>
    <s v="United States"/>
    <s v="Los Angeles"/>
    <x v="1"/>
    <n v="90008"/>
    <x v="1"/>
    <x v="8"/>
    <x v="1"/>
    <x v="8"/>
    <s v="DXL Angle-View Binders with Locking Rings by Samsill"/>
    <x v="117"/>
    <n v="5"/>
    <n v="0.2"/>
    <n v="9.6374999999999993"/>
  </r>
  <r>
    <n v="8542"/>
    <x v="4247"/>
    <x v="1"/>
    <x v="937"/>
    <d v="2012-12-23T00:00:00"/>
    <s v="First Class"/>
    <s v="HR-14830"/>
    <s v="Harold Ryan"/>
    <x v="1"/>
    <s v="United States"/>
    <s v="Philadelphia"/>
    <x v="9"/>
    <n v="19140"/>
    <x v="3"/>
    <x v="1222"/>
    <x v="1"/>
    <x v="4"/>
    <s v="Tennsco Lockers, Sand"/>
    <x v="2939"/>
    <n v="2"/>
    <n v="0.2"/>
    <n v="1.6783999999999999"/>
  </r>
  <r>
    <n v="8543"/>
    <x v="4247"/>
    <x v="1"/>
    <x v="937"/>
    <d v="2012-12-23T00:00:00"/>
    <s v="First Class"/>
    <s v="HR-14830"/>
    <s v="Harold Ryan"/>
    <x v="1"/>
    <s v="United States"/>
    <s v="Philadelphia"/>
    <x v="9"/>
    <n v="19140"/>
    <x v="3"/>
    <x v="866"/>
    <x v="0"/>
    <x v="1"/>
    <s v="Harbour Creations Steel Folding Chair"/>
    <x v="5248"/>
    <n v="7"/>
    <n v="0.3"/>
    <n v="0"/>
  </r>
  <r>
    <n v="8544"/>
    <x v="4248"/>
    <x v="2"/>
    <x v="908"/>
    <d v="2011-08-11T00:00:00"/>
    <s v="Standard Class"/>
    <s v="TB-21625"/>
    <s v="Trudy Brown"/>
    <x v="0"/>
    <s v="United States"/>
    <s v="New York City"/>
    <x v="15"/>
    <n v="10035"/>
    <x v="3"/>
    <x v="409"/>
    <x v="2"/>
    <x v="11"/>
    <s v="Logitech G700s Rechargeable Gaming Mouse"/>
    <x v="1636"/>
    <n v="2"/>
    <n v="0"/>
    <n v="83.991600000000005"/>
  </r>
  <r>
    <n v="8545"/>
    <x v="4249"/>
    <x v="0"/>
    <x v="1196"/>
    <d v="2013-04-01T00:00:00"/>
    <s v="Standard Class"/>
    <s v="DS-13180"/>
    <s v="David Smith"/>
    <x v="1"/>
    <s v="United States"/>
    <s v="Columbus"/>
    <x v="32"/>
    <n v="31907"/>
    <x v="0"/>
    <x v="1653"/>
    <x v="0"/>
    <x v="5"/>
    <s v="DAX Two-Tone Silver Metal Document Frame"/>
    <x v="4693"/>
    <n v="1"/>
    <n v="0"/>
    <n v="8.7032000000000007"/>
  </r>
  <r>
    <n v="8546"/>
    <x v="4249"/>
    <x v="0"/>
    <x v="1196"/>
    <d v="2013-04-01T00:00:00"/>
    <s v="Standard Class"/>
    <s v="DS-13180"/>
    <s v="David Smith"/>
    <x v="1"/>
    <s v="United States"/>
    <s v="Columbus"/>
    <x v="32"/>
    <n v="31907"/>
    <x v="0"/>
    <x v="1611"/>
    <x v="0"/>
    <x v="5"/>
    <s v="Eldon Expressions Wood and Plastic Desk Accessories, Oak"/>
    <x v="3009"/>
    <n v="4"/>
    <n v="0"/>
    <n v="11.1776"/>
  </r>
  <r>
    <n v="8547"/>
    <x v="4249"/>
    <x v="0"/>
    <x v="1196"/>
    <d v="2013-04-01T00:00:00"/>
    <s v="Standard Class"/>
    <s v="DS-13180"/>
    <s v="David Smith"/>
    <x v="1"/>
    <s v="United States"/>
    <s v="Columbus"/>
    <x v="32"/>
    <n v="31907"/>
    <x v="0"/>
    <x v="1526"/>
    <x v="1"/>
    <x v="8"/>
    <s v="Acco Flexible ACCOHIDE Square Ring Data Binder, Dark Blue, 11 1/2&quot; X 14&quot; 7/8&quot;"/>
    <x v="2867"/>
    <n v="2"/>
    <n v="0"/>
    <n v="15.944599999999999"/>
  </r>
  <r>
    <n v="8548"/>
    <x v="4250"/>
    <x v="1"/>
    <x v="901"/>
    <d v="2012-12-10T00:00:00"/>
    <s v="Standard Class"/>
    <s v="GB-14530"/>
    <s v="George Bell"/>
    <x v="1"/>
    <s v="United States"/>
    <s v="Los Angeles"/>
    <x v="1"/>
    <n v="90049"/>
    <x v="1"/>
    <x v="197"/>
    <x v="2"/>
    <x v="11"/>
    <s v="Memorex Micro Travel Drive 8 GB"/>
    <x v="3798"/>
    <n v="3"/>
    <n v="0"/>
    <n v="17.55"/>
  </r>
  <r>
    <n v="8549"/>
    <x v="4250"/>
    <x v="1"/>
    <x v="901"/>
    <d v="2012-12-10T00:00:00"/>
    <s v="Standard Class"/>
    <s v="GB-14530"/>
    <s v="George Bell"/>
    <x v="1"/>
    <s v="United States"/>
    <s v="Los Angeles"/>
    <x v="1"/>
    <n v="90049"/>
    <x v="1"/>
    <x v="816"/>
    <x v="1"/>
    <x v="2"/>
    <s v="Avery 488"/>
    <x v="2336"/>
    <n v="4"/>
    <n v="0"/>
    <n v="6.048"/>
  </r>
  <r>
    <n v="8550"/>
    <x v="4251"/>
    <x v="1"/>
    <x v="861"/>
    <d v="2012-09-12T00:00:00"/>
    <s v="First Class"/>
    <s v="GB-14530"/>
    <s v="George Bell"/>
    <x v="1"/>
    <s v="United States"/>
    <s v="Aurora"/>
    <x v="22"/>
    <n v="80013"/>
    <x v="1"/>
    <x v="442"/>
    <x v="0"/>
    <x v="5"/>
    <s v="Deflect-O Glasstique Clear Desk Accessories"/>
    <x v="4282"/>
    <n v="4"/>
    <n v="0.2"/>
    <n v="4.0039999999999996"/>
  </r>
  <r>
    <n v="8551"/>
    <x v="4252"/>
    <x v="1"/>
    <x v="789"/>
    <d v="2012-07-24T00:00:00"/>
    <s v="Standard Class"/>
    <s v="VB-21745"/>
    <s v="Victoria Brennan"/>
    <x v="1"/>
    <s v="United States"/>
    <s v="Houston"/>
    <x v="5"/>
    <n v="77041"/>
    <x v="2"/>
    <x v="1796"/>
    <x v="1"/>
    <x v="2"/>
    <s v="Avery 479"/>
    <x v="301"/>
    <n v="3"/>
    <n v="0.2"/>
    <n v="2.0358000000000001"/>
  </r>
  <r>
    <n v="8552"/>
    <x v="4252"/>
    <x v="1"/>
    <x v="789"/>
    <d v="2012-07-24T00:00:00"/>
    <s v="Standard Class"/>
    <s v="VB-21745"/>
    <s v="Victoria Brennan"/>
    <x v="1"/>
    <s v="United States"/>
    <s v="Houston"/>
    <x v="5"/>
    <n v="77041"/>
    <x v="2"/>
    <x v="485"/>
    <x v="1"/>
    <x v="13"/>
    <s v="Advantus T-Pin Paper Clips"/>
    <x v="5249"/>
    <n v="4"/>
    <n v="0.2"/>
    <n v="3.4276"/>
  </r>
  <r>
    <n v="8553"/>
    <x v="4253"/>
    <x v="2"/>
    <x v="992"/>
    <d v="2011-06-03T00:00:00"/>
    <s v="Standard Class"/>
    <s v="MC-17425"/>
    <s v="Mark Cousins"/>
    <x v="1"/>
    <s v="United States"/>
    <s v="Chicago"/>
    <x v="10"/>
    <n v="60623"/>
    <x v="2"/>
    <x v="851"/>
    <x v="2"/>
    <x v="16"/>
    <s v="Brother DCP1000 Digital 3 in 1 Multifunction Machine"/>
    <x v="5250"/>
    <n v="3"/>
    <n v="0.2"/>
    <n v="134.99549999999999"/>
  </r>
  <r>
    <n v="8554"/>
    <x v="4254"/>
    <x v="3"/>
    <x v="38"/>
    <d v="2014-11-21T00:00:00"/>
    <s v="Standard Class"/>
    <s v="CB-12025"/>
    <s v="Cassandra Brandow"/>
    <x v="0"/>
    <s v="United States"/>
    <s v="Decatur"/>
    <x v="19"/>
    <n v="35601"/>
    <x v="0"/>
    <x v="701"/>
    <x v="2"/>
    <x v="11"/>
    <s v="Anker Ultrathin Bluetooth Wireless Keyboard Aluminum Cover with Stand"/>
    <x v="5251"/>
    <n v="8"/>
    <n v="0"/>
    <n v="23.992000000000001"/>
  </r>
  <r>
    <n v="8555"/>
    <x v="4255"/>
    <x v="0"/>
    <x v="10"/>
    <d v="2013-12-12T00:00:00"/>
    <s v="First Class"/>
    <s v="PM-18940"/>
    <s v="Paul MacIntyre"/>
    <x v="0"/>
    <s v="United States"/>
    <s v="Springfield"/>
    <x v="17"/>
    <n v="22153"/>
    <x v="0"/>
    <x v="1000"/>
    <x v="0"/>
    <x v="3"/>
    <s v="Iceberg OfficeWorks 42&quot; Round Tables"/>
    <x v="2914"/>
    <n v="7"/>
    <n v="0"/>
    <n v="158.529"/>
  </r>
  <r>
    <n v="8556"/>
    <x v="4256"/>
    <x v="1"/>
    <x v="204"/>
    <d v="2012-03-22T00:00:00"/>
    <s v="Same Day"/>
    <s v="DC-13285"/>
    <s v="Debra Catini"/>
    <x v="0"/>
    <s v="United States"/>
    <s v="Plantation"/>
    <x v="2"/>
    <n v="33317"/>
    <x v="0"/>
    <x v="428"/>
    <x v="2"/>
    <x v="11"/>
    <s v="Logitech G602 Wireless Gaming Mouse"/>
    <x v="2941"/>
    <n v="7"/>
    <n v="0.2"/>
    <n v="89.588800000000006"/>
  </r>
  <r>
    <n v="8557"/>
    <x v="4256"/>
    <x v="1"/>
    <x v="204"/>
    <d v="2012-03-22T00:00:00"/>
    <s v="Same Day"/>
    <s v="DC-13285"/>
    <s v="Debra Catini"/>
    <x v="0"/>
    <s v="United States"/>
    <s v="Plantation"/>
    <x v="2"/>
    <n v="33317"/>
    <x v="0"/>
    <x v="1751"/>
    <x v="1"/>
    <x v="4"/>
    <s v="Iris 3-Drawer Stacking Bin, Black"/>
    <x v="5252"/>
    <n v="9"/>
    <n v="0.2"/>
    <n v="-33.841799999999999"/>
  </r>
  <r>
    <n v="8558"/>
    <x v="4257"/>
    <x v="0"/>
    <x v="443"/>
    <d v="2013-12-27T00:00:00"/>
    <s v="Second Class"/>
    <s v="LA-16780"/>
    <s v="Laura Armstrong"/>
    <x v="1"/>
    <s v="United States"/>
    <s v="Houston"/>
    <x v="5"/>
    <n v="77041"/>
    <x v="2"/>
    <x v="867"/>
    <x v="2"/>
    <x v="7"/>
    <s v="Wireless Extenders zBoost YX545 SOHO Signal Booster"/>
    <x v="1368"/>
    <n v="3"/>
    <n v="0.2"/>
    <n v="39.687899999999999"/>
  </r>
  <r>
    <n v="8559"/>
    <x v="4257"/>
    <x v="0"/>
    <x v="443"/>
    <d v="2013-12-27T00:00:00"/>
    <s v="Second Class"/>
    <s v="LA-16780"/>
    <s v="Laura Armstrong"/>
    <x v="1"/>
    <s v="United States"/>
    <s v="Houston"/>
    <x v="5"/>
    <n v="77041"/>
    <x v="2"/>
    <x v="1621"/>
    <x v="1"/>
    <x v="2"/>
    <s v="Permanent Self-Adhesive File Folder Labels for Typewriters, 1 1/8 x 3 1/2, White"/>
    <x v="1544"/>
    <n v="9"/>
    <n v="0.2"/>
    <n v="14.742000000000001"/>
  </r>
  <r>
    <n v="8560"/>
    <x v="4257"/>
    <x v="0"/>
    <x v="443"/>
    <d v="2013-12-27T00:00:00"/>
    <s v="Second Class"/>
    <s v="LA-16780"/>
    <s v="Laura Armstrong"/>
    <x v="1"/>
    <s v="United States"/>
    <s v="Houston"/>
    <x v="5"/>
    <n v="77041"/>
    <x v="2"/>
    <x v="1191"/>
    <x v="2"/>
    <x v="7"/>
    <s v="Cisco SPA 502G IP Phone"/>
    <x v="4095"/>
    <n v="3"/>
    <n v="0.2"/>
    <n v="35.984999999999999"/>
  </r>
  <r>
    <n v="8561"/>
    <x v="4257"/>
    <x v="0"/>
    <x v="443"/>
    <d v="2013-12-27T00:00:00"/>
    <s v="Second Class"/>
    <s v="LA-16780"/>
    <s v="Laura Armstrong"/>
    <x v="1"/>
    <s v="United States"/>
    <s v="Houston"/>
    <x v="5"/>
    <n v="77041"/>
    <x v="2"/>
    <x v="1514"/>
    <x v="2"/>
    <x v="7"/>
    <s v="Cisco SPA112 2 Port Phone Adapter"/>
    <x v="5253"/>
    <n v="3"/>
    <n v="0.2"/>
    <n v="14.836499999999999"/>
  </r>
  <r>
    <n v="8562"/>
    <x v="4257"/>
    <x v="0"/>
    <x v="443"/>
    <d v="2013-12-27T00:00:00"/>
    <s v="Second Class"/>
    <s v="LA-16780"/>
    <s v="Laura Armstrong"/>
    <x v="1"/>
    <s v="United States"/>
    <s v="Houston"/>
    <x v="5"/>
    <n v="77041"/>
    <x v="2"/>
    <x v="396"/>
    <x v="0"/>
    <x v="5"/>
    <s v="GE General Purpose, Extra Long Life, Showcase &amp; Floodlight Incandescent Bulbs"/>
    <x v="990"/>
    <n v="2"/>
    <n v="0.6"/>
    <n v="-0.75660000000000005"/>
  </r>
  <r>
    <n v="8563"/>
    <x v="4258"/>
    <x v="0"/>
    <x v="1197"/>
    <d v="2013-04-07T00:00:00"/>
    <s v="Second Class"/>
    <s v="DJ-13420"/>
    <s v="Denny Joy"/>
    <x v="1"/>
    <s v="United States"/>
    <s v="Milwaukee"/>
    <x v="6"/>
    <n v="53209"/>
    <x v="2"/>
    <x v="1003"/>
    <x v="0"/>
    <x v="1"/>
    <s v="Global Executive Mid-Back Manager's Chair"/>
    <x v="5254"/>
    <n v="5"/>
    <n v="0"/>
    <n v="378.274"/>
  </r>
  <r>
    <n v="8564"/>
    <x v="4259"/>
    <x v="3"/>
    <x v="504"/>
    <d v="2014-05-05T00:00:00"/>
    <s v="Standard Class"/>
    <s v="MH-18115"/>
    <s v="Mick Hernandez"/>
    <x v="2"/>
    <s v="United States"/>
    <s v="Sanford"/>
    <x v="2"/>
    <n v="32771"/>
    <x v="0"/>
    <x v="973"/>
    <x v="1"/>
    <x v="8"/>
    <s v="Acco PRESSTEX Data Binder with Storage Hooks, Light Blue, 9 1/2&quot; X 11&quot;"/>
    <x v="4937"/>
    <n v="3"/>
    <n v="0.7"/>
    <n v="-3.5508000000000002"/>
  </r>
  <r>
    <n v="8565"/>
    <x v="4259"/>
    <x v="3"/>
    <x v="504"/>
    <d v="2014-05-05T00:00:00"/>
    <s v="Standard Class"/>
    <s v="MH-18115"/>
    <s v="Mick Hernandez"/>
    <x v="2"/>
    <s v="United States"/>
    <s v="Sanford"/>
    <x v="2"/>
    <n v="32771"/>
    <x v="0"/>
    <x v="1762"/>
    <x v="0"/>
    <x v="5"/>
    <s v="Tenex B1-RE Series Chair Mats for Low Pile Carpets"/>
    <x v="5255"/>
    <n v="6"/>
    <n v="0.2"/>
    <n v="-8.2764000000000006"/>
  </r>
  <r>
    <n v="8566"/>
    <x v="4260"/>
    <x v="0"/>
    <x v="1019"/>
    <d v="2013-11-19T00:00:00"/>
    <s v="First Class"/>
    <s v="BG-11035"/>
    <s v="Barry Gonzalez"/>
    <x v="0"/>
    <s v="United States"/>
    <s v="The Colony"/>
    <x v="5"/>
    <n v="75056"/>
    <x v="2"/>
    <x v="1480"/>
    <x v="2"/>
    <x v="7"/>
    <s v="Apple EarPods with Remote and Mic"/>
    <x v="3061"/>
    <n v="3"/>
    <n v="0.2"/>
    <n v="6.7176"/>
  </r>
  <r>
    <n v="8567"/>
    <x v="4260"/>
    <x v="0"/>
    <x v="1019"/>
    <d v="2013-11-19T00:00:00"/>
    <s v="First Class"/>
    <s v="BG-11035"/>
    <s v="Barry Gonzalez"/>
    <x v="0"/>
    <s v="United States"/>
    <s v="The Colony"/>
    <x v="5"/>
    <n v="75056"/>
    <x v="2"/>
    <x v="1393"/>
    <x v="1"/>
    <x v="10"/>
    <s v="TOPS Voice Message Log Book, Flash Format"/>
    <x v="300"/>
    <n v="4"/>
    <n v="0.2"/>
    <n v="5.5216000000000003"/>
  </r>
  <r>
    <n v="8568"/>
    <x v="4261"/>
    <x v="0"/>
    <x v="338"/>
    <d v="2013-11-13T00:00:00"/>
    <s v="First Class"/>
    <s v="SV-20365"/>
    <s v="Seth Vernon"/>
    <x v="0"/>
    <s v="United States"/>
    <s v="Troy"/>
    <x v="24"/>
    <n v="45373"/>
    <x v="3"/>
    <x v="1290"/>
    <x v="1"/>
    <x v="10"/>
    <s v="Xerox 227"/>
    <x v="276"/>
    <n v="6"/>
    <n v="0.2"/>
    <n v="10.8864"/>
  </r>
  <r>
    <n v="8569"/>
    <x v="4262"/>
    <x v="0"/>
    <x v="409"/>
    <d v="2013-12-13T00:00:00"/>
    <s v="Standard Class"/>
    <s v="DP-13105"/>
    <s v="Dave Poirier"/>
    <x v="1"/>
    <s v="United States"/>
    <s v="Hempstead"/>
    <x v="15"/>
    <n v="11550"/>
    <x v="3"/>
    <x v="1591"/>
    <x v="1"/>
    <x v="8"/>
    <s v="Ibico EB-19 Dual Function Manual Binding System"/>
    <x v="5256"/>
    <n v="7"/>
    <n v="0.2"/>
    <n v="314.84179999999998"/>
  </r>
  <r>
    <n v="8570"/>
    <x v="4262"/>
    <x v="0"/>
    <x v="409"/>
    <d v="2013-12-13T00:00:00"/>
    <s v="Standard Class"/>
    <s v="DP-13105"/>
    <s v="Dave Poirier"/>
    <x v="1"/>
    <s v="United States"/>
    <s v="Hempstead"/>
    <x v="15"/>
    <n v="11550"/>
    <x v="3"/>
    <x v="94"/>
    <x v="1"/>
    <x v="8"/>
    <s v="Trimflex Flexible Post Binders"/>
    <x v="5257"/>
    <n v="13"/>
    <n v="0.2"/>
    <n v="77.8232"/>
  </r>
  <r>
    <n v="8571"/>
    <x v="4262"/>
    <x v="0"/>
    <x v="409"/>
    <d v="2013-12-13T00:00:00"/>
    <s v="Standard Class"/>
    <s v="DP-13105"/>
    <s v="Dave Poirier"/>
    <x v="1"/>
    <s v="United States"/>
    <s v="Hempstead"/>
    <x v="15"/>
    <n v="11550"/>
    <x v="3"/>
    <x v="851"/>
    <x v="2"/>
    <x v="16"/>
    <s v="Brother DCP1000 Digital 3 in 1 Multifunction Machine"/>
    <x v="1973"/>
    <n v="2"/>
    <n v="0.2"/>
    <n v="89.997"/>
  </r>
  <r>
    <n v="8572"/>
    <x v="4263"/>
    <x v="0"/>
    <x v="1015"/>
    <d v="2013-04-04T00:00:00"/>
    <s v="Same Day"/>
    <s v="SR-20740"/>
    <s v="Steven Roelle"/>
    <x v="2"/>
    <s v="United States"/>
    <s v="Dallas"/>
    <x v="5"/>
    <n v="75081"/>
    <x v="2"/>
    <x v="1117"/>
    <x v="1"/>
    <x v="10"/>
    <s v="Xerox 1962"/>
    <x v="1495"/>
    <n v="3"/>
    <n v="0.2"/>
    <n v="3.21"/>
  </r>
  <r>
    <n v="8573"/>
    <x v="4264"/>
    <x v="2"/>
    <x v="683"/>
    <d v="2011-12-02T00:00:00"/>
    <s v="Standard Class"/>
    <s v="BT-11680"/>
    <s v="Brian Thompson"/>
    <x v="0"/>
    <s v="United States"/>
    <s v="Houston"/>
    <x v="5"/>
    <n v="77041"/>
    <x v="2"/>
    <x v="1093"/>
    <x v="2"/>
    <x v="15"/>
    <s v="StarTech.com 10/100 VDSL2 Ethernet Extender Kit"/>
    <x v="5258"/>
    <n v="5"/>
    <n v="0.4"/>
    <n v="-199.77"/>
  </r>
  <r>
    <n v="8574"/>
    <x v="4265"/>
    <x v="1"/>
    <x v="1182"/>
    <d v="2012-10-22T00:00:00"/>
    <s v="First Class"/>
    <s v="MS-17770"/>
    <s v="Maxwell Schwartz"/>
    <x v="0"/>
    <s v="United States"/>
    <s v="New York City"/>
    <x v="15"/>
    <n v="10035"/>
    <x v="3"/>
    <x v="33"/>
    <x v="1"/>
    <x v="10"/>
    <s v="Staples"/>
    <x v="332"/>
    <n v="2"/>
    <n v="0"/>
    <n v="11.543200000000001"/>
  </r>
  <r>
    <n v="8575"/>
    <x v="4266"/>
    <x v="2"/>
    <x v="111"/>
    <d v="2011-09-19T00:00:00"/>
    <s v="Same Day"/>
    <s v="JK-15640"/>
    <s v="Jim Kriz"/>
    <x v="2"/>
    <s v="United States"/>
    <s v="San Francisco"/>
    <x v="1"/>
    <n v="94110"/>
    <x v="1"/>
    <x v="969"/>
    <x v="1"/>
    <x v="13"/>
    <s v="Revere Boxed Rubber Bands by Revere"/>
    <x v="1962"/>
    <n v="3"/>
    <n v="0"/>
    <n v="0.1134"/>
  </r>
  <r>
    <n v="8576"/>
    <x v="4267"/>
    <x v="3"/>
    <x v="151"/>
    <d v="2014-08-31T00:00:00"/>
    <s v="Second Class"/>
    <s v="ST-20530"/>
    <s v="Shui Tom"/>
    <x v="0"/>
    <s v="United States"/>
    <s v="Port Saint Lucie"/>
    <x v="2"/>
    <n v="34952"/>
    <x v="0"/>
    <x v="566"/>
    <x v="1"/>
    <x v="9"/>
    <s v="Hoover Portapower Portable Vacuum"/>
    <x v="5259"/>
    <n v="4"/>
    <n v="0.2"/>
    <n v="0.89600000000000002"/>
  </r>
  <r>
    <n v="8577"/>
    <x v="4268"/>
    <x v="3"/>
    <x v="445"/>
    <d v="2014-07-05T00:00:00"/>
    <s v="First Class"/>
    <s v="TS-21505"/>
    <s v="Tony Sayre"/>
    <x v="0"/>
    <s v="United States"/>
    <s v="Concord"/>
    <x v="38"/>
    <n v="3301"/>
    <x v="3"/>
    <x v="743"/>
    <x v="0"/>
    <x v="5"/>
    <s v="Luxo Professional Combination Clamp-On Lamps"/>
    <x v="787"/>
    <n v="1"/>
    <n v="0"/>
    <n v="26.597999999999999"/>
  </r>
  <r>
    <n v="8578"/>
    <x v="4269"/>
    <x v="3"/>
    <x v="66"/>
    <d v="2014-12-27T00:00:00"/>
    <s v="Standard Class"/>
    <s v="CM-12190"/>
    <s v="Charlotte Melton"/>
    <x v="0"/>
    <s v="United States"/>
    <s v="Rochester"/>
    <x v="11"/>
    <n v="55901"/>
    <x v="2"/>
    <x v="335"/>
    <x v="0"/>
    <x v="3"/>
    <s v="Office Impressions End Table, 20-1/2&quot;H x 24&quot;W x 20&quot;D"/>
    <x v="5260"/>
    <n v="2"/>
    <n v="0"/>
    <n v="97.203199999999995"/>
  </r>
  <r>
    <n v="8579"/>
    <x v="4269"/>
    <x v="3"/>
    <x v="66"/>
    <d v="2014-12-27T00:00:00"/>
    <s v="Standard Class"/>
    <s v="CM-12190"/>
    <s v="Charlotte Melton"/>
    <x v="0"/>
    <s v="United States"/>
    <s v="Rochester"/>
    <x v="11"/>
    <n v="55901"/>
    <x v="2"/>
    <x v="230"/>
    <x v="1"/>
    <x v="4"/>
    <s v="Personal File Boxes with Fold-Down Carry Handle"/>
    <x v="5261"/>
    <n v="2"/>
    <n v="0"/>
    <n v="7.79"/>
  </r>
  <r>
    <n v="8580"/>
    <x v="4270"/>
    <x v="0"/>
    <x v="797"/>
    <d v="2014-01-03T00:00:00"/>
    <s v="Standard Class"/>
    <s v="JW-15955"/>
    <s v="Joni Wasserman"/>
    <x v="0"/>
    <s v="United States"/>
    <s v="Louisville"/>
    <x v="0"/>
    <n v="40214"/>
    <x v="0"/>
    <x v="1796"/>
    <x v="1"/>
    <x v="2"/>
    <s v="Avery 479"/>
    <x v="533"/>
    <n v="1"/>
    <n v="0"/>
    <n v="1.2005999999999999"/>
  </r>
  <r>
    <n v="8581"/>
    <x v="4271"/>
    <x v="2"/>
    <x v="671"/>
    <d v="2011-05-22T00:00:00"/>
    <s v="Second Class"/>
    <s v="MC-17590"/>
    <s v="Matt Collister"/>
    <x v="1"/>
    <s v="United States"/>
    <s v="San Marcos"/>
    <x v="5"/>
    <n v="78666"/>
    <x v="2"/>
    <x v="1781"/>
    <x v="0"/>
    <x v="5"/>
    <s v="Contemporary Borderless Frame"/>
    <x v="2250"/>
    <n v="3"/>
    <n v="0.6"/>
    <n v="-5.9409000000000001"/>
  </r>
  <r>
    <n v="8582"/>
    <x v="4271"/>
    <x v="2"/>
    <x v="671"/>
    <d v="2011-05-22T00:00:00"/>
    <s v="Second Class"/>
    <s v="MC-17590"/>
    <s v="Matt Collister"/>
    <x v="1"/>
    <s v="United States"/>
    <s v="San Marcos"/>
    <x v="5"/>
    <n v="78666"/>
    <x v="2"/>
    <x v="730"/>
    <x v="1"/>
    <x v="10"/>
    <s v="Xerox 213"/>
    <x v="559"/>
    <n v="2"/>
    <n v="0.2"/>
    <n v="3.6288"/>
  </r>
  <r>
    <n v="8583"/>
    <x v="4271"/>
    <x v="2"/>
    <x v="671"/>
    <d v="2011-05-22T00:00:00"/>
    <s v="Second Class"/>
    <s v="MC-17590"/>
    <s v="Matt Collister"/>
    <x v="1"/>
    <s v="United States"/>
    <s v="San Marcos"/>
    <x v="5"/>
    <n v="78666"/>
    <x v="2"/>
    <x v="1421"/>
    <x v="2"/>
    <x v="11"/>
    <s v="SanDisk Ultra 16 GB MicroSDHC Class 10 Memory Card"/>
    <x v="4225"/>
    <n v="2"/>
    <n v="0.2"/>
    <n v="-3.6372"/>
  </r>
  <r>
    <n v="8584"/>
    <x v="4271"/>
    <x v="2"/>
    <x v="671"/>
    <d v="2011-05-22T00:00:00"/>
    <s v="Second Class"/>
    <s v="MC-17590"/>
    <s v="Matt Collister"/>
    <x v="1"/>
    <s v="United States"/>
    <s v="San Marcos"/>
    <x v="5"/>
    <n v="78666"/>
    <x v="2"/>
    <x v="1764"/>
    <x v="1"/>
    <x v="4"/>
    <s v="Rogers Profile Extra Capacity Storage Tub"/>
    <x v="5003"/>
    <n v="5"/>
    <n v="0.2"/>
    <n v="-13.391999999999999"/>
  </r>
  <r>
    <n v="8585"/>
    <x v="4272"/>
    <x v="2"/>
    <x v="519"/>
    <d v="2011-02-09T00:00:00"/>
    <s v="Second Class"/>
    <s v="MH-17440"/>
    <s v="Mark Haberlin"/>
    <x v="1"/>
    <s v="United States"/>
    <s v="Escondido"/>
    <x v="1"/>
    <n v="92025"/>
    <x v="1"/>
    <x v="828"/>
    <x v="1"/>
    <x v="8"/>
    <s v="GBC Standard Recycled Report Covers, Clear Plastic Sheets"/>
    <x v="2995"/>
    <n v="2"/>
    <n v="0.2"/>
    <n v="6.0368000000000004"/>
  </r>
  <r>
    <n v="8586"/>
    <x v="4273"/>
    <x v="3"/>
    <x v="34"/>
    <d v="2014-12-16T00:00:00"/>
    <s v="Standard Class"/>
    <s v="RD-19720"/>
    <s v="Roger Demir"/>
    <x v="0"/>
    <s v="United States"/>
    <s v="Philadelphia"/>
    <x v="9"/>
    <n v="19134"/>
    <x v="3"/>
    <x v="1085"/>
    <x v="1"/>
    <x v="8"/>
    <s v="Wilson Jones 1&quot; Hanging DublLock Ring Binders"/>
    <x v="2186"/>
    <n v="7"/>
    <n v="0.7"/>
    <n v="-8.1311999999999998"/>
  </r>
  <r>
    <n v="8587"/>
    <x v="4274"/>
    <x v="3"/>
    <x v="497"/>
    <d v="2014-07-19T00:00:00"/>
    <s v="Standard Class"/>
    <s v="KB-16240"/>
    <s v="Karen Bern"/>
    <x v="1"/>
    <s v="United States"/>
    <s v="Los Angeles"/>
    <x v="1"/>
    <n v="90049"/>
    <x v="1"/>
    <x v="217"/>
    <x v="2"/>
    <x v="11"/>
    <s v="Logitech P710e Mobile Speakerphone"/>
    <x v="2632"/>
    <n v="5"/>
    <n v="0"/>
    <n v="244.6155"/>
  </r>
  <r>
    <n v="8588"/>
    <x v="4274"/>
    <x v="3"/>
    <x v="497"/>
    <d v="2014-07-19T00:00:00"/>
    <s v="Standard Class"/>
    <s v="KB-16240"/>
    <s v="Karen Bern"/>
    <x v="1"/>
    <s v="United States"/>
    <s v="Los Angeles"/>
    <x v="1"/>
    <n v="90049"/>
    <x v="1"/>
    <x v="731"/>
    <x v="1"/>
    <x v="9"/>
    <s v="Fellowes 8 Outlet Superior Workstation Surge Protector w/o Phone/Fax/Modem Protection"/>
    <x v="4479"/>
    <n v="5"/>
    <n v="0"/>
    <n v="43.706000000000003"/>
  </r>
  <r>
    <n v="8589"/>
    <x v="4275"/>
    <x v="1"/>
    <x v="1060"/>
    <d v="2012-05-22T00:00:00"/>
    <s v="Standard Class"/>
    <s v="FC-14335"/>
    <s v="Fred Chung"/>
    <x v="1"/>
    <s v="United States"/>
    <s v="Philadelphia"/>
    <x v="9"/>
    <n v="19140"/>
    <x v="3"/>
    <x v="571"/>
    <x v="1"/>
    <x v="4"/>
    <s v="Fellowes Neat Ideas Storage Cubes"/>
    <x v="3417"/>
    <n v="2"/>
    <n v="0.2"/>
    <n v="-10.393599999999999"/>
  </r>
  <r>
    <n v="8590"/>
    <x v="4276"/>
    <x v="3"/>
    <x v="926"/>
    <d v="2014-02-02T00:00:00"/>
    <s v="First Class"/>
    <s v="BD-11770"/>
    <s v="Bryan Davis"/>
    <x v="0"/>
    <s v="United States"/>
    <s v="Philadelphia"/>
    <x v="9"/>
    <n v="19120"/>
    <x v="3"/>
    <x v="79"/>
    <x v="1"/>
    <x v="6"/>
    <s v="Premium Writing Pencils, Soft, #2 by Central Association for the Blind"/>
    <x v="408"/>
    <n v="2"/>
    <n v="0.2"/>
    <n v="0.4768"/>
  </r>
  <r>
    <n v="8591"/>
    <x v="4277"/>
    <x v="3"/>
    <x v="365"/>
    <d v="2014-10-02T00:00:00"/>
    <s v="First Class"/>
    <s v="FH-14365"/>
    <s v="Fred Hopkins"/>
    <x v="1"/>
    <s v="United States"/>
    <s v="Hempstead"/>
    <x v="15"/>
    <n v="11550"/>
    <x v="3"/>
    <x v="1510"/>
    <x v="1"/>
    <x v="12"/>
    <s v="Letter or Legal Size Expandable Poly String Tie Envelopes"/>
    <x v="3277"/>
    <n v="3"/>
    <n v="0"/>
    <n v="3.9102000000000001"/>
  </r>
  <r>
    <n v="8592"/>
    <x v="4278"/>
    <x v="3"/>
    <x v="756"/>
    <d v="2014-04-27T00:00:00"/>
    <s v="First Class"/>
    <s v="SO-20335"/>
    <s v="Sean O'Donnell"/>
    <x v="0"/>
    <s v="United States"/>
    <s v="Greeley"/>
    <x v="22"/>
    <n v="80634"/>
    <x v="1"/>
    <x v="1040"/>
    <x v="1"/>
    <x v="12"/>
    <s v="Staples"/>
    <x v="3917"/>
    <n v="2"/>
    <n v="0.2"/>
    <n v="7.008"/>
  </r>
  <r>
    <n v="8593"/>
    <x v="4278"/>
    <x v="3"/>
    <x v="756"/>
    <d v="2014-04-27T00:00:00"/>
    <s v="First Class"/>
    <s v="SO-20335"/>
    <s v="Sean O'Donnell"/>
    <x v="0"/>
    <s v="United States"/>
    <s v="Greeley"/>
    <x v="22"/>
    <n v="80634"/>
    <x v="1"/>
    <x v="1721"/>
    <x v="0"/>
    <x v="5"/>
    <s v="Eldon Imàge Series Desk Accessories, Clear"/>
    <x v="5262"/>
    <n v="3"/>
    <n v="0.2"/>
    <n v="3.3534000000000002"/>
  </r>
  <r>
    <n v="8594"/>
    <x v="4279"/>
    <x v="3"/>
    <x v="45"/>
    <d v="2014-11-14T00:00:00"/>
    <s v="Standard Class"/>
    <s v="PM-19135"/>
    <s v="Peter McVee"/>
    <x v="2"/>
    <s v="United States"/>
    <s v="Jacksonville"/>
    <x v="2"/>
    <n v="32216"/>
    <x v="0"/>
    <x v="428"/>
    <x v="2"/>
    <x v="11"/>
    <s v="Logitech G602 Wireless Gaming Mouse"/>
    <x v="1807"/>
    <n v="3"/>
    <n v="0.2"/>
    <n v="38.395200000000003"/>
  </r>
  <r>
    <n v="8595"/>
    <x v="4279"/>
    <x v="3"/>
    <x v="45"/>
    <d v="2014-11-14T00:00:00"/>
    <s v="Standard Class"/>
    <s v="PM-19135"/>
    <s v="Peter McVee"/>
    <x v="2"/>
    <s v="United States"/>
    <s v="Jacksonville"/>
    <x v="2"/>
    <n v="32216"/>
    <x v="0"/>
    <x v="1807"/>
    <x v="2"/>
    <x v="7"/>
    <s v="Motorola L703CM"/>
    <x v="5263"/>
    <n v="4"/>
    <n v="0.2"/>
    <n v="31.198"/>
  </r>
  <r>
    <n v="8596"/>
    <x v="4280"/>
    <x v="2"/>
    <x v="952"/>
    <d v="2011-05-07T00:00:00"/>
    <s v="First Class"/>
    <s v="GD-14590"/>
    <s v="Giulietta Dortch"/>
    <x v="1"/>
    <s v="United States"/>
    <s v="Arlington"/>
    <x v="17"/>
    <n v="22204"/>
    <x v="0"/>
    <x v="990"/>
    <x v="1"/>
    <x v="8"/>
    <s v="Storex Dura Pro Binders"/>
    <x v="5264"/>
    <n v="2"/>
    <n v="0"/>
    <n v="5.3460000000000001"/>
  </r>
  <r>
    <n v="8597"/>
    <x v="4280"/>
    <x v="2"/>
    <x v="952"/>
    <d v="2011-05-07T00:00:00"/>
    <s v="First Class"/>
    <s v="GD-14590"/>
    <s v="Giulietta Dortch"/>
    <x v="1"/>
    <s v="United States"/>
    <s v="Arlington"/>
    <x v="17"/>
    <n v="22204"/>
    <x v="0"/>
    <x v="258"/>
    <x v="1"/>
    <x v="10"/>
    <s v="Staples"/>
    <x v="131"/>
    <n v="1"/>
    <n v="0"/>
    <n v="16.6568"/>
  </r>
  <r>
    <n v="8598"/>
    <x v="4281"/>
    <x v="0"/>
    <x v="189"/>
    <d v="2013-11-01T00:00:00"/>
    <s v="Standard Class"/>
    <s v="PA-19060"/>
    <s v="Pete Armstrong"/>
    <x v="2"/>
    <s v="United States"/>
    <s v="San Francisco"/>
    <x v="1"/>
    <n v="94122"/>
    <x v="1"/>
    <x v="1786"/>
    <x v="1"/>
    <x v="8"/>
    <s v="Avery Legal 4-Ring Binder"/>
    <x v="1715"/>
    <n v="4"/>
    <n v="0.2"/>
    <n v="25.175999999999998"/>
  </r>
  <r>
    <n v="8599"/>
    <x v="4282"/>
    <x v="2"/>
    <x v="35"/>
    <d v="2011-12-01T00:00:00"/>
    <s v="Standard Class"/>
    <s v="LS-17200"/>
    <s v="Luke Schmidt"/>
    <x v="1"/>
    <s v="United States"/>
    <s v="Fresno"/>
    <x v="1"/>
    <n v="93727"/>
    <x v="1"/>
    <x v="751"/>
    <x v="1"/>
    <x v="8"/>
    <s v="Wilson Jones Easy Flow II Sheet Lifters"/>
    <x v="5265"/>
    <n v="3"/>
    <n v="0.2"/>
    <n v="1.512"/>
  </r>
  <r>
    <n v="8600"/>
    <x v="4282"/>
    <x v="2"/>
    <x v="35"/>
    <d v="2011-12-01T00:00:00"/>
    <s v="Standard Class"/>
    <s v="LS-17200"/>
    <s v="Luke Schmidt"/>
    <x v="1"/>
    <s v="United States"/>
    <s v="Fresno"/>
    <x v="1"/>
    <n v="93727"/>
    <x v="1"/>
    <x v="1025"/>
    <x v="1"/>
    <x v="10"/>
    <s v="Xerox 1970"/>
    <x v="1801"/>
    <n v="3"/>
    <n v="0"/>
    <n v="7.0217999999999998"/>
  </r>
  <r>
    <n v="8601"/>
    <x v="4282"/>
    <x v="2"/>
    <x v="35"/>
    <d v="2011-12-01T00:00:00"/>
    <s v="Standard Class"/>
    <s v="LS-17200"/>
    <s v="Luke Schmidt"/>
    <x v="1"/>
    <s v="United States"/>
    <s v="Fresno"/>
    <x v="1"/>
    <n v="93727"/>
    <x v="1"/>
    <x v="1266"/>
    <x v="1"/>
    <x v="9"/>
    <s v="Fellowes Mighty 8 Compact Surge Protector"/>
    <x v="5266"/>
    <n v="2"/>
    <n v="0"/>
    <n v="11.3512"/>
  </r>
  <r>
    <n v="8602"/>
    <x v="4282"/>
    <x v="2"/>
    <x v="35"/>
    <d v="2011-12-01T00:00:00"/>
    <s v="Standard Class"/>
    <s v="LS-17200"/>
    <s v="Luke Schmidt"/>
    <x v="1"/>
    <s v="United States"/>
    <s v="Fresno"/>
    <x v="1"/>
    <n v="93727"/>
    <x v="1"/>
    <x v="1316"/>
    <x v="1"/>
    <x v="8"/>
    <s v="SpineVue Locking Slant-D Ring Binders by Cardinal"/>
    <x v="1746"/>
    <n v="1"/>
    <n v="0.2"/>
    <n v="2.5592000000000001"/>
  </r>
  <r>
    <n v="8603"/>
    <x v="4283"/>
    <x v="2"/>
    <x v="520"/>
    <d v="2011-12-31T00:00:00"/>
    <s v="Same Day"/>
    <s v="JL-15175"/>
    <s v="James Lanier"/>
    <x v="2"/>
    <s v="United States"/>
    <s v="Reno"/>
    <x v="33"/>
    <n v="89502"/>
    <x v="1"/>
    <x v="1495"/>
    <x v="2"/>
    <x v="7"/>
    <s v="Panasonic KX TS3282W Corded phone"/>
    <x v="5267"/>
    <n v="7"/>
    <n v="0.2"/>
    <n v="59.493000000000002"/>
  </r>
  <r>
    <n v="8604"/>
    <x v="4284"/>
    <x v="0"/>
    <x v="835"/>
    <d v="2013-01-08T00:00:00"/>
    <s v="Standard Class"/>
    <s v="CA-12310"/>
    <s v="Christine Abelman"/>
    <x v="1"/>
    <s v="United States"/>
    <s v="San Antonio"/>
    <x v="5"/>
    <n v="78207"/>
    <x v="2"/>
    <x v="1202"/>
    <x v="2"/>
    <x v="11"/>
    <s v="Imation Clip USB flash drive - 8 GB"/>
    <x v="5268"/>
    <n v="2"/>
    <n v="0.2"/>
    <n v="-5.2640000000000002"/>
  </r>
  <r>
    <n v="8605"/>
    <x v="4284"/>
    <x v="0"/>
    <x v="835"/>
    <d v="2013-01-08T00:00:00"/>
    <s v="Standard Class"/>
    <s v="CA-12310"/>
    <s v="Christine Abelman"/>
    <x v="1"/>
    <s v="United States"/>
    <s v="San Antonio"/>
    <x v="5"/>
    <n v="78207"/>
    <x v="2"/>
    <x v="1615"/>
    <x v="2"/>
    <x v="11"/>
    <s v="WD My Passport Ultra 1TB Portable External Hard Drive"/>
    <x v="5198"/>
    <n v="3"/>
    <n v="0.2"/>
    <n v="-6.21"/>
  </r>
  <r>
    <n v="8606"/>
    <x v="4284"/>
    <x v="0"/>
    <x v="835"/>
    <d v="2013-01-08T00:00:00"/>
    <s v="Standard Class"/>
    <s v="CA-12310"/>
    <s v="Christine Abelman"/>
    <x v="1"/>
    <s v="United States"/>
    <s v="San Antonio"/>
    <x v="5"/>
    <n v="78207"/>
    <x v="2"/>
    <x v="1409"/>
    <x v="2"/>
    <x v="7"/>
    <s v="AT&amp;T 17929 Lendline Telephone"/>
    <x v="2131"/>
    <n v="5"/>
    <n v="0.2"/>
    <n v="13.571999999999999"/>
  </r>
  <r>
    <n v="8607"/>
    <x v="4285"/>
    <x v="3"/>
    <x v="238"/>
    <d v="2014-08-23T00:00:00"/>
    <s v="Standard Class"/>
    <s v="CM-12160"/>
    <s v="Charles McCrossin"/>
    <x v="0"/>
    <s v="United States"/>
    <s v="New Bedford"/>
    <x v="31"/>
    <n v="2740"/>
    <x v="3"/>
    <x v="567"/>
    <x v="2"/>
    <x v="11"/>
    <s v="Verbatim 25 GB 6x Blu-ray Single Layer Recordable Disc, 10/Pack"/>
    <x v="5269"/>
    <n v="2"/>
    <n v="0"/>
    <n v="7.6494"/>
  </r>
  <r>
    <n v="8608"/>
    <x v="4286"/>
    <x v="2"/>
    <x v="611"/>
    <d v="2011-06-09T00:00:00"/>
    <s v="Standard Class"/>
    <s v="BT-11440"/>
    <s v="Bobby Trafton"/>
    <x v="0"/>
    <s v="United States"/>
    <s v="New York City"/>
    <x v="15"/>
    <n v="10035"/>
    <x v="3"/>
    <x v="1146"/>
    <x v="0"/>
    <x v="5"/>
    <s v="Seth Thomas 14&quot; Day/Date Wall Clock"/>
    <x v="5270"/>
    <n v="2"/>
    <n v="0"/>
    <n v="21.075199999999999"/>
  </r>
  <r>
    <n v="8609"/>
    <x v="4286"/>
    <x v="2"/>
    <x v="611"/>
    <d v="2011-06-09T00:00:00"/>
    <s v="Standard Class"/>
    <s v="BT-11440"/>
    <s v="Bobby Trafton"/>
    <x v="0"/>
    <s v="United States"/>
    <s v="New York City"/>
    <x v="15"/>
    <n v="10035"/>
    <x v="3"/>
    <x v="1034"/>
    <x v="1"/>
    <x v="9"/>
    <s v="Commercial WindTunnel Clean Air Upright Vacuum, Replacement Belts, Filtration Bags"/>
    <x v="2505"/>
    <n v="4"/>
    <n v="0"/>
    <n v="4.0456000000000003"/>
  </r>
  <r>
    <n v="8610"/>
    <x v="4286"/>
    <x v="2"/>
    <x v="611"/>
    <d v="2011-06-09T00:00:00"/>
    <s v="Standard Class"/>
    <s v="BT-11440"/>
    <s v="Bobby Trafton"/>
    <x v="0"/>
    <s v="United States"/>
    <s v="New York City"/>
    <x v="15"/>
    <n v="10035"/>
    <x v="3"/>
    <x v="587"/>
    <x v="0"/>
    <x v="0"/>
    <s v="O'Sullivan Living Dimensions 5-Shelf Bookcases"/>
    <x v="3710"/>
    <n v="2"/>
    <n v="0.2"/>
    <n v="-44.195999999999998"/>
  </r>
  <r>
    <n v="8611"/>
    <x v="4286"/>
    <x v="2"/>
    <x v="611"/>
    <d v="2011-06-09T00:00:00"/>
    <s v="Standard Class"/>
    <s v="BT-11440"/>
    <s v="Bobby Trafton"/>
    <x v="0"/>
    <s v="United States"/>
    <s v="New York City"/>
    <x v="15"/>
    <n v="10035"/>
    <x v="3"/>
    <x v="770"/>
    <x v="0"/>
    <x v="5"/>
    <s v="G.E. Halogen Desk Lamp Bulbs"/>
    <x v="540"/>
    <n v="2"/>
    <n v="0"/>
    <n v="6.7008000000000001"/>
  </r>
  <r>
    <n v="8612"/>
    <x v="4287"/>
    <x v="3"/>
    <x v="38"/>
    <d v="2014-11-18T00:00:00"/>
    <s v="Second Class"/>
    <s v="SE-20110"/>
    <s v="Sanjit Engle"/>
    <x v="0"/>
    <s v="United States"/>
    <s v="Oxnard"/>
    <x v="1"/>
    <n v="93030"/>
    <x v="1"/>
    <x v="1350"/>
    <x v="2"/>
    <x v="11"/>
    <s v="Kensington K72356US Mouse-in-a-Box USB Desktop Mouse"/>
    <x v="2040"/>
    <n v="5"/>
    <n v="0"/>
    <n v="29.032499999999999"/>
  </r>
  <r>
    <n v="8613"/>
    <x v="4288"/>
    <x v="0"/>
    <x v="1198"/>
    <d v="2013-02-01T00:00:00"/>
    <s v="Second Class"/>
    <s v="HG-14965"/>
    <s v="Henry Goldwyn"/>
    <x v="1"/>
    <s v="United States"/>
    <s v="Los Angeles"/>
    <x v="1"/>
    <n v="90036"/>
    <x v="1"/>
    <x v="397"/>
    <x v="1"/>
    <x v="6"/>
    <s v="Newell 345"/>
    <x v="1977"/>
    <n v="2"/>
    <n v="0"/>
    <n v="10.316800000000001"/>
  </r>
  <r>
    <n v="8614"/>
    <x v="4289"/>
    <x v="0"/>
    <x v="1199"/>
    <d v="2013-11-15T00:00:00"/>
    <s v="Standard Class"/>
    <s v="PF-19165"/>
    <s v="Philip Fox"/>
    <x v="0"/>
    <s v="United States"/>
    <s v="Oakland"/>
    <x v="1"/>
    <n v="94601"/>
    <x v="1"/>
    <x v="265"/>
    <x v="2"/>
    <x v="11"/>
    <s v="Logitech Wireless Gaming Headset G930"/>
    <x v="647"/>
    <n v="3"/>
    <n v="0"/>
    <n v="177.5889"/>
  </r>
  <r>
    <n v="8615"/>
    <x v="4290"/>
    <x v="0"/>
    <x v="545"/>
    <d v="2013-09-15T00:00:00"/>
    <s v="Standard Class"/>
    <s v="BD-11770"/>
    <s v="Bryan Davis"/>
    <x v="0"/>
    <s v="United States"/>
    <s v="Edmonds"/>
    <x v="4"/>
    <n v="98026"/>
    <x v="1"/>
    <x v="1647"/>
    <x v="1"/>
    <x v="2"/>
    <s v="Avery 487"/>
    <x v="1552"/>
    <n v="2"/>
    <n v="0"/>
    <n v="3.4685999999999999"/>
  </r>
  <r>
    <n v="8616"/>
    <x v="4290"/>
    <x v="0"/>
    <x v="545"/>
    <d v="2013-09-15T00:00:00"/>
    <s v="Standard Class"/>
    <s v="BD-11770"/>
    <s v="Bryan Davis"/>
    <x v="0"/>
    <s v="United States"/>
    <s v="Edmonds"/>
    <x v="4"/>
    <n v="98026"/>
    <x v="1"/>
    <x v="990"/>
    <x v="1"/>
    <x v="8"/>
    <s v="Storex Dura Pro Binders"/>
    <x v="5271"/>
    <n v="3"/>
    <n v="0.2"/>
    <n v="4.4550000000000001"/>
  </r>
  <r>
    <n v="8617"/>
    <x v="4290"/>
    <x v="0"/>
    <x v="545"/>
    <d v="2013-09-15T00:00:00"/>
    <s v="Standard Class"/>
    <s v="BD-11770"/>
    <s v="Bryan Davis"/>
    <x v="0"/>
    <s v="United States"/>
    <s v="Edmonds"/>
    <x v="4"/>
    <n v="98026"/>
    <x v="1"/>
    <x v="839"/>
    <x v="1"/>
    <x v="10"/>
    <s v="Xerox 1945"/>
    <x v="2597"/>
    <n v="2"/>
    <n v="0"/>
    <n v="40.170200000000001"/>
  </r>
  <r>
    <n v="8618"/>
    <x v="4290"/>
    <x v="0"/>
    <x v="545"/>
    <d v="2013-09-15T00:00:00"/>
    <s v="Standard Class"/>
    <s v="BD-11770"/>
    <s v="Bryan Davis"/>
    <x v="0"/>
    <s v="United States"/>
    <s v="Edmonds"/>
    <x v="4"/>
    <n v="98026"/>
    <x v="1"/>
    <x v="729"/>
    <x v="1"/>
    <x v="8"/>
    <s v="JM Magazine Binder"/>
    <x v="5272"/>
    <n v="3"/>
    <n v="0.2"/>
    <n v="13.868399999999999"/>
  </r>
  <r>
    <n v="8619"/>
    <x v="4291"/>
    <x v="3"/>
    <x v="448"/>
    <d v="2014-03-09T00:00:00"/>
    <s v="Standard Class"/>
    <s v="BT-11395"/>
    <s v="Bill Tyler"/>
    <x v="1"/>
    <s v="United States"/>
    <s v="Los Angeles"/>
    <x v="1"/>
    <n v="90004"/>
    <x v="1"/>
    <x v="719"/>
    <x v="0"/>
    <x v="3"/>
    <s v="Lesro Sheffield Collection Coffee Table, End Table, Center Table, Corner Table"/>
    <x v="3734"/>
    <n v="7"/>
    <n v="0.2"/>
    <n v="-14.9877"/>
  </r>
  <r>
    <n v="8620"/>
    <x v="4292"/>
    <x v="3"/>
    <x v="565"/>
    <d v="2014-09-14T00:00:00"/>
    <s v="Second Class"/>
    <s v="EM-14095"/>
    <s v="Eudokia Martin"/>
    <x v="1"/>
    <s v="United States"/>
    <s v="New York City"/>
    <x v="15"/>
    <n v="10024"/>
    <x v="3"/>
    <x v="1569"/>
    <x v="1"/>
    <x v="4"/>
    <s v="Adjustable Personal File Tote"/>
    <x v="5273"/>
    <n v="4"/>
    <n v="0"/>
    <n v="16.9312"/>
  </r>
  <r>
    <n v="8621"/>
    <x v="4293"/>
    <x v="3"/>
    <x v="44"/>
    <d v="2014-11-10T00:00:00"/>
    <s v="Second Class"/>
    <s v="LC-17050"/>
    <s v="Liz Carlisle"/>
    <x v="0"/>
    <s v="United States"/>
    <s v="Dallas"/>
    <x v="5"/>
    <n v="75217"/>
    <x v="2"/>
    <x v="677"/>
    <x v="0"/>
    <x v="5"/>
    <s v="Linden 10&quot; Round Wall Clock, Black"/>
    <x v="2433"/>
    <n v="5"/>
    <n v="0.6"/>
    <n v="-19.864000000000001"/>
  </r>
  <r>
    <n v="8622"/>
    <x v="4294"/>
    <x v="3"/>
    <x v="726"/>
    <d v="2014-05-19T00:00:00"/>
    <s v="Standard Class"/>
    <s v="FH-14275"/>
    <s v="Frank Hawley"/>
    <x v="1"/>
    <s v="United States"/>
    <s v="Franklin"/>
    <x v="18"/>
    <n v="37064"/>
    <x v="0"/>
    <x v="95"/>
    <x v="1"/>
    <x v="9"/>
    <s v="Fellowes Basic Home/Office Series Surge Protectors"/>
    <x v="3721"/>
    <n v="2"/>
    <n v="0.2"/>
    <n v="2.3363999999999998"/>
  </r>
  <r>
    <n v="8623"/>
    <x v="4295"/>
    <x v="0"/>
    <x v="581"/>
    <d v="2013-12-02T00:00:00"/>
    <s v="Standard Class"/>
    <s v="CM-12235"/>
    <s v="Chris McAfee"/>
    <x v="0"/>
    <s v="United States"/>
    <s v="Phoenix"/>
    <x v="16"/>
    <n v="85023"/>
    <x v="1"/>
    <x v="253"/>
    <x v="1"/>
    <x v="4"/>
    <s v="Eldon Simplefile Box Office"/>
    <x v="5274"/>
    <n v="4"/>
    <n v="0.2"/>
    <n v="3.9807999999999999"/>
  </r>
  <r>
    <n v="8624"/>
    <x v="4296"/>
    <x v="1"/>
    <x v="50"/>
    <d v="2012-11-18T00:00:00"/>
    <s v="Standard Class"/>
    <s v="FM-14380"/>
    <s v="Fred McMath"/>
    <x v="0"/>
    <s v="United States"/>
    <s v="Miami"/>
    <x v="2"/>
    <n v="33178"/>
    <x v="0"/>
    <x v="1080"/>
    <x v="1"/>
    <x v="8"/>
    <s v="Catalog Binders with Expanding Posts"/>
    <x v="1425"/>
    <n v="6"/>
    <n v="0.7"/>
    <n v="-100.92"/>
  </r>
  <r>
    <n v="8625"/>
    <x v="4296"/>
    <x v="1"/>
    <x v="50"/>
    <d v="2012-11-18T00:00:00"/>
    <s v="Standard Class"/>
    <s v="FM-14380"/>
    <s v="Fred McMath"/>
    <x v="0"/>
    <s v="United States"/>
    <s v="Miami"/>
    <x v="2"/>
    <n v="33178"/>
    <x v="0"/>
    <x v="1130"/>
    <x v="2"/>
    <x v="11"/>
    <s v="Maxell LTO Ultrium - 800 GB"/>
    <x v="1359"/>
    <n v="5"/>
    <n v="0.2"/>
    <n v="-1.3995"/>
  </r>
  <r>
    <n v="8626"/>
    <x v="4297"/>
    <x v="1"/>
    <x v="575"/>
    <d v="2012-12-12T00:00:00"/>
    <s v="Standard Class"/>
    <s v="HG-14965"/>
    <s v="Henry Goldwyn"/>
    <x v="1"/>
    <s v="United States"/>
    <s v="Colorado Springs"/>
    <x v="22"/>
    <n v="80906"/>
    <x v="1"/>
    <x v="1221"/>
    <x v="1"/>
    <x v="10"/>
    <s v="Southworth Parchment Paper &amp; Envelopes"/>
    <x v="929"/>
    <n v="3"/>
    <n v="0.2"/>
    <n v="5.1012000000000004"/>
  </r>
  <r>
    <n v="8627"/>
    <x v="4298"/>
    <x v="1"/>
    <x v="67"/>
    <d v="2012-09-12T00:00:00"/>
    <s v="Standard Class"/>
    <s v="AG-10525"/>
    <s v="Andy Gerbode"/>
    <x v="1"/>
    <s v="United States"/>
    <s v="New York City"/>
    <x v="15"/>
    <n v="10011"/>
    <x v="3"/>
    <x v="1247"/>
    <x v="1"/>
    <x v="4"/>
    <s v="Mobile Personal File Cube"/>
    <x v="3702"/>
    <n v="3"/>
    <n v="0"/>
    <n v="18.970199999999998"/>
  </r>
  <r>
    <n v="8628"/>
    <x v="4298"/>
    <x v="1"/>
    <x v="67"/>
    <d v="2012-09-12T00:00:00"/>
    <s v="Standard Class"/>
    <s v="AG-10525"/>
    <s v="Andy Gerbode"/>
    <x v="1"/>
    <s v="United States"/>
    <s v="New York City"/>
    <x v="15"/>
    <n v="10011"/>
    <x v="3"/>
    <x v="1542"/>
    <x v="2"/>
    <x v="11"/>
    <s v="KeyTronic E03601U1 - Keyboard - Beige"/>
    <x v="2540"/>
    <n v="5"/>
    <n v="0"/>
    <n v="16.2"/>
  </r>
  <r>
    <n v="8629"/>
    <x v="4298"/>
    <x v="1"/>
    <x v="67"/>
    <d v="2012-09-12T00:00:00"/>
    <s v="Standard Class"/>
    <s v="AG-10525"/>
    <s v="Andy Gerbode"/>
    <x v="1"/>
    <s v="United States"/>
    <s v="New York City"/>
    <x v="15"/>
    <n v="10011"/>
    <x v="3"/>
    <x v="536"/>
    <x v="1"/>
    <x v="8"/>
    <s v="Acco Pressboard Covers with Storage Hooks, 9 1/2&quot; x 11&quot;, Executive Red"/>
    <x v="855"/>
    <n v="2"/>
    <n v="0.2"/>
    <n v="2.0573999999999999"/>
  </r>
  <r>
    <n v="8630"/>
    <x v="4298"/>
    <x v="1"/>
    <x v="67"/>
    <d v="2012-09-12T00:00:00"/>
    <s v="Standard Class"/>
    <s v="AG-10525"/>
    <s v="Andy Gerbode"/>
    <x v="1"/>
    <s v="United States"/>
    <s v="New York City"/>
    <x v="15"/>
    <n v="10011"/>
    <x v="3"/>
    <x v="1382"/>
    <x v="0"/>
    <x v="3"/>
    <s v="Bretford CR8500 Series Meeting Room Furniture"/>
    <x v="5275"/>
    <n v="2"/>
    <n v="0.4"/>
    <n v="-120.294"/>
  </r>
  <r>
    <n v="8631"/>
    <x v="4298"/>
    <x v="1"/>
    <x v="67"/>
    <d v="2012-09-12T00:00:00"/>
    <s v="Standard Class"/>
    <s v="AG-10525"/>
    <s v="Andy Gerbode"/>
    <x v="1"/>
    <s v="United States"/>
    <s v="New York City"/>
    <x v="15"/>
    <n v="10011"/>
    <x v="3"/>
    <x v="804"/>
    <x v="1"/>
    <x v="13"/>
    <s v="Assorted Color Push Pins"/>
    <x v="3578"/>
    <n v="4"/>
    <n v="0"/>
    <n v="2.3892000000000002"/>
  </r>
  <r>
    <n v="8632"/>
    <x v="4299"/>
    <x v="0"/>
    <x v="1062"/>
    <d v="2013-07-30T00:00:00"/>
    <s v="First Class"/>
    <s v="OT-18730"/>
    <s v="Olvera Toch"/>
    <x v="0"/>
    <s v="United States"/>
    <s v="Bethlehem"/>
    <x v="9"/>
    <n v="18018"/>
    <x v="3"/>
    <x v="631"/>
    <x v="0"/>
    <x v="0"/>
    <s v="Safco Value Mate Series Steel Bookcases, Baked Enamel Finish on Steel, Gray"/>
    <x v="5276"/>
    <n v="5"/>
    <n v="0.5"/>
    <n v="-78.078000000000003"/>
  </r>
  <r>
    <n v="8633"/>
    <x v="4299"/>
    <x v="0"/>
    <x v="1062"/>
    <d v="2013-07-30T00:00:00"/>
    <s v="First Class"/>
    <s v="OT-18730"/>
    <s v="Olvera Toch"/>
    <x v="0"/>
    <s v="United States"/>
    <s v="Bethlehem"/>
    <x v="9"/>
    <n v="18018"/>
    <x v="3"/>
    <x v="692"/>
    <x v="1"/>
    <x v="8"/>
    <s v="GBC Ibimaster 500 Manual ProClick Binding System"/>
    <x v="5108"/>
    <n v="6"/>
    <n v="0.7"/>
    <n v="-913.17600000000004"/>
  </r>
  <r>
    <n v="8634"/>
    <x v="4299"/>
    <x v="0"/>
    <x v="1062"/>
    <d v="2013-07-30T00:00:00"/>
    <s v="First Class"/>
    <s v="OT-18730"/>
    <s v="Olvera Toch"/>
    <x v="0"/>
    <s v="United States"/>
    <s v="Bethlehem"/>
    <x v="9"/>
    <n v="18018"/>
    <x v="3"/>
    <x v="1683"/>
    <x v="1"/>
    <x v="9"/>
    <s v="Hoover Replacement Belts For Soft Guard &amp; Commercial Ltweight Upright Vacs, 2/Pk"/>
    <x v="5166"/>
    <n v="3"/>
    <n v="0.2"/>
    <n v="0.71099999999999997"/>
  </r>
  <r>
    <n v="8635"/>
    <x v="4300"/>
    <x v="3"/>
    <x v="326"/>
    <d v="2014-08-30T00:00:00"/>
    <s v="Standard Class"/>
    <s v="SV-20365"/>
    <s v="Seth Vernon"/>
    <x v="0"/>
    <s v="United States"/>
    <s v="Philadelphia"/>
    <x v="9"/>
    <n v="19140"/>
    <x v="3"/>
    <x v="0"/>
    <x v="0"/>
    <x v="0"/>
    <s v="Bush Somerset Collection Bookcase"/>
    <x v="5277"/>
    <n v="2"/>
    <n v="0.5"/>
    <n v="-89.066400000000002"/>
  </r>
  <r>
    <n v="8636"/>
    <x v="4301"/>
    <x v="2"/>
    <x v="1013"/>
    <d v="2011-05-02T00:00:00"/>
    <s v="First Class"/>
    <s v="JM-16195"/>
    <s v="Justin MacKendrick"/>
    <x v="0"/>
    <s v="United States"/>
    <s v="Louisville"/>
    <x v="0"/>
    <n v="40214"/>
    <x v="0"/>
    <x v="1753"/>
    <x v="1"/>
    <x v="6"/>
    <s v="Hunt Boston Vacuum Mount KS Pencil Sharpener"/>
    <x v="5130"/>
    <n v="5"/>
    <n v="0"/>
    <n v="45.487000000000002"/>
  </r>
  <r>
    <n v="8637"/>
    <x v="4301"/>
    <x v="2"/>
    <x v="1013"/>
    <d v="2011-05-02T00:00:00"/>
    <s v="First Class"/>
    <s v="JM-16195"/>
    <s v="Justin MacKendrick"/>
    <x v="0"/>
    <s v="United States"/>
    <s v="Louisville"/>
    <x v="0"/>
    <n v="40214"/>
    <x v="0"/>
    <x v="546"/>
    <x v="1"/>
    <x v="4"/>
    <s v="Economy Rollaway Files"/>
    <x v="5278"/>
    <n v="5"/>
    <n v="0"/>
    <n v="214.76"/>
  </r>
  <r>
    <n v="8638"/>
    <x v="4302"/>
    <x v="3"/>
    <x v="842"/>
    <d v="2014-05-03T00:00:00"/>
    <s v="Standard Class"/>
    <s v="HM-14980"/>
    <s v="Henry MacAllister"/>
    <x v="0"/>
    <s v="United States"/>
    <s v="Seattle"/>
    <x v="4"/>
    <n v="98105"/>
    <x v="1"/>
    <x v="63"/>
    <x v="0"/>
    <x v="5"/>
    <s v="Luxo Economy Swing Arm Lamp"/>
    <x v="5279"/>
    <n v="7"/>
    <n v="0"/>
    <n v="39.0824"/>
  </r>
  <r>
    <n v="8639"/>
    <x v="4303"/>
    <x v="3"/>
    <x v="283"/>
    <d v="2014-07-25T00:00:00"/>
    <s v="First Class"/>
    <s v="PO-19180"/>
    <s v="Philisse Overcash"/>
    <x v="2"/>
    <s v="United States"/>
    <s v="Kenosha"/>
    <x v="6"/>
    <n v="53142"/>
    <x v="2"/>
    <x v="1105"/>
    <x v="2"/>
    <x v="11"/>
    <s v="Logitech G600 MMO Gaming Mouse"/>
    <x v="4349"/>
    <n v="5"/>
    <n v="0"/>
    <n v="143.982"/>
  </r>
  <r>
    <n v="8640"/>
    <x v="4304"/>
    <x v="2"/>
    <x v="736"/>
    <d v="2011-12-15T00:00:00"/>
    <s v="Second Class"/>
    <s v="KC-16675"/>
    <s v="Kimberly Carter"/>
    <x v="1"/>
    <s v="United States"/>
    <s v="Henderson"/>
    <x v="0"/>
    <n v="42420"/>
    <x v="0"/>
    <x v="925"/>
    <x v="1"/>
    <x v="8"/>
    <s v="ACCOHIDE 3-Ring Binder, Blue, 1&quot;"/>
    <x v="708"/>
    <n v="3"/>
    <n v="0"/>
    <n v="5.8232999999999997"/>
  </r>
  <r>
    <n v="8641"/>
    <x v="4305"/>
    <x v="3"/>
    <x v="602"/>
    <d v="2014-01-17T00:00:00"/>
    <s v="Standard Class"/>
    <s v="DB-13120"/>
    <s v="David Bremer"/>
    <x v="1"/>
    <s v="United States"/>
    <s v="Dallas"/>
    <x v="5"/>
    <n v="75217"/>
    <x v="2"/>
    <x v="692"/>
    <x v="1"/>
    <x v="8"/>
    <s v="GBC Ibimaster 500 Manual ProClick Binding System"/>
    <x v="5280"/>
    <n v="5"/>
    <n v="0.8"/>
    <n v="-1141.47"/>
  </r>
  <r>
    <n v="8642"/>
    <x v="4306"/>
    <x v="3"/>
    <x v="574"/>
    <d v="2014-12-03T00:00:00"/>
    <s v="Same Day"/>
    <s v="SV-20935"/>
    <s v="Susan Vittorini"/>
    <x v="0"/>
    <s v="United States"/>
    <s v="Peoria"/>
    <x v="16"/>
    <n v="85345"/>
    <x v="1"/>
    <x v="443"/>
    <x v="1"/>
    <x v="8"/>
    <s v="Vinyl Sectional Post Binders"/>
    <x v="5281"/>
    <n v="6"/>
    <n v="0.7"/>
    <n v="-45.24"/>
  </r>
  <r>
    <n v="8643"/>
    <x v="4307"/>
    <x v="1"/>
    <x v="627"/>
    <d v="2012-11-15T00:00:00"/>
    <s v="Standard Class"/>
    <s v="NS-18640"/>
    <s v="Noel Staavos"/>
    <x v="1"/>
    <s v="United States"/>
    <s v="Jacksonville"/>
    <x v="3"/>
    <n v="28540"/>
    <x v="0"/>
    <x v="294"/>
    <x v="1"/>
    <x v="13"/>
    <s v="OIC Binder Clips"/>
    <x v="5077"/>
    <n v="11"/>
    <n v="0.2"/>
    <n v="11.814"/>
  </r>
  <r>
    <n v="8644"/>
    <x v="4307"/>
    <x v="1"/>
    <x v="627"/>
    <d v="2012-11-15T00:00:00"/>
    <s v="Standard Class"/>
    <s v="NS-18640"/>
    <s v="Noel Staavos"/>
    <x v="1"/>
    <s v="United States"/>
    <s v="Jacksonville"/>
    <x v="3"/>
    <n v="28540"/>
    <x v="0"/>
    <x v="1621"/>
    <x v="1"/>
    <x v="2"/>
    <s v="Permanent Self-Adhesive File Folder Labels for Typewriters, 1 1/8 x 3 1/2, White"/>
    <x v="1310"/>
    <n v="1"/>
    <n v="0.2"/>
    <n v="1.6379999999999999"/>
  </r>
  <r>
    <n v="8645"/>
    <x v="4307"/>
    <x v="1"/>
    <x v="627"/>
    <d v="2012-11-15T00:00:00"/>
    <s v="Standard Class"/>
    <s v="NS-18640"/>
    <s v="Noel Staavos"/>
    <x v="1"/>
    <s v="United States"/>
    <s v="Jacksonville"/>
    <x v="3"/>
    <n v="28540"/>
    <x v="0"/>
    <x v="412"/>
    <x v="1"/>
    <x v="8"/>
    <s v="Poly Designer Cover &amp; Back"/>
    <x v="5282"/>
    <n v="7"/>
    <n v="0.7"/>
    <n v="-29.244599999999998"/>
  </r>
  <r>
    <n v="8646"/>
    <x v="4307"/>
    <x v="1"/>
    <x v="627"/>
    <d v="2012-11-15T00:00:00"/>
    <s v="Standard Class"/>
    <s v="NS-18640"/>
    <s v="Noel Staavos"/>
    <x v="1"/>
    <s v="United States"/>
    <s v="Jacksonville"/>
    <x v="3"/>
    <n v="28540"/>
    <x v="0"/>
    <x v="325"/>
    <x v="0"/>
    <x v="5"/>
    <s v="Eldon Wave Desk Accessories"/>
    <x v="5127"/>
    <n v="1"/>
    <n v="0.2"/>
    <n v="1.4136"/>
  </r>
  <r>
    <n v="8647"/>
    <x v="4308"/>
    <x v="0"/>
    <x v="881"/>
    <d v="2013-11-30T00:00:00"/>
    <s v="Standard Class"/>
    <s v="MH-17455"/>
    <s v="Mark Hamilton"/>
    <x v="0"/>
    <s v="United States"/>
    <s v="Los Angeles"/>
    <x v="1"/>
    <n v="90032"/>
    <x v="1"/>
    <x v="167"/>
    <x v="0"/>
    <x v="1"/>
    <s v="Padded Folding Chairs, Black, 4/Carton"/>
    <x v="4732"/>
    <n v="3"/>
    <n v="0.2"/>
    <n v="19.435199999999998"/>
  </r>
  <r>
    <n v="8648"/>
    <x v="4309"/>
    <x v="1"/>
    <x v="901"/>
    <d v="2012-12-08T00:00:00"/>
    <s v="First Class"/>
    <s v="RR-19525"/>
    <s v="Rick Reed"/>
    <x v="1"/>
    <s v="United States"/>
    <s v="Nashville"/>
    <x v="18"/>
    <n v="37211"/>
    <x v="0"/>
    <x v="212"/>
    <x v="0"/>
    <x v="1"/>
    <s v="Global Push Button Manager's Chair, Indigo"/>
    <x v="5283"/>
    <n v="2"/>
    <n v="0.2"/>
    <n v="10.9602"/>
  </r>
  <r>
    <n v="8649"/>
    <x v="4310"/>
    <x v="0"/>
    <x v="875"/>
    <d v="2013-08-04T00:00:00"/>
    <s v="Standard Class"/>
    <s v="RH-19555"/>
    <s v="Ritsa Hightower"/>
    <x v="0"/>
    <s v="United States"/>
    <s v="Charlotte"/>
    <x v="3"/>
    <n v="28205"/>
    <x v="0"/>
    <x v="718"/>
    <x v="1"/>
    <x v="4"/>
    <s v="Fellowes High-Stak Drawer Files"/>
    <x v="3232"/>
    <n v="5"/>
    <n v="0.2"/>
    <n v="26.4285"/>
  </r>
  <r>
    <n v="8650"/>
    <x v="4310"/>
    <x v="0"/>
    <x v="875"/>
    <d v="2013-08-04T00:00:00"/>
    <s v="Standard Class"/>
    <s v="RH-19555"/>
    <s v="Ritsa Hightower"/>
    <x v="0"/>
    <s v="United States"/>
    <s v="Charlotte"/>
    <x v="3"/>
    <n v="28205"/>
    <x v="0"/>
    <x v="471"/>
    <x v="1"/>
    <x v="8"/>
    <s v="Premier Elliptical Ring Binder, Black"/>
    <x v="3940"/>
    <n v="3"/>
    <n v="0.7"/>
    <n v="-20.090399999999999"/>
  </r>
  <r>
    <n v="8651"/>
    <x v="4311"/>
    <x v="2"/>
    <x v="103"/>
    <d v="2011-09-13T00:00:00"/>
    <s v="Same Day"/>
    <s v="RP-19390"/>
    <s v="Resi Pölking"/>
    <x v="0"/>
    <s v="United States"/>
    <s v="Seattle"/>
    <x v="4"/>
    <n v="98103"/>
    <x v="1"/>
    <x v="1705"/>
    <x v="1"/>
    <x v="13"/>
    <s v="OIC Thumb-Tacks"/>
    <x v="5284"/>
    <n v="5"/>
    <n v="0"/>
    <n v="2.6789999999999998"/>
  </r>
  <r>
    <n v="8652"/>
    <x v="4311"/>
    <x v="2"/>
    <x v="103"/>
    <d v="2011-09-13T00:00:00"/>
    <s v="Same Day"/>
    <s v="RP-19390"/>
    <s v="Resi Pölking"/>
    <x v="0"/>
    <s v="United States"/>
    <s v="Seattle"/>
    <x v="4"/>
    <n v="98103"/>
    <x v="1"/>
    <x v="283"/>
    <x v="0"/>
    <x v="5"/>
    <s v="C-Line Cubicle Keepers Polyproplyene Holder With Velcro Backings"/>
    <x v="5285"/>
    <n v="3"/>
    <n v="0"/>
    <n v="5.5340999999999996"/>
  </r>
  <r>
    <n v="8653"/>
    <x v="4311"/>
    <x v="2"/>
    <x v="103"/>
    <d v="2011-09-13T00:00:00"/>
    <s v="Same Day"/>
    <s v="RP-19390"/>
    <s v="Resi Pölking"/>
    <x v="0"/>
    <s v="United States"/>
    <s v="Seattle"/>
    <x v="4"/>
    <n v="98103"/>
    <x v="1"/>
    <x v="503"/>
    <x v="1"/>
    <x v="14"/>
    <s v="Acme Value Line Scissors"/>
    <x v="545"/>
    <n v="2"/>
    <n v="0"/>
    <n v="2.19"/>
  </r>
  <r>
    <n v="8654"/>
    <x v="4311"/>
    <x v="2"/>
    <x v="103"/>
    <d v="2011-09-13T00:00:00"/>
    <s v="Same Day"/>
    <s v="RP-19390"/>
    <s v="Resi Pölking"/>
    <x v="0"/>
    <s v="United States"/>
    <s v="Seattle"/>
    <x v="4"/>
    <n v="98103"/>
    <x v="1"/>
    <x v="590"/>
    <x v="2"/>
    <x v="11"/>
    <s v="Logitech Wireless Performance Mouse MX for PC and Mac"/>
    <x v="1636"/>
    <n v="2"/>
    <n v="0"/>
    <n v="75.992400000000004"/>
  </r>
  <r>
    <n v="8655"/>
    <x v="4311"/>
    <x v="2"/>
    <x v="103"/>
    <d v="2011-09-13T00:00:00"/>
    <s v="Same Day"/>
    <s v="RP-19390"/>
    <s v="Resi Pölking"/>
    <x v="0"/>
    <s v="United States"/>
    <s v="Seattle"/>
    <x v="4"/>
    <n v="98103"/>
    <x v="1"/>
    <x v="1519"/>
    <x v="2"/>
    <x v="11"/>
    <s v="Memorex Mini Travel Drive 64 GB USB 2.0 Flash Drive"/>
    <x v="5286"/>
    <n v="4"/>
    <n v="0"/>
    <n v="60.883200000000002"/>
  </r>
  <r>
    <n v="8656"/>
    <x v="4311"/>
    <x v="2"/>
    <x v="103"/>
    <d v="2011-09-13T00:00:00"/>
    <s v="Same Day"/>
    <s v="RP-19390"/>
    <s v="Resi Pölking"/>
    <x v="0"/>
    <s v="United States"/>
    <s v="Seattle"/>
    <x v="4"/>
    <n v="98103"/>
    <x v="1"/>
    <x v="1013"/>
    <x v="2"/>
    <x v="11"/>
    <s v="WD My Passport Ultra 500GB Portable External Hard Drive"/>
    <x v="5287"/>
    <n v="2"/>
    <n v="0"/>
    <n v="20.059999999999999"/>
  </r>
  <r>
    <n v="8657"/>
    <x v="4311"/>
    <x v="2"/>
    <x v="103"/>
    <d v="2011-09-13T00:00:00"/>
    <s v="Same Day"/>
    <s v="RP-19390"/>
    <s v="Resi Pölking"/>
    <x v="0"/>
    <s v="United States"/>
    <s v="Seattle"/>
    <x v="4"/>
    <n v="98103"/>
    <x v="1"/>
    <x v="1438"/>
    <x v="1"/>
    <x v="10"/>
    <s v="Xerox 1942"/>
    <x v="1529"/>
    <n v="1"/>
    <n v="0"/>
    <n v="24.47"/>
  </r>
  <r>
    <n v="8658"/>
    <x v="4311"/>
    <x v="2"/>
    <x v="103"/>
    <d v="2011-09-13T00:00:00"/>
    <s v="Same Day"/>
    <s v="RP-19390"/>
    <s v="Resi Pölking"/>
    <x v="0"/>
    <s v="United States"/>
    <s v="Seattle"/>
    <x v="4"/>
    <n v="98103"/>
    <x v="1"/>
    <x v="1201"/>
    <x v="1"/>
    <x v="9"/>
    <s v="Holmes Replacement Filter for HEPA Air Cleaner, Medium Room"/>
    <x v="5288"/>
    <n v="2"/>
    <n v="0"/>
    <n v="9.7438000000000002"/>
  </r>
  <r>
    <n v="8659"/>
    <x v="4312"/>
    <x v="0"/>
    <x v="1028"/>
    <d v="2013-06-26T00:00:00"/>
    <s v="Standard Class"/>
    <s v="KB-16600"/>
    <s v="Ken Brennan"/>
    <x v="1"/>
    <s v="United States"/>
    <s v="Chicago"/>
    <x v="10"/>
    <n v="60623"/>
    <x v="2"/>
    <x v="807"/>
    <x v="1"/>
    <x v="8"/>
    <s v="Avery Durable Slant Ring Binders With Label Holder"/>
    <x v="5289"/>
    <n v="1"/>
    <n v="0.8"/>
    <n v="-1.3375999999999999"/>
  </r>
  <r>
    <n v="8660"/>
    <x v="4313"/>
    <x v="0"/>
    <x v="323"/>
    <d v="2013-09-09T00:00:00"/>
    <s v="Standard Class"/>
    <s v="MH-17620"/>
    <s v="Matt Hagelstein"/>
    <x v="1"/>
    <s v="United States"/>
    <s v="Cincinnati"/>
    <x v="24"/>
    <n v="45231"/>
    <x v="3"/>
    <x v="1408"/>
    <x v="1"/>
    <x v="10"/>
    <s v="Wirebound Four 2-3/4 x 5 Forms per Page, 400 Sets per Book"/>
    <x v="2585"/>
    <n v="6"/>
    <n v="0.2"/>
    <n v="11.223000000000001"/>
  </r>
  <r>
    <n v="8661"/>
    <x v="4314"/>
    <x v="3"/>
    <x v="920"/>
    <d v="2014-12-01T00:00:00"/>
    <s v="Standard Class"/>
    <s v="HZ-14950"/>
    <s v="Henia Zydlo"/>
    <x v="0"/>
    <s v="United States"/>
    <s v="Fort Lauderdale"/>
    <x v="2"/>
    <n v="33311"/>
    <x v="0"/>
    <x v="1103"/>
    <x v="0"/>
    <x v="0"/>
    <s v="O'Sullivan Manor Hill 2-Door Library in Brianna Oak"/>
    <x v="1906"/>
    <n v="5"/>
    <n v="0.2"/>
    <n v="-81.441000000000003"/>
  </r>
  <r>
    <n v="8662"/>
    <x v="4315"/>
    <x v="1"/>
    <x v="793"/>
    <d v="2012-05-17T00:00:00"/>
    <s v="Standard Class"/>
    <s v="JG-15160"/>
    <s v="James Galang"/>
    <x v="0"/>
    <s v="United States"/>
    <s v="Houston"/>
    <x v="5"/>
    <n v="77041"/>
    <x v="2"/>
    <x v="1649"/>
    <x v="0"/>
    <x v="5"/>
    <s v="DAX Wood Document Frame."/>
    <x v="5290"/>
    <n v="4"/>
    <n v="0.6"/>
    <n v="-15.9268"/>
  </r>
  <r>
    <n v="8663"/>
    <x v="4315"/>
    <x v="1"/>
    <x v="793"/>
    <d v="2012-05-17T00:00:00"/>
    <s v="Standard Class"/>
    <s v="JG-15160"/>
    <s v="James Galang"/>
    <x v="0"/>
    <s v="United States"/>
    <s v="Houston"/>
    <x v="5"/>
    <n v="77041"/>
    <x v="2"/>
    <x v="957"/>
    <x v="2"/>
    <x v="7"/>
    <s v="Digium D40 VoIP phone"/>
    <x v="5291"/>
    <n v="6"/>
    <n v="0.2"/>
    <n v="69.654600000000002"/>
  </r>
  <r>
    <n v="8664"/>
    <x v="4315"/>
    <x v="1"/>
    <x v="793"/>
    <d v="2012-05-17T00:00:00"/>
    <s v="Standard Class"/>
    <s v="JG-15160"/>
    <s v="James Galang"/>
    <x v="0"/>
    <s v="United States"/>
    <s v="Houston"/>
    <x v="5"/>
    <n v="77041"/>
    <x v="2"/>
    <x v="600"/>
    <x v="1"/>
    <x v="10"/>
    <s v="Xerox 1964"/>
    <x v="5292"/>
    <n v="7"/>
    <n v="0.2"/>
    <n v="41.568800000000003"/>
  </r>
  <r>
    <n v="8665"/>
    <x v="4316"/>
    <x v="3"/>
    <x v="983"/>
    <d v="2014-04-02T00:00:00"/>
    <s v="Second Class"/>
    <s v="AB-10165"/>
    <s v="Alan Barnes"/>
    <x v="0"/>
    <s v="United States"/>
    <s v="Lakewood"/>
    <x v="1"/>
    <n v="90712"/>
    <x v="1"/>
    <x v="1155"/>
    <x v="0"/>
    <x v="5"/>
    <s v="Flat Face Poster Frame"/>
    <x v="1983"/>
    <n v="5"/>
    <n v="0"/>
    <n v="39.564"/>
  </r>
  <r>
    <n v="8666"/>
    <x v="4317"/>
    <x v="0"/>
    <x v="1019"/>
    <d v="2013-11-19T00:00:00"/>
    <s v="First Class"/>
    <s v="HJ-14875"/>
    <s v="Heather Jas"/>
    <x v="2"/>
    <s v="United States"/>
    <s v="San Francisco"/>
    <x v="1"/>
    <n v="94122"/>
    <x v="1"/>
    <x v="558"/>
    <x v="1"/>
    <x v="14"/>
    <s v="Acme Tagit Stainless Steel Antibacterial Scissors"/>
    <x v="5293"/>
    <n v="5"/>
    <n v="0"/>
    <n v="13.365"/>
  </r>
  <r>
    <n v="8667"/>
    <x v="4318"/>
    <x v="0"/>
    <x v="945"/>
    <d v="2014-01-03T00:00:00"/>
    <s v="First Class"/>
    <s v="CJ-11875"/>
    <s v="Carl Jackson"/>
    <x v="1"/>
    <s v="United States"/>
    <s v="Philadelphia"/>
    <x v="9"/>
    <n v="19140"/>
    <x v="3"/>
    <x v="1560"/>
    <x v="1"/>
    <x v="6"/>
    <s v="Newell 31"/>
    <x v="1045"/>
    <n v="5"/>
    <n v="0.2"/>
    <n v="1.6519999999999999"/>
  </r>
  <r>
    <n v="8668"/>
    <x v="4319"/>
    <x v="0"/>
    <x v="596"/>
    <d v="2013-12-25T00:00:00"/>
    <s v="Second Class"/>
    <s v="ED-13885"/>
    <s v="Emily Ducich"/>
    <x v="2"/>
    <s v="United States"/>
    <s v="Seattle"/>
    <x v="4"/>
    <n v="98115"/>
    <x v="1"/>
    <x v="153"/>
    <x v="1"/>
    <x v="8"/>
    <s v="Wilson Jones International Size A4 Ring Binders"/>
    <x v="2394"/>
    <n v="4"/>
    <n v="0.2"/>
    <n v="19.376000000000001"/>
  </r>
  <r>
    <n v="8669"/>
    <x v="4319"/>
    <x v="0"/>
    <x v="596"/>
    <d v="2013-12-25T00:00:00"/>
    <s v="Second Class"/>
    <s v="ED-13885"/>
    <s v="Emily Ducich"/>
    <x v="2"/>
    <s v="United States"/>
    <s v="Seattle"/>
    <x v="4"/>
    <n v="98115"/>
    <x v="1"/>
    <x v="1703"/>
    <x v="2"/>
    <x v="15"/>
    <s v="Texas Instrument TI-15 Fraction Calculator"/>
    <x v="1049"/>
    <n v="1"/>
    <n v="0.2"/>
    <n v="3.7570000000000001"/>
  </r>
  <r>
    <n v="8670"/>
    <x v="4320"/>
    <x v="1"/>
    <x v="139"/>
    <d v="2012-12-25T00:00:00"/>
    <s v="Second Class"/>
    <s v="AI-10855"/>
    <s v="Arianne Irving"/>
    <x v="0"/>
    <s v="United States"/>
    <s v="Los Angeles"/>
    <x v="1"/>
    <n v="90036"/>
    <x v="1"/>
    <x v="1115"/>
    <x v="1"/>
    <x v="10"/>
    <s v="Staples"/>
    <x v="854"/>
    <n v="4"/>
    <n v="0"/>
    <n v="7.7039999999999997"/>
  </r>
  <r>
    <n v="8671"/>
    <x v="4321"/>
    <x v="2"/>
    <x v="422"/>
    <d v="2012-01-01T00:00:00"/>
    <s v="Second Class"/>
    <s v="KB-16315"/>
    <s v="Karl Braun"/>
    <x v="0"/>
    <s v="United States"/>
    <s v="Cleveland"/>
    <x v="24"/>
    <n v="44105"/>
    <x v="3"/>
    <x v="1597"/>
    <x v="0"/>
    <x v="5"/>
    <s v="Eldon &quot;L&quot; Workstation Diamond Chairmat"/>
    <x v="5294"/>
    <n v="3"/>
    <n v="0.2"/>
    <n v="-18.235199999999999"/>
  </r>
  <r>
    <n v="8672"/>
    <x v="4321"/>
    <x v="2"/>
    <x v="422"/>
    <d v="2012-01-01T00:00:00"/>
    <s v="Second Class"/>
    <s v="KB-16315"/>
    <s v="Karl Braun"/>
    <x v="0"/>
    <s v="United States"/>
    <s v="Cleveland"/>
    <x v="24"/>
    <n v="44105"/>
    <x v="3"/>
    <x v="235"/>
    <x v="1"/>
    <x v="4"/>
    <s v="Safco Industrial Shelving"/>
    <x v="4879"/>
    <n v="2"/>
    <n v="0.2"/>
    <n v="-25.109000000000002"/>
  </r>
  <r>
    <n v="8673"/>
    <x v="4322"/>
    <x v="3"/>
    <x v="911"/>
    <d v="2014-02-22T00:00:00"/>
    <s v="Standard Class"/>
    <s v="JS-16030"/>
    <s v="Joy Smith"/>
    <x v="0"/>
    <s v="United States"/>
    <s v="Decatur"/>
    <x v="10"/>
    <n v="62521"/>
    <x v="2"/>
    <x v="271"/>
    <x v="1"/>
    <x v="13"/>
    <s v="Vinyl Coated Wire Paper Clips in Organizer Box, 800/Box"/>
    <x v="5145"/>
    <n v="2"/>
    <n v="0.2"/>
    <n v="6.1992000000000003"/>
  </r>
  <r>
    <n v="8674"/>
    <x v="4322"/>
    <x v="3"/>
    <x v="911"/>
    <d v="2014-02-22T00:00:00"/>
    <s v="Standard Class"/>
    <s v="JS-16030"/>
    <s v="Joy Smith"/>
    <x v="0"/>
    <s v="United States"/>
    <s v="Decatur"/>
    <x v="10"/>
    <n v="62521"/>
    <x v="2"/>
    <x v="120"/>
    <x v="0"/>
    <x v="1"/>
    <s v="Global Deluxe High-Back Manager's Chair"/>
    <x v="121"/>
    <n v="3"/>
    <n v="0.3"/>
    <n v="-8.5793999999999997"/>
  </r>
  <r>
    <n v="8675"/>
    <x v="4322"/>
    <x v="3"/>
    <x v="911"/>
    <d v="2014-02-22T00:00:00"/>
    <s v="Standard Class"/>
    <s v="JS-16030"/>
    <s v="Joy Smith"/>
    <x v="0"/>
    <s v="United States"/>
    <s v="Decatur"/>
    <x v="10"/>
    <n v="62521"/>
    <x v="2"/>
    <x v="193"/>
    <x v="1"/>
    <x v="4"/>
    <s v="Tennsco Lockers, Gray"/>
    <x v="4338"/>
    <n v="3"/>
    <n v="0.2"/>
    <n v="-8.1821999999999999"/>
  </r>
  <r>
    <n v="8676"/>
    <x v="4322"/>
    <x v="3"/>
    <x v="911"/>
    <d v="2014-02-22T00:00:00"/>
    <s v="Standard Class"/>
    <s v="JS-16030"/>
    <s v="Joy Smith"/>
    <x v="0"/>
    <s v="United States"/>
    <s v="Decatur"/>
    <x v="10"/>
    <n v="62521"/>
    <x v="2"/>
    <x v="512"/>
    <x v="1"/>
    <x v="6"/>
    <s v="Newell 312"/>
    <x v="5295"/>
    <n v="6"/>
    <n v="0.2"/>
    <n v="3.504"/>
  </r>
  <r>
    <n v="8677"/>
    <x v="4322"/>
    <x v="3"/>
    <x v="911"/>
    <d v="2014-02-22T00:00:00"/>
    <s v="Standard Class"/>
    <s v="JS-16030"/>
    <s v="Joy Smith"/>
    <x v="0"/>
    <s v="United States"/>
    <s v="Decatur"/>
    <x v="10"/>
    <n v="62521"/>
    <x v="2"/>
    <x v="1006"/>
    <x v="0"/>
    <x v="5"/>
    <s v="Executive Impressions 13&quot; Clairmont Wall Clock"/>
    <x v="5296"/>
    <n v="1"/>
    <n v="0.6"/>
    <n v="-3.6537000000000002"/>
  </r>
  <r>
    <n v="8678"/>
    <x v="4323"/>
    <x v="3"/>
    <x v="1200"/>
    <d v="2014-10-27T00:00:00"/>
    <s v="First Class"/>
    <s v="PO-18850"/>
    <s v="Patrick O'Brill"/>
    <x v="0"/>
    <s v="United States"/>
    <s v="Mansfield"/>
    <x v="5"/>
    <n v="76063"/>
    <x v="2"/>
    <x v="1116"/>
    <x v="0"/>
    <x v="3"/>
    <s v="Hon 2111 Invitation Series Straight Table"/>
    <x v="5297"/>
    <n v="5"/>
    <n v="0.3"/>
    <n v="-81.3065"/>
  </r>
  <r>
    <n v="8679"/>
    <x v="4324"/>
    <x v="0"/>
    <x v="476"/>
    <d v="2013-09-08T00:00:00"/>
    <s v="Second Class"/>
    <s v="RD-19810"/>
    <s v="Ross DeVincentis"/>
    <x v="2"/>
    <s v="United States"/>
    <s v="Houston"/>
    <x v="5"/>
    <n v="77070"/>
    <x v="2"/>
    <x v="636"/>
    <x v="1"/>
    <x v="8"/>
    <s v="Acco PRESSTEX Data Binder with Storage Hooks, Dark Blue, 9 1/2&quot; X 11&quot;"/>
    <x v="5298"/>
    <n v="8"/>
    <n v="0.8"/>
    <n v="-13.3424"/>
  </r>
  <r>
    <n v="8680"/>
    <x v="4324"/>
    <x v="0"/>
    <x v="476"/>
    <d v="2013-09-08T00:00:00"/>
    <s v="Second Class"/>
    <s v="RD-19810"/>
    <s v="Ross DeVincentis"/>
    <x v="2"/>
    <s v="United States"/>
    <s v="Houston"/>
    <x v="5"/>
    <n v="77070"/>
    <x v="2"/>
    <x v="685"/>
    <x v="2"/>
    <x v="11"/>
    <s v="Logitech MX Performance Wireless Mouse"/>
    <x v="4520"/>
    <n v="5"/>
    <n v="0.2"/>
    <n v="33.906500000000001"/>
  </r>
  <r>
    <n v="8681"/>
    <x v="4325"/>
    <x v="0"/>
    <x v="49"/>
    <d v="2013-12-04T00:00:00"/>
    <s v="Second Class"/>
    <s v="JD-15895"/>
    <s v="Jonathan Doherty"/>
    <x v="1"/>
    <s v="United States"/>
    <s v="Richmond"/>
    <x v="17"/>
    <n v="23223"/>
    <x v="0"/>
    <x v="227"/>
    <x v="1"/>
    <x v="9"/>
    <s v="Honeywell Enviracaire Portable HEPA Air Cleaner for 17' x 22' Room"/>
    <x v="5299"/>
    <n v="7"/>
    <n v="0"/>
    <n v="694.50149999999996"/>
  </r>
  <r>
    <n v="8682"/>
    <x v="4325"/>
    <x v="0"/>
    <x v="49"/>
    <d v="2013-12-04T00:00:00"/>
    <s v="Second Class"/>
    <s v="JD-15895"/>
    <s v="Jonathan Doherty"/>
    <x v="1"/>
    <s v="United States"/>
    <s v="Richmond"/>
    <x v="17"/>
    <n v="23223"/>
    <x v="0"/>
    <x v="597"/>
    <x v="1"/>
    <x v="14"/>
    <s v="Acme Softgrip Scissors"/>
    <x v="5300"/>
    <n v="5"/>
    <n v="0"/>
    <n v="11.803000000000001"/>
  </r>
  <r>
    <n v="8683"/>
    <x v="4326"/>
    <x v="2"/>
    <x v="1127"/>
    <d v="2011-11-10T00:00:00"/>
    <s v="Standard Class"/>
    <s v="SR-20740"/>
    <s v="Steven Roelle"/>
    <x v="2"/>
    <s v="United States"/>
    <s v="Arlington"/>
    <x v="17"/>
    <n v="22204"/>
    <x v="0"/>
    <x v="1365"/>
    <x v="2"/>
    <x v="11"/>
    <s v="Maxell 4.7GB DVD-RW 3/Pack"/>
    <x v="3591"/>
    <n v="3"/>
    <n v="0"/>
    <n v="16.2486"/>
  </r>
  <r>
    <n v="8684"/>
    <x v="4327"/>
    <x v="3"/>
    <x v="920"/>
    <d v="2014-12-02T00:00:00"/>
    <s v="Standard Class"/>
    <s v="TZ-21580"/>
    <s v="Tracy Zic"/>
    <x v="0"/>
    <s v="United States"/>
    <s v="San Francisco"/>
    <x v="1"/>
    <n v="94122"/>
    <x v="1"/>
    <x v="679"/>
    <x v="1"/>
    <x v="6"/>
    <s v="DIXON Oriole Pencils"/>
    <x v="782"/>
    <n v="2"/>
    <n v="0"/>
    <n v="1.3415999999999999"/>
  </r>
  <r>
    <n v="8685"/>
    <x v="4328"/>
    <x v="0"/>
    <x v="186"/>
    <d v="2013-12-24T00:00:00"/>
    <s v="Standard Class"/>
    <s v="TN-21040"/>
    <s v="Tanja Norvell"/>
    <x v="2"/>
    <s v="United States"/>
    <s v="San Diego"/>
    <x v="1"/>
    <n v="92024"/>
    <x v="1"/>
    <x v="427"/>
    <x v="2"/>
    <x v="11"/>
    <s v="Imation USB 2.0 Swivel Flash Drive USB flash drive - 4 GB - Pink"/>
    <x v="5301"/>
    <n v="7"/>
    <n v="0"/>
    <n v="4.4541000000000004"/>
  </r>
  <r>
    <n v="8686"/>
    <x v="4329"/>
    <x v="3"/>
    <x v="237"/>
    <d v="2014-11-19T00:00:00"/>
    <s v="Second Class"/>
    <s v="PW-19030"/>
    <s v="Pauline Webber"/>
    <x v="1"/>
    <s v="United States"/>
    <s v="Watertown"/>
    <x v="15"/>
    <n v="13601"/>
    <x v="3"/>
    <x v="1229"/>
    <x v="1"/>
    <x v="4"/>
    <s v="Letter/Legal File Tote with Clear Snap-On Lid, Black Granite"/>
    <x v="5302"/>
    <n v="6"/>
    <n v="0"/>
    <n v="25.053599999999999"/>
  </r>
  <r>
    <n v="8687"/>
    <x v="4330"/>
    <x v="0"/>
    <x v="190"/>
    <d v="2013-06-27T00:00:00"/>
    <s v="Same Day"/>
    <s v="AH-10075"/>
    <s v="Adam Hart"/>
    <x v="1"/>
    <s v="United States"/>
    <s v="Los Angeles"/>
    <x v="1"/>
    <n v="90036"/>
    <x v="1"/>
    <x v="413"/>
    <x v="1"/>
    <x v="14"/>
    <s v="Premier Electric Letter Opener"/>
    <x v="4372"/>
    <n v="2"/>
    <n v="0"/>
    <n v="11.586"/>
  </r>
  <r>
    <n v="8688"/>
    <x v="4330"/>
    <x v="0"/>
    <x v="190"/>
    <d v="2013-06-27T00:00:00"/>
    <s v="Same Day"/>
    <s v="AH-10075"/>
    <s v="Adam Hart"/>
    <x v="1"/>
    <s v="United States"/>
    <s v="Los Angeles"/>
    <x v="1"/>
    <n v="90036"/>
    <x v="1"/>
    <x v="294"/>
    <x v="1"/>
    <x v="13"/>
    <s v="OIC Binder Clips"/>
    <x v="1488"/>
    <n v="5"/>
    <n v="0"/>
    <n v="8.9499999999999993"/>
  </r>
  <r>
    <n v="8689"/>
    <x v="4330"/>
    <x v="0"/>
    <x v="190"/>
    <d v="2013-06-27T00:00:00"/>
    <s v="Same Day"/>
    <s v="AH-10075"/>
    <s v="Adam Hart"/>
    <x v="1"/>
    <s v="United States"/>
    <s v="Los Angeles"/>
    <x v="1"/>
    <n v="90036"/>
    <x v="1"/>
    <x v="910"/>
    <x v="1"/>
    <x v="10"/>
    <s v="Ampad Phone Message Book, Recycled, 400 Message Capacity, 5 ¾” x 11”"/>
    <x v="1128"/>
    <n v="2"/>
    <n v="0"/>
    <n v="5.6159999999999997"/>
  </r>
  <r>
    <n v="8690"/>
    <x v="4331"/>
    <x v="2"/>
    <x v="58"/>
    <d v="2011-12-30T00:00:00"/>
    <s v="Standard Class"/>
    <s v="AY-10555"/>
    <s v="Andy Yotov"/>
    <x v="1"/>
    <s v="United States"/>
    <s v="Philadelphia"/>
    <x v="9"/>
    <n v="19140"/>
    <x v="3"/>
    <x v="1216"/>
    <x v="1"/>
    <x v="6"/>
    <s v="Eldon Spacemaker Box, Quick-Snap Lid, Clear"/>
    <x v="2204"/>
    <n v="3"/>
    <n v="0.2"/>
    <n v="1.1022000000000001"/>
  </r>
  <r>
    <n v="8691"/>
    <x v="4332"/>
    <x v="0"/>
    <x v="1041"/>
    <d v="2013-08-19T00:00:00"/>
    <s v="Standard Class"/>
    <s v="SP-20650"/>
    <s v="Stephanie Phelps"/>
    <x v="1"/>
    <s v="United States"/>
    <s v="Akron"/>
    <x v="24"/>
    <n v="44312"/>
    <x v="3"/>
    <x v="1015"/>
    <x v="2"/>
    <x v="7"/>
    <s v="Cisco IP Phone 7961G-GE VoIP phone"/>
    <x v="4506"/>
    <n v="2"/>
    <n v="0.4"/>
    <n v="-56.3108"/>
  </r>
  <r>
    <n v="8692"/>
    <x v="4332"/>
    <x v="0"/>
    <x v="1041"/>
    <d v="2013-08-19T00:00:00"/>
    <s v="Standard Class"/>
    <s v="SP-20650"/>
    <s v="Stephanie Phelps"/>
    <x v="1"/>
    <s v="United States"/>
    <s v="Akron"/>
    <x v="24"/>
    <n v="44312"/>
    <x v="3"/>
    <x v="638"/>
    <x v="2"/>
    <x v="7"/>
    <s v="Plantronics Voyager Pro Legend"/>
    <x v="5303"/>
    <n v="2"/>
    <n v="0.4"/>
    <n v="-49.437600000000003"/>
  </r>
  <r>
    <n v="8693"/>
    <x v="4332"/>
    <x v="0"/>
    <x v="1041"/>
    <d v="2013-08-19T00:00:00"/>
    <s v="Standard Class"/>
    <s v="SP-20650"/>
    <s v="Stephanie Phelps"/>
    <x v="1"/>
    <s v="United States"/>
    <s v="Akron"/>
    <x v="24"/>
    <n v="44312"/>
    <x v="3"/>
    <x v="1509"/>
    <x v="2"/>
    <x v="11"/>
    <s v="Logitech G500s Laser Gaming Mouse with Adjustable Weight Tuning"/>
    <x v="460"/>
    <n v="5"/>
    <n v="0.2"/>
    <n v="48.993000000000002"/>
  </r>
  <r>
    <n v="8694"/>
    <x v="4333"/>
    <x v="0"/>
    <x v="1057"/>
    <d v="2013-10-29T00:00:00"/>
    <s v="Standard Class"/>
    <s v="ED-13885"/>
    <s v="Emily Ducich"/>
    <x v="2"/>
    <s v="United States"/>
    <s v="San Francisco"/>
    <x v="1"/>
    <n v="94110"/>
    <x v="1"/>
    <x v="293"/>
    <x v="2"/>
    <x v="11"/>
    <s v="NETGEAR N750 Dual Band Wi-Fi Gigabit Router"/>
    <x v="5304"/>
    <n v="5"/>
    <n v="0"/>
    <n v="162"/>
  </r>
  <r>
    <n v="8695"/>
    <x v="4334"/>
    <x v="2"/>
    <x v="709"/>
    <d v="2011-08-28T00:00:00"/>
    <s v="Second Class"/>
    <s v="CR-12625"/>
    <s v="Corey Roper"/>
    <x v="2"/>
    <s v="United States"/>
    <s v="Grand Rapids"/>
    <x v="12"/>
    <n v="49505"/>
    <x v="2"/>
    <x v="548"/>
    <x v="1"/>
    <x v="10"/>
    <s v="Xerox 1993"/>
    <x v="537"/>
    <n v="3"/>
    <n v="0"/>
    <n v="9.5256000000000007"/>
  </r>
  <r>
    <n v="8696"/>
    <x v="4335"/>
    <x v="3"/>
    <x v="175"/>
    <d v="2014-09-18T00:00:00"/>
    <s v="Second Class"/>
    <s v="CS-12400"/>
    <s v="Christopher Schild"/>
    <x v="2"/>
    <s v="United States"/>
    <s v="San Francisco"/>
    <x v="1"/>
    <n v="94109"/>
    <x v="1"/>
    <x v="215"/>
    <x v="0"/>
    <x v="3"/>
    <s v="Bretford Rectangular Conference Table Tops"/>
    <x v="1201"/>
    <n v="1"/>
    <n v="0.2"/>
    <n v="11.283899999999999"/>
  </r>
  <r>
    <n v="8697"/>
    <x v="4336"/>
    <x v="3"/>
    <x v="140"/>
    <d v="2014-06-21T00:00:00"/>
    <s v="Standard Class"/>
    <s v="TS-21205"/>
    <s v="Thomas Seio"/>
    <x v="1"/>
    <s v="United States"/>
    <s v="Nashville"/>
    <x v="18"/>
    <n v="37211"/>
    <x v="0"/>
    <x v="1278"/>
    <x v="2"/>
    <x v="7"/>
    <s v="HTC One"/>
    <x v="1946"/>
    <n v="3"/>
    <n v="0.2"/>
    <n v="26.997299999999999"/>
  </r>
  <r>
    <n v="8698"/>
    <x v="4336"/>
    <x v="3"/>
    <x v="140"/>
    <d v="2014-06-21T00:00:00"/>
    <s v="Standard Class"/>
    <s v="TS-21205"/>
    <s v="Thomas Seio"/>
    <x v="1"/>
    <s v="United States"/>
    <s v="Nashville"/>
    <x v="18"/>
    <n v="37211"/>
    <x v="0"/>
    <x v="221"/>
    <x v="0"/>
    <x v="5"/>
    <s v="Staples"/>
    <x v="5305"/>
    <n v="4"/>
    <n v="0.2"/>
    <n v="9.3504000000000005"/>
  </r>
  <r>
    <n v="8699"/>
    <x v="4336"/>
    <x v="3"/>
    <x v="140"/>
    <d v="2014-06-21T00:00:00"/>
    <s v="Standard Class"/>
    <s v="TS-21205"/>
    <s v="Thomas Seio"/>
    <x v="1"/>
    <s v="United States"/>
    <s v="Nashville"/>
    <x v="18"/>
    <n v="37211"/>
    <x v="0"/>
    <x v="1529"/>
    <x v="0"/>
    <x v="3"/>
    <s v="Barricks 18&quot; x 48&quot; Non-Folding Utility Table with Bottom Storage Shelf"/>
    <x v="5306"/>
    <n v="2"/>
    <n v="0.4"/>
    <n v="-28.224"/>
  </r>
  <r>
    <n v="8700"/>
    <x v="4336"/>
    <x v="3"/>
    <x v="140"/>
    <d v="2014-06-21T00:00:00"/>
    <s v="Standard Class"/>
    <s v="TS-21205"/>
    <s v="Thomas Seio"/>
    <x v="1"/>
    <s v="United States"/>
    <s v="Nashville"/>
    <x v="18"/>
    <n v="37211"/>
    <x v="0"/>
    <x v="754"/>
    <x v="2"/>
    <x v="7"/>
    <s v="Samsung Galaxy S III - 16GB - pebble blue (T-Mobile)"/>
    <x v="5307"/>
    <n v="8"/>
    <n v="0.2"/>
    <n v="223.99359999999999"/>
  </r>
  <r>
    <n v="8701"/>
    <x v="4336"/>
    <x v="3"/>
    <x v="140"/>
    <d v="2014-06-21T00:00:00"/>
    <s v="Standard Class"/>
    <s v="TS-21205"/>
    <s v="Thomas Seio"/>
    <x v="1"/>
    <s v="United States"/>
    <s v="Nashville"/>
    <x v="18"/>
    <n v="37211"/>
    <x v="0"/>
    <x v="360"/>
    <x v="1"/>
    <x v="9"/>
    <s v="Staples"/>
    <x v="5308"/>
    <n v="8"/>
    <n v="0.2"/>
    <n v="6.7031999999999998"/>
  </r>
  <r>
    <n v="8702"/>
    <x v="4336"/>
    <x v="3"/>
    <x v="140"/>
    <d v="2014-06-21T00:00:00"/>
    <s v="Standard Class"/>
    <s v="TS-21205"/>
    <s v="Thomas Seio"/>
    <x v="1"/>
    <s v="United States"/>
    <s v="Nashville"/>
    <x v="18"/>
    <n v="37211"/>
    <x v="0"/>
    <x v="518"/>
    <x v="1"/>
    <x v="4"/>
    <s v="Hot File 7-Pocket, Floor Stand"/>
    <x v="569"/>
    <n v="1"/>
    <n v="0.2"/>
    <n v="17.847000000000001"/>
  </r>
  <r>
    <n v="8703"/>
    <x v="4336"/>
    <x v="3"/>
    <x v="140"/>
    <d v="2014-06-21T00:00:00"/>
    <s v="Standard Class"/>
    <s v="TS-21205"/>
    <s v="Thomas Seio"/>
    <x v="1"/>
    <s v="United States"/>
    <s v="Nashville"/>
    <x v="18"/>
    <n v="37211"/>
    <x v="0"/>
    <x v="1841"/>
    <x v="1"/>
    <x v="10"/>
    <s v="Xerox 1955"/>
    <x v="419"/>
    <n v="5"/>
    <n v="0.2"/>
    <n v="29.692"/>
  </r>
  <r>
    <n v="8704"/>
    <x v="4337"/>
    <x v="1"/>
    <x v="1201"/>
    <d v="2012-03-05T00:00:00"/>
    <s v="Standard Class"/>
    <s v="RP-19390"/>
    <s v="Resi Pölking"/>
    <x v="0"/>
    <s v="United States"/>
    <s v="Philadelphia"/>
    <x v="9"/>
    <n v="19120"/>
    <x v="3"/>
    <x v="1108"/>
    <x v="1"/>
    <x v="9"/>
    <s v="Hoover Replacement Belt for Commercial Guardsman Heavy-Duty Upright Vacuum"/>
    <x v="1480"/>
    <n v="2"/>
    <n v="0.2"/>
    <n v="0.44400000000000001"/>
  </r>
  <r>
    <n v="8705"/>
    <x v="4338"/>
    <x v="0"/>
    <x v="310"/>
    <d v="2013-07-27T00:00:00"/>
    <s v="First Class"/>
    <s v="IL-15100"/>
    <s v="Ivan Liston"/>
    <x v="0"/>
    <s v="United States"/>
    <s v="Houston"/>
    <x v="5"/>
    <n v="77041"/>
    <x v="2"/>
    <x v="1763"/>
    <x v="2"/>
    <x v="7"/>
    <s v="Griffin GC17055 Auxiliary Audio Cable"/>
    <x v="5309"/>
    <n v="8"/>
    <n v="0.2"/>
    <n v="11.5136"/>
  </r>
  <r>
    <n v="8706"/>
    <x v="4339"/>
    <x v="2"/>
    <x v="1202"/>
    <d v="2011-10-05T00:00:00"/>
    <s v="Standard Class"/>
    <s v="NF-18475"/>
    <s v="Neil Französisch"/>
    <x v="2"/>
    <s v="United States"/>
    <s v="Reno"/>
    <x v="33"/>
    <n v="89502"/>
    <x v="1"/>
    <x v="1835"/>
    <x v="1"/>
    <x v="13"/>
    <s v="Sterling Rubber Bands by Alliance"/>
    <x v="5310"/>
    <n v="1"/>
    <n v="0"/>
    <n v="0"/>
  </r>
  <r>
    <n v="8707"/>
    <x v="4340"/>
    <x v="2"/>
    <x v="78"/>
    <d v="2011-09-13T00:00:00"/>
    <s v="Standard Class"/>
    <s v="PP-18955"/>
    <s v="Paul Prost"/>
    <x v="2"/>
    <s v="United States"/>
    <s v="New York City"/>
    <x v="15"/>
    <n v="10009"/>
    <x v="3"/>
    <x v="992"/>
    <x v="0"/>
    <x v="1"/>
    <s v="Global Super Steno Chair"/>
    <x v="3058"/>
    <n v="2"/>
    <n v="0.1"/>
    <n v="13.437200000000001"/>
  </r>
  <r>
    <n v="8708"/>
    <x v="4340"/>
    <x v="2"/>
    <x v="78"/>
    <d v="2011-09-13T00:00:00"/>
    <s v="Standard Class"/>
    <s v="PP-18955"/>
    <s v="Paul Prost"/>
    <x v="2"/>
    <s v="United States"/>
    <s v="New York City"/>
    <x v="15"/>
    <n v="10009"/>
    <x v="3"/>
    <x v="1273"/>
    <x v="1"/>
    <x v="6"/>
    <s v="Nontoxic Chalk"/>
    <x v="2799"/>
    <n v="2"/>
    <n v="0"/>
    <n v="1.6896"/>
  </r>
  <r>
    <n v="8709"/>
    <x v="4341"/>
    <x v="2"/>
    <x v="912"/>
    <d v="2011-11-18T00:00:00"/>
    <s v="First Class"/>
    <s v="JD-16150"/>
    <s v="Justin Deggeller"/>
    <x v="1"/>
    <s v="United States"/>
    <s v="Los Angeles"/>
    <x v="1"/>
    <n v="90008"/>
    <x v="1"/>
    <x v="771"/>
    <x v="2"/>
    <x v="7"/>
    <s v="OtterBox Commuter Series Case - Samsung Galaxy S4"/>
    <x v="5311"/>
    <n v="4"/>
    <n v="0.2"/>
    <n v="-17.992799999999999"/>
  </r>
  <r>
    <n v="8710"/>
    <x v="4341"/>
    <x v="2"/>
    <x v="912"/>
    <d v="2011-11-18T00:00:00"/>
    <s v="First Class"/>
    <s v="JD-16150"/>
    <s v="Justin Deggeller"/>
    <x v="1"/>
    <s v="United States"/>
    <s v="Los Angeles"/>
    <x v="1"/>
    <n v="90008"/>
    <x v="1"/>
    <x v="574"/>
    <x v="0"/>
    <x v="0"/>
    <s v="Bush Andora Bookcase, Maple/Graphite Gray Finish"/>
    <x v="5312"/>
    <n v="3"/>
    <n v="0.15"/>
    <n v="25.197900000000001"/>
  </r>
  <r>
    <n v="8711"/>
    <x v="4341"/>
    <x v="2"/>
    <x v="912"/>
    <d v="2011-11-18T00:00:00"/>
    <s v="First Class"/>
    <s v="JD-16150"/>
    <s v="Justin Deggeller"/>
    <x v="1"/>
    <s v="United States"/>
    <s v="Los Angeles"/>
    <x v="1"/>
    <n v="90008"/>
    <x v="1"/>
    <x v="156"/>
    <x v="1"/>
    <x v="4"/>
    <s v="Space Solutions HD Industrial Steel Shelving."/>
    <x v="3129"/>
    <n v="3"/>
    <n v="0"/>
    <n v="10.347300000000001"/>
  </r>
  <r>
    <n v="8712"/>
    <x v="4342"/>
    <x v="2"/>
    <x v="223"/>
    <d v="2011-03-07T00:00:00"/>
    <s v="Standard Class"/>
    <s v="EJ-14155"/>
    <s v="Eva Jacobs"/>
    <x v="0"/>
    <s v="United States"/>
    <s v="San Diego"/>
    <x v="1"/>
    <n v="92037"/>
    <x v="1"/>
    <x v="971"/>
    <x v="0"/>
    <x v="3"/>
    <s v="Bevis Oval Conference Table, Walnut"/>
    <x v="188"/>
    <n v="3"/>
    <n v="0.2"/>
    <n v="-23.488199999999999"/>
  </r>
  <r>
    <n v="8713"/>
    <x v="4343"/>
    <x v="1"/>
    <x v="155"/>
    <d v="2012-12-07T00:00:00"/>
    <s v="Standard Class"/>
    <s v="PW-19240"/>
    <s v="Pierre Wener"/>
    <x v="0"/>
    <s v="United States"/>
    <s v="San Francisco"/>
    <x v="1"/>
    <n v="94110"/>
    <x v="1"/>
    <x v="1248"/>
    <x v="0"/>
    <x v="0"/>
    <s v="Sauder Forest Hills Library, Woodland Oak Finish"/>
    <x v="3638"/>
    <n v="3"/>
    <n v="0.15"/>
    <n v="-29.605799999999999"/>
  </r>
  <r>
    <n v="8714"/>
    <x v="4344"/>
    <x v="3"/>
    <x v="497"/>
    <d v="2014-07-17T00:00:00"/>
    <s v="Standard Class"/>
    <s v="TS-21430"/>
    <s v="Tom Stivers"/>
    <x v="1"/>
    <s v="United States"/>
    <s v="San Diego"/>
    <x v="1"/>
    <n v="92105"/>
    <x v="1"/>
    <x v="611"/>
    <x v="2"/>
    <x v="7"/>
    <s v="Belkin iPhone and iPad Lightning Cable"/>
    <x v="5313"/>
    <n v="6"/>
    <n v="0.2"/>
    <n v="5.3963999999999999"/>
  </r>
  <r>
    <n v="8715"/>
    <x v="4344"/>
    <x v="3"/>
    <x v="497"/>
    <d v="2014-07-17T00:00:00"/>
    <s v="Standard Class"/>
    <s v="TS-21430"/>
    <s v="Tom Stivers"/>
    <x v="1"/>
    <s v="United States"/>
    <s v="San Diego"/>
    <x v="1"/>
    <n v="92105"/>
    <x v="1"/>
    <x v="985"/>
    <x v="1"/>
    <x v="8"/>
    <s v="Acco Four Pocket Poly Ring Binder with Label Holder, Smoke, 1&quot;"/>
    <x v="1263"/>
    <n v="5"/>
    <n v="0.2"/>
    <n v="9.3125"/>
  </r>
  <r>
    <n v="8716"/>
    <x v="4345"/>
    <x v="3"/>
    <x v="673"/>
    <d v="2014-11-21T00:00:00"/>
    <s v="Second Class"/>
    <s v="BM-11650"/>
    <s v="Brian Moss"/>
    <x v="1"/>
    <s v="United States"/>
    <s v="Elyria"/>
    <x v="24"/>
    <n v="44035"/>
    <x v="3"/>
    <x v="525"/>
    <x v="1"/>
    <x v="8"/>
    <s v="Prestige Round Ring Binders"/>
    <x v="3515"/>
    <n v="1"/>
    <n v="0.7"/>
    <n v="-1.3984000000000001"/>
  </r>
  <r>
    <n v="8717"/>
    <x v="4346"/>
    <x v="0"/>
    <x v="1"/>
    <d v="2013-06-17T00:00:00"/>
    <s v="Second Class"/>
    <s v="AW-10930"/>
    <s v="Arthur Wiediger"/>
    <x v="2"/>
    <s v="United States"/>
    <s v="Houston"/>
    <x v="5"/>
    <n v="77070"/>
    <x v="2"/>
    <x v="1429"/>
    <x v="1"/>
    <x v="9"/>
    <s v="APC 7 Outlet Network SurgeArrest Surge Protector"/>
    <x v="5183"/>
    <n v="4"/>
    <n v="0.8"/>
    <n v="-160.96"/>
  </r>
  <r>
    <n v="8718"/>
    <x v="4346"/>
    <x v="0"/>
    <x v="1"/>
    <d v="2013-06-17T00:00:00"/>
    <s v="Second Class"/>
    <s v="AW-10930"/>
    <s v="Arthur Wiediger"/>
    <x v="2"/>
    <s v="United States"/>
    <s v="Houston"/>
    <x v="5"/>
    <n v="77070"/>
    <x v="2"/>
    <x v="698"/>
    <x v="0"/>
    <x v="5"/>
    <s v="Dax Clear Box Frame"/>
    <x v="1882"/>
    <n v="2"/>
    <n v="0.6"/>
    <n v="-4.5396000000000001"/>
  </r>
  <r>
    <n v="8719"/>
    <x v="4346"/>
    <x v="0"/>
    <x v="1"/>
    <d v="2013-06-17T00:00:00"/>
    <s v="Second Class"/>
    <s v="AW-10930"/>
    <s v="Arthur Wiediger"/>
    <x v="2"/>
    <s v="United States"/>
    <s v="Houston"/>
    <x v="5"/>
    <n v="77070"/>
    <x v="2"/>
    <x v="1273"/>
    <x v="1"/>
    <x v="6"/>
    <s v="Nontoxic Chalk"/>
    <x v="2387"/>
    <n v="8"/>
    <n v="0.2"/>
    <n v="3.9424000000000001"/>
  </r>
  <r>
    <n v="8720"/>
    <x v="4346"/>
    <x v="0"/>
    <x v="1"/>
    <d v="2013-06-17T00:00:00"/>
    <s v="Second Class"/>
    <s v="AW-10930"/>
    <s v="Arthur Wiediger"/>
    <x v="2"/>
    <s v="United States"/>
    <s v="Houston"/>
    <x v="5"/>
    <n v="77070"/>
    <x v="2"/>
    <x v="1641"/>
    <x v="1"/>
    <x v="10"/>
    <s v="Xerox 1975"/>
    <x v="12"/>
    <n v="3"/>
    <n v="0.2"/>
    <n v="5.6375999999999999"/>
  </r>
  <r>
    <n v="8721"/>
    <x v="4346"/>
    <x v="0"/>
    <x v="1"/>
    <d v="2013-06-17T00:00:00"/>
    <s v="Second Class"/>
    <s v="AW-10930"/>
    <s v="Arthur Wiediger"/>
    <x v="2"/>
    <s v="United States"/>
    <s v="Houston"/>
    <x v="5"/>
    <n v="77070"/>
    <x v="2"/>
    <x v="1631"/>
    <x v="0"/>
    <x v="1"/>
    <s v="Global Enterprise Series Seating High-Back Swivel/Tilt Chairs"/>
    <x v="5314"/>
    <n v="2"/>
    <n v="0.3"/>
    <n v="-119.2312"/>
  </r>
  <r>
    <n v="8722"/>
    <x v="4346"/>
    <x v="0"/>
    <x v="1"/>
    <d v="2013-06-17T00:00:00"/>
    <s v="Second Class"/>
    <s v="AW-10930"/>
    <s v="Arthur Wiediger"/>
    <x v="2"/>
    <s v="United States"/>
    <s v="Houston"/>
    <x v="5"/>
    <n v="77070"/>
    <x v="2"/>
    <x v="1190"/>
    <x v="1"/>
    <x v="4"/>
    <s v="Staples"/>
    <x v="5315"/>
    <n v="9"/>
    <n v="0.2"/>
    <n v="6.7535999999999996"/>
  </r>
  <r>
    <n v="8723"/>
    <x v="4346"/>
    <x v="0"/>
    <x v="1"/>
    <d v="2013-06-17T00:00:00"/>
    <s v="Second Class"/>
    <s v="AW-10930"/>
    <s v="Arthur Wiediger"/>
    <x v="2"/>
    <s v="United States"/>
    <s v="Houston"/>
    <x v="5"/>
    <n v="77070"/>
    <x v="2"/>
    <x v="31"/>
    <x v="1"/>
    <x v="8"/>
    <s v="Acco Pressboard Covers with Storage Hooks, 14 7/8&quot; x 11&quot;, Executive Red"/>
    <x v="5316"/>
    <n v="2"/>
    <n v="0.8"/>
    <n v="-2.6669999999999998"/>
  </r>
  <r>
    <n v="8724"/>
    <x v="4347"/>
    <x v="0"/>
    <x v="723"/>
    <d v="2014-01-01T00:00:00"/>
    <s v="Second Class"/>
    <s v="MH-17290"/>
    <s v="Marc Harrigan"/>
    <x v="2"/>
    <s v="United States"/>
    <s v="Miami"/>
    <x v="2"/>
    <n v="33178"/>
    <x v="0"/>
    <x v="481"/>
    <x v="1"/>
    <x v="10"/>
    <s v="Xerox 1898"/>
    <x v="5317"/>
    <n v="7"/>
    <n v="0.2"/>
    <n v="13.0928"/>
  </r>
  <r>
    <n v="8725"/>
    <x v="4347"/>
    <x v="0"/>
    <x v="723"/>
    <d v="2014-01-01T00:00:00"/>
    <s v="Second Class"/>
    <s v="MH-17290"/>
    <s v="Marc Harrigan"/>
    <x v="2"/>
    <s v="United States"/>
    <s v="Miami"/>
    <x v="2"/>
    <n v="33178"/>
    <x v="0"/>
    <x v="1714"/>
    <x v="1"/>
    <x v="10"/>
    <s v="Astroparche Fine Business Paper"/>
    <x v="863"/>
    <n v="6"/>
    <n v="0.2"/>
    <n v="8.8704000000000001"/>
  </r>
  <r>
    <n v="8726"/>
    <x v="4348"/>
    <x v="3"/>
    <x v="257"/>
    <d v="2014-03-24T00:00:00"/>
    <s v="Standard Class"/>
    <s v="SW-20275"/>
    <s v="Scott Williamson"/>
    <x v="0"/>
    <s v="United States"/>
    <s v="Seattle"/>
    <x v="4"/>
    <n v="98115"/>
    <x v="1"/>
    <x v="684"/>
    <x v="1"/>
    <x v="6"/>
    <s v="Deluxe Chalkboard Eraser Cleaner"/>
    <x v="843"/>
    <n v="4"/>
    <n v="0"/>
    <n v="21.251999999999999"/>
  </r>
  <r>
    <n v="8727"/>
    <x v="4349"/>
    <x v="1"/>
    <x v="17"/>
    <d v="2012-12-31T00:00:00"/>
    <s v="Standard Class"/>
    <s v="SP-20860"/>
    <s v="Sung Pak"/>
    <x v="1"/>
    <s v="United States"/>
    <s v="Murfreesboro"/>
    <x v="18"/>
    <n v="37130"/>
    <x v="0"/>
    <x v="1837"/>
    <x v="2"/>
    <x v="11"/>
    <s v="Maxell CD-R Discs"/>
    <x v="5318"/>
    <n v="3"/>
    <n v="0.2"/>
    <n v="0.70920000000000005"/>
  </r>
  <r>
    <n v="8728"/>
    <x v="4349"/>
    <x v="1"/>
    <x v="17"/>
    <d v="2012-12-31T00:00:00"/>
    <s v="Standard Class"/>
    <s v="SP-20860"/>
    <s v="Sung Pak"/>
    <x v="1"/>
    <s v="United States"/>
    <s v="Murfreesboro"/>
    <x v="18"/>
    <n v="37130"/>
    <x v="0"/>
    <x v="1834"/>
    <x v="0"/>
    <x v="5"/>
    <s v="Executive Impressions 14&quot; Contract Wall Clock with Quartz Movement"/>
    <x v="5319"/>
    <n v="3"/>
    <n v="0.2"/>
    <n v="16.005600000000001"/>
  </r>
  <r>
    <n v="8729"/>
    <x v="4349"/>
    <x v="1"/>
    <x v="17"/>
    <d v="2012-12-31T00:00:00"/>
    <s v="Standard Class"/>
    <s v="SP-20860"/>
    <s v="Sung Pak"/>
    <x v="1"/>
    <s v="United States"/>
    <s v="Murfreesboro"/>
    <x v="18"/>
    <n v="37130"/>
    <x v="0"/>
    <x v="1632"/>
    <x v="0"/>
    <x v="0"/>
    <s v="O'Sullivan 5-Shelf Heavy-Duty Bookcases"/>
    <x v="5320"/>
    <n v="2"/>
    <n v="0.2"/>
    <n v="8.1940000000000008"/>
  </r>
  <r>
    <n v="8730"/>
    <x v="4349"/>
    <x v="1"/>
    <x v="17"/>
    <d v="2012-12-31T00:00:00"/>
    <s v="Standard Class"/>
    <s v="SP-20860"/>
    <s v="Sung Pak"/>
    <x v="1"/>
    <s v="United States"/>
    <s v="Murfreesboro"/>
    <x v="18"/>
    <n v="37130"/>
    <x v="0"/>
    <x v="1190"/>
    <x v="1"/>
    <x v="4"/>
    <s v="Staples"/>
    <x v="2688"/>
    <n v="3"/>
    <n v="0.2"/>
    <n v="2.2511999999999999"/>
  </r>
  <r>
    <n v="8731"/>
    <x v="4349"/>
    <x v="1"/>
    <x v="17"/>
    <d v="2012-12-31T00:00:00"/>
    <s v="Standard Class"/>
    <s v="SP-20860"/>
    <s v="Sung Pak"/>
    <x v="1"/>
    <s v="United States"/>
    <s v="Murfreesboro"/>
    <x v="18"/>
    <n v="37130"/>
    <x v="0"/>
    <x v="1421"/>
    <x v="2"/>
    <x v="11"/>
    <s v="SanDisk Ultra 16 GB MicroSDHC Class 10 Memory Card"/>
    <x v="3063"/>
    <n v="7"/>
    <n v="0.2"/>
    <n v="-12.7302"/>
  </r>
  <r>
    <n v="8732"/>
    <x v="4350"/>
    <x v="1"/>
    <x v="374"/>
    <d v="2012-08-06T00:00:00"/>
    <s v="Standard Class"/>
    <s v="SC-20695"/>
    <s v="Steve Chapman"/>
    <x v="1"/>
    <s v="United States"/>
    <s v="Saint Louis"/>
    <x v="25"/>
    <n v="63116"/>
    <x v="2"/>
    <x v="354"/>
    <x v="1"/>
    <x v="14"/>
    <s v="Acme 10&quot; Easy Grip Assistive Scissors"/>
    <x v="5321"/>
    <n v="3"/>
    <n v="0"/>
    <n v="15.776999999999999"/>
  </r>
  <r>
    <n v="8733"/>
    <x v="4351"/>
    <x v="3"/>
    <x v="818"/>
    <d v="2014-06-30T00:00:00"/>
    <s v="Second Class"/>
    <s v="PW-19030"/>
    <s v="Pauline Webber"/>
    <x v="1"/>
    <s v="United States"/>
    <s v="Seattle"/>
    <x v="4"/>
    <n v="98105"/>
    <x v="1"/>
    <x v="1465"/>
    <x v="1"/>
    <x v="10"/>
    <s v="Xerox 1997"/>
    <x v="537"/>
    <n v="3"/>
    <n v="0"/>
    <n v="9.3312000000000008"/>
  </r>
  <r>
    <n v="8734"/>
    <x v="4351"/>
    <x v="3"/>
    <x v="818"/>
    <d v="2014-06-30T00:00:00"/>
    <s v="Second Class"/>
    <s v="PW-19030"/>
    <s v="Pauline Webber"/>
    <x v="1"/>
    <s v="United States"/>
    <s v="Seattle"/>
    <x v="4"/>
    <n v="98105"/>
    <x v="1"/>
    <x v="451"/>
    <x v="0"/>
    <x v="5"/>
    <s v="Executive Impressions Supervisor Wall Clock"/>
    <x v="483"/>
    <n v="3"/>
    <n v="0"/>
    <n v="40.415999999999997"/>
  </r>
  <r>
    <n v="8735"/>
    <x v="4351"/>
    <x v="3"/>
    <x v="818"/>
    <d v="2014-06-30T00:00:00"/>
    <s v="Second Class"/>
    <s v="PW-19030"/>
    <s v="Pauline Webber"/>
    <x v="1"/>
    <s v="United States"/>
    <s v="Seattle"/>
    <x v="4"/>
    <n v="98105"/>
    <x v="1"/>
    <x v="217"/>
    <x v="2"/>
    <x v="11"/>
    <s v="Logitech P710e Mobile Speakerphone"/>
    <x v="2632"/>
    <n v="5"/>
    <n v="0"/>
    <n v="244.6155"/>
  </r>
  <r>
    <n v="8736"/>
    <x v="4352"/>
    <x v="2"/>
    <x v="315"/>
    <d v="2011-02-11T00:00:00"/>
    <s v="Second Class"/>
    <s v="CS-12250"/>
    <s v="Chris Selesnick"/>
    <x v="1"/>
    <s v="United States"/>
    <s v="New York City"/>
    <x v="15"/>
    <n v="10024"/>
    <x v="3"/>
    <x v="720"/>
    <x v="1"/>
    <x v="4"/>
    <s v="Acco Perma 4000 Stacking Storage Drawers"/>
    <x v="643"/>
    <n v="4"/>
    <n v="0"/>
    <n v="9.7439999999999998"/>
  </r>
  <r>
    <n v="8737"/>
    <x v="4353"/>
    <x v="0"/>
    <x v="913"/>
    <d v="2013-09-10T00:00:00"/>
    <s v="Standard Class"/>
    <s v="RP-19855"/>
    <s v="Roy Phan"/>
    <x v="1"/>
    <s v="United States"/>
    <s v="Woodbury"/>
    <x v="11"/>
    <n v="55125"/>
    <x v="2"/>
    <x v="518"/>
    <x v="1"/>
    <x v="4"/>
    <s v="Hot File 7-Pocket, Floor Stand"/>
    <x v="3370"/>
    <n v="3"/>
    <n v="0"/>
    <n v="160.62299999999999"/>
  </r>
  <r>
    <n v="8738"/>
    <x v="4354"/>
    <x v="3"/>
    <x v="1191"/>
    <d v="2014-04-11T00:00:00"/>
    <s v="Standard Class"/>
    <s v="CS-12175"/>
    <s v="Charles Sheldon"/>
    <x v="1"/>
    <s v="United States"/>
    <s v="Chattanooga"/>
    <x v="18"/>
    <n v="37421"/>
    <x v="0"/>
    <x v="806"/>
    <x v="1"/>
    <x v="8"/>
    <s v="3M Organizer Strips"/>
    <x v="5322"/>
    <n v="5"/>
    <n v="0.7"/>
    <n v="-5.94"/>
  </r>
  <r>
    <n v="8739"/>
    <x v="4355"/>
    <x v="3"/>
    <x v="166"/>
    <d v="2014-12-12T00:00:00"/>
    <s v="First Class"/>
    <s v="MJ-17740"/>
    <s v="Max Jones"/>
    <x v="0"/>
    <s v="United States"/>
    <s v="Philadelphia"/>
    <x v="9"/>
    <n v="19140"/>
    <x v="3"/>
    <x v="154"/>
    <x v="1"/>
    <x v="6"/>
    <s v="BIC Brite Liner Highlighters"/>
    <x v="2113"/>
    <n v="4"/>
    <n v="0.2"/>
    <n v="3.6432000000000002"/>
  </r>
  <r>
    <n v="8740"/>
    <x v="4355"/>
    <x v="3"/>
    <x v="166"/>
    <d v="2014-12-12T00:00:00"/>
    <s v="First Class"/>
    <s v="MJ-17740"/>
    <s v="Max Jones"/>
    <x v="0"/>
    <s v="United States"/>
    <s v="Philadelphia"/>
    <x v="9"/>
    <n v="19140"/>
    <x v="3"/>
    <x v="431"/>
    <x v="2"/>
    <x v="7"/>
    <s v="iHome FM Clock Radio with Lightning Dock"/>
    <x v="5323"/>
    <n v="2"/>
    <n v="0.4"/>
    <n v="-20.997"/>
  </r>
  <r>
    <n v="8741"/>
    <x v="4356"/>
    <x v="0"/>
    <x v="1131"/>
    <d v="2013-07-26T00:00:00"/>
    <s v="First Class"/>
    <s v="JG-15160"/>
    <s v="James Galang"/>
    <x v="0"/>
    <s v="United States"/>
    <s v="Lafayette"/>
    <x v="28"/>
    <n v="70506"/>
    <x v="0"/>
    <x v="1064"/>
    <x v="1"/>
    <x v="6"/>
    <s v="Panasonic KP-4ABK Battery-Operated Pencil Sharpener"/>
    <x v="1393"/>
    <n v="5"/>
    <n v="0"/>
    <n v="21.228000000000002"/>
  </r>
  <r>
    <n v="8742"/>
    <x v="4357"/>
    <x v="1"/>
    <x v="529"/>
    <d v="2012-11-09T00:00:00"/>
    <s v="Same Day"/>
    <s v="AG-10765"/>
    <s v="Anthony Garverick"/>
    <x v="2"/>
    <s v="United States"/>
    <s v="Lawrence"/>
    <x v="14"/>
    <n v="46226"/>
    <x v="2"/>
    <x v="175"/>
    <x v="1"/>
    <x v="8"/>
    <s v="Avery Poly Binder Pockets"/>
    <x v="627"/>
    <n v="3"/>
    <n v="0"/>
    <n v="5.1551999999999998"/>
  </r>
  <r>
    <n v="8743"/>
    <x v="4358"/>
    <x v="1"/>
    <x v="653"/>
    <d v="2012-10-04T00:00:00"/>
    <s v="First Class"/>
    <s v="CK-12205"/>
    <s v="Chloris Kastensmidt"/>
    <x v="0"/>
    <s v="United States"/>
    <s v="Hillsboro"/>
    <x v="21"/>
    <n v="97123"/>
    <x v="1"/>
    <x v="93"/>
    <x v="0"/>
    <x v="5"/>
    <s v="9-3/4 Diameter Round Wall Clock"/>
    <x v="5324"/>
    <n v="1"/>
    <n v="0.2"/>
    <n v="3.0337999999999998"/>
  </r>
  <r>
    <n v="8744"/>
    <x v="4358"/>
    <x v="1"/>
    <x v="653"/>
    <d v="2012-10-04T00:00:00"/>
    <s v="First Class"/>
    <s v="CK-12205"/>
    <s v="Chloris Kastensmidt"/>
    <x v="0"/>
    <s v="United States"/>
    <s v="Hillsboro"/>
    <x v="21"/>
    <n v="97123"/>
    <x v="1"/>
    <x v="176"/>
    <x v="2"/>
    <x v="11"/>
    <s v="SanDisk Ultra 32 GB MicroSDHC Class 10 Memory Card"/>
    <x v="3891"/>
    <n v="3"/>
    <n v="0.2"/>
    <n v="-4.641"/>
  </r>
  <r>
    <n v="8745"/>
    <x v="4359"/>
    <x v="1"/>
    <x v="6"/>
    <d v="2012-11-25T00:00:00"/>
    <s v="Second Class"/>
    <s v="HD-14785"/>
    <s v="Harold Dahlen"/>
    <x v="2"/>
    <s v="United States"/>
    <s v="Cambridge"/>
    <x v="31"/>
    <n v="2138"/>
    <x v="3"/>
    <x v="18"/>
    <x v="1"/>
    <x v="6"/>
    <s v="Newell 341"/>
    <x v="854"/>
    <n v="4"/>
    <n v="0"/>
    <n v="4.9648000000000003"/>
  </r>
  <r>
    <n v="8746"/>
    <x v="4359"/>
    <x v="1"/>
    <x v="6"/>
    <d v="2012-11-25T00:00:00"/>
    <s v="Second Class"/>
    <s v="HD-14785"/>
    <s v="Harold Dahlen"/>
    <x v="2"/>
    <s v="United States"/>
    <s v="Cambridge"/>
    <x v="31"/>
    <n v="2138"/>
    <x v="3"/>
    <x v="1785"/>
    <x v="1"/>
    <x v="10"/>
    <s v="Xerox 1936"/>
    <x v="725"/>
    <n v="3"/>
    <n v="0"/>
    <n v="28.171800000000001"/>
  </r>
  <r>
    <n v="8747"/>
    <x v="4360"/>
    <x v="3"/>
    <x v="62"/>
    <d v="2014-02-08T00:00:00"/>
    <s v="Standard Class"/>
    <s v="BO-11350"/>
    <s v="Bill Overfelt"/>
    <x v="1"/>
    <s v="United States"/>
    <s v="San Diego"/>
    <x v="1"/>
    <n v="92105"/>
    <x v="1"/>
    <x v="793"/>
    <x v="0"/>
    <x v="5"/>
    <s v="Eldon Antistatic Chair Mats for Low to Medium Pile Carpets"/>
    <x v="5325"/>
    <n v="2"/>
    <n v="0"/>
    <n v="12.6348"/>
  </r>
  <r>
    <n v="8748"/>
    <x v="4360"/>
    <x v="3"/>
    <x v="62"/>
    <d v="2014-02-08T00:00:00"/>
    <s v="Standard Class"/>
    <s v="BO-11350"/>
    <s v="Bill Overfelt"/>
    <x v="1"/>
    <s v="United States"/>
    <s v="San Diego"/>
    <x v="1"/>
    <n v="92105"/>
    <x v="1"/>
    <x v="612"/>
    <x v="1"/>
    <x v="8"/>
    <s v="GBC Durable Plastic Covers"/>
    <x v="2585"/>
    <n v="2"/>
    <n v="0.2"/>
    <n v="10.061999999999999"/>
  </r>
  <r>
    <n v="8749"/>
    <x v="4360"/>
    <x v="3"/>
    <x v="62"/>
    <d v="2014-02-08T00:00:00"/>
    <s v="Standard Class"/>
    <s v="BO-11350"/>
    <s v="Bill Overfelt"/>
    <x v="1"/>
    <s v="United States"/>
    <s v="San Diego"/>
    <x v="1"/>
    <n v="92105"/>
    <x v="1"/>
    <x v="1748"/>
    <x v="2"/>
    <x v="15"/>
    <s v="HP Officejet Pro 8600 e-All-In-One Printer, Copier, Scanner, Fax"/>
    <x v="2507"/>
    <n v="2"/>
    <n v="0.2"/>
    <n v="38.997399999999999"/>
  </r>
  <r>
    <n v="8750"/>
    <x v="4361"/>
    <x v="1"/>
    <x v="382"/>
    <d v="2012-06-19T00:00:00"/>
    <s v="First Class"/>
    <s v="LC-16885"/>
    <s v="Lena Creighton"/>
    <x v="0"/>
    <s v="United States"/>
    <s v="New York City"/>
    <x v="15"/>
    <n v="10009"/>
    <x v="3"/>
    <x v="450"/>
    <x v="1"/>
    <x v="8"/>
    <s v="Fellowes PB500 Electric Punch Plastic Comb Binding Machine with Manual Bind"/>
    <x v="5326"/>
    <n v="3"/>
    <n v="0.2"/>
    <n v="1143.8910000000001"/>
  </r>
  <r>
    <n v="8751"/>
    <x v="4361"/>
    <x v="1"/>
    <x v="382"/>
    <d v="2012-06-19T00:00:00"/>
    <s v="First Class"/>
    <s v="LC-16885"/>
    <s v="Lena Creighton"/>
    <x v="0"/>
    <s v="United States"/>
    <s v="New York City"/>
    <x v="15"/>
    <n v="10009"/>
    <x v="3"/>
    <x v="1086"/>
    <x v="2"/>
    <x v="7"/>
    <s v="RCA Visys Integrated PBX 8-Line Router"/>
    <x v="5327"/>
    <n v="2"/>
    <n v="0"/>
    <n v="33.494999999999997"/>
  </r>
  <r>
    <n v="8752"/>
    <x v="4362"/>
    <x v="0"/>
    <x v="465"/>
    <d v="2013-05-10T00:00:00"/>
    <s v="Standard Class"/>
    <s v="RB-19465"/>
    <s v="Rick Bensley"/>
    <x v="2"/>
    <s v="United States"/>
    <s v="Tallahassee"/>
    <x v="2"/>
    <n v="32303"/>
    <x v="0"/>
    <x v="1842"/>
    <x v="1"/>
    <x v="10"/>
    <s v="Snap-A-Way Black Print Carbonless Speed Message, No Reply Area, Duplicate"/>
    <x v="5328"/>
    <n v="4"/>
    <n v="0.2"/>
    <n v="31.4712"/>
  </r>
  <r>
    <n v="8753"/>
    <x v="4362"/>
    <x v="0"/>
    <x v="465"/>
    <d v="2013-05-10T00:00:00"/>
    <s v="Standard Class"/>
    <s v="RB-19465"/>
    <s v="Rick Bensley"/>
    <x v="2"/>
    <s v="United States"/>
    <s v="Tallahassee"/>
    <x v="2"/>
    <n v="32303"/>
    <x v="0"/>
    <x v="1192"/>
    <x v="2"/>
    <x v="7"/>
    <s v="Avaya 4621SW VoIP phone"/>
    <x v="1637"/>
    <n v="3"/>
    <n v="0.2"/>
    <n v="19.9665"/>
  </r>
  <r>
    <n v="8754"/>
    <x v="4363"/>
    <x v="3"/>
    <x v="428"/>
    <d v="2014-09-11T00:00:00"/>
    <s v="First Class"/>
    <s v="JD-16015"/>
    <s v="Joy Daniels"/>
    <x v="0"/>
    <s v="United States"/>
    <s v="Toledo"/>
    <x v="24"/>
    <n v="43615"/>
    <x v="3"/>
    <x v="1139"/>
    <x v="1"/>
    <x v="2"/>
    <s v="Avery 501"/>
    <x v="1161"/>
    <n v="6"/>
    <n v="0.2"/>
    <n v="5.9778000000000002"/>
  </r>
  <r>
    <n v="8755"/>
    <x v="4363"/>
    <x v="3"/>
    <x v="428"/>
    <d v="2014-09-11T00:00:00"/>
    <s v="First Class"/>
    <s v="JD-16015"/>
    <s v="Joy Daniels"/>
    <x v="0"/>
    <s v="United States"/>
    <s v="Toledo"/>
    <x v="24"/>
    <n v="43615"/>
    <x v="3"/>
    <x v="806"/>
    <x v="1"/>
    <x v="8"/>
    <s v="3M Organizer Strips"/>
    <x v="5329"/>
    <n v="3"/>
    <n v="0.7"/>
    <n v="-3.5640000000000001"/>
  </r>
  <r>
    <n v="8756"/>
    <x v="4363"/>
    <x v="3"/>
    <x v="428"/>
    <d v="2014-09-11T00:00:00"/>
    <s v="First Class"/>
    <s v="JD-16015"/>
    <s v="Joy Daniels"/>
    <x v="0"/>
    <s v="United States"/>
    <s v="Toledo"/>
    <x v="24"/>
    <n v="43615"/>
    <x v="3"/>
    <x v="1124"/>
    <x v="1"/>
    <x v="8"/>
    <s v="Acco Data Flex Cable Posts For Top &amp; Bottom Load Binders, 6&quot; Capacity"/>
    <x v="5330"/>
    <n v="2"/>
    <n v="0.7"/>
    <n v="-5.2149999999999999"/>
  </r>
  <r>
    <n v="8757"/>
    <x v="4364"/>
    <x v="0"/>
    <x v="405"/>
    <d v="2013-07-27T00:00:00"/>
    <s v="Standard Class"/>
    <s v="MF-17665"/>
    <s v="Maureen Fritzler"/>
    <x v="1"/>
    <s v="United States"/>
    <s v="Columbia"/>
    <x v="39"/>
    <n v="21044"/>
    <x v="3"/>
    <x v="551"/>
    <x v="1"/>
    <x v="9"/>
    <s v="Belkin F9H710-06 7 Outlet SurgeMaster Surge Protector"/>
    <x v="1015"/>
    <n v="2"/>
    <n v="0"/>
    <n v="10.5504"/>
  </r>
  <r>
    <n v="8758"/>
    <x v="4364"/>
    <x v="0"/>
    <x v="405"/>
    <d v="2013-07-27T00:00:00"/>
    <s v="Standard Class"/>
    <s v="MF-17665"/>
    <s v="Maureen Fritzler"/>
    <x v="1"/>
    <s v="United States"/>
    <s v="Columbia"/>
    <x v="39"/>
    <n v="21044"/>
    <x v="3"/>
    <x v="260"/>
    <x v="1"/>
    <x v="10"/>
    <s v="Xerox 216"/>
    <x v="187"/>
    <n v="8"/>
    <n v="0"/>
    <n v="24.883199999999999"/>
  </r>
  <r>
    <n v="8759"/>
    <x v="4364"/>
    <x v="0"/>
    <x v="405"/>
    <d v="2013-07-27T00:00:00"/>
    <s v="Standard Class"/>
    <s v="MF-17665"/>
    <s v="Maureen Fritzler"/>
    <x v="1"/>
    <s v="United States"/>
    <s v="Columbia"/>
    <x v="39"/>
    <n v="21044"/>
    <x v="3"/>
    <x v="645"/>
    <x v="0"/>
    <x v="5"/>
    <s v="Eldon Stackable Tray, Side-Load, Legal, Smoke"/>
    <x v="1846"/>
    <n v="3"/>
    <n v="0"/>
    <n v="9.3228000000000009"/>
  </r>
  <r>
    <n v="8760"/>
    <x v="4364"/>
    <x v="0"/>
    <x v="405"/>
    <d v="2013-07-27T00:00:00"/>
    <s v="Standard Class"/>
    <s v="MF-17665"/>
    <s v="Maureen Fritzler"/>
    <x v="1"/>
    <s v="United States"/>
    <s v="Columbia"/>
    <x v="39"/>
    <n v="21044"/>
    <x v="3"/>
    <x v="751"/>
    <x v="1"/>
    <x v="8"/>
    <s v="Wilson Jones Easy Flow II Sheet Lifters"/>
    <x v="5331"/>
    <n v="3"/>
    <n v="0"/>
    <n v="2.5920000000000001"/>
  </r>
  <r>
    <n v="8761"/>
    <x v="4365"/>
    <x v="0"/>
    <x v="1011"/>
    <d v="2013-02-06T00:00:00"/>
    <s v="Standard Class"/>
    <s v="BF-11170"/>
    <s v="Ben Ferrer"/>
    <x v="2"/>
    <s v="United States"/>
    <s v="Atlanta"/>
    <x v="32"/>
    <n v="30318"/>
    <x v="0"/>
    <x v="450"/>
    <x v="1"/>
    <x v="8"/>
    <s v="Fellowes PB500 Electric Punch Plastic Comb Binding Machine with Manual Bind"/>
    <x v="5332"/>
    <n v="1"/>
    <n v="0"/>
    <n v="635.495"/>
  </r>
  <r>
    <n v="8762"/>
    <x v="4365"/>
    <x v="0"/>
    <x v="1011"/>
    <d v="2013-02-06T00:00:00"/>
    <s v="Standard Class"/>
    <s v="BF-11170"/>
    <s v="Ben Ferrer"/>
    <x v="2"/>
    <s v="United States"/>
    <s v="Atlanta"/>
    <x v="32"/>
    <n v="30318"/>
    <x v="0"/>
    <x v="1358"/>
    <x v="1"/>
    <x v="12"/>
    <s v="#10 White Business Envelopes,4 1/8 x 9 1/2"/>
    <x v="5333"/>
    <n v="8"/>
    <n v="0"/>
    <n v="58.919199999999996"/>
  </r>
  <r>
    <n v="8763"/>
    <x v="4366"/>
    <x v="0"/>
    <x v="723"/>
    <d v="2014-01-03T00:00:00"/>
    <s v="Standard Class"/>
    <s v="FO-14305"/>
    <s v="Frank Olsen"/>
    <x v="0"/>
    <s v="United States"/>
    <s v="Sacramento"/>
    <x v="1"/>
    <n v="95823"/>
    <x v="1"/>
    <x v="768"/>
    <x v="1"/>
    <x v="4"/>
    <s v="Project Tote Personal File"/>
    <x v="912"/>
    <n v="1"/>
    <n v="0"/>
    <n v="4.0686999999999998"/>
  </r>
  <r>
    <n v="8764"/>
    <x v="4366"/>
    <x v="0"/>
    <x v="723"/>
    <d v="2014-01-03T00:00:00"/>
    <s v="Standard Class"/>
    <s v="FO-14305"/>
    <s v="Frank Olsen"/>
    <x v="0"/>
    <s v="United States"/>
    <s v="Sacramento"/>
    <x v="1"/>
    <n v="95823"/>
    <x v="1"/>
    <x v="1352"/>
    <x v="1"/>
    <x v="14"/>
    <s v="Fiskars Spring-Action Scissors"/>
    <x v="5233"/>
    <n v="2"/>
    <n v="0"/>
    <n v="7.2695999999999996"/>
  </r>
  <r>
    <n v="8765"/>
    <x v="4367"/>
    <x v="1"/>
    <x v="82"/>
    <d v="2012-11-27T00:00:00"/>
    <s v="Standard Class"/>
    <s v="BB-11545"/>
    <s v="Brenda Bowman"/>
    <x v="1"/>
    <s v="United States"/>
    <s v="Fort Worth"/>
    <x v="5"/>
    <n v="76106"/>
    <x v="2"/>
    <x v="1216"/>
    <x v="1"/>
    <x v="6"/>
    <s v="Eldon Spacemaker Box, Quick-Snap Lid, Clear"/>
    <x v="752"/>
    <n v="2"/>
    <n v="0.2"/>
    <n v="0.73480000000000001"/>
  </r>
  <r>
    <n v="8766"/>
    <x v="4367"/>
    <x v="1"/>
    <x v="82"/>
    <d v="2012-11-27T00:00:00"/>
    <s v="Standard Class"/>
    <s v="BB-11545"/>
    <s v="Brenda Bowman"/>
    <x v="1"/>
    <s v="United States"/>
    <s v="Fort Worth"/>
    <x v="5"/>
    <n v="76106"/>
    <x v="2"/>
    <x v="15"/>
    <x v="1"/>
    <x v="8"/>
    <s v="Storex DuraTech Recycled Plastic Frosted Binders"/>
    <x v="5334"/>
    <n v="2"/>
    <n v="0.8"/>
    <n v="-2.544"/>
  </r>
  <r>
    <n v="8767"/>
    <x v="4367"/>
    <x v="1"/>
    <x v="82"/>
    <d v="2012-11-27T00:00:00"/>
    <s v="Standard Class"/>
    <s v="BB-11545"/>
    <s v="Brenda Bowman"/>
    <x v="1"/>
    <s v="United States"/>
    <s v="Fort Worth"/>
    <x v="5"/>
    <n v="76106"/>
    <x v="2"/>
    <x v="1836"/>
    <x v="1"/>
    <x v="9"/>
    <s v="Kensington 6 Outlet SmartSocket Surge Protector"/>
    <x v="4238"/>
    <n v="3"/>
    <n v="0.8"/>
    <n v="-67.617000000000004"/>
  </r>
  <r>
    <n v="8768"/>
    <x v="4367"/>
    <x v="1"/>
    <x v="82"/>
    <d v="2012-11-27T00:00:00"/>
    <s v="Standard Class"/>
    <s v="BB-11545"/>
    <s v="Brenda Bowman"/>
    <x v="1"/>
    <s v="United States"/>
    <s v="Fort Worth"/>
    <x v="5"/>
    <n v="76106"/>
    <x v="2"/>
    <x v="416"/>
    <x v="1"/>
    <x v="8"/>
    <s v="Cardinal Hold-It CD Pocket"/>
    <x v="3277"/>
    <n v="5"/>
    <n v="0.8"/>
    <n v="-13.167"/>
  </r>
  <r>
    <n v="8769"/>
    <x v="4368"/>
    <x v="1"/>
    <x v="348"/>
    <d v="2012-10-09T00:00:00"/>
    <s v="Standard Class"/>
    <s v="IL-15100"/>
    <s v="Ivan Liston"/>
    <x v="0"/>
    <s v="United States"/>
    <s v="Columbus"/>
    <x v="24"/>
    <n v="43229"/>
    <x v="3"/>
    <x v="293"/>
    <x v="2"/>
    <x v="11"/>
    <s v="NETGEAR N750 Dual Band Wi-Fi Gigabit Router"/>
    <x v="5335"/>
    <n v="4"/>
    <n v="0.2"/>
    <n v="57.6"/>
  </r>
  <r>
    <n v="8770"/>
    <x v="4369"/>
    <x v="0"/>
    <x v="126"/>
    <d v="2013-09-14T00:00:00"/>
    <s v="Same Day"/>
    <s v="PO-19180"/>
    <s v="Philisse Overcash"/>
    <x v="2"/>
    <s v="United States"/>
    <s v="Louisville"/>
    <x v="22"/>
    <n v="80027"/>
    <x v="1"/>
    <x v="1750"/>
    <x v="2"/>
    <x v="7"/>
    <s v="Lunatik TT5L-002 Taktik Strike Impact Protection System for iPhone 5"/>
    <x v="5336"/>
    <n v="3"/>
    <n v="0.2"/>
    <n v="9.1844999999999999"/>
  </r>
  <r>
    <n v="8771"/>
    <x v="4369"/>
    <x v="0"/>
    <x v="126"/>
    <d v="2013-09-14T00:00:00"/>
    <s v="Same Day"/>
    <s v="PO-19180"/>
    <s v="Philisse Overcash"/>
    <x v="2"/>
    <s v="United States"/>
    <s v="Louisville"/>
    <x v="22"/>
    <n v="80027"/>
    <x v="1"/>
    <x v="792"/>
    <x v="0"/>
    <x v="1"/>
    <s v="Global Stack Chair without Arms, Black"/>
    <x v="5337"/>
    <n v="4"/>
    <n v="0.2"/>
    <n v="5.1959999999999997"/>
  </r>
  <r>
    <n v="8772"/>
    <x v="4370"/>
    <x v="3"/>
    <x v="32"/>
    <d v="2014-09-18T00:00:00"/>
    <s v="First Class"/>
    <s v="DB-13555"/>
    <s v="Dorothy Badders"/>
    <x v="1"/>
    <s v="United States"/>
    <s v="Raleigh"/>
    <x v="3"/>
    <n v="27604"/>
    <x v="0"/>
    <x v="1218"/>
    <x v="1"/>
    <x v="9"/>
    <s v="3.6 Cubic Foot Counter Height Office Refrigerator"/>
    <x v="5338"/>
    <n v="4"/>
    <n v="0.2"/>
    <n v="94.278400000000005"/>
  </r>
  <r>
    <n v="8773"/>
    <x v="4370"/>
    <x v="3"/>
    <x v="32"/>
    <d v="2014-09-18T00:00:00"/>
    <s v="First Class"/>
    <s v="DB-13555"/>
    <s v="Dorothy Badders"/>
    <x v="1"/>
    <s v="United States"/>
    <s v="Raleigh"/>
    <x v="3"/>
    <n v="27604"/>
    <x v="0"/>
    <x v="1030"/>
    <x v="1"/>
    <x v="10"/>
    <s v="Xerox 1988"/>
    <x v="1339"/>
    <n v="3"/>
    <n v="0.2"/>
    <n v="23.234999999999999"/>
  </r>
  <r>
    <n v="8774"/>
    <x v="4371"/>
    <x v="1"/>
    <x v="1203"/>
    <d v="2012-02-28T00:00:00"/>
    <s v="Standard Class"/>
    <s v="LC-16960"/>
    <s v="Lindsay Castell"/>
    <x v="2"/>
    <s v="United States"/>
    <s v="New York City"/>
    <x v="15"/>
    <n v="10024"/>
    <x v="3"/>
    <x v="566"/>
    <x v="1"/>
    <x v="9"/>
    <s v="Hoover Portapower Portable Vacuum"/>
    <x v="2017"/>
    <n v="6"/>
    <n v="0"/>
    <n v="6.72"/>
  </r>
  <r>
    <n v="8775"/>
    <x v="4371"/>
    <x v="1"/>
    <x v="1203"/>
    <d v="2012-02-28T00:00:00"/>
    <s v="Standard Class"/>
    <s v="LC-16960"/>
    <s v="Lindsay Castell"/>
    <x v="2"/>
    <s v="United States"/>
    <s v="New York City"/>
    <x v="15"/>
    <n v="10024"/>
    <x v="3"/>
    <x v="1282"/>
    <x v="1"/>
    <x v="8"/>
    <s v="Avery Self-Adhesive Photo Pockets for Polaroid Photos"/>
    <x v="2944"/>
    <n v="2"/>
    <n v="0.2"/>
    <n v="3.8136000000000001"/>
  </r>
  <r>
    <n v="8776"/>
    <x v="4372"/>
    <x v="0"/>
    <x v="5"/>
    <d v="2013-12-10T00:00:00"/>
    <s v="Second Class"/>
    <s v="MP-18175"/>
    <s v="Mike Pelletier"/>
    <x v="2"/>
    <s v="United States"/>
    <s v="Chicago"/>
    <x v="10"/>
    <n v="60623"/>
    <x v="2"/>
    <x v="147"/>
    <x v="1"/>
    <x v="6"/>
    <s v="Newell 311"/>
    <x v="5339"/>
    <n v="2"/>
    <n v="0.2"/>
    <n v="0.30940000000000001"/>
  </r>
  <r>
    <n v="8777"/>
    <x v="4373"/>
    <x v="0"/>
    <x v="415"/>
    <d v="2013-07-04T00:00:00"/>
    <s v="First Class"/>
    <s v="EA-14035"/>
    <s v="Erin Ashbrook"/>
    <x v="1"/>
    <s v="United States"/>
    <s v="Huntsville"/>
    <x v="5"/>
    <n v="77340"/>
    <x v="2"/>
    <x v="662"/>
    <x v="0"/>
    <x v="1"/>
    <s v="Global Airflow Leather Mesh Back Chair, Black"/>
    <x v="2512"/>
    <n v="5"/>
    <n v="0.3"/>
    <n v="0"/>
  </r>
  <r>
    <n v="8778"/>
    <x v="4373"/>
    <x v="0"/>
    <x v="415"/>
    <d v="2013-07-04T00:00:00"/>
    <s v="First Class"/>
    <s v="EA-14035"/>
    <s v="Erin Ashbrook"/>
    <x v="1"/>
    <s v="United States"/>
    <s v="Huntsville"/>
    <x v="5"/>
    <n v="77340"/>
    <x v="2"/>
    <x v="1440"/>
    <x v="1"/>
    <x v="10"/>
    <s v="Xerox 201"/>
    <x v="753"/>
    <n v="8"/>
    <n v="0.2"/>
    <n v="14.5152"/>
  </r>
  <r>
    <n v="8779"/>
    <x v="4374"/>
    <x v="3"/>
    <x v="1096"/>
    <d v="2014-12-19T00:00:00"/>
    <s v="Standard Class"/>
    <s v="BP-11095"/>
    <s v="Bart Pistole"/>
    <x v="1"/>
    <s v="United States"/>
    <s v="New York City"/>
    <x v="15"/>
    <n v="10024"/>
    <x v="3"/>
    <x v="574"/>
    <x v="0"/>
    <x v="0"/>
    <s v="Bush Andora Bookcase, Maple/Graphite Gray Finish"/>
    <x v="5340"/>
    <n v="3"/>
    <n v="0.2"/>
    <n v="7.1993999999999998"/>
  </r>
  <r>
    <n v="8780"/>
    <x v="4375"/>
    <x v="1"/>
    <x v="305"/>
    <d v="2012-03-22T00:00:00"/>
    <s v="Second Class"/>
    <s v="BM-11785"/>
    <s v="Bryan Mills"/>
    <x v="0"/>
    <s v="United States"/>
    <s v="Salem"/>
    <x v="21"/>
    <n v="97301"/>
    <x v="1"/>
    <x v="762"/>
    <x v="1"/>
    <x v="4"/>
    <s v="Portable Personal File Box"/>
    <x v="5341"/>
    <n v="3"/>
    <n v="0.2"/>
    <n v="2.5640999999999998"/>
  </r>
  <r>
    <n v="8781"/>
    <x v="4376"/>
    <x v="1"/>
    <x v="1201"/>
    <d v="2012-03-04T00:00:00"/>
    <s v="First Class"/>
    <s v="CM-12715"/>
    <s v="Craig Molinari"/>
    <x v="1"/>
    <s v="United States"/>
    <s v="Houston"/>
    <x v="5"/>
    <n v="77070"/>
    <x v="2"/>
    <x v="1261"/>
    <x v="1"/>
    <x v="6"/>
    <s v="Panasonic KP-350BK Electric Pencil Sharpener with Auto Stop"/>
    <x v="5342"/>
    <n v="2"/>
    <n v="0.2"/>
    <n v="6.2244000000000002"/>
  </r>
  <r>
    <n v="8782"/>
    <x v="4376"/>
    <x v="1"/>
    <x v="1201"/>
    <d v="2012-03-04T00:00:00"/>
    <s v="First Class"/>
    <s v="CM-12715"/>
    <s v="Craig Molinari"/>
    <x v="1"/>
    <s v="United States"/>
    <s v="Houston"/>
    <x v="5"/>
    <n v="77070"/>
    <x v="2"/>
    <x v="789"/>
    <x v="0"/>
    <x v="0"/>
    <s v="Atlantic Metals Mobile 5-Shelf Bookcases, Custom Colors"/>
    <x v="5343"/>
    <n v="6"/>
    <n v="0.32"/>
    <n v="-36.117600000000003"/>
  </r>
  <r>
    <n v="8783"/>
    <x v="4377"/>
    <x v="0"/>
    <x v="306"/>
    <d v="2013-09-21T00:00:00"/>
    <s v="Standard Class"/>
    <s v="JD-16150"/>
    <s v="Justin Deggeller"/>
    <x v="1"/>
    <s v="United States"/>
    <s v="Twin Falls"/>
    <x v="45"/>
    <n v="83301"/>
    <x v="1"/>
    <x v="1206"/>
    <x v="1"/>
    <x v="8"/>
    <s v="Avery Heavy-Duty EZD View Binder with Locking Rings"/>
    <x v="5344"/>
    <n v="4"/>
    <n v="0.2"/>
    <n v="6.6352000000000002"/>
  </r>
  <r>
    <n v="8784"/>
    <x v="4377"/>
    <x v="0"/>
    <x v="306"/>
    <d v="2013-09-21T00:00:00"/>
    <s v="Standard Class"/>
    <s v="JD-16150"/>
    <s v="Justin Deggeller"/>
    <x v="1"/>
    <s v="United States"/>
    <s v="Twin Falls"/>
    <x v="45"/>
    <n v="83301"/>
    <x v="1"/>
    <x v="215"/>
    <x v="0"/>
    <x v="3"/>
    <s v="Bretford Rectangular Conference Table Tops"/>
    <x v="5345"/>
    <n v="3"/>
    <n v="0"/>
    <n v="259.52969999999999"/>
  </r>
  <r>
    <n v="8785"/>
    <x v="4378"/>
    <x v="3"/>
    <x v="294"/>
    <d v="2014-03-24T00:00:00"/>
    <s v="Standard Class"/>
    <s v="AS-10630"/>
    <s v="Ann Steele"/>
    <x v="2"/>
    <s v="United States"/>
    <s v="Knoxville"/>
    <x v="18"/>
    <n v="37918"/>
    <x v="0"/>
    <x v="1186"/>
    <x v="1"/>
    <x v="2"/>
    <s v="Avery 474"/>
    <x v="871"/>
    <n v="2"/>
    <n v="0.2"/>
    <n v="1.6704000000000001"/>
  </r>
  <r>
    <n v="8786"/>
    <x v="4379"/>
    <x v="3"/>
    <x v="39"/>
    <d v="2014-06-03T00:00:00"/>
    <s v="Standard Class"/>
    <s v="CM-11815"/>
    <s v="Candace McMahon"/>
    <x v="1"/>
    <s v="United States"/>
    <s v="Phoenix"/>
    <x v="16"/>
    <n v="85023"/>
    <x v="1"/>
    <x v="1692"/>
    <x v="2"/>
    <x v="7"/>
    <s v="Panasonic KX TS208W Corded phone"/>
    <x v="4240"/>
    <n v="5"/>
    <n v="0.2"/>
    <n v="19.596"/>
  </r>
  <r>
    <n v="8787"/>
    <x v="4379"/>
    <x v="3"/>
    <x v="39"/>
    <d v="2014-06-03T00:00:00"/>
    <s v="Standard Class"/>
    <s v="CM-11815"/>
    <s v="Candace McMahon"/>
    <x v="1"/>
    <s v="United States"/>
    <s v="Phoenix"/>
    <x v="16"/>
    <n v="85023"/>
    <x v="1"/>
    <x v="1483"/>
    <x v="1"/>
    <x v="10"/>
    <s v="Xerox 230"/>
    <x v="12"/>
    <n v="3"/>
    <n v="0.2"/>
    <n v="5.4432"/>
  </r>
  <r>
    <n v="8788"/>
    <x v="4379"/>
    <x v="3"/>
    <x v="39"/>
    <d v="2014-06-03T00:00:00"/>
    <s v="Standard Class"/>
    <s v="CM-11815"/>
    <s v="Candace McMahon"/>
    <x v="1"/>
    <s v="United States"/>
    <s v="Phoenix"/>
    <x v="16"/>
    <n v="85023"/>
    <x v="1"/>
    <x v="106"/>
    <x v="2"/>
    <x v="11"/>
    <s v="Logitech Gaming G510s - Keyboard"/>
    <x v="5346"/>
    <n v="4"/>
    <n v="0.2"/>
    <n v="54.393599999999999"/>
  </r>
  <r>
    <n v="8789"/>
    <x v="4380"/>
    <x v="3"/>
    <x v="140"/>
    <d v="2014-06-20T00:00:00"/>
    <s v="Standard Class"/>
    <s v="JE-15715"/>
    <s v="Joe Elijah"/>
    <x v="0"/>
    <s v="United States"/>
    <s v="Monroe"/>
    <x v="3"/>
    <n v="28110"/>
    <x v="0"/>
    <x v="1003"/>
    <x v="0"/>
    <x v="1"/>
    <s v="Global Executive Mid-Back Manager's Chair"/>
    <x v="324"/>
    <n v="3"/>
    <n v="0.2"/>
    <n v="52.376399999999997"/>
  </r>
  <r>
    <n v="8790"/>
    <x v="4380"/>
    <x v="3"/>
    <x v="140"/>
    <d v="2014-06-20T00:00:00"/>
    <s v="Standard Class"/>
    <s v="JE-15715"/>
    <s v="Joe Elijah"/>
    <x v="0"/>
    <s v="United States"/>
    <s v="Monroe"/>
    <x v="3"/>
    <n v="28110"/>
    <x v="0"/>
    <x v="1195"/>
    <x v="0"/>
    <x v="0"/>
    <s v="O'Sullivan 2-Shelf Heavy-Duty Bookcases"/>
    <x v="5347"/>
    <n v="2"/>
    <n v="0.2"/>
    <n v="-3.8864000000000001"/>
  </r>
  <r>
    <n v="8791"/>
    <x v="4381"/>
    <x v="1"/>
    <x v="684"/>
    <d v="2012-09-12T00:00:00"/>
    <s v="Standard Class"/>
    <s v="AG-10525"/>
    <s v="Andy Gerbode"/>
    <x v="1"/>
    <s v="United States"/>
    <s v="Richmond"/>
    <x v="17"/>
    <n v="23223"/>
    <x v="0"/>
    <x v="1472"/>
    <x v="1"/>
    <x v="8"/>
    <s v="SlimView Poly Binder, 3/8&quot;"/>
    <x v="5348"/>
    <n v="9"/>
    <n v="0"/>
    <n v="21.4452"/>
  </r>
  <r>
    <n v="8792"/>
    <x v="4382"/>
    <x v="3"/>
    <x v="257"/>
    <d v="2014-03-25T00:00:00"/>
    <s v="Standard Class"/>
    <s v="TT-21220"/>
    <s v="Thomas Thornton"/>
    <x v="0"/>
    <s v="United States"/>
    <s v="Houston"/>
    <x v="5"/>
    <n v="77041"/>
    <x v="2"/>
    <x v="664"/>
    <x v="2"/>
    <x v="7"/>
    <s v="Pyle PMP37LED"/>
    <x v="3333"/>
    <n v="7"/>
    <n v="0.2"/>
    <n v="47.0351"/>
  </r>
  <r>
    <n v="8793"/>
    <x v="4383"/>
    <x v="2"/>
    <x v="174"/>
    <d v="2011-12-21T00:00:00"/>
    <s v="First Class"/>
    <s v="BP-11095"/>
    <s v="Bart Pistole"/>
    <x v="1"/>
    <s v="United States"/>
    <s v="Los Angeles"/>
    <x v="1"/>
    <n v="90008"/>
    <x v="1"/>
    <x v="573"/>
    <x v="1"/>
    <x v="2"/>
    <s v="Avery 516"/>
    <x v="2"/>
    <n v="2"/>
    <n v="0"/>
    <n v="6.8714000000000004"/>
  </r>
  <r>
    <n v="8794"/>
    <x v="4383"/>
    <x v="2"/>
    <x v="174"/>
    <d v="2011-12-21T00:00:00"/>
    <s v="First Class"/>
    <s v="BP-11095"/>
    <s v="Bart Pistole"/>
    <x v="1"/>
    <s v="United States"/>
    <s v="Los Angeles"/>
    <x v="1"/>
    <n v="90008"/>
    <x v="1"/>
    <x v="485"/>
    <x v="1"/>
    <x v="13"/>
    <s v="Advantus T-Pin Paper Clips"/>
    <x v="5349"/>
    <n v="5"/>
    <n v="0"/>
    <n v="8.7944999999999993"/>
  </r>
  <r>
    <n v="8795"/>
    <x v="4383"/>
    <x v="2"/>
    <x v="174"/>
    <d v="2011-12-21T00:00:00"/>
    <s v="First Class"/>
    <s v="BP-11095"/>
    <s v="Bart Pistole"/>
    <x v="1"/>
    <s v="United States"/>
    <s v="Los Angeles"/>
    <x v="1"/>
    <n v="90008"/>
    <x v="1"/>
    <x v="1285"/>
    <x v="2"/>
    <x v="7"/>
    <s v="Wi-Ex zBoost YX540 Cellular Phone Signal Booster"/>
    <x v="5350"/>
    <n v="5"/>
    <n v="0.2"/>
    <n v="72.974999999999994"/>
  </r>
  <r>
    <n v="8796"/>
    <x v="4383"/>
    <x v="2"/>
    <x v="174"/>
    <d v="2011-12-21T00:00:00"/>
    <s v="First Class"/>
    <s v="BP-11095"/>
    <s v="Bart Pistole"/>
    <x v="1"/>
    <s v="United States"/>
    <s v="Los Angeles"/>
    <x v="1"/>
    <n v="90008"/>
    <x v="1"/>
    <x v="665"/>
    <x v="2"/>
    <x v="7"/>
    <s v="Clarity 53712"/>
    <x v="1972"/>
    <n v="4"/>
    <n v="0.2"/>
    <n v="15.8376"/>
  </r>
  <r>
    <n v="8797"/>
    <x v="4384"/>
    <x v="0"/>
    <x v="274"/>
    <d v="2013-07-14T00:00:00"/>
    <s v="Standard Class"/>
    <s v="MJ-17740"/>
    <s v="Max Jones"/>
    <x v="0"/>
    <s v="United States"/>
    <s v="Orem"/>
    <x v="7"/>
    <n v="84057"/>
    <x v="1"/>
    <x v="490"/>
    <x v="1"/>
    <x v="10"/>
    <s v="Xerox 226"/>
    <x v="91"/>
    <n v="2"/>
    <n v="0"/>
    <n v="6.2207999999999997"/>
  </r>
  <r>
    <n v="8798"/>
    <x v="4384"/>
    <x v="0"/>
    <x v="274"/>
    <d v="2013-07-14T00:00:00"/>
    <s v="Standard Class"/>
    <s v="MJ-17740"/>
    <s v="Max Jones"/>
    <x v="0"/>
    <s v="United States"/>
    <s v="Orem"/>
    <x v="7"/>
    <n v="84057"/>
    <x v="1"/>
    <x v="1243"/>
    <x v="1"/>
    <x v="6"/>
    <s v="Boston KS Multi-Size Manual Pencil Sharpener"/>
    <x v="44"/>
    <n v="2"/>
    <n v="0"/>
    <n v="12.8744"/>
  </r>
  <r>
    <n v="8799"/>
    <x v="4385"/>
    <x v="0"/>
    <x v="1204"/>
    <d v="2013-04-11T00:00:00"/>
    <s v="Standard Class"/>
    <s v="VM-21685"/>
    <s v="Valerie Mitchum"/>
    <x v="2"/>
    <s v="United States"/>
    <s v="Burlington"/>
    <x v="42"/>
    <n v="5408"/>
    <x v="3"/>
    <x v="1367"/>
    <x v="2"/>
    <x v="7"/>
    <s v="Nortel Meridian M5316 Digital phone"/>
    <x v="5351"/>
    <n v="5"/>
    <n v="0"/>
    <n v="336.63499999999999"/>
  </r>
  <r>
    <n v="8800"/>
    <x v="4386"/>
    <x v="2"/>
    <x v="1205"/>
    <d v="2011-05-10T00:00:00"/>
    <s v="First Class"/>
    <s v="KT-16480"/>
    <s v="Kean Thornton"/>
    <x v="0"/>
    <s v="United States"/>
    <s v="Philadelphia"/>
    <x v="9"/>
    <n v="19134"/>
    <x v="3"/>
    <x v="306"/>
    <x v="2"/>
    <x v="16"/>
    <s v="Hewlett Packard LaserJet 3310 Copier"/>
    <x v="371"/>
    <n v="5"/>
    <n v="0.4"/>
    <n v="239.99600000000001"/>
  </r>
  <r>
    <n v="8801"/>
    <x v="4387"/>
    <x v="3"/>
    <x v="51"/>
    <d v="2014-11-28T00:00:00"/>
    <s v="Standard Class"/>
    <s v="CS-12250"/>
    <s v="Chris Selesnick"/>
    <x v="1"/>
    <s v="United States"/>
    <s v="Chicago"/>
    <x v="10"/>
    <n v="60623"/>
    <x v="2"/>
    <x v="1283"/>
    <x v="1"/>
    <x v="10"/>
    <s v="Xerox 1959"/>
    <x v="1414"/>
    <n v="2"/>
    <n v="0.2"/>
    <n v="3.7408000000000001"/>
  </r>
  <r>
    <n v="8802"/>
    <x v="4388"/>
    <x v="0"/>
    <x v="338"/>
    <d v="2013-11-13T00:00:00"/>
    <s v="First Class"/>
    <s v="AB-10015"/>
    <s v="Aaron Bergman"/>
    <x v="0"/>
    <s v="United States"/>
    <s v="Oklahoma City"/>
    <x v="26"/>
    <n v="73120"/>
    <x v="2"/>
    <x v="1720"/>
    <x v="2"/>
    <x v="7"/>
    <s v="Samsung Convoy 3"/>
    <x v="5352"/>
    <n v="2"/>
    <n v="0"/>
    <n v="62.154400000000003"/>
  </r>
  <r>
    <n v="8803"/>
    <x v="4388"/>
    <x v="0"/>
    <x v="338"/>
    <d v="2013-11-13T00:00:00"/>
    <s v="First Class"/>
    <s v="AB-10015"/>
    <s v="Aaron Bergman"/>
    <x v="0"/>
    <s v="United States"/>
    <s v="Oklahoma City"/>
    <x v="26"/>
    <n v="73120"/>
    <x v="2"/>
    <x v="1106"/>
    <x v="0"/>
    <x v="0"/>
    <s v="Sauder Facets Collection Library, Sky Alder Finish"/>
    <x v="2600"/>
    <n v="2"/>
    <n v="0"/>
    <n v="54.7136"/>
  </r>
  <r>
    <n v="8804"/>
    <x v="4389"/>
    <x v="2"/>
    <x v="520"/>
    <d v="2012-01-01T00:00:00"/>
    <s v="First Class"/>
    <s v="AH-10030"/>
    <s v="Aaron Hawkins"/>
    <x v="1"/>
    <s v="United States"/>
    <s v="New York City"/>
    <x v="15"/>
    <n v="10035"/>
    <x v="3"/>
    <x v="567"/>
    <x v="2"/>
    <x v="11"/>
    <s v="Verbatim 25 GB 6x Blu-ray Single Layer Recordable Disc, 10/Pack"/>
    <x v="5353"/>
    <n v="3"/>
    <n v="0"/>
    <n v="11.4741"/>
  </r>
  <r>
    <n v="8805"/>
    <x v="4389"/>
    <x v="2"/>
    <x v="520"/>
    <d v="2012-01-01T00:00:00"/>
    <s v="First Class"/>
    <s v="AH-10030"/>
    <s v="Aaron Hawkins"/>
    <x v="1"/>
    <s v="United States"/>
    <s v="New York City"/>
    <x v="15"/>
    <n v="10035"/>
    <x v="3"/>
    <x v="165"/>
    <x v="1"/>
    <x v="2"/>
    <s v="Avery 51"/>
    <x v="1365"/>
    <n v="3"/>
    <n v="0"/>
    <n v="8.6940000000000008"/>
  </r>
  <r>
    <n v="8806"/>
    <x v="4390"/>
    <x v="3"/>
    <x v="971"/>
    <d v="2014-08-24T00:00:00"/>
    <s v="Standard Class"/>
    <s v="DO-13435"/>
    <s v="Denny Ordway"/>
    <x v="0"/>
    <s v="United States"/>
    <s v="Salt Lake City"/>
    <x v="7"/>
    <n v="84106"/>
    <x v="1"/>
    <x v="1160"/>
    <x v="1"/>
    <x v="8"/>
    <s v="Wilson Jones Elliptical Ring 3 1/2&quot; Capacity Binders, 800 sheets"/>
    <x v="5354"/>
    <n v="3"/>
    <n v="0.2"/>
    <n v="37.235999999999997"/>
  </r>
  <r>
    <n v="8807"/>
    <x v="4391"/>
    <x v="0"/>
    <x v="126"/>
    <d v="2013-09-17T00:00:00"/>
    <s v="Standard Class"/>
    <s v="MC-17590"/>
    <s v="Matt Collister"/>
    <x v="1"/>
    <s v="United States"/>
    <s v="Utica"/>
    <x v="15"/>
    <n v="13501"/>
    <x v="3"/>
    <x v="1702"/>
    <x v="0"/>
    <x v="5"/>
    <s v="DAX Contemporary Wood Frame with Silver Metal Mat, Desktop, 11 x 14 Size"/>
    <x v="582"/>
    <n v="2"/>
    <n v="0"/>
    <n v="14.572800000000001"/>
  </r>
  <r>
    <n v="8808"/>
    <x v="4392"/>
    <x v="3"/>
    <x v="40"/>
    <d v="2014-11-01T00:00:00"/>
    <s v="Standard Class"/>
    <s v="JF-15190"/>
    <s v="Jamie Frazer"/>
    <x v="0"/>
    <s v="United States"/>
    <s v="Philadelphia"/>
    <x v="9"/>
    <n v="19134"/>
    <x v="3"/>
    <x v="805"/>
    <x v="1"/>
    <x v="8"/>
    <s v="GBC Velobind Prepunched Cover Sets, Regency Series"/>
    <x v="5355"/>
    <n v="3"/>
    <n v="0.7"/>
    <n v="-27.734999999999999"/>
  </r>
  <r>
    <n v="8809"/>
    <x v="4392"/>
    <x v="3"/>
    <x v="40"/>
    <d v="2014-11-01T00:00:00"/>
    <s v="Standard Class"/>
    <s v="JF-15190"/>
    <s v="Jamie Frazer"/>
    <x v="0"/>
    <s v="United States"/>
    <s v="Philadelphia"/>
    <x v="9"/>
    <n v="19134"/>
    <x v="3"/>
    <x v="1255"/>
    <x v="2"/>
    <x v="7"/>
    <s v="Motorla HX550 Universal Bluetooth Headset"/>
    <x v="5356"/>
    <n v="5"/>
    <n v="0.4"/>
    <n v="19.774999999999999"/>
  </r>
  <r>
    <n v="8810"/>
    <x v="4392"/>
    <x v="3"/>
    <x v="40"/>
    <d v="2014-11-01T00:00:00"/>
    <s v="Standard Class"/>
    <s v="JF-15190"/>
    <s v="Jamie Frazer"/>
    <x v="0"/>
    <s v="United States"/>
    <s v="Philadelphia"/>
    <x v="9"/>
    <n v="19134"/>
    <x v="3"/>
    <x v="932"/>
    <x v="1"/>
    <x v="2"/>
    <s v="Avery 517"/>
    <x v="1787"/>
    <n v="5"/>
    <n v="0.2"/>
    <n v="4.9814999999999996"/>
  </r>
  <r>
    <n v="8811"/>
    <x v="4393"/>
    <x v="3"/>
    <x v="1109"/>
    <d v="2014-06-05T00:00:00"/>
    <s v="Standard Class"/>
    <s v="SM-20950"/>
    <s v="Suzanne McNair"/>
    <x v="1"/>
    <s v="United States"/>
    <s v="Los Angeles"/>
    <x v="1"/>
    <n v="90004"/>
    <x v="1"/>
    <x v="945"/>
    <x v="1"/>
    <x v="10"/>
    <s v="Rediform S.O.S. 1-Up Phone Message Bk, 4-1/4x3-1/16 Bk, 1 Form/Pg, 40 Messages/Bk, 3/Pk"/>
    <x v="2778"/>
    <n v="4"/>
    <n v="0"/>
    <n v="18.009599999999999"/>
  </r>
  <r>
    <n v="8812"/>
    <x v="4394"/>
    <x v="0"/>
    <x v="387"/>
    <d v="2013-03-14T00:00:00"/>
    <s v="Standard Class"/>
    <s v="SP-20650"/>
    <s v="Stephanie Phelps"/>
    <x v="1"/>
    <s v="United States"/>
    <s v="Jackson"/>
    <x v="12"/>
    <n v="49201"/>
    <x v="2"/>
    <x v="1143"/>
    <x v="1"/>
    <x v="9"/>
    <s v="Honeywell Enviracaire Portable Air Cleaner for up to 8 x 10 Room"/>
    <x v="5357"/>
    <n v="3"/>
    <n v="0.1"/>
    <n v="48.333599999999997"/>
  </r>
  <r>
    <n v="8813"/>
    <x v="4394"/>
    <x v="0"/>
    <x v="387"/>
    <d v="2013-03-14T00:00:00"/>
    <s v="Standard Class"/>
    <s v="SP-20650"/>
    <s v="Stephanie Phelps"/>
    <x v="1"/>
    <s v="United States"/>
    <s v="Jackson"/>
    <x v="12"/>
    <n v="49201"/>
    <x v="2"/>
    <x v="1622"/>
    <x v="1"/>
    <x v="6"/>
    <s v="Prang Drawing Pencil Set"/>
    <x v="2213"/>
    <n v="5"/>
    <n v="0"/>
    <n v="3.7530000000000001"/>
  </r>
  <r>
    <n v="8814"/>
    <x v="4395"/>
    <x v="1"/>
    <x v="353"/>
    <d v="2012-07-31T00:00:00"/>
    <s v="Standard Class"/>
    <s v="CK-12760"/>
    <s v="Cyma Kinney"/>
    <x v="1"/>
    <s v="United States"/>
    <s v="Glendale"/>
    <x v="16"/>
    <n v="85301"/>
    <x v="1"/>
    <x v="637"/>
    <x v="0"/>
    <x v="1"/>
    <s v="Office Star - Contemporary Task Swivel Chair"/>
    <x v="4429"/>
    <n v="3"/>
    <n v="0.2"/>
    <n v="13.317600000000001"/>
  </r>
  <r>
    <n v="8815"/>
    <x v="4396"/>
    <x v="1"/>
    <x v="521"/>
    <d v="2012-11-25T00:00:00"/>
    <s v="Second Class"/>
    <s v="PW-19240"/>
    <s v="Pierre Wener"/>
    <x v="0"/>
    <s v="United States"/>
    <s v="Wilmington"/>
    <x v="13"/>
    <n v="19805"/>
    <x v="3"/>
    <x v="348"/>
    <x v="2"/>
    <x v="7"/>
    <s v="Nortel Meridian M3904 Professional Digital phone"/>
    <x v="669"/>
    <n v="2"/>
    <n v="0"/>
    <n v="89.3142"/>
  </r>
  <r>
    <n v="8816"/>
    <x v="4396"/>
    <x v="1"/>
    <x v="521"/>
    <d v="2012-11-25T00:00:00"/>
    <s v="Second Class"/>
    <s v="PW-19240"/>
    <s v="Pierre Wener"/>
    <x v="0"/>
    <s v="United States"/>
    <s v="Wilmington"/>
    <x v="13"/>
    <n v="19805"/>
    <x v="3"/>
    <x v="1843"/>
    <x v="1"/>
    <x v="10"/>
    <s v="1/4 Fold Party Design Invitations &amp; White Envelopes, 24 8-1/2&quot; X 11&quot; Cards, 25 Env./Pack"/>
    <x v="5358"/>
    <n v="6"/>
    <n v="0"/>
    <n v="20.727"/>
  </r>
  <r>
    <n v="8817"/>
    <x v="4396"/>
    <x v="1"/>
    <x v="521"/>
    <d v="2012-11-25T00:00:00"/>
    <s v="Second Class"/>
    <s v="PW-19240"/>
    <s v="Pierre Wener"/>
    <x v="0"/>
    <s v="United States"/>
    <s v="Wilmington"/>
    <x v="13"/>
    <n v="19805"/>
    <x v="3"/>
    <x v="169"/>
    <x v="1"/>
    <x v="6"/>
    <s v="Sanford Colorific Eraseable Coloring Pencils, 12 Count"/>
    <x v="1317"/>
    <n v="4"/>
    <n v="0"/>
    <n v="5.6416000000000004"/>
  </r>
  <r>
    <n v="8818"/>
    <x v="4396"/>
    <x v="1"/>
    <x v="521"/>
    <d v="2012-11-25T00:00:00"/>
    <s v="Second Class"/>
    <s v="PW-19240"/>
    <s v="Pierre Wener"/>
    <x v="0"/>
    <s v="United States"/>
    <s v="Wilmington"/>
    <x v="13"/>
    <n v="19805"/>
    <x v="3"/>
    <x v="1451"/>
    <x v="1"/>
    <x v="12"/>
    <s v="Staples"/>
    <x v="3319"/>
    <n v="2"/>
    <n v="0"/>
    <n v="7.7831999999999999"/>
  </r>
  <r>
    <n v="8819"/>
    <x v="4396"/>
    <x v="1"/>
    <x v="521"/>
    <d v="2012-11-25T00:00:00"/>
    <s v="Second Class"/>
    <s v="PW-19240"/>
    <s v="Pierre Wener"/>
    <x v="0"/>
    <s v="United States"/>
    <s v="Wilmington"/>
    <x v="13"/>
    <n v="19805"/>
    <x v="3"/>
    <x v="490"/>
    <x v="1"/>
    <x v="10"/>
    <s v="Xerox 226"/>
    <x v="783"/>
    <n v="6"/>
    <n v="0"/>
    <n v="18.662400000000002"/>
  </r>
  <r>
    <n v="8820"/>
    <x v="4397"/>
    <x v="1"/>
    <x v="109"/>
    <d v="2012-12-02T00:00:00"/>
    <s v="Standard Class"/>
    <s v="EB-14170"/>
    <s v="Evan Bailliet"/>
    <x v="0"/>
    <s v="United States"/>
    <s v="Austin"/>
    <x v="5"/>
    <n v="78745"/>
    <x v="2"/>
    <x v="656"/>
    <x v="1"/>
    <x v="10"/>
    <s v="Xerox 1941"/>
    <x v="757"/>
    <n v="4"/>
    <n v="0.2"/>
    <n v="117.432"/>
  </r>
  <r>
    <n v="8821"/>
    <x v="4398"/>
    <x v="3"/>
    <x v="132"/>
    <d v="2014-11-08T00:00:00"/>
    <s v="Standard Class"/>
    <s v="DK-13090"/>
    <s v="Dave Kipp"/>
    <x v="0"/>
    <s v="United States"/>
    <s v="Orlando"/>
    <x v="2"/>
    <n v="32839"/>
    <x v="0"/>
    <x v="455"/>
    <x v="2"/>
    <x v="16"/>
    <s v="Canon Image Class D660 Copier"/>
    <x v="321"/>
    <n v="2"/>
    <n v="0.2"/>
    <n v="311.9948"/>
  </r>
  <r>
    <n v="8822"/>
    <x v="4398"/>
    <x v="3"/>
    <x v="132"/>
    <d v="2014-11-08T00:00:00"/>
    <s v="Standard Class"/>
    <s v="DK-13090"/>
    <s v="Dave Kipp"/>
    <x v="0"/>
    <s v="United States"/>
    <s v="Orlando"/>
    <x v="2"/>
    <n v="32839"/>
    <x v="0"/>
    <x v="1282"/>
    <x v="1"/>
    <x v="8"/>
    <s v="Avery Self-Adhesive Photo Pockets for Polaroid Photos"/>
    <x v="5359"/>
    <n v="2"/>
    <n v="0.7"/>
    <n v="-2.9964"/>
  </r>
  <r>
    <n v="8823"/>
    <x v="4398"/>
    <x v="3"/>
    <x v="132"/>
    <d v="2014-11-08T00:00:00"/>
    <s v="Standard Class"/>
    <s v="DK-13090"/>
    <s v="Dave Kipp"/>
    <x v="0"/>
    <s v="United States"/>
    <s v="Orlando"/>
    <x v="2"/>
    <n v="32839"/>
    <x v="0"/>
    <x v="1753"/>
    <x v="1"/>
    <x v="6"/>
    <s v="Hunt Boston Vacuum Mount KS Pencil Sharpener"/>
    <x v="3886"/>
    <n v="2"/>
    <n v="0.2"/>
    <n v="4.1988000000000003"/>
  </r>
  <r>
    <n v="8824"/>
    <x v="4398"/>
    <x v="3"/>
    <x v="132"/>
    <d v="2014-11-08T00:00:00"/>
    <s v="Standard Class"/>
    <s v="DK-13090"/>
    <s v="Dave Kipp"/>
    <x v="0"/>
    <s v="United States"/>
    <s v="Orlando"/>
    <x v="2"/>
    <n v="32839"/>
    <x v="0"/>
    <x v="711"/>
    <x v="1"/>
    <x v="10"/>
    <s v="Xerox 1923"/>
    <x v="1414"/>
    <n v="2"/>
    <n v="0.2"/>
    <n v="3.7408000000000001"/>
  </r>
  <r>
    <n v="8825"/>
    <x v="4399"/>
    <x v="3"/>
    <x v="708"/>
    <d v="2014-03-24T00:00:00"/>
    <s v="Second Class"/>
    <s v="TB-21055"/>
    <s v="Ted Butterfield"/>
    <x v="0"/>
    <s v="United States"/>
    <s v="Reading"/>
    <x v="9"/>
    <n v="19601"/>
    <x v="3"/>
    <x v="436"/>
    <x v="1"/>
    <x v="12"/>
    <s v="Colored Envelopes"/>
    <x v="3096"/>
    <n v="3"/>
    <n v="0.2"/>
    <n v="2.8782000000000001"/>
  </r>
  <r>
    <n v="8826"/>
    <x v="4400"/>
    <x v="1"/>
    <x v="546"/>
    <d v="2012-12-22T00:00:00"/>
    <s v="First Class"/>
    <s v="AG-10900"/>
    <s v="Arthur Gainer"/>
    <x v="0"/>
    <s v="United States"/>
    <s v="Philadelphia"/>
    <x v="9"/>
    <n v="19134"/>
    <x v="3"/>
    <x v="1186"/>
    <x v="1"/>
    <x v="2"/>
    <s v="Avery 474"/>
    <x v="2721"/>
    <n v="3"/>
    <n v="0.2"/>
    <n v="2.5055999999999998"/>
  </r>
  <r>
    <n v="8827"/>
    <x v="4401"/>
    <x v="2"/>
    <x v="1063"/>
    <d v="2011-04-06T00:00:00"/>
    <s v="Second Class"/>
    <s v="SC-20020"/>
    <s v="Sam Craven"/>
    <x v="0"/>
    <s v="United States"/>
    <s v="Houston"/>
    <x v="5"/>
    <n v="77095"/>
    <x v="2"/>
    <x v="481"/>
    <x v="1"/>
    <x v="10"/>
    <s v="Xerox 1898"/>
    <x v="2979"/>
    <n v="5"/>
    <n v="0.2"/>
    <n v="9.3520000000000003"/>
  </r>
  <r>
    <n v="8828"/>
    <x v="4401"/>
    <x v="2"/>
    <x v="1063"/>
    <d v="2011-04-06T00:00:00"/>
    <s v="Second Class"/>
    <s v="SC-20020"/>
    <s v="Sam Craven"/>
    <x v="0"/>
    <s v="United States"/>
    <s v="Houston"/>
    <x v="5"/>
    <n v="77095"/>
    <x v="2"/>
    <x v="1774"/>
    <x v="1"/>
    <x v="10"/>
    <s v="Xerox 1947"/>
    <x v="1383"/>
    <n v="7"/>
    <n v="0.2"/>
    <n v="10.465"/>
  </r>
  <r>
    <n v="8829"/>
    <x v="4402"/>
    <x v="1"/>
    <x v="1117"/>
    <d v="2012-06-09T00:00:00"/>
    <s v="Standard Class"/>
    <s v="BB-11545"/>
    <s v="Brenda Bowman"/>
    <x v="1"/>
    <s v="United States"/>
    <s v="Saint Charles"/>
    <x v="25"/>
    <n v="63301"/>
    <x v="2"/>
    <x v="1157"/>
    <x v="1"/>
    <x v="10"/>
    <s v="Xerox 1981"/>
    <x v="232"/>
    <n v="2"/>
    <n v="0"/>
    <n v="4.7519999999999998"/>
  </r>
  <r>
    <n v="8830"/>
    <x v="4403"/>
    <x v="2"/>
    <x v="191"/>
    <d v="2011-10-09T00:00:00"/>
    <s v="First Class"/>
    <s v="VP-21760"/>
    <s v="Victoria Pisteka"/>
    <x v="1"/>
    <s v="United States"/>
    <s v="Indianapolis"/>
    <x v="14"/>
    <n v="46203"/>
    <x v="2"/>
    <x v="1662"/>
    <x v="1"/>
    <x v="4"/>
    <s v="Fellowes Staxonsteel Drawer Files"/>
    <x v="5360"/>
    <n v="2"/>
    <n v="0"/>
    <n v="54.087600000000002"/>
  </r>
  <r>
    <n v="8831"/>
    <x v="4404"/>
    <x v="0"/>
    <x v="1036"/>
    <d v="2013-08-25T00:00:00"/>
    <s v="Second Class"/>
    <s v="RP-19270"/>
    <s v="Rachel Payne"/>
    <x v="1"/>
    <s v="United States"/>
    <s v="Seattle"/>
    <x v="4"/>
    <n v="98115"/>
    <x v="1"/>
    <x v="807"/>
    <x v="1"/>
    <x v="8"/>
    <s v="Avery Durable Slant Ring Binders With Label Holder"/>
    <x v="5361"/>
    <n v="10"/>
    <n v="0.2"/>
    <n v="11.704000000000001"/>
  </r>
  <r>
    <n v="8832"/>
    <x v="4405"/>
    <x v="1"/>
    <x v="219"/>
    <d v="2012-11-19T00:00:00"/>
    <s v="Standard Class"/>
    <s v="DH-13675"/>
    <s v="Duane Huffman"/>
    <x v="2"/>
    <s v="United States"/>
    <s v="Harrisonburg"/>
    <x v="17"/>
    <n v="22801"/>
    <x v="0"/>
    <x v="561"/>
    <x v="0"/>
    <x v="5"/>
    <s v="12-1/2 Diameter Round Wall Clock"/>
    <x v="786"/>
    <n v="2"/>
    <n v="0"/>
    <n v="14.3856"/>
  </r>
  <r>
    <n v="8833"/>
    <x v="4406"/>
    <x v="1"/>
    <x v="137"/>
    <d v="2012-06-27T00:00:00"/>
    <s v="Standard Class"/>
    <s v="SW-20455"/>
    <s v="Shaun Weien"/>
    <x v="0"/>
    <s v="United States"/>
    <s v="Rochester"/>
    <x v="15"/>
    <n v="14609"/>
    <x v="3"/>
    <x v="692"/>
    <x v="1"/>
    <x v="8"/>
    <s v="GBC Ibimaster 500 Manual ProClick Binding System"/>
    <x v="1380"/>
    <n v="2"/>
    <n v="0.2"/>
    <n v="456.58800000000002"/>
  </r>
  <r>
    <n v="8834"/>
    <x v="4407"/>
    <x v="3"/>
    <x v="241"/>
    <d v="2014-09-29T00:00:00"/>
    <s v="Standard Class"/>
    <s v="KF-16285"/>
    <s v="Karen Ferguson"/>
    <x v="2"/>
    <s v="United States"/>
    <s v="Sandy Springs"/>
    <x v="32"/>
    <n v="30328"/>
    <x v="0"/>
    <x v="1018"/>
    <x v="1"/>
    <x v="4"/>
    <s v="Tenex Personal Filing Tote With Secure Closure Lid, Black/Frost"/>
    <x v="4542"/>
    <n v="1"/>
    <n v="0"/>
    <n v="3.8774999999999999"/>
  </r>
  <r>
    <n v="8835"/>
    <x v="4407"/>
    <x v="3"/>
    <x v="241"/>
    <d v="2014-09-29T00:00:00"/>
    <s v="Standard Class"/>
    <s v="KF-16285"/>
    <s v="Karen Ferguson"/>
    <x v="2"/>
    <s v="United States"/>
    <s v="Sandy Springs"/>
    <x v="32"/>
    <n v="30328"/>
    <x v="0"/>
    <x v="1517"/>
    <x v="2"/>
    <x v="7"/>
    <s v="Plantronics Encore H101 Dual Earpieces Headset"/>
    <x v="5362"/>
    <n v="2"/>
    <n v="0"/>
    <n v="25.172000000000001"/>
  </r>
  <r>
    <n v="8836"/>
    <x v="4407"/>
    <x v="3"/>
    <x v="241"/>
    <d v="2014-09-29T00:00:00"/>
    <s v="Standard Class"/>
    <s v="KF-16285"/>
    <s v="Karen Ferguson"/>
    <x v="2"/>
    <s v="United States"/>
    <s v="Sandy Springs"/>
    <x v="32"/>
    <n v="30328"/>
    <x v="0"/>
    <x v="1742"/>
    <x v="1"/>
    <x v="6"/>
    <s v="Barrel Sharpener"/>
    <x v="190"/>
    <n v="4"/>
    <n v="0"/>
    <n v="3.7128000000000001"/>
  </r>
  <r>
    <n v="8837"/>
    <x v="4407"/>
    <x v="3"/>
    <x v="241"/>
    <d v="2014-09-29T00:00:00"/>
    <s v="Standard Class"/>
    <s v="KF-16285"/>
    <s v="Karen Ferguson"/>
    <x v="2"/>
    <s v="United States"/>
    <s v="Sandy Springs"/>
    <x v="32"/>
    <n v="30328"/>
    <x v="0"/>
    <x v="753"/>
    <x v="1"/>
    <x v="6"/>
    <s v="BIC Brite Liner Grip Highlighters, Assorted, 5/Pack"/>
    <x v="1905"/>
    <n v="3"/>
    <n v="0"/>
    <n v="4.9607999999999999"/>
  </r>
  <r>
    <n v="8838"/>
    <x v="4407"/>
    <x v="3"/>
    <x v="241"/>
    <d v="2014-09-29T00:00:00"/>
    <s v="Standard Class"/>
    <s v="KF-16285"/>
    <s v="Karen Ferguson"/>
    <x v="2"/>
    <s v="United States"/>
    <s v="Sandy Springs"/>
    <x v="32"/>
    <n v="30328"/>
    <x v="0"/>
    <x v="365"/>
    <x v="1"/>
    <x v="2"/>
    <s v="Self-Adhesive Removable Labels"/>
    <x v="2104"/>
    <n v="5"/>
    <n v="0"/>
    <n v="7.56"/>
  </r>
  <r>
    <n v="8839"/>
    <x v="4408"/>
    <x v="2"/>
    <x v="322"/>
    <d v="2011-04-10T00:00:00"/>
    <s v="Second Class"/>
    <s v="FH-14275"/>
    <s v="Frank Hawley"/>
    <x v="1"/>
    <s v="United States"/>
    <s v="Los Angeles"/>
    <x v="1"/>
    <n v="90004"/>
    <x v="1"/>
    <x v="1559"/>
    <x v="1"/>
    <x v="6"/>
    <s v="Boston Home &amp; Office Model 2000 Electric Pencil Sharpeners"/>
    <x v="418"/>
    <n v="3"/>
    <n v="0"/>
    <n v="18.446999999999999"/>
  </r>
  <r>
    <n v="8840"/>
    <x v="4408"/>
    <x v="2"/>
    <x v="322"/>
    <d v="2011-04-10T00:00:00"/>
    <s v="Second Class"/>
    <s v="FH-14275"/>
    <s v="Frank Hawley"/>
    <x v="1"/>
    <s v="United States"/>
    <s v="Los Angeles"/>
    <x v="1"/>
    <n v="90004"/>
    <x v="1"/>
    <x v="102"/>
    <x v="1"/>
    <x v="8"/>
    <s v="Avery Trapezoid Ring Binder, 3&quot; Capacity, Black, 1040 sheets"/>
    <x v="951"/>
    <n v="2"/>
    <n v="0.2"/>
    <n v="23.7684"/>
  </r>
  <r>
    <n v="8841"/>
    <x v="4408"/>
    <x v="2"/>
    <x v="322"/>
    <d v="2011-04-10T00:00:00"/>
    <s v="Second Class"/>
    <s v="FH-14275"/>
    <s v="Frank Hawley"/>
    <x v="1"/>
    <s v="United States"/>
    <s v="Los Angeles"/>
    <x v="1"/>
    <n v="90004"/>
    <x v="1"/>
    <x v="1336"/>
    <x v="2"/>
    <x v="11"/>
    <s v="Razer Kraken 7.1 Surround Sound Over Ear USB Gaming Headset"/>
    <x v="670"/>
    <n v="3"/>
    <n v="0"/>
    <n v="131.98679999999999"/>
  </r>
  <r>
    <n v="8842"/>
    <x v="4409"/>
    <x v="0"/>
    <x v="1206"/>
    <d v="2013-02-13T00:00:00"/>
    <s v="Standard Class"/>
    <s v="JR-16210"/>
    <s v="Justin Ritter"/>
    <x v="1"/>
    <s v="United States"/>
    <s v="San Francisco"/>
    <x v="1"/>
    <n v="94110"/>
    <x v="1"/>
    <x v="246"/>
    <x v="2"/>
    <x v="11"/>
    <s v="Logitech 910-002974 M325 Wireless Mouse for Web Scrolling"/>
    <x v="1309"/>
    <n v="3"/>
    <n v="0"/>
    <n v="39.586799999999997"/>
  </r>
  <r>
    <n v="8843"/>
    <x v="4409"/>
    <x v="0"/>
    <x v="1206"/>
    <d v="2013-02-13T00:00:00"/>
    <s v="Standard Class"/>
    <s v="JR-16210"/>
    <s v="Justin Ritter"/>
    <x v="1"/>
    <s v="United States"/>
    <s v="San Francisco"/>
    <x v="1"/>
    <n v="94110"/>
    <x v="1"/>
    <x v="788"/>
    <x v="2"/>
    <x v="11"/>
    <s v="Maxell 4.7GB DVD+RW 3/Pack"/>
    <x v="937"/>
    <n v="2"/>
    <n v="0"/>
    <n v="11.151"/>
  </r>
  <r>
    <n v="8844"/>
    <x v="4410"/>
    <x v="2"/>
    <x v="728"/>
    <d v="2011-11-20T00:00:00"/>
    <s v="Second Class"/>
    <s v="JC-16105"/>
    <s v="Julie Creighton"/>
    <x v="1"/>
    <s v="United States"/>
    <s v="Minneapolis"/>
    <x v="11"/>
    <n v="55407"/>
    <x v="2"/>
    <x v="1678"/>
    <x v="1"/>
    <x v="4"/>
    <s v="Fellowes Desktop Hanging File Manager"/>
    <x v="5102"/>
    <n v="5"/>
    <n v="0"/>
    <n v="16.787500000000001"/>
  </r>
  <r>
    <n v="8845"/>
    <x v="4411"/>
    <x v="3"/>
    <x v="404"/>
    <d v="2014-12-24T00:00:00"/>
    <s v="Standard Class"/>
    <s v="BP-11290"/>
    <s v="Beth Paige"/>
    <x v="0"/>
    <s v="United States"/>
    <s v="Columbus"/>
    <x v="24"/>
    <n v="43229"/>
    <x v="3"/>
    <x v="1232"/>
    <x v="1"/>
    <x v="8"/>
    <s v="Fellowes Twister Kit, Gray/Clear, 3/pkg"/>
    <x v="5363"/>
    <n v="3"/>
    <n v="0.7"/>
    <n v="-6.03"/>
  </r>
  <r>
    <n v="8846"/>
    <x v="4411"/>
    <x v="3"/>
    <x v="404"/>
    <d v="2014-12-24T00:00:00"/>
    <s v="Standard Class"/>
    <s v="BP-11290"/>
    <s v="Beth Paige"/>
    <x v="0"/>
    <s v="United States"/>
    <s v="Columbus"/>
    <x v="24"/>
    <n v="43229"/>
    <x v="3"/>
    <x v="131"/>
    <x v="1"/>
    <x v="13"/>
    <s v="Ideal Clamps"/>
    <x v="5364"/>
    <n v="3"/>
    <n v="0.2"/>
    <n v="1.7486999999999999"/>
  </r>
  <r>
    <n v="8847"/>
    <x v="4411"/>
    <x v="3"/>
    <x v="404"/>
    <d v="2014-12-24T00:00:00"/>
    <s v="Standard Class"/>
    <s v="BP-11290"/>
    <s v="Beth Paige"/>
    <x v="0"/>
    <s v="United States"/>
    <s v="Columbus"/>
    <x v="24"/>
    <n v="43229"/>
    <x v="3"/>
    <x v="393"/>
    <x v="1"/>
    <x v="10"/>
    <s v="Xerox Color Copier Paper, 11&quot; x 17&quot;, Ream"/>
    <x v="419"/>
    <n v="5"/>
    <n v="0.2"/>
    <n v="29.692"/>
  </r>
  <r>
    <n v="8848"/>
    <x v="4411"/>
    <x v="3"/>
    <x v="404"/>
    <d v="2014-12-24T00:00:00"/>
    <s v="Standard Class"/>
    <s v="BP-11290"/>
    <s v="Beth Paige"/>
    <x v="0"/>
    <s v="United States"/>
    <s v="Columbus"/>
    <x v="24"/>
    <n v="43229"/>
    <x v="3"/>
    <x v="723"/>
    <x v="1"/>
    <x v="9"/>
    <s v="Kensington 4 Outlet MasterPiece Compact Power Control Center"/>
    <x v="5365"/>
    <n v="2"/>
    <n v="0.2"/>
    <n v="13.011200000000001"/>
  </r>
  <r>
    <n v="8849"/>
    <x v="4412"/>
    <x v="1"/>
    <x v="740"/>
    <d v="2012-07-04T00:00:00"/>
    <s v="First Class"/>
    <s v="FA-14230"/>
    <s v="Frank Atkinson"/>
    <x v="1"/>
    <s v="United States"/>
    <s v="Raleigh"/>
    <x v="3"/>
    <n v="27604"/>
    <x v="0"/>
    <x v="918"/>
    <x v="2"/>
    <x v="7"/>
    <s v="Geemarc AmpliPOWER60"/>
    <x v="5366"/>
    <n v="1"/>
    <n v="0.2"/>
    <n v="8.3520000000000003"/>
  </r>
  <r>
    <n v="8850"/>
    <x v="4412"/>
    <x v="1"/>
    <x v="740"/>
    <d v="2012-07-04T00:00:00"/>
    <s v="First Class"/>
    <s v="FA-14230"/>
    <s v="Frank Atkinson"/>
    <x v="1"/>
    <s v="United States"/>
    <s v="Raleigh"/>
    <x v="3"/>
    <n v="27604"/>
    <x v="0"/>
    <x v="891"/>
    <x v="0"/>
    <x v="5"/>
    <s v="24-Hour Round Wall Clock"/>
    <x v="5367"/>
    <n v="10"/>
    <n v="0.2"/>
    <n v="45.954000000000001"/>
  </r>
  <r>
    <n v="8851"/>
    <x v="4412"/>
    <x v="1"/>
    <x v="740"/>
    <d v="2012-07-04T00:00:00"/>
    <s v="First Class"/>
    <s v="FA-14230"/>
    <s v="Frank Atkinson"/>
    <x v="1"/>
    <s v="United States"/>
    <s v="Raleigh"/>
    <x v="3"/>
    <n v="27604"/>
    <x v="0"/>
    <x v="544"/>
    <x v="1"/>
    <x v="8"/>
    <s v="Wilson Jones Turn Tabs Binder Tool for Ring Binders"/>
    <x v="4698"/>
    <n v="2"/>
    <n v="0.7"/>
    <n v="-2.3136000000000001"/>
  </r>
  <r>
    <n v="8852"/>
    <x v="4412"/>
    <x v="1"/>
    <x v="740"/>
    <d v="2012-07-04T00:00:00"/>
    <s v="First Class"/>
    <s v="FA-14230"/>
    <s v="Frank Atkinson"/>
    <x v="1"/>
    <s v="United States"/>
    <s v="Raleigh"/>
    <x v="3"/>
    <n v="27604"/>
    <x v="0"/>
    <x v="707"/>
    <x v="1"/>
    <x v="10"/>
    <s v="Things To Do Today Pad"/>
    <x v="1718"/>
    <n v="2"/>
    <n v="0.2"/>
    <n v="3.2871999999999999"/>
  </r>
  <r>
    <n v="8853"/>
    <x v="4413"/>
    <x v="2"/>
    <x v="1169"/>
    <d v="2011-10-13T00:00:00"/>
    <s v="Second Class"/>
    <s v="DN-13690"/>
    <s v="Duane Noonan"/>
    <x v="0"/>
    <s v="United States"/>
    <s v="New York City"/>
    <x v="15"/>
    <n v="10011"/>
    <x v="3"/>
    <x v="1019"/>
    <x v="1"/>
    <x v="10"/>
    <s v="Xerox 197"/>
    <x v="1832"/>
    <n v="4"/>
    <n v="0"/>
    <n v="55.764000000000003"/>
  </r>
  <r>
    <n v="8854"/>
    <x v="4414"/>
    <x v="1"/>
    <x v="357"/>
    <d v="2012-09-25T00:00:00"/>
    <s v="First Class"/>
    <s v="FO-14305"/>
    <s v="Frank Olsen"/>
    <x v="0"/>
    <s v="United States"/>
    <s v="Philadelphia"/>
    <x v="9"/>
    <n v="19143"/>
    <x v="3"/>
    <x v="1205"/>
    <x v="1"/>
    <x v="14"/>
    <s v="Acme Hot Forged Carbon Steel Scissors with Nickel-Plated Handles, 3 7/8&quot; Cut, 8&quot;L"/>
    <x v="5368"/>
    <n v="5"/>
    <n v="0.2"/>
    <n v="6.2549999999999999"/>
  </r>
  <r>
    <n v="8855"/>
    <x v="4414"/>
    <x v="1"/>
    <x v="357"/>
    <d v="2012-09-25T00:00:00"/>
    <s v="First Class"/>
    <s v="FO-14305"/>
    <s v="Frank Olsen"/>
    <x v="0"/>
    <s v="United States"/>
    <s v="Philadelphia"/>
    <x v="9"/>
    <n v="19143"/>
    <x v="3"/>
    <x v="217"/>
    <x v="2"/>
    <x v="11"/>
    <s v="Logitech P710e Mobile Speakerphone"/>
    <x v="231"/>
    <n v="3"/>
    <n v="0.2"/>
    <n v="-7.7247000000000003"/>
  </r>
  <r>
    <n v="8856"/>
    <x v="4415"/>
    <x v="3"/>
    <x v="165"/>
    <d v="2014-12-31T00:00:00"/>
    <s v="Standard Class"/>
    <s v="DP-13105"/>
    <s v="Dave Poirier"/>
    <x v="1"/>
    <s v="United States"/>
    <s v="Meridian"/>
    <x v="45"/>
    <n v="83642"/>
    <x v="1"/>
    <x v="213"/>
    <x v="1"/>
    <x v="8"/>
    <s v="GBC Instant Index System for Binding Systems"/>
    <x v="3309"/>
    <n v="3"/>
    <n v="0.2"/>
    <n v="7.992"/>
  </r>
  <r>
    <n v="8857"/>
    <x v="4416"/>
    <x v="3"/>
    <x v="119"/>
    <d v="2014-10-21T00:00:00"/>
    <s v="Standard Class"/>
    <s v="JW-15220"/>
    <s v="Jane Waco"/>
    <x v="1"/>
    <s v="United States"/>
    <s v="Sacramento"/>
    <x v="1"/>
    <n v="95823"/>
    <x v="1"/>
    <x v="343"/>
    <x v="2"/>
    <x v="11"/>
    <s v="Logitech Media Keyboard K200"/>
    <x v="4383"/>
    <n v="6"/>
    <n v="0"/>
    <n v="39.888599999999997"/>
  </r>
  <r>
    <n v="8858"/>
    <x v="4416"/>
    <x v="3"/>
    <x v="119"/>
    <d v="2014-10-21T00:00:00"/>
    <s v="Standard Class"/>
    <s v="JW-15220"/>
    <s v="Jane Waco"/>
    <x v="1"/>
    <s v="United States"/>
    <s v="Sacramento"/>
    <x v="1"/>
    <n v="95823"/>
    <x v="1"/>
    <x v="1431"/>
    <x v="2"/>
    <x v="7"/>
    <s v="Anker Astro Mini 3000mAh Ultra-Compact Portable Charger"/>
    <x v="236"/>
    <n v="2"/>
    <n v="0.2"/>
    <n v="-7.9960000000000004"/>
  </r>
  <r>
    <n v="8859"/>
    <x v="4416"/>
    <x v="3"/>
    <x v="119"/>
    <d v="2014-10-21T00:00:00"/>
    <s v="Standard Class"/>
    <s v="JW-15220"/>
    <s v="Jane Waco"/>
    <x v="1"/>
    <s v="United States"/>
    <s v="Sacramento"/>
    <x v="1"/>
    <n v="95823"/>
    <x v="1"/>
    <x v="450"/>
    <x v="1"/>
    <x v="8"/>
    <s v="Fellowes PB500 Electric Punch Plastic Comb Binding Machine with Manual Bind"/>
    <x v="5369"/>
    <n v="5"/>
    <n v="0.2"/>
    <n v="1906.4849999999999"/>
  </r>
  <r>
    <n v="8860"/>
    <x v="4417"/>
    <x v="3"/>
    <x v="648"/>
    <d v="2014-08-27T00:00:00"/>
    <s v="Standard Class"/>
    <s v="TT-21460"/>
    <s v="Tonja Turnell"/>
    <x v="2"/>
    <s v="United States"/>
    <s v="Charlotte"/>
    <x v="3"/>
    <n v="28205"/>
    <x v="0"/>
    <x v="1517"/>
    <x v="2"/>
    <x v="7"/>
    <s v="Plantronics Encore H101 Dual Earpieces Headset"/>
    <x v="3539"/>
    <n v="1"/>
    <n v="0.2"/>
    <n v="3.5960000000000001"/>
  </r>
  <r>
    <n v="8861"/>
    <x v="4418"/>
    <x v="1"/>
    <x v="861"/>
    <d v="2012-09-18T00:00:00"/>
    <s v="Standard Class"/>
    <s v="SN-20560"/>
    <s v="Skye Norling"/>
    <x v="2"/>
    <s v="United States"/>
    <s v="Paterson"/>
    <x v="30"/>
    <n v="7501"/>
    <x v="3"/>
    <x v="1655"/>
    <x v="1"/>
    <x v="2"/>
    <s v="Avery 503"/>
    <x v="2496"/>
    <n v="3"/>
    <n v="0"/>
    <n v="14.904"/>
  </r>
  <r>
    <n v="8862"/>
    <x v="4418"/>
    <x v="1"/>
    <x v="861"/>
    <d v="2012-09-18T00:00:00"/>
    <s v="Standard Class"/>
    <s v="SN-20560"/>
    <s v="Skye Norling"/>
    <x v="2"/>
    <s v="United States"/>
    <s v="Paterson"/>
    <x v="30"/>
    <n v="7501"/>
    <x v="3"/>
    <x v="1348"/>
    <x v="0"/>
    <x v="5"/>
    <s v="Eldon Pizzaz Desk Accessories"/>
    <x v="4056"/>
    <n v="4"/>
    <n v="0"/>
    <n v="3.9247999999999998"/>
  </r>
  <r>
    <n v="8863"/>
    <x v="4418"/>
    <x v="1"/>
    <x v="861"/>
    <d v="2012-09-18T00:00:00"/>
    <s v="Standard Class"/>
    <s v="SN-20560"/>
    <s v="Skye Norling"/>
    <x v="2"/>
    <s v="United States"/>
    <s v="Paterson"/>
    <x v="30"/>
    <n v="7501"/>
    <x v="3"/>
    <x v="270"/>
    <x v="1"/>
    <x v="8"/>
    <s v="Ibico Laser Imprintable Binding System Covers"/>
    <x v="4582"/>
    <n v="4"/>
    <n v="0"/>
    <n v="96.415999999999997"/>
  </r>
  <r>
    <n v="8864"/>
    <x v="4418"/>
    <x v="1"/>
    <x v="861"/>
    <d v="2012-09-18T00:00:00"/>
    <s v="Standard Class"/>
    <s v="SN-20560"/>
    <s v="Skye Norling"/>
    <x v="2"/>
    <s v="United States"/>
    <s v="Paterson"/>
    <x v="30"/>
    <n v="7501"/>
    <x v="3"/>
    <x v="1109"/>
    <x v="1"/>
    <x v="9"/>
    <s v="Fellowes Advanced 8 Outlet Surge Suppressor with Phone/Fax Protection"/>
    <x v="5370"/>
    <n v="4"/>
    <n v="0"/>
    <n v="29.980799999999999"/>
  </r>
  <r>
    <n v="8865"/>
    <x v="4418"/>
    <x v="1"/>
    <x v="861"/>
    <d v="2012-09-18T00:00:00"/>
    <s v="Standard Class"/>
    <s v="SN-20560"/>
    <s v="Skye Norling"/>
    <x v="2"/>
    <s v="United States"/>
    <s v="Paterson"/>
    <x v="30"/>
    <n v="7501"/>
    <x v="3"/>
    <x v="1650"/>
    <x v="1"/>
    <x v="10"/>
    <s v="Xerox 208"/>
    <x v="783"/>
    <n v="6"/>
    <n v="0"/>
    <n v="18.662400000000002"/>
  </r>
  <r>
    <n v="8866"/>
    <x v="4419"/>
    <x v="1"/>
    <x v="139"/>
    <d v="2012-12-26T00:00:00"/>
    <s v="Standard Class"/>
    <s v="JM-15865"/>
    <s v="John Murray"/>
    <x v="0"/>
    <s v="United States"/>
    <s v="Arlington"/>
    <x v="17"/>
    <n v="22204"/>
    <x v="0"/>
    <x v="1204"/>
    <x v="1"/>
    <x v="9"/>
    <s v="Acco 6 Outlet Guardian Standard Surge Suppressor"/>
    <x v="2267"/>
    <n v="3"/>
    <n v="0"/>
    <n v="10.881"/>
  </r>
  <r>
    <n v="8867"/>
    <x v="4420"/>
    <x v="2"/>
    <x v="59"/>
    <d v="2011-09-23T00:00:00"/>
    <s v="First Class"/>
    <s v="SB-20185"/>
    <s v="Sarah Brown"/>
    <x v="0"/>
    <s v="United States"/>
    <s v="Chicago"/>
    <x v="10"/>
    <n v="60653"/>
    <x v="2"/>
    <x v="1601"/>
    <x v="0"/>
    <x v="0"/>
    <s v="Bush Heritage Pine Collection 5-Shelf Bookcase, Albany Pine Finish, *Special Order"/>
    <x v="5371"/>
    <n v="5"/>
    <n v="0.3"/>
    <n v="-70.489999999999995"/>
  </r>
  <r>
    <n v="8868"/>
    <x v="4420"/>
    <x v="2"/>
    <x v="59"/>
    <d v="2011-09-23T00:00:00"/>
    <s v="First Class"/>
    <s v="SB-20185"/>
    <s v="Sarah Brown"/>
    <x v="0"/>
    <s v="United States"/>
    <s v="Chicago"/>
    <x v="10"/>
    <n v="60653"/>
    <x v="2"/>
    <x v="1091"/>
    <x v="2"/>
    <x v="7"/>
    <s v="QVS USB Car Charger 2-Port 2.1Amp for iPod/iPhone/iPad/iPad 2/iPad 3"/>
    <x v="1731"/>
    <n v="2"/>
    <n v="0.2"/>
    <n v="3.4750000000000001"/>
  </r>
  <r>
    <n v="8869"/>
    <x v="4421"/>
    <x v="0"/>
    <x v="254"/>
    <d v="2013-11-09T00:00:00"/>
    <s v="Standard Class"/>
    <s v="CC-12475"/>
    <s v="Cindy Chapman"/>
    <x v="0"/>
    <s v="United States"/>
    <s v="San Diego"/>
    <x v="1"/>
    <n v="92037"/>
    <x v="1"/>
    <x v="1771"/>
    <x v="2"/>
    <x v="15"/>
    <s v="Okidata B400 Printer"/>
    <x v="5372"/>
    <n v="2"/>
    <n v="0.2"/>
    <n v="77.22"/>
  </r>
  <r>
    <n v="8870"/>
    <x v="4422"/>
    <x v="3"/>
    <x v="96"/>
    <d v="2014-12-07T00:00:00"/>
    <s v="Standard Class"/>
    <s v="SH-19975"/>
    <s v="Sally Hughsby"/>
    <x v="1"/>
    <s v="United States"/>
    <s v="Seattle"/>
    <x v="4"/>
    <n v="98105"/>
    <x v="1"/>
    <x v="1406"/>
    <x v="1"/>
    <x v="8"/>
    <s v="Ibico Presentation Index for Binding Systems"/>
    <x v="204"/>
    <n v="5"/>
    <n v="0.2"/>
    <n v="5.3730000000000002"/>
  </r>
  <r>
    <n v="8871"/>
    <x v="4422"/>
    <x v="3"/>
    <x v="96"/>
    <d v="2014-12-07T00:00:00"/>
    <s v="Standard Class"/>
    <s v="SH-19975"/>
    <s v="Sally Hughsby"/>
    <x v="1"/>
    <s v="United States"/>
    <s v="Seattle"/>
    <x v="4"/>
    <n v="98105"/>
    <x v="1"/>
    <x v="325"/>
    <x v="0"/>
    <x v="5"/>
    <s v="Eldon Wave Desk Accessories"/>
    <x v="5373"/>
    <n v="12"/>
    <n v="0"/>
    <n v="31.0992"/>
  </r>
  <r>
    <n v="8872"/>
    <x v="4422"/>
    <x v="3"/>
    <x v="96"/>
    <d v="2014-12-07T00:00:00"/>
    <s v="Standard Class"/>
    <s v="SH-19975"/>
    <s v="Sally Hughsby"/>
    <x v="1"/>
    <s v="United States"/>
    <s v="Seattle"/>
    <x v="4"/>
    <n v="98105"/>
    <x v="1"/>
    <x v="273"/>
    <x v="1"/>
    <x v="4"/>
    <s v="Tennsco Stur-D-Stor Boltless Shelving, 5 Shelves, 24&quot; Deep, Sand"/>
    <x v="5023"/>
    <n v="4"/>
    <n v="0"/>
    <n v="5.4123999999999999"/>
  </r>
  <r>
    <n v="8873"/>
    <x v="4423"/>
    <x v="2"/>
    <x v="982"/>
    <d v="2011-10-10T00:00:00"/>
    <s v="Same Day"/>
    <s v="RB-19435"/>
    <s v="Richard Bierner"/>
    <x v="0"/>
    <s v="United States"/>
    <s v="Columbus"/>
    <x v="24"/>
    <n v="43229"/>
    <x v="3"/>
    <x v="1844"/>
    <x v="2"/>
    <x v="15"/>
    <s v="Hewlett-Packard Deskjet F4180 All-in-One Color Ink-jet - Printer / copier / scanner"/>
    <x v="5374"/>
    <n v="2"/>
    <n v="0.7"/>
    <n v="-71.395799999999994"/>
  </r>
  <r>
    <n v="8874"/>
    <x v="4423"/>
    <x v="2"/>
    <x v="982"/>
    <d v="2011-10-10T00:00:00"/>
    <s v="Same Day"/>
    <s v="RB-19435"/>
    <s v="Richard Bierner"/>
    <x v="0"/>
    <s v="United States"/>
    <s v="Columbus"/>
    <x v="24"/>
    <n v="43229"/>
    <x v="3"/>
    <x v="471"/>
    <x v="1"/>
    <x v="8"/>
    <s v="Premier Elliptical Ring Binder, Black"/>
    <x v="3487"/>
    <n v="2"/>
    <n v="0.7"/>
    <n v="-13.393599999999999"/>
  </r>
  <r>
    <n v="8875"/>
    <x v="4424"/>
    <x v="3"/>
    <x v="237"/>
    <d v="2014-11-17T00:00:00"/>
    <s v="Second Class"/>
    <s v="TC-21295"/>
    <s v="Toby Carlisle"/>
    <x v="0"/>
    <s v="United States"/>
    <s v="Houston"/>
    <x v="5"/>
    <n v="77095"/>
    <x v="2"/>
    <x v="715"/>
    <x v="1"/>
    <x v="8"/>
    <s v="Wilson Jones Legal Size Ring Binders"/>
    <x v="839"/>
    <n v="5"/>
    <n v="0.8"/>
    <n v="-32.984999999999999"/>
  </r>
  <r>
    <n v="8876"/>
    <x v="4425"/>
    <x v="0"/>
    <x v="572"/>
    <d v="2013-08-20T00:00:00"/>
    <s v="Standard Class"/>
    <s v="CT-11995"/>
    <s v="Carol Triggs"/>
    <x v="0"/>
    <s v="United States"/>
    <s v="Irving"/>
    <x v="5"/>
    <n v="75061"/>
    <x v="2"/>
    <x v="413"/>
    <x v="1"/>
    <x v="14"/>
    <s v="Premier Electric Letter Opener"/>
    <x v="439"/>
    <n v="2"/>
    <n v="0.2"/>
    <n v="-34.758000000000003"/>
  </r>
  <r>
    <n v="8877"/>
    <x v="4425"/>
    <x v="0"/>
    <x v="572"/>
    <d v="2013-08-20T00:00:00"/>
    <s v="Standard Class"/>
    <s v="CT-11995"/>
    <s v="Carol Triggs"/>
    <x v="0"/>
    <s v="United States"/>
    <s v="Irving"/>
    <x v="5"/>
    <n v="75061"/>
    <x v="2"/>
    <x v="1218"/>
    <x v="1"/>
    <x v="9"/>
    <s v="3.6 Cubic Foot Counter Height Office Refrigerator"/>
    <x v="5375"/>
    <n v="1"/>
    <n v="0.8"/>
    <n v="-153.20240000000001"/>
  </r>
  <r>
    <n v="8878"/>
    <x v="4426"/>
    <x v="3"/>
    <x v="697"/>
    <d v="2014-09-24T00:00:00"/>
    <s v="Standard Class"/>
    <s v="GZ-14470"/>
    <s v="Gary Zandusky"/>
    <x v="0"/>
    <s v="United States"/>
    <s v="Morristown"/>
    <x v="30"/>
    <n v="7960"/>
    <x v="3"/>
    <x v="1845"/>
    <x v="2"/>
    <x v="15"/>
    <s v="Lexmark 20R1285 X6650 Wireless All-in-One Printer"/>
    <x v="5376"/>
    <n v="4"/>
    <n v="0"/>
    <n v="225.6"/>
  </r>
  <r>
    <n v="8879"/>
    <x v="4426"/>
    <x v="3"/>
    <x v="697"/>
    <d v="2014-09-24T00:00:00"/>
    <s v="Standard Class"/>
    <s v="GZ-14470"/>
    <s v="Gary Zandusky"/>
    <x v="0"/>
    <s v="United States"/>
    <s v="Morristown"/>
    <x v="30"/>
    <n v="7960"/>
    <x v="3"/>
    <x v="75"/>
    <x v="1"/>
    <x v="4"/>
    <s v="SimpliFile Personal File, Black Granite, 15w x 6-15/16d x 11-1/4h"/>
    <x v="3881"/>
    <n v="3"/>
    <n v="0"/>
    <n v="9.5340000000000007"/>
  </r>
  <r>
    <n v="8880"/>
    <x v="4427"/>
    <x v="1"/>
    <x v="391"/>
    <d v="2012-03-25T00:00:00"/>
    <s v="First Class"/>
    <s v="AM-10360"/>
    <s v="Alice McCarthy"/>
    <x v="1"/>
    <s v="United States"/>
    <s v="Los Angeles"/>
    <x v="1"/>
    <n v="90008"/>
    <x v="1"/>
    <x v="161"/>
    <x v="1"/>
    <x v="10"/>
    <s v="TOPS Carbonless Receipt Book, Four 2-3/4 x 7-1/4 Money Receipts per Page"/>
    <x v="5377"/>
    <n v="11"/>
    <n v="0"/>
    <n v="92.505600000000001"/>
  </r>
  <r>
    <n v="8881"/>
    <x v="4427"/>
    <x v="1"/>
    <x v="391"/>
    <d v="2012-03-25T00:00:00"/>
    <s v="First Class"/>
    <s v="AM-10360"/>
    <s v="Alice McCarthy"/>
    <x v="1"/>
    <s v="United States"/>
    <s v="Los Angeles"/>
    <x v="1"/>
    <n v="90008"/>
    <x v="1"/>
    <x v="1105"/>
    <x v="2"/>
    <x v="11"/>
    <s v="Logitech G600 MMO Gaming Mouse"/>
    <x v="758"/>
    <n v="3"/>
    <n v="0"/>
    <n v="86.389200000000002"/>
  </r>
  <r>
    <n v="8882"/>
    <x v="4428"/>
    <x v="0"/>
    <x v="1186"/>
    <d v="2013-07-04T00:00:00"/>
    <s v="Second Class"/>
    <s v="AH-10120"/>
    <s v="Adrian Hane"/>
    <x v="2"/>
    <s v="United States"/>
    <s v="Aurora"/>
    <x v="10"/>
    <n v="60505"/>
    <x v="2"/>
    <x v="1044"/>
    <x v="2"/>
    <x v="11"/>
    <s v="Kingston Digital DataTraveler 16GB USB 2.0"/>
    <x v="2255"/>
    <n v="7"/>
    <n v="0.2"/>
    <n v="-0.62649999999999995"/>
  </r>
  <r>
    <n v="8883"/>
    <x v="4429"/>
    <x v="3"/>
    <x v="179"/>
    <d v="2014-10-26T00:00:00"/>
    <s v="Standard Class"/>
    <s v="MY-18295"/>
    <s v="Muhammed Yedwab"/>
    <x v="1"/>
    <s v="United States"/>
    <s v="Durham"/>
    <x v="3"/>
    <n v="27707"/>
    <x v="0"/>
    <x v="1557"/>
    <x v="2"/>
    <x v="7"/>
    <s v="PayAnywhere Card Reader"/>
    <x v="2913"/>
    <n v="2"/>
    <n v="0.2"/>
    <n v="1.3986000000000001"/>
  </r>
  <r>
    <n v="8884"/>
    <x v="4429"/>
    <x v="3"/>
    <x v="179"/>
    <d v="2014-10-26T00:00:00"/>
    <s v="Standard Class"/>
    <s v="MY-18295"/>
    <s v="Muhammed Yedwab"/>
    <x v="1"/>
    <s v="United States"/>
    <s v="Durham"/>
    <x v="3"/>
    <n v="27707"/>
    <x v="0"/>
    <x v="457"/>
    <x v="1"/>
    <x v="10"/>
    <s v="Great White Multi-Use Recycled Paper (20Lb. and 84 Bright)"/>
    <x v="642"/>
    <n v="3"/>
    <n v="0.2"/>
    <n v="4.4850000000000003"/>
  </r>
  <r>
    <n v="8885"/>
    <x v="4430"/>
    <x v="2"/>
    <x v="55"/>
    <d v="2011-08-30T00:00:00"/>
    <s v="Standard Class"/>
    <s v="BS-11590"/>
    <s v="Brendan Sweed"/>
    <x v="1"/>
    <s v="United States"/>
    <s v="Columbus"/>
    <x v="24"/>
    <n v="43229"/>
    <x v="3"/>
    <x v="304"/>
    <x v="1"/>
    <x v="8"/>
    <s v="Wilson Jones Custom Binder Spines &amp; Labels"/>
    <x v="5378"/>
    <n v="4"/>
    <n v="0.7"/>
    <n v="-4.5696000000000003"/>
  </r>
  <r>
    <n v="8886"/>
    <x v="4430"/>
    <x v="2"/>
    <x v="55"/>
    <d v="2011-08-30T00:00:00"/>
    <s v="Standard Class"/>
    <s v="BS-11590"/>
    <s v="Brendan Sweed"/>
    <x v="1"/>
    <s v="United States"/>
    <s v="Columbus"/>
    <x v="24"/>
    <n v="43229"/>
    <x v="3"/>
    <x v="1310"/>
    <x v="1"/>
    <x v="8"/>
    <s v="Insertable Tab Indexes For Data Binders"/>
    <x v="5379"/>
    <n v="3"/>
    <n v="0.7"/>
    <n v="-2.2896000000000001"/>
  </r>
  <r>
    <n v="8887"/>
    <x v="4430"/>
    <x v="2"/>
    <x v="55"/>
    <d v="2011-08-30T00:00:00"/>
    <s v="Standard Class"/>
    <s v="BS-11590"/>
    <s v="Brendan Sweed"/>
    <x v="1"/>
    <s v="United States"/>
    <s v="Columbus"/>
    <x v="24"/>
    <n v="43229"/>
    <x v="3"/>
    <x v="530"/>
    <x v="1"/>
    <x v="8"/>
    <s v="Cardinal Slant-D Ring Binder, Heavy Gauge Vinyl"/>
    <x v="5380"/>
    <n v="8"/>
    <n v="0.7"/>
    <n v="-16.684799999999999"/>
  </r>
  <r>
    <n v="8888"/>
    <x v="4431"/>
    <x v="2"/>
    <x v="923"/>
    <d v="2011-07-30T00:00:00"/>
    <s v="Second Class"/>
    <s v="BB-10990"/>
    <s v="Barry Blumstein"/>
    <x v="1"/>
    <s v="United States"/>
    <s v="Los Angeles"/>
    <x v="1"/>
    <n v="90036"/>
    <x v="1"/>
    <x v="942"/>
    <x v="1"/>
    <x v="4"/>
    <s v="SAFCO Commercial Wire Shelving, Black"/>
    <x v="5381"/>
    <n v="2"/>
    <n v="0"/>
    <n v="0"/>
  </r>
  <r>
    <n v="8889"/>
    <x v="4432"/>
    <x v="3"/>
    <x v="96"/>
    <d v="2014-12-08T00:00:00"/>
    <s v="Standard Class"/>
    <s v="ML-17755"/>
    <s v="Max Ludwig"/>
    <x v="2"/>
    <s v="United States"/>
    <s v="Stockton"/>
    <x v="1"/>
    <n v="95207"/>
    <x v="1"/>
    <x v="583"/>
    <x v="0"/>
    <x v="5"/>
    <s v="Tenex &quot;The Solids&quot; Textured Chair Mats"/>
    <x v="5382"/>
    <n v="9"/>
    <n v="0"/>
    <n v="107.03879999999999"/>
  </r>
  <r>
    <n v="8890"/>
    <x v="4433"/>
    <x v="0"/>
    <x v="508"/>
    <d v="2013-10-22T00:00:00"/>
    <s v="Second Class"/>
    <s v="FC-14245"/>
    <s v="Frank Carlisle"/>
    <x v="2"/>
    <s v="United States"/>
    <s v="Columbia"/>
    <x v="25"/>
    <n v="65203"/>
    <x v="2"/>
    <x v="1334"/>
    <x v="2"/>
    <x v="7"/>
    <s v="Panasonic KX-TG9541B DECT 6.0 Digital 2-Line Expandable Cordless Phone With Digital Answering System"/>
    <x v="5383"/>
    <n v="3"/>
    <n v="0"/>
    <n v="220.4853"/>
  </r>
  <r>
    <n v="8891"/>
    <x v="4433"/>
    <x v="0"/>
    <x v="508"/>
    <d v="2013-10-22T00:00:00"/>
    <s v="Second Class"/>
    <s v="FC-14245"/>
    <s v="Frank Carlisle"/>
    <x v="2"/>
    <s v="United States"/>
    <s v="Columbia"/>
    <x v="25"/>
    <n v="65203"/>
    <x v="2"/>
    <x v="1341"/>
    <x v="1"/>
    <x v="9"/>
    <s v="Honeywell Enviracaire Portable HEPA Air Cleaner for 16' x 20' Room"/>
    <x v="5384"/>
    <n v="7"/>
    <n v="0"/>
    <n v="751.76009999999997"/>
  </r>
  <r>
    <n v="8892"/>
    <x v="4434"/>
    <x v="0"/>
    <x v="1142"/>
    <d v="2013-09-19T00:00:00"/>
    <s v="First Class"/>
    <s v="CR-12625"/>
    <s v="Corey Roper"/>
    <x v="2"/>
    <s v="United States"/>
    <s v="Columbus"/>
    <x v="32"/>
    <n v="31907"/>
    <x v="0"/>
    <x v="64"/>
    <x v="0"/>
    <x v="1"/>
    <s v="Global Value Mid-Back Manager's Chair, Gray"/>
    <x v="5385"/>
    <n v="2"/>
    <n v="0"/>
    <n v="30.445"/>
  </r>
  <r>
    <n v="8893"/>
    <x v="4435"/>
    <x v="1"/>
    <x v="494"/>
    <d v="2012-12-06T00:00:00"/>
    <s v="Standard Class"/>
    <s v="LC-16960"/>
    <s v="Lindsay Castell"/>
    <x v="2"/>
    <s v="United States"/>
    <s v="San Diego"/>
    <x v="1"/>
    <n v="92037"/>
    <x v="1"/>
    <x v="873"/>
    <x v="0"/>
    <x v="1"/>
    <s v="GuestStacker Chair with Chrome Finish Legs"/>
    <x v="5386"/>
    <n v="9"/>
    <n v="0.2"/>
    <n v="267.66719999999998"/>
  </r>
  <r>
    <n v="8894"/>
    <x v="4436"/>
    <x v="2"/>
    <x v="79"/>
    <d v="2011-08-12T00:00:00"/>
    <s v="Standard Class"/>
    <s v="GZ-14470"/>
    <s v="Gary Zandusky"/>
    <x v="0"/>
    <s v="United States"/>
    <s v="Texas City"/>
    <x v="5"/>
    <n v="77590"/>
    <x v="2"/>
    <x v="1110"/>
    <x v="0"/>
    <x v="3"/>
    <s v="SAFCO PlanMaster Heigh-Adjustable Drafting Table Base, 43w x 30d x 30-37h, Black"/>
    <x v="5387"/>
    <n v="2"/>
    <n v="0.3"/>
    <n v="41.933999999999997"/>
  </r>
  <r>
    <n v="8895"/>
    <x v="4437"/>
    <x v="0"/>
    <x v="243"/>
    <d v="2013-08-23T00:00:00"/>
    <s v="Standard Class"/>
    <s v="BD-11320"/>
    <s v="Bill Donatelli"/>
    <x v="0"/>
    <s v="United States"/>
    <s v="Los Angeles"/>
    <x v="1"/>
    <n v="90004"/>
    <x v="1"/>
    <x v="575"/>
    <x v="0"/>
    <x v="5"/>
    <s v="Luxo Professional Magnifying Clamp-On Fluorescent Lamps"/>
    <x v="5388"/>
    <n v="3"/>
    <n v="0"/>
    <n v="43.684199999999997"/>
  </r>
  <r>
    <n v="8896"/>
    <x v="4437"/>
    <x v="0"/>
    <x v="243"/>
    <d v="2013-08-23T00:00:00"/>
    <s v="Standard Class"/>
    <s v="BD-11320"/>
    <s v="Bill Donatelli"/>
    <x v="0"/>
    <s v="United States"/>
    <s v="Los Angeles"/>
    <x v="1"/>
    <n v="90004"/>
    <x v="1"/>
    <x v="1198"/>
    <x v="1"/>
    <x v="4"/>
    <s v="Perma STOR-ALL Hanging File Box, 13 1/8&quot;W x 12 1/4&quot;D x 10 1/2&quot;H"/>
    <x v="1444"/>
    <n v="3"/>
    <n v="0"/>
    <n v="3.0497999999999998"/>
  </r>
  <r>
    <n v="8897"/>
    <x v="4437"/>
    <x v="0"/>
    <x v="243"/>
    <d v="2013-08-23T00:00:00"/>
    <s v="Standard Class"/>
    <s v="BD-11320"/>
    <s v="Bill Donatelli"/>
    <x v="0"/>
    <s v="United States"/>
    <s v="Los Angeles"/>
    <x v="1"/>
    <n v="90004"/>
    <x v="1"/>
    <x v="302"/>
    <x v="2"/>
    <x v="7"/>
    <s v="AT&amp;T 841000 Phone"/>
    <x v="5198"/>
    <n v="3"/>
    <n v="0.2"/>
    <n v="10.35"/>
  </r>
  <r>
    <n v="8898"/>
    <x v="4437"/>
    <x v="0"/>
    <x v="243"/>
    <d v="2013-08-23T00:00:00"/>
    <s v="Standard Class"/>
    <s v="BD-11320"/>
    <s v="Bill Donatelli"/>
    <x v="0"/>
    <s v="United States"/>
    <s v="Los Angeles"/>
    <x v="1"/>
    <n v="90004"/>
    <x v="1"/>
    <x v="945"/>
    <x v="1"/>
    <x v="10"/>
    <s v="Rediform S.O.S. 1-Up Phone Message Bk, 4-1/4x3-1/16 Bk, 1 Form/Pg, 40 Messages/Bk, 3/Pk"/>
    <x v="2778"/>
    <n v="4"/>
    <n v="0"/>
    <n v="18.009599999999999"/>
  </r>
  <r>
    <n v="8899"/>
    <x v="4438"/>
    <x v="1"/>
    <x v="976"/>
    <d v="2012-08-09T00:00:00"/>
    <s v="Second Class"/>
    <s v="EM-14095"/>
    <s v="Eudokia Martin"/>
    <x v="1"/>
    <s v="United States"/>
    <s v="Springfield"/>
    <x v="17"/>
    <n v="22153"/>
    <x v="0"/>
    <x v="1405"/>
    <x v="2"/>
    <x v="7"/>
    <s v="Ativa D5772 2-Line 5.8GHz Digital Expandable Corded/Cordless Phone System with Answering &amp; Caller ID/Call Waiting, Black/Silver"/>
    <x v="4496"/>
    <n v="3"/>
    <n v="0"/>
    <n v="148.49100000000001"/>
  </r>
  <r>
    <n v="8900"/>
    <x v="4438"/>
    <x v="1"/>
    <x v="976"/>
    <d v="2012-08-09T00:00:00"/>
    <s v="Second Class"/>
    <s v="EM-14095"/>
    <s v="Eudokia Martin"/>
    <x v="1"/>
    <s v="United States"/>
    <s v="Springfield"/>
    <x v="17"/>
    <n v="22153"/>
    <x v="0"/>
    <x v="1351"/>
    <x v="1"/>
    <x v="2"/>
    <s v="Avery 50"/>
    <x v="2910"/>
    <n v="2"/>
    <n v="0"/>
    <n v="11.7782"/>
  </r>
  <r>
    <n v="8901"/>
    <x v="4439"/>
    <x v="0"/>
    <x v="1207"/>
    <d v="2013-06-05T00:00:00"/>
    <s v="Standard Class"/>
    <s v="BP-11290"/>
    <s v="Beth Paige"/>
    <x v="0"/>
    <s v="United States"/>
    <s v="Decatur"/>
    <x v="10"/>
    <n v="62521"/>
    <x v="2"/>
    <x v="1831"/>
    <x v="0"/>
    <x v="5"/>
    <s v="Executive Impressions 16-1/2&quot; Circular Wall Clock"/>
    <x v="164"/>
    <n v="3"/>
    <n v="0.6"/>
    <n v="-12.8256"/>
  </r>
  <r>
    <n v="8902"/>
    <x v="4439"/>
    <x v="0"/>
    <x v="1207"/>
    <d v="2013-06-05T00:00:00"/>
    <s v="Standard Class"/>
    <s v="BP-11290"/>
    <s v="Beth Paige"/>
    <x v="0"/>
    <s v="United States"/>
    <s v="Decatur"/>
    <x v="10"/>
    <n v="62521"/>
    <x v="2"/>
    <x v="1828"/>
    <x v="1"/>
    <x v="10"/>
    <s v="Xerox 1899"/>
    <x v="281"/>
    <n v="4"/>
    <n v="0.2"/>
    <n v="6.7047999999999996"/>
  </r>
  <r>
    <n v="8903"/>
    <x v="4439"/>
    <x v="0"/>
    <x v="1207"/>
    <d v="2013-06-05T00:00:00"/>
    <s v="Standard Class"/>
    <s v="BP-11290"/>
    <s v="Beth Paige"/>
    <x v="0"/>
    <s v="United States"/>
    <s v="Decatur"/>
    <x v="10"/>
    <n v="62521"/>
    <x v="2"/>
    <x v="1455"/>
    <x v="0"/>
    <x v="1"/>
    <s v="Global Highback Leather Tilter in Burgundy"/>
    <x v="5389"/>
    <n v="3"/>
    <n v="0.3"/>
    <n v="-38.215800000000002"/>
  </r>
  <r>
    <n v="8904"/>
    <x v="4439"/>
    <x v="0"/>
    <x v="1207"/>
    <d v="2013-06-05T00:00:00"/>
    <s v="Standard Class"/>
    <s v="BP-11290"/>
    <s v="Beth Paige"/>
    <x v="0"/>
    <s v="United States"/>
    <s v="Decatur"/>
    <x v="10"/>
    <n v="62521"/>
    <x v="2"/>
    <x v="747"/>
    <x v="1"/>
    <x v="10"/>
    <s v="Xerox 212"/>
    <x v="559"/>
    <n v="2"/>
    <n v="0.2"/>
    <n v="3.6288"/>
  </r>
  <r>
    <n v="8905"/>
    <x v="4440"/>
    <x v="0"/>
    <x v="949"/>
    <d v="2013-07-02T00:00:00"/>
    <s v="Same Day"/>
    <s v="SU-20665"/>
    <s v="Stephanie Ulpright"/>
    <x v="2"/>
    <s v="United States"/>
    <s v="New York City"/>
    <x v="15"/>
    <n v="10009"/>
    <x v="3"/>
    <x v="933"/>
    <x v="1"/>
    <x v="2"/>
    <s v="Avery 477"/>
    <x v="5390"/>
    <n v="1"/>
    <n v="0"/>
    <n v="14.043799999999999"/>
  </r>
  <r>
    <n v="8906"/>
    <x v="4440"/>
    <x v="0"/>
    <x v="949"/>
    <d v="2013-07-02T00:00:00"/>
    <s v="Same Day"/>
    <s v="SU-20665"/>
    <s v="Stephanie Ulpright"/>
    <x v="2"/>
    <s v="United States"/>
    <s v="New York City"/>
    <x v="15"/>
    <n v="10009"/>
    <x v="3"/>
    <x v="1386"/>
    <x v="2"/>
    <x v="11"/>
    <s v="KeyTronic KT400U2 - Keyboard - Black"/>
    <x v="117"/>
    <n v="3"/>
    <n v="0"/>
    <n v="6.1680000000000001"/>
  </r>
  <r>
    <n v="8907"/>
    <x v="4440"/>
    <x v="0"/>
    <x v="949"/>
    <d v="2013-07-02T00:00:00"/>
    <s v="Same Day"/>
    <s v="SU-20665"/>
    <s v="Stephanie Ulpright"/>
    <x v="2"/>
    <s v="United States"/>
    <s v="New York City"/>
    <x v="15"/>
    <n v="10009"/>
    <x v="3"/>
    <x v="144"/>
    <x v="1"/>
    <x v="10"/>
    <s v="Southworth 25% Cotton Antique Laid Paper &amp; Envelopes"/>
    <x v="5391"/>
    <n v="9"/>
    <n v="0"/>
    <n v="33.777000000000001"/>
  </r>
  <r>
    <n v="8908"/>
    <x v="4441"/>
    <x v="0"/>
    <x v="122"/>
    <d v="2013-12-21T00:00:00"/>
    <s v="First Class"/>
    <s v="AY-10555"/>
    <s v="Andy Yotov"/>
    <x v="1"/>
    <s v="United States"/>
    <s v="San Francisco"/>
    <x v="1"/>
    <n v="94110"/>
    <x v="1"/>
    <x v="179"/>
    <x v="2"/>
    <x v="7"/>
    <s v="I Need's 3d Hello Kitty Hybrid Silicone Case Cover for HTC One X 4g with 3d Hello Kitty Stylus Pen Green/pink"/>
    <x v="5392"/>
    <n v="7"/>
    <n v="0.2"/>
    <n v="6.6976000000000004"/>
  </r>
  <r>
    <n v="8909"/>
    <x v="4442"/>
    <x v="1"/>
    <x v="1208"/>
    <d v="2012-02-01T00:00:00"/>
    <s v="Standard Class"/>
    <s v="EM-13825"/>
    <s v="Elizabeth Moffitt"/>
    <x v="1"/>
    <s v="United States"/>
    <s v="Moreno Valley"/>
    <x v="1"/>
    <n v="92553"/>
    <x v="1"/>
    <x v="1274"/>
    <x v="1"/>
    <x v="10"/>
    <s v="Xerox 1991"/>
    <x v="681"/>
    <n v="8"/>
    <n v="0"/>
    <n v="84.051199999999994"/>
  </r>
  <r>
    <n v="8910"/>
    <x v="4443"/>
    <x v="3"/>
    <x v="960"/>
    <d v="2014-11-02T00:00:00"/>
    <s v="Standard Class"/>
    <s v="SA-20830"/>
    <s v="Sue Ann Reed"/>
    <x v="0"/>
    <s v="United States"/>
    <s v="Everett"/>
    <x v="31"/>
    <n v="2149"/>
    <x v="3"/>
    <x v="148"/>
    <x v="1"/>
    <x v="2"/>
    <s v="Avery 519"/>
    <x v="2468"/>
    <n v="3"/>
    <n v="0"/>
    <n v="10.3071"/>
  </r>
  <r>
    <n v="8911"/>
    <x v="4444"/>
    <x v="3"/>
    <x v="259"/>
    <d v="2014-11-09T00:00:00"/>
    <s v="Standard Class"/>
    <s v="CA-12265"/>
    <s v="Christina Anderson"/>
    <x v="0"/>
    <s v="United States"/>
    <s v="Chattanooga"/>
    <x v="18"/>
    <n v="37421"/>
    <x v="0"/>
    <x v="434"/>
    <x v="2"/>
    <x v="11"/>
    <s v="Logitech M510 Wireless Mouse"/>
    <x v="98"/>
    <n v="3"/>
    <n v="0.2"/>
    <n v="15.5961"/>
  </r>
  <r>
    <n v="8912"/>
    <x v="4444"/>
    <x v="3"/>
    <x v="259"/>
    <d v="2014-11-09T00:00:00"/>
    <s v="Standard Class"/>
    <s v="CA-12265"/>
    <s v="Christina Anderson"/>
    <x v="0"/>
    <s v="United States"/>
    <s v="Chattanooga"/>
    <x v="18"/>
    <n v="37421"/>
    <x v="0"/>
    <x v="1777"/>
    <x v="2"/>
    <x v="7"/>
    <s v="iOttie XL Car Mount"/>
    <x v="5393"/>
    <n v="9"/>
    <n v="0.2"/>
    <n v="-32.383800000000001"/>
  </r>
  <r>
    <n v="8913"/>
    <x v="4444"/>
    <x v="3"/>
    <x v="259"/>
    <d v="2014-11-09T00:00:00"/>
    <s v="Standard Class"/>
    <s v="CA-12265"/>
    <s v="Christina Anderson"/>
    <x v="0"/>
    <s v="United States"/>
    <s v="Chattanooga"/>
    <x v="18"/>
    <n v="37421"/>
    <x v="0"/>
    <x v="990"/>
    <x v="1"/>
    <x v="8"/>
    <s v="Storex Dura Pro Binders"/>
    <x v="2940"/>
    <n v="2"/>
    <n v="0.7"/>
    <n v="-2.97"/>
  </r>
  <r>
    <n v="8914"/>
    <x v="4444"/>
    <x v="3"/>
    <x v="259"/>
    <d v="2014-11-09T00:00:00"/>
    <s v="Standard Class"/>
    <s v="CA-12265"/>
    <s v="Christina Anderson"/>
    <x v="0"/>
    <s v="United States"/>
    <s v="Chattanooga"/>
    <x v="18"/>
    <n v="37421"/>
    <x v="0"/>
    <x v="1038"/>
    <x v="1"/>
    <x v="2"/>
    <s v="Avery 481"/>
    <x v="1253"/>
    <n v="2"/>
    <n v="0.2"/>
    <n v="1.7248000000000001"/>
  </r>
  <r>
    <n v="8915"/>
    <x v="4445"/>
    <x v="0"/>
    <x v="195"/>
    <d v="2013-05-14T00:00:00"/>
    <s v="Standard Class"/>
    <s v="CV-12805"/>
    <s v="Cynthia Voltz"/>
    <x v="1"/>
    <s v="United States"/>
    <s v="Austin"/>
    <x v="5"/>
    <n v="78745"/>
    <x v="2"/>
    <x v="518"/>
    <x v="1"/>
    <x v="4"/>
    <s v="Hot File 7-Pocket, Floor Stand"/>
    <x v="5394"/>
    <n v="6"/>
    <n v="0.2"/>
    <n v="107.08199999999999"/>
  </r>
  <r>
    <n v="8916"/>
    <x v="4445"/>
    <x v="0"/>
    <x v="195"/>
    <d v="2013-05-14T00:00:00"/>
    <s v="Standard Class"/>
    <s v="CV-12805"/>
    <s v="Cynthia Voltz"/>
    <x v="1"/>
    <s v="United States"/>
    <s v="Austin"/>
    <x v="5"/>
    <n v="78745"/>
    <x v="2"/>
    <x v="91"/>
    <x v="1"/>
    <x v="8"/>
    <s v="Ibico Standard Transparent Covers"/>
    <x v="1223"/>
    <n v="4"/>
    <n v="0.8"/>
    <n v="-20.435199999999998"/>
  </r>
  <r>
    <n v="8917"/>
    <x v="4445"/>
    <x v="0"/>
    <x v="195"/>
    <d v="2013-05-14T00:00:00"/>
    <s v="Standard Class"/>
    <s v="CV-12805"/>
    <s v="Cynthia Voltz"/>
    <x v="1"/>
    <s v="United States"/>
    <s v="Austin"/>
    <x v="5"/>
    <n v="78745"/>
    <x v="2"/>
    <x v="1712"/>
    <x v="1"/>
    <x v="9"/>
    <s v="Euro Pro Shark Stick Mini Vacuum"/>
    <x v="3586"/>
    <n v="4"/>
    <n v="0.8"/>
    <n v="-131.71680000000001"/>
  </r>
  <r>
    <n v="8918"/>
    <x v="4445"/>
    <x v="0"/>
    <x v="195"/>
    <d v="2013-05-14T00:00:00"/>
    <s v="Standard Class"/>
    <s v="CV-12805"/>
    <s v="Cynthia Voltz"/>
    <x v="1"/>
    <s v="United States"/>
    <s v="Austin"/>
    <x v="5"/>
    <n v="78745"/>
    <x v="2"/>
    <x v="136"/>
    <x v="1"/>
    <x v="10"/>
    <s v="Xerox 1911"/>
    <x v="4981"/>
    <n v="2"/>
    <n v="0.2"/>
    <n v="26.824000000000002"/>
  </r>
  <r>
    <n v="8919"/>
    <x v="4445"/>
    <x v="0"/>
    <x v="195"/>
    <d v="2013-05-14T00:00:00"/>
    <s v="Standard Class"/>
    <s v="CV-12805"/>
    <s v="Cynthia Voltz"/>
    <x v="1"/>
    <s v="United States"/>
    <s v="Austin"/>
    <x v="5"/>
    <n v="78745"/>
    <x v="2"/>
    <x v="1087"/>
    <x v="1"/>
    <x v="8"/>
    <s v="GBC VeloBind Cover Sets"/>
    <x v="4964"/>
    <n v="6"/>
    <n v="0.8"/>
    <n v="-27.792000000000002"/>
  </r>
  <r>
    <n v="8920"/>
    <x v="4446"/>
    <x v="2"/>
    <x v="1063"/>
    <d v="2011-04-08T00:00:00"/>
    <s v="Standard Class"/>
    <s v="AH-10690"/>
    <s v="Anna Häberlin"/>
    <x v="1"/>
    <s v="United States"/>
    <s v="Virginia Beach"/>
    <x v="17"/>
    <n v="23464"/>
    <x v="0"/>
    <x v="1740"/>
    <x v="0"/>
    <x v="5"/>
    <s v="Luxo Adjustable Task Clamp Lamp"/>
    <x v="5395"/>
    <n v="2"/>
    <n v="0"/>
    <n v="46.196800000000003"/>
  </r>
  <r>
    <n v="8921"/>
    <x v="4447"/>
    <x v="2"/>
    <x v="582"/>
    <d v="2011-05-03T00:00:00"/>
    <s v="Standard Class"/>
    <s v="DS-13180"/>
    <s v="David Smith"/>
    <x v="1"/>
    <s v="United States"/>
    <s v="Jamestown"/>
    <x v="15"/>
    <n v="14701"/>
    <x v="3"/>
    <x v="1105"/>
    <x v="2"/>
    <x v="11"/>
    <s v="Logitech G600 MMO Gaming Mouse"/>
    <x v="457"/>
    <n v="2"/>
    <n v="0"/>
    <n v="57.592799999999997"/>
  </r>
  <r>
    <n v="8922"/>
    <x v="4448"/>
    <x v="0"/>
    <x v="964"/>
    <d v="2013-10-09T00:00:00"/>
    <s v="Standard Class"/>
    <s v="AH-10690"/>
    <s v="Anna Häberlin"/>
    <x v="1"/>
    <s v="United States"/>
    <s v="Coral Gables"/>
    <x v="2"/>
    <n v="33134"/>
    <x v="0"/>
    <x v="1513"/>
    <x v="2"/>
    <x v="7"/>
    <s v="Samsung HM1900 Bluetooth Headset"/>
    <x v="2610"/>
    <n v="3"/>
    <n v="0.2"/>
    <n v="19.754999999999999"/>
  </r>
  <r>
    <n v="8923"/>
    <x v="4448"/>
    <x v="0"/>
    <x v="964"/>
    <d v="2013-10-09T00:00:00"/>
    <s v="Standard Class"/>
    <s v="AH-10690"/>
    <s v="Anna Häberlin"/>
    <x v="1"/>
    <s v="United States"/>
    <s v="Coral Gables"/>
    <x v="2"/>
    <n v="33134"/>
    <x v="0"/>
    <x v="763"/>
    <x v="0"/>
    <x v="5"/>
    <s v="Magna Visual Magnetic Picture Hangers"/>
    <x v="5396"/>
    <n v="3"/>
    <n v="0.2"/>
    <n v="2.6027999999999998"/>
  </r>
  <r>
    <n v="8924"/>
    <x v="4449"/>
    <x v="3"/>
    <x v="532"/>
    <d v="2014-06-18T00:00:00"/>
    <s v="Standard Class"/>
    <s v="ZC-21910"/>
    <s v="Zuschuss Carroll"/>
    <x v="0"/>
    <s v="United States"/>
    <s v="Hickory"/>
    <x v="3"/>
    <n v="28601"/>
    <x v="0"/>
    <x v="31"/>
    <x v="1"/>
    <x v="8"/>
    <s v="Acco Pressboard Covers with Storage Hooks, 14 7/8&quot; x 11&quot;, Executive Red"/>
    <x v="5397"/>
    <n v="4"/>
    <n v="0.7"/>
    <n v="-3.81"/>
  </r>
  <r>
    <n v="8925"/>
    <x v="4450"/>
    <x v="0"/>
    <x v="806"/>
    <d v="2013-02-03T00:00:00"/>
    <s v="Standard Class"/>
    <s v="DF-13135"/>
    <s v="David Flashing"/>
    <x v="0"/>
    <s v="United States"/>
    <s v="Rockford"/>
    <x v="10"/>
    <n v="61107"/>
    <x v="2"/>
    <x v="1846"/>
    <x v="2"/>
    <x v="7"/>
    <s v="Nokia Lumia 1020"/>
    <x v="4188"/>
    <n v="4"/>
    <n v="0.2"/>
    <n v="143.99680000000001"/>
  </r>
  <r>
    <n v="8926"/>
    <x v="4450"/>
    <x v="0"/>
    <x v="806"/>
    <d v="2013-02-03T00:00:00"/>
    <s v="Standard Class"/>
    <s v="DF-13135"/>
    <s v="David Flashing"/>
    <x v="0"/>
    <s v="United States"/>
    <s v="Rockford"/>
    <x v="10"/>
    <n v="61107"/>
    <x v="2"/>
    <x v="614"/>
    <x v="1"/>
    <x v="8"/>
    <s v="Avery Durable Binders"/>
    <x v="1089"/>
    <n v="3"/>
    <n v="0.8"/>
    <n v="-2.6783999999999999"/>
  </r>
  <r>
    <n v="8927"/>
    <x v="4450"/>
    <x v="0"/>
    <x v="806"/>
    <d v="2013-02-03T00:00:00"/>
    <s v="Standard Class"/>
    <s v="DF-13135"/>
    <s v="David Flashing"/>
    <x v="0"/>
    <s v="United States"/>
    <s v="Rockford"/>
    <x v="10"/>
    <n v="61107"/>
    <x v="2"/>
    <x v="489"/>
    <x v="0"/>
    <x v="3"/>
    <s v="Bretford “Just In Time” Height-Adjustable Multi-Task Work Tables"/>
    <x v="5398"/>
    <n v="3"/>
    <n v="0.5"/>
    <n v="-538.44600000000003"/>
  </r>
  <r>
    <n v="8928"/>
    <x v="4451"/>
    <x v="1"/>
    <x v="874"/>
    <d v="2012-09-29T00:00:00"/>
    <s v="Second Class"/>
    <s v="SS-20140"/>
    <s v="Saphhira Shifley"/>
    <x v="1"/>
    <s v="United States"/>
    <s v="Seattle"/>
    <x v="4"/>
    <n v="98103"/>
    <x v="1"/>
    <x v="1167"/>
    <x v="1"/>
    <x v="6"/>
    <s v="Newell 334"/>
    <x v="1593"/>
    <n v="5"/>
    <n v="0"/>
    <n v="25.792000000000002"/>
  </r>
  <r>
    <n v="8929"/>
    <x v="4452"/>
    <x v="1"/>
    <x v="657"/>
    <d v="2012-04-17T00:00:00"/>
    <s v="Standard Class"/>
    <s v="FP-14320"/>
    <s v="Frank Preis"/>
    <x v="0"/>
    <s v="United States"/>
    <s v="Huntsville"/>
    <x v="5"/>
    <n v="77340"/>
    <x v="2"/>
    <x v="562"/>
    <x v="0"/>
    <x v="3"/>
    <s v="Chromcraft Bull-Nose Wood Round Conference Table Top, Wood Base"/>
    <x v="4788"/>
    <n v="4"/>
    <n v="0.3"/>
    <n v="-113.282"/>
  </r>
  <r>
    <n v="8930"/>
    <x v="4452"/>
    <x v="1"/>
    <x v="657"/>
    <d v="2012-04-17T00:00:00"/>
    <s v="Standard Class"/>
    <s v="FP-14320"/>
    <s v="Frank Preis"/>
    <x v="0"/>
    <s v="United States"/>
    <s v="Huntsville"/>
    <x v="5"/>
    <n v="77340"/>
    <x v="2"/>
    <x v="1000"/>
    <x v="0"/>
    <x v="3"/>
    <s v="Iceberg OfficeWorks 42&quot; Round Tables"/>
    <x v="5399"/>
    <n v="2"/>
    <n v="0.3"/>
    <n v="-45.293999999999997"/>
  </r>
  <r>
    <n v="8931"/>
    <x v="4452"/>
    <x v="1"/>
    <x v="657"/>
    <d v="2012-04-17T00:00:00"/>
    <s v="Standard Class"/>
    <s v="FP-14320"/>
    <s v="Frank Preis"/>
    <x v="0"/>
    <s v="United States"/>
    <s v="Huntsville"/>
    <x v="5"/>
    <n v="77340"/>
    <x v="2"/>
    <x v="835"/>
    <x v="2"/>
    <x v="7"/>
    <s v="Apple iPhone 5C"/>
    <x v="1946"/>
    <n v="3"/>
    <n v="0.2"/>
    <n v="17.998200000000001"/>
  </r>
  <r>
    <n v="8932"/>
    <x v="4453"/>
    <x v="3"/>
    <x v="404"/>
    <d v="2014-12-25T00:00:00"/>
    <s v="Standard Class"/>
    <s v="HE-14800"/>
    <s v="Harold Engle"/>
    <x v="1"/>
    <s v="United States"/>
    <s v="Milwaukee"/>
    <x v="6"/>
    <n v="53209"/>
    <x v="2"/>
    <x v="1801"/>
    <x v="0"/>
    <x v="5"/>
    <s v="Tensor Track Tree Floor Lamp"/>
    <x v="5400"/>
    <n v="5"/>
    <n v="0"/>
    <n v="22.988499999999998"/>
  </r>
  <r>
    <n v="8933"/>
    <x v="4453"/>
    <x v="3"/>
    <x v="404"/>
    <d v="2014-12-25T00:00:00"/>
    <s v="Standard Class"/>
    <s v="HE-14800"/>
    <s v="Harold Engle"/>
    <x v="1"/>
    <s v="United States"/>
    <s v="Milwaukee"/>
    <x v="6"/>
    <n v="53209"/>
    <x v="2"/>
    <x v="1599"/>
    <x v="2"/>
    <x v="11"/>
    <s v="Maxell 74 Minute CDR, 10/Pack"/>
    <x v="1599"/>
    <n v="3"/>
    <n v="0"/>
    <n v="10.8558"/>
  </r>
  <r>
    <n v="8934"/>
    <x v="4454"/>
    <x v="0"/>
    <x v="560"/>
    <d v="2013-03-20T00:00:00"/>
    <s v="Standard Class"/>
    <s v="SP-20545"/>
    <s v="Sibella Parks"/>
    <x v="1"/>
    <s v="United States"/>
    <s v="Green Bay"/>
    <x v="6"/>
    <n v="54302"/>
    <x v="2"/>
    <x v="904"/>
    <x v="0"/>
    <x v="5"/>
    <s v="Westinghouse Clip-On Gooseneck Lamps"/>
    <x v="80"/>
    <n v="2"/>
    <n v="0"/>
    <n v="4.3524000000000003"/>
  </r>
  <r>
    <n v="8935"/>
    <x v="4455"/>
    <x v="3"/>
    <x v="151"/>
    <d v="2014-08-28T00:00:00"/>
    <s v="Same Day"/>
    <s v="BP-11185"/>
    <s v="Ben Peterman"/>
    <x v="1"/>
    <s v="United States"/>
    <s v="Philadelphia"/>
    <x v="9"/>
    <n v="19120"/>
    <x v="3"/>
    <x v="1157"/>
    <x v="1"/>
    <x v="10"/>
    <s v="Xerox 1981"/>
    <x v="2485"/>
    <n v="3"/>
    <n v="0.2"/>
    <n v="3.96"/>
  </r>
  <r>
    <n v="8936"/>
    <x v="4455"/>
    <x v="3"/>
    <x v="151"/>
    <d v="2014-08-28T00:00:00"/>
    <s v="Same Day"/>
    <s v="BP-11185"/>
    <s v="Ben Peterman"/>
    <x v="1"/>
    <s v="United States"/>
    <s v="Philadelphia"/>
    <x v="9"/>
    <n v="19120"/>
    <x v="3"/>
    <x v="295"/>
    <x v="2"/>
    <x v="11"/>
    <s v="Logitech Wireless Headset h800"/>
    <x v="5401"/>
    <n v="14"/>
    <n v="0.2"/>
    <n v="209.97900000000001"/>
  </r>
  <r>
    <n v="8937"/>
    <x v="4456"/>
    <x v="1"/>
    <x v="997"/>
    <d v="2012-12-19T00:00:00"/>
    <s v="Second Class"/>
    <s v="PG-18895"/>
    <s v="Paul Gonzalez"/>
    <x v="0"/>
    <s v="United States"/>
    <s v="Los Angeles"/>
    <x v="1"/>
    <n v="90008"/>
    <x v="1"/>
    <x v="894"/>
    <x v="1"/>
    <x v="6"/>
    <s v="Sanford 52201 APSCO Electric Pencil Sharpener"/>
    <x v="3054"/>
    <n v="5"/>
    <n v="0"/>
    <n v="53.261000000000003"/>
  </r>
  <r>
    <n v="8938"/>
    <x v="4456"/>
    <x v="1"/>
    <x v="997"/>
    <d v="2012-12-19T00:00:00"/>
    <s v="Second Class"/>
    <s v="PG-18895"/>
    <s v="Paul Gonzalez"/>
    <x v="0"/>
    <s v="United States"/>
    <s v="Los Angeles"/>
    <x v="1"/>
    <n v="90008"/>
    <x v="1"/>
    <x v="1495"/>
    <x v="2"/>
    <x v="7"/>
    <s v="Panasonic KX TS3282W Corded phone"/>
    <x v="5402"/>
    <n v="2"/>
    <n v="0.2"/>
    <n v="16.998000000000001"/>
  </r>
  <r>
    <n v="8939"/>
    <x v="4456"/>
    <x v="1"/>
    <x v="997"/>
    <d v="2012-12-19T00:00:00"/>
    <s v="Second Class"/>
    <s v="PG-18895"/>
    <s v="Paul Gonzalez"/>
    <x v="0"/>
    <s v="United States"/>
    <s v="Los Angeles"/>
    <x v="1"/>
    <n v="90008"/>
    <x v="1"/>
    <x v="169"/>
    <x v="1"/>
    <x v="6"/>
    <s v="Sanford Colorific Eraseable Coloring Pencils, 12 Count"/>
    <x v="1220"/>
    <n v="5"/>
    <n v="0"/>
    <n v="7.0519999999999996"/>
  </r>
  <r>
    <n v="8940"/>
    <x v="4456"/>
    <x v="1"/>
    <x v="997"/>
    <d v="2012-12-19T00:00:00"/>
    <s v="Second Class"/>
    <s v="PG-18895"/>
    <s v="Paul Gonzalez"/>
    <x v="0"/>
    <s v="United States"/>
    <s v="Los Angeles"/>
    <x v="1"/>
    <n v="90008"/>
    <x v="1"/>
    <x v="920"/>
    <x v="1"/>
    <x v="8"/>
    <s v="Avery Arch Ring Binders"/>
    <x v="5403"/>
    <n v="2"/>
    <n v="0.2"/>
    <n v="31.373999999999999"/>
  </r>
  <r>
    <n v="8941"/>
    <x v="4457"/>
    <x v="2"/>
    <x v="963"/>
    <d v="2011-08-24T00:00:00"/>
    <s v="Second Class"/>
    <s v="JP-15520"/>
    <s v="Jeremy Pistek"/>
    <x v="0"/>
    <s v="United States"/>
    <s v="North Miami"/>
    <x v="2"/>
    <n v="33161"/>
    <x v="0"/>
    <x v="1847"/>
    <x v="1"/>
    <x v="14"/>
    <s v="Acme Serrated Blade Letter Opener"/>
    <x v="5404"/>
    <n v="3"/>
    <n v="0.2"/>
    <n v="-1.8126"/>
  </r>
  <r>
    <n v="8942"/>
    <x v="4458"/>
    <x v="0"/>
    <x v="54"/>
    <d v="2013-11-06T00:00:00"/>
    <s v="First Class"/>
    <s v="NW-18400"/>
    <s v="Natalie Webber"/>
    <x v="0"/>
    <s v="United States"/>
    <s v="Portland"/>
    <x v="21"/>
    <n v="97206"/>
    <x v="1"/>
    <x v="922"/>
    <x v="1"/>
    <x v="8"/>
    <s v="Avery Reinforcements for Hole-Punch Pages"/>
    <x v="4707"/>
    <n v="7"/>
    <n v="0.7"/>
    <n v="-3.4649999999999999"/>
  </r>
  <r>
    <n v="8943"/>
    <x v="4458"/>
    <x v="0"/>
    <x v="54"/>
    <d v="2013-11-06T00:00:00"/>
    <s v="First Class"/>
    <s v="NW-18400"/>
    <s v="Natalie Webber"/>
    <x v="0"/>
    <s v="United States"/>
    <s v="Portland"/>
    <x v="21"/>
    <n v="97206"/>
    <x v="1"/>
    <x v="1848"/>
    <x v="2"/>
    <x v="15"/>
    <s v="Okidata B401 Printer"/>
    <x v="5405"/>
    <n v="3"/>
    <n v="0.7"/>
    <n v="-251.98740000000001"/>
  </r>
  <r>
    <n v="8944"/>
    <x v="4459"/>
    <x v="3"/>
    <x v="1209"/>
    <d v="2014-10-17T00:00:00"/>
    <s v="Standard Class"/>
    <s v="SW-20245"/>
    <s v="Scot Wooten"/>
    <x v="0"/>
    <s v="United States"/>
    <s v="Aurora"/>
    <x v="10"/>
    <n v="60505"/>
    <x v="2"/>
    <x v="1756"/>
    <x v="0"/>
    <x v="1"/>
    <s v="Hon Comfortask Task/Swivel Chairs"/>
    <x v="5406"/>
    <n v="3"/>
    <n v="0.3"/>
    <n v="-47.871600000000001"/>
  </r>
  <r>
    <n v="8945"/>
    <x v="4460"/>
    <x v="2"/>
    <x v="1035"/>
    <d v="2011-12-08T00:00:00"/>
    <s v="First Class"/>
    <s v="EH-14005"/>
    <s v="Erica Hernandez"/>
    <x v="2"/>
    <s v="United States"/>
    <s v="San Francisco"/>
    <x v="1"/>
    <n v="94109"/>
    <x v="1"/>
    <x v="1397"/>
    <x v="1"/>
    <x v="10"/>
    <s v="Green Bar Computer Printout Paper"/>
    <x v="2169"/>
    <n v="3"/>
    <n v="0"/>
    <n v="80.791200000000003"/>
  </r>
  <r>
    <n v="8946"/>
    <x v="4461"/>
    <x v="2"/>
    <x v="647"/>
    <d v="2011-11-17T00:00:00"/>
    <s v="Second Class"/>
    <s v="SC-20260"/>
    <s v="Scott Cohen"/>
    <x v="1"/>
    <s v="United States"/>
    <s v="San Francisco"/>
    <x v="1"/>
    <n v="94110"/>
    <x v="1"/>
    <x v="503"/>
    <x v="1"/>
    <x v="14"/>
    <s v="Acme Value Line Scissors"/>
    <x v="1023"/>
    <n v="3"/>
    <n v="0"/>
    <n v="3.2850000000000001"/>
  </r>
  <r>
    <n v="8947"/>
    <x v="4462"/>
    <x v="3"/>
    <x v="165"/>
    <d v="2014-12-29T00:00:00"/>
    <s v="Standard Class"/>
    <s v="NC-18535"/>
    <s v="Nick Crebassa"/>
    <x v="1"/>
    <s v="United States"/>
    <s v="New Bedford"/>
    <x v="31"/>
    <n v="2740"/>
    <x v="3"/>
    <x v="1193"/>
    <x v="1"/>
    <x v="10"/>
    <s v="Xerox 214"/>
    <x v="537"/>
    <n v="3"/>
    <n v="0"/>
    <n v="9.3312000000000008"/>
  </r>
  <r>
    <n v="8948"/>
    <x v="4462"/>
    <x v="3"/>
    <x v="165"/>
    <d v="2014-12-29T00:00:00"/>
    <s v="Standard Class"/>
    <s v="NC-18535"/>
    <s v="Nick Crebassa"/>
    <x v="1"/>
    <s v="United States"/>
    <s v="New Bedford"/>
    <x v="31"/>
    <n v="2740"/>
    <x v="3"/>
    <x v="1699"/>
    <x v="1"/>
    <x v="8"/>
    <s v="Avery Triangle Shaped Sheet Lifters, Black, 2/Pack"/>
    <x v="5407"/>
    <n v="5"/>
    <n v="0"/>
    <n v="6.15"/>
  </r>
  <r>
    <n v="8949"/>
    <x v="4463"/>
    <x v="2"/>
    <x v="163"/>
    <d v="2011-12-26T00:00:00"/>
    <s v="First Class"/>
    <s v="AS-10090"/>
    <s v="Adam Shillingsburg"/>
    <x v="0"/>
    <s v="United States"/>
    <s v="San Diego"/>
    <x v="1"/>
    <n v="92037"/>
    <x v="1"/>
    <x v="1803"/>
    <x v="1"/>
    <x v="9"/>
    <s v="Belkin 7-Outlet SurgeMaster Home Series"/>
    <x v="5408"/>
    <n v="1"/>
    <n v="0"/>
    <n v="3.6322000000000001"/>
  </r>
  <r>
    <n v="8950"/>
    <x v="4464"/>
    <x v="3"/>
    <x v="66"/>
    <d v="2014-12-29T00:00:00"/>
    <s v="Standard Class"/>
    <s v="JL-15130"/>
    <s v="Jack Lebron"/>
    <x v="0"/>
    <s v="United States"/>
    <s v="Jackson"/>
    <x v="18"/>
    <n v="38301"/>
    <x v="0"/>
    <x v="257"/>
    <x v="0"/>
    <x v="3"/>
    <s v="Bevis Round Bullnose 29&quot; High Table Top"/>
    <x v="5409"/>
    <n v="6"/>
    <n v="0.4"/>
    <n v="-249.32159999999999"/>
  </r>
  <r>
    <n v="8951"/>
    <x v="4464"/>
    <x v="3"/>
    <x v="66"/>
    <d v="2014-12-29T00:00:00"/>
    <s v="Standard Class"/>
    <s v="JL-15130"/>
    <s v="Jack Lebron"/>
    <x v="0"/>
    <s v="United States"/>
    <s v="Jackson"/>
    <x v="18"/>
    <n v="38301"/>
    <x v="0"/>
    <x v="825"/>
    <x v="2"/>
    <x v="11"/>
    <s v="Logitech ClearChat Comfort/USB Headset H390"/>
    <x v="1502"/>
    <n v="2"/>
    <n v="0.2"/>
    <n v="7.6154000000000002"/>
  </r>
  <r>
    <n v="8952"/>
    <x v="4464"/>
    <x v="3"/>
    <x v="66"/>
    <d v="2014-12-29T00:00:00"/>
    <s v="Standard Class"/>
    <s v="JL-15130"/>
    <s v="Jack Lebron"/>
    <x v="0"/>
    <s v="United States"/>
    <s v="Jackson"/>
    <x v="18"/>
    <n v="38301"/>
    <x v="0"/>
    <x v="376"/>
    <x v="1"/>
    <x v="4"/>
    <s v="Crate-A-Files"/>
    <x v="4165"/>
    <n v="3"/>
    <n v="0.2"/>
    <n v="1.962"/>
  </r>
  <r>
    <n v="8953"/>
    <x v="4464"/>
    <x v="3"/>
    <x v="66"/>
    <d v="2014-12-29T00:00:00"/>
    <s v="Standard Class"/>
    <s v="JL-15130"/>
    <s v="Jack Lebron"/>
    <x v="0"/>
    <s v="United States"/>
    <s v="Jackson"/>
    <x v="18"/>
    <n v="38301"/>
    <x v="0"/>
    <x v="1024"/>
    <x v="1"/>
    <x v="6"/>
    <s v="Newell 325"/>
    <x v="5410"/>
    <n v="7"/>
    <n v="0.2"/>
    <n v="2.891"/>
  </r>
  <r>
    <n v="8954"/>
    <x v="4464"/>
    <x v="3"/>
    <x v="66"/>
    <d v="2014-12-29T00:00:00"/>
    <s v="Standard Class"/>
    <s v="JL-15130"/>
    <s v="Jack Lebron"/>
    <x v="0"/>
    <s v="United States"/>
    <s v="Jackson"/>
    <x v="18"/>
    <n v="38301"/>
    <x v="0"/>
    <x v="667"/>
    <x v="1"/>
    <x v="9"/>
    <s v="Holmes Replacement Filter for HEPA Air Cleaner, Large Room"/>
    <x v="5411"/>
    <n v="5"/>
    <n v="0.2"/>
    <n v="16.291"/>
  </r>
  <r>
    <n v="8955"/>
    <x v="4465"/>
    <x v="2"/>
    <x v="233"/>
    <d v="2011-08-10T00:00:00"/>
    <s v="Second Class"/>
    <s v="VG-21790"/>
    <s v="Vivek Gonzalez"/>
    <x v="0"/>
    <s v="United States"/>
    <s v="Jacksonville"/>
    <x v="2"/>
    <n v="32216"/>
    <x v="0"/>
    <x v="1195"/>
    <x v="0"/>
    <x v="0"/>
    <s v="O'Sullivan 2-Shelf Heavy-Duty Bookcases"/>
    <x v="5412"/>
    <n v="4"/>
    <n v="0.2"/>
    <n v="-7.7728000000000002"/>
  </r>
  <r>
    <n v="8956"/>
    <x v="4466"/>
    <x v="2"/>
    <x v="59"/>
    <d v="2011-09-24T00:00:00"/>
    <s v="Standard Class"/>
    <s v="HG-14965"/>
    <s v="Henry Goldwyn"/>
    <x v="1"/>
    <s v="United States"/>
    <s v="San Diego"/>
    <x v="1"/>
    <n v="92024"/>
    <x v="1"/>
    <x v="1532"/>
    <x v="1"/>
    <x v="10"/>
    <s v="Xerox 1900"/>
    <x v="18"/>
    <n v="2"/>
    <n v="0"/>
    <n v="3.8519999999999999"/>
  </r>
  <r>
    <n v="8957"/>
    <x v="4467"/>
    <x v="3"/>
    <x v="53"/>
    <d v="2014-12-29T00:00:00"/>
    <s v="First Class"/>
    <s v="JH-15430"/>
    <s v="Jennifer Halladay"/>
    <x v="0"/>
    <s v="United States"/>
    <s v="Hialeah"/>
    <x v="2"/>
    <n v="33012"/>
    <x v="0"/>
    <x v="1457"/>
    <x v="0"/>
    <x v="5"/>
    <s v="Eldon 400 Class Desk Accessories, Black Carbon"/>
    <x v="5413"/>
    <n v="3"/>
    <n v="0.2"/>
    <n v="5.7750000000000004"/>
  </r>
  <r>
    <n v="8958"/>
    <x v="4467"/>
    <x v="3"/>
    <x v="53"/>
    <d v="2014-12-29T00:00:00"/>
    <s v="First Class"/>
    <s v="JH-15430"/>
    <s v="Jennifer Halladay"/>
    <x v="0"/>
    <s v="United States"/>
    <s v="Hialeah"/>
    <x v="2"/>
    <n v="33012"/>
    <x v="0"/>
    <x v="1845"/>
    <x v="2"/>
    <x v="15"/>
    <s v="Lexmark 20R1285 X6650 Wireless All-in-One Printer"/>
    <x v="5028"/>
    <n v="2"/>
    <n v="0.5"/>
    <n v="-7.2"/>
  </r>
  <r>
    <n v="8959"/>
    <x v="4468"/>
    <x v="3"/>
    <x v="920"/>
    <d v="2014-12-01T00:00:00"/>
    <s v="Standard Class"/>
    <s v="RO-19780"/>
    <s v="Rose O'Brian"/>
    <x v="0"/>
    <s v="United States"/>
    <s v="Houston"/>
    <x v="5"/>
    <n v="77070"/>
    <x v="2"/>
    <x v="929"/>
    <x v="2"/>
    <x v="7"/>
    <s v="Blue Parrot B250XT Professional Grade Wireless Bluetooth Headset with"/>
    <x v="5414"/>
    <n v="5"/>
    <n v="0.2"/>
    <n v="37.494999999999997"/>
  </r>
  <r>
    <n v="8960"/>
    <x v="4468"/>
    <x v="3"/>
    <x v="920"/>
    <d v="2014-12-01T00:00:00"/>
    <s v="Standard Class"/>
    <s v="RO-19780"/>
    <s v="Rose O'Brian"/>
    <x v="0"/>
    <s v="United States"/>
    <s v="Houston"/>
    <x v="5"/>
    <n v="77070"/>
    <x v="2"/>
    <x v="1527"/>
    <x v="1"/>
    <x v="9"/>
    <s v="Fellowes Command Center 5-outlet power strip"/>
    <x v="3561"/>
    <n v="5"/>
    <n v="0.8"/>
    <n v="-179.77600000000001"/>
  </r>
  <r>
    <n v="8961"/>
    <x v="4468"/>
    <x v="3"/>
    <x v="920"/>
    <d v="2014-12-01T00:00:00"/>
    <s v="Standard Class"/>
    <s v="RO-19780"/>
    <s v="Rose O'Brian"/>
    <x v="0"/>
    <s v="United States"/>
    <s v="Houston"/>
    <x v="5"/>
    <n v="77070"/>
    <x v="2"/>
    <x v="856"/>
    <x v="0"/>
    <x v="1"/>
    <s v="Hon Deluxe Fabric Upholstered Stacking Chairs"/>
    <x v="3042"/>
    <n v="5"/>
    <n v="0.3"/>
    <n v="-24.398"/>
  </r>
  <r>
    <n v="8962"/>
    <x v="4468"/>
    <x v="3"/>
    <x v="920"/>
    <d v="2014-12-01T00:00:00"/>
    <s v="Standard Class"/>
    <s v="RO-19780"/>
    <s v="Rose O'Brian"/>
    <x v="0"/>
    <s v="United States"/>
    <s v="Houston"/>
    <x v="5"/>
    <n v="77070"/>
    <x v="2"/>
    <x v="1663"/>
    <x v="1"/>
    <x v="6"/>
    <s v="Avery Hi-Liter Smear-Safe Highlighters"/>
    <x v="3917"/>
    <n v="4"/>
    <n v="0.2"/>
    <n v="3.7376"/>
  </r>
  <r>
    <n v="8963"/>
    <x v="4469"/>
    <x v="0"/>
    <x v="732"/>
    <d v="2013-11-08T00:00:00"/>
    <s v="First Class"/>
    <s v="LW-17125"/>
    <s v="Liz Willingham"/>
    <x v="0"/>
    <s v="United States"/>
    <s v="Virginia Beach"/>
    <x v="17"/>
    <n v="23464"/>
    <x v="0"/>
    <x v="1369"/>
    <x v="0"/>
    <x v="5"/>
    <s v="3M Polarizing Task Lamp with Clamp Arm, Light Gray"/>
    <x v="2887"/>
    <n v="2"/>
    <n v="0"/>
    <n v="71.229600000000005"/>
  </r>
  <r>
    <n v="8964"/>
    <x v="4469"/>
    <x v="0"/>
    <x v="732"/>
    <d v="2013-11-08T00:00:00"/>
    <s v="First Class"/>
    <s v="LW-17125"/>
    <s v="Liz Willingham"/>
    <x v="0"/>
    <s v="United States"/>
    <s v="Virginia Beach"/>
    <x v="17"/>
    <n v="23464"/>
    <x v="0"/>
    <x v="632"/>
    <x v="2"/>
    <x v="11"/>
    <s v="Microsoft Natural Ergonomic Keyboard 4000"/>
    <x v="1309"/>
    <n v="3"/>
    <n v="0"/>
    <n v="18.893699999999999"/>
  </r>
  <r>
    <n v="8965"/>
    <x v="4469"/>
    <x v="0"/>
    <x v="732"/>
    <d v="2013-11-08T00:00:00"/>
    <s v="First Class"/>
    <s v="LW-17125"/>
    <s v="Liz Willingham"/>
    <x v="0"/>
    <s v="United States"/>
    <s v="Virginia Beach"/>
    <x v="17"/>
    <n v="23464"/>
    <x v="0"/>
    <x v="1814"/>
    <x v="0"/>
    <x v="5"/>
    <s v="Tenex Chairmat w/ Average Lip, 45&quot; x 53&quot;"/>
    <x v="4653"/>
    <n v="5"/>
    <n v="0"/>
    <n v="75.680000000000007"/>
  </r>
  <r>
    <n v="8966"/>
    <x v="4470"/>
    <x v="3"/>
    <x v="44"/>
    <d v="2014-11-13T00:00:00"/>
    <s v="Standard Class"/>
    <s v="CC-12370"/>
    <s v="Christopher Conant"/>
    <x v="0"/>
    <s v="United States"/>
    <s v="Houston"/>
    <x v="5"/>
    <n v="77070"/>
    <x v="2"/>
    <x v="744"/>
    <x v="1"/>
    <x v="8"/>
    <s v="Zipper Ring Binder Pockets"/>
    <x v="75"/>
    <n v="2"/>
    <n v="0.8"/>
    <n v="-1.9343999999999999"/>
  </r>
  <r>
    <n v="8967"/>
    <x v="4471"/>
    <x v="0"/>
    <x v="54"/>
    <d v="2013-11-08T00:00:00"/>
    <s v="Standard Class"/>
    <s v="JP-16135"/>
    <s v="Julie Prescott"/>
    <x v="2"/>
    <s v="United States"/>
    <s v="Philadelphia"/>
    <x v="9"/>
    <n v="19120"/>
    <x v="3"/>
    <x v="293"/>
    <x v="2"/>
    <x v="11"/>
    <s v="NETGEAR N750 Dual Band Wi-Fi Gigabit Router"/>
    <x v="2709"/>
    <n v="1"/>
    <n v="0.2"/>
    <n v="14.4"/>
  </r>
  <r>
    <n v="8968"/>
    <x v="4471"/>
    <x v="0"/>
    <x v="54"/>
    <d v="2013-11-08T00:00:00"/>
    <s v="Standard Class"/>
    <s v="JP-16135"/>
    <s v="Julie Prescott"/>
    <x v="2"/>
    <s v="United States"/>
    <s v="Philadelphia"/>
    <x v="9"/>
    <n v="19120"/>
    <x v="3"/>
    <x v="370"/>
    <x v="0"/>
    <x v="1"/>
    <s v="Bevis Steel Folding Chairs"/>
    <x v="5415"/>
    <n v="7"/>
    <n v="0.3"/>
    <n v="-13.433"/>
  </r>
  <r>
    <n v="8969"/>
    <x v="4472"/>
    <x v="2"/>
    <x v="125"/>
    <d v="2012-01-01T00:00:00"/>
    <s v="First Class"/>
    <s v="DD-13570"/>
    <s v="Dorothy Dickinson"/>
    <x v="0"/>
    <s v="United States"/>
    <s v="Memphis"/>
    <x v="18"/>
    <n v="38109"/>
    <x v="0"/>
    <x v="1166"/>
    <x v="1"/>
    <x v="4"/>
    <s v="Tennsco Industrial Shelving"/>
    <x v="5416"/>
    <n v="1"/>
    <n v="0.2"/>
    <n v="-8.8038000000000007"/>
  </r>
  <r>
    <n v="8970"/>
    <x v="4473"/>
    <x v="3"/>
    <x v="574"/>
    <d v="2014-12-08T00:00:00"/>
    <s v="Standard Class"/>
    <s v="ES-14080"/>
    <s v="Erin Smith"/>
    <x v="1"/>
    <s v="United States"/>
    <s v="Lakewood"/>
    <x v="24"/>
    <n v="44107"/>
    <x v="3"/>
    <x v="448"/>
    <x v="1"/>
    <x v="6"/>
    <s v="Rogers Handheld Barrel Pencil Sharpener"/>
    <x v="5417"/>
    <n v="9"/>
    <n v="0.2"/>
    <n v="1.7262"/>
  </r>
  <r>
    <n v="8971"/>
    <x v="4473"/>
    <x v="3"/>
    <x v="574"/>
    <d v="2014-12-08T00:00:00"/>
    <s v="Standard Class"/>
    <s v="ES-14080"/>
    <s v="Erin Smith"/>
    <x v="1"/>
    <s v="United States"/>
    <s v="Lakewood"/>
    <x v="24"/>
    <n v="44107"/>
    <x v="3"/>
    <x v="722"/>
    <x v="2"/>
    <x v="7"/>
    <s v="AT&amp;T CL2909"/>
    <x v="5418"/>
    <n v="2"/>
    <n v="0.4"/>
    <n v="-25.198"/>
  </r>
  <r>
    <n v="8972"/>
    <x v="4474"/>
    <x v="3"/>
    <x v="668"/>
    <d v="2014-03-29T00:00:00"/>
    <s v="Standard Class"/>
    <s v="MV-17485"/>
    <s v="Mark Van Huff"/>
    <x v="0"/>
    <s v="United States"/>
    <s v="New York City"/>
    <x v="15"/>
    <n v="10011"/>
    <x v="3"/>
    <x v="662"/>
    <x v="0"/>
    <x v="1"/>
    <s v="Global Airflow Leather Mesh Back Chair, Black"/>
    <x v="2598"/>
    <n v="2"/>
    <n v="0.1"/>
    <n v="60.392000000000003"/>
  </r>
  <r>
    <n v="8973"/>
    <x v="4475"/>
    <x v="2"/>
    <x v="84"/>
    <d v="2011-11-21T00:00:00"/>
    <s v="First Class"/>
    <s v="RD-19900"/>
    <s v="Ruben Dartt"/>
    <x v="0"/>
    <s v="United States"/>
    <s v="Philadelphia"/>
    <x v="9"/>
    <n v="19120"/>
    <x v="3"/>
    <x v="1089"/>
    <x v="2"/>
    <x v="11"/>
    <s v="Logitech G105 Gaming Keyboard"/>
    <x v="5419"/>
    <n v="1"/>
    <n v="0.2"/>
    <n v="-1.1874"/>
  </r>
  <r>
    <n v="8974"/>
    <x v="4476"/>
    <x v="3"/>
    <x v="1016"/>
    <d v="2014-04-28T00:00:00"/>
    <s v="Second Class"/>
    <s v="RL-19615"/>
    <s v="Rob Lucas"/>
    <x v="0"/>
    <s v="United States"/>
    <s v="Los Angeles"/>
    <x v="1"/>
    <n v="90008"/>
    <x v="1"/>
    <x v="266"/>
    <x v="0"/>
    <x v="0"/>
    <s v="Bush Westfield Collection Bookcases, Medium Cherry Finish"/>
    <x v="5420"/>
    <n v="7"/>
    <n v="0.15"/>
    <n v="28.4102"/>
  </r>
  <r>
    <n v="8975"/>
    <x v="4477"/>
    <x v="3"/>
    <x v="51"/>
    <d v="2014-11-27T00:00:00"/>
    <s v="First Class"/>
    <s v="JP-15460"/>
    <s v="Jennifer Patt"/>
    <x v="1"/>
    <s v="United States"/>
    <s v="Dallas"/>
    <x v="5"/>
    <n v="75220"/>
    <x v="2"/>
    <x v="1231"/>
    <x v="1"/>
    <x v="10"/>
    <s v="Xerox 22"/>
    <x v="1566"/>
    <n v="7"/>
    <n v="0.2"/>
    <n v="12.700799999999999"/>
  </r>
  <r>
    <n v="8976"/>
    <x v="4477"/>
    <x v="3"/>
    <x v="51"/>
    <d v="2014-11-27T00:00:00"/>
    <s v="First Class"/>
    <s v="JP-15460"/>
    <s v="Jennifer Patt"/>
    <x v="1"/>
    <s v="United States"/>
    <s v="Dallas"/>
    <x v="5"/>
    <n v="75220"/>
    <x v="2"/>
    <x v="1438"/>
    <x v="1"/>
    <x v="10"/>
    <s v="Xerox 1942"/>
    <x v="128"/>
    <n v="2"/>
    <n v="0.2"/>
    <n v="29.364000000000001"/>
  </r>
  <r>
    <n v="8977"/>
    <x v="4477"/>
    <x v="3"/>
    <x v="51"/>
    <d v="2014-11-27T00:00:00"/>
    <s v="First Class"/>
    <s v="JP-15460"/>
    <s v="Jennifer Patt"/>
    <x v="1"/>
    <s v="United States"/>
    <s v="Dallas"/>
    <x v="5"/>
    <n v="75220"/>
    <x v="2"/>
    <x v="962"/>
    <x v="0"/>
    <x v="3"/>
    <s v="Lesro Round Back Collection Coffee Table, End Table"/>
    <x v="5421"/>
    <n v="1"/>
    <n v="0.3"/>
    <n v="-31.0335"/>
  </r>
  <r>
    <n v="8978"/>
    <x v="4477"/>
    <x v="3"/>
    <x v="51"/>
    <d v="2014-11-27T00:00:00"/>
    <s v="First Class"/>
    <s v="JP-15460"/>
    <s v="Jennifer Patt"/>
    <x v="1"/>
    <s v="United States"/>
    <s v="Dallas"/>
    <x v="5"/>
    <n v="75220"/>
    <x v="2"/>
    <x v="785"/>
    <x v="1"/>
    <x v="8"/>
    <s v="Aluminum Screw Posts"/>
    <x v="5422"/>
    <n v="2"/>
    <n v="0.8"/>
    <n v="-9.1560000000000006"/>
  </r>
  <r>
    <n v="8979"/>
    <x v="4478"/>
    <x v="2"/>
    <x v="935"/>
    <d v="2011-11-05T00:00:00"/>
    <s v="Second Class"/>
    <s v="DM-13345"/>
    <s v="Denise Monton"/>
    <x v="1"/>
    <s v="United States"/>
    <s v="Orange"/>
    <x v="30"/>
    <n v="7050"/>
    <x v="3"/>
    <x v="614"/>
    <x v="1"/>
    <x v="8"/>
    <s v="Avery Durable Binders"/>
    <x v="1755"/>
    <n v="2"/>
    <n v="0"/>
    <n v="2.8224"/>
  </r>
  <r>
    <n v="8980"/>
    <x v="4479"/>
    <x v="1"/>
    <x v="324"/>
    <d v="2012-10-24T00:00:00"/>
    <s v="Second Class"/>
    <s v="CS-11860"/>
    <s v="Cari Schnelling"/>
    <x v="0"/>
    <s v="United States"/>
    <s v="Dallas"/>
    <x v="5"/>
    <n v="75220"/>
    <x v="2"/>
    <x v="480"/>
    <x v="1"/>
    <x v="8"/>
    <s v="Avery Printable Repositionable Plastic Tabs"/>
    <x v="5423"/>
    <n v="1"/>
    <n v="0.8"/>
    <n v="-2.8380000000000001"/>
  </r>
  <r>
    <n v="8981"/>
    <x v="4480"/>
    <x v="2"/>
    <x v="644"/>
    <d v="2011-02-11T00:00:00"/>
    <s v="Second Class"/>
    <s v="DL-13315"/>
    <s v="Delfina Latchford"/>
    <x v="0"/>
    <s v="United States"/>
    <s v="Romeoville"/>
    <x v="10"/>
    <n v="60441"/>
    <x v="2"/>
    <x v="1403"/>
    <x v="1"/>
    <x v="8"/>
    <s v="Avery Flip-Chart Easel Binder, Black"/>
    <x v="4808"/>
    <n v="2"/>
    <n v="0.8"/>
    <n v="-14.770799999999999"/>
  </r>
  <r>
    <n v="8982"/>
    <x v="4481"/>
    <x v="0"/>
    <x v="1193"/>
    <d v="2013-03-13T00:00:00"/>
    <s v="Standard Class"/>
    <s v="LC-16870"/>
    <s v="Lena Cacioppo"/>
    <x v="0"/>
    <s v="United States"/>
    <s v="Chicago"/>
    <x v="10"/>
    <n v="60623"/>
    <x v="2"/>
    <x v="1034"/>
    <x v="1"/>
    <x v="9"/>
    <s v="Commercial WindTunnel Clean Air Upright Vacuum, Replacement Belts, Filtration Bags"/>
    <x v="5424"/>
    <n v="3"/>
    <n v="0.8"/>
    <n v="-6.3018000000000001"/>
  </r>
  <r>
    <n v="8983"/>
    <x v="4481"/>
    <x v="0"/>
    <x v="1193"/>
    <d v="2013-03-13T00:00:00"/>
    <s v="Standard Class"/>
    <s v="LC-16870"/>
    <s v="Lena Cacioppo"/>
    <x v="0"/>
    <s v="United States"/>
    <s v="Chicago"/>
    <x v="10"/>
    <n v="60623"/>
    <x v="2"/>
    <x v="870"/>
    <x v="1"/>
    <x v="8"/>
    <s v="Peel &amp; Stick Add-On Corner Pockets"/>
    <x v="1089"/>
    <n v="4"/>
    <n v="0.8"/>
    <n v="-2.7648000000000001"/>
  </r>
  <r>
    <n v="8984"/>
    <x v="4481"/>
    <x v="0"/>
    <x v="1193"/>
    <d v="2013-03-13T00:00:00"/>
    <s v="Standard Class"/>
    <s v="LC-16870"/>
    <s v="Lena Cacioppo"/>
    <x v="0"/>
    <s v="United States"/>
    <s v="Chicago"/>
    <x v="10"/>
    <n v="60623"/>
    <x v="2"/>
    <x v="124"/>
    <x v="0"/>
    <x v="5"/>
    <s v="Eldon Cleatmat Plus Chair Mats for High Pile Carpets"/>
    <x v="5425"/>
    <n v="5"/>
    <n v="0.6"/>
    <n v="-194.82400000000001"/>
  </r>
  <r>
    <n v="8985"/>
    <x v="4481"/>
    <x v="0"/>
    <x v="1193"/>
    <d v="2013-03-13T00:00:00"/>
    <s v="Standard Class"/>
    <s v="LC-16870"/>
    <s v="Lena Cacioppo"/>
    <x v="0"/>
    <s v="United States"/>
    <s v="Chicago"/>
    <x v="10"/>
    <n v="60623"/>
    <x v="2"/>
    <x v="1342"/>
    <x v="0"/>
    <x v="3"/>
    <s v="Bevis Rectangular Conference Tables"/>
    <x v="2010"/>
    <n v="2"/>
    <n v="0.5"/>
    <n v="-99.266400000000004"/>
  </r>
  <r>
    <n v="8986"/>
    <x v="4482"/>
    <x v="1"/>
    <x v="155"/>
    <d v="2012-12-07T00:00:00"/>
    <s v="Standard Class"/>
    <s v="JG-15115"/>
    <s v="Jack Garza"/>
    <x v="0"/>
    <s v="United States"/>
    <s v="Jacksonville"/>
    <x v="3"/>
    <n v="28540"/>
    <x v="0"/>
    <x v="596"/>
    <x v="0"/>
    <x v="5"/>
    <s v="Seth Thomas 16&quot; Steel Case Clock"/>
    <x v="2486"/>
    <n v="3"/>
    <n v="0.2"/>
    <n v="12.667199999999999"/>
  </r>
  <r>
    <n v="8987"/>
    <x v="4482"/>
    <x v="1"/>
    <x v="155"/>
    <d v="2012-12-07T00:00:00"/>
    <s v="Standard Class"/>
    <s v="JG-15115"/>
    <s v="Jack Garza"/>
    <x v="0"/>
    <s v="United States"/>
    <s v="Jacksonville"/>
    <x v="3"/>
    <n v="28540"/>
    <x v="0"/>
    <x v="1242"/>
    <x v="1"/>
    <x v="8"/>
    <s v="GBC DocuBind P50 Personal Binding Machine"/>
    <x v="5426"/>
    <n v="5"/>
    <n v="0.7"/>
    <n v="-73.576999999999998"/>
  </r>
  <r>
    <n v="8988"/>
    <x v="4482"/>
    <x v="1"/>
    <x v="155"/>
    <d v="2012-12-07T00:00:00"/>
    <s v="Standard Class"/>
    <s v="JG-15115"/>
    <s v="Jack Garza"/>
    <x v="0"/>
    <s v="United States"/>
    <s v="Jacksonville"/>
    <x v="3"/>
    <n v="28540"/>
    <x v="0"/>
    <x v="194"/>
    <x v="2"/>
    <x v="7"/>
    <s v="Panasonic KX-TG6844B Expandable Digital Cordless Telephone"/>
    <x v="550"/>
    <n v="2"/>
    <n v="0.2"/>
    <n v="9.2385999999999999"/>
  </r>
  <r>
    <n v="8989"/>
    <x v="4482"/>
    <x v="1"/>
    <x v="155"/>
    <d v="2012-12-07T00:00:00"/>
    <s v="Standard Class"/>
    <s v="JG-15115"/>
    <s v="Jack Garza"/>
    <x v="0"/>
    <s v="United States"/>
    <s v="Jacksonville"/>
    <x v="3"/>
    <n v="28540"/>
    <x v="0"/>
    <x v="512"/>
    <x v="1"/>
    <x v="6"/>
    <s v="Newell 312"/>
    <x v="560"/>
    <n v="2"/>
    <n v="0.2"/>
    <n v="1.1679999999999999"/>
  </r>
  <r>
    <n v="8990"/>
    <x v="4483"/>
    <x v="1"/>
    <x v="100"/>
    <d v="2012-12-30T00:00:00"/>
    <s v="Standard Class"/>
    <s v="HM-14860"/>
    <s v="Harry Marie"/>
    <x v="1"/>
    <s v="United States"/>
    <s v="Springfield"/>
    <x v="25"/>
    <n v="65807"/>
    <x v="2"/>
    <x v="1573"/>
    <x v="0"/>
    <x v="5"/>
    <s v="Eldon Regeneration Recycled Desk Accessories, Black"/>
    <x v="387"/>
    <n v="2"/>
    <n v="0"/>
    <n v="3.7751999999999999"/>
  </r>
  <r>
    <n v="8991"/>
    <x v="4483"/>
    <x v="1"/>
    <x v="100"/>
    <d v="2012-12-30T00:00:00"/>
    <s v="Standard Class"/>
    <s v="HM-14860"/>
    <s v="Harry Marie"/>
    <x v="1"/>
    <s v="United States"/>
    <s v="Springfield"/>
    <x v="25"/>
    <n v="65807"/>
    <x v="2"/>
    <x v="1293"/>
    <x v="2"/>
    <x v="16"/>
    <s v="Canon PC1060 Personal Laser Copier"/>
    <x v="972"/>
    <n v="7"/>
    <n v="0"/>
    <n v="2302.9670999999998"/>
  </r>
  <r>
    <n v="8992"/>
    <x v="4484"/>
    <x v="3"/>
    <x v="172"/>
    <d v="2014-10-07T00:00:00"/>
    <s v="Standard Class"/>
    <s v="TN-21040"/>
    <s v="Tanja Norvell"/>
    <x v="2"/>
    <s v="United States"/>
    <s v="San Francisco"/>
    <x v="1"/>
    <n v="94110"/>
    <x v="1"/>
    <x v="341"/>
    <x v="2"/>
    <x v="11"/>
    <s v="Sony 32GB Class 10 Micro SDHC R40 Memory Card"/>
    <x v="5427"/>
    <n v="5"/>
    <n v="0"/>
    <n v="21.997499999999999"/>
  </r>
  <r>
    <n v="8993"/>
    <x v="4485"/>
    <x v="3"/>
    <x v="524"/>
    <d v="2014-10-22T00:00:00"/>
    <s v="Standard Class"/>
    <s v="VP-21760"/>
    <s v="Victoria Pisteka"/>
    <x v="1"/>
    <s v="United States"/>
    <s v="Columbia"/>
    <x v="18"/>
    <n v="38401"/>
    <x v="0"/>
    <x v="103"/>
    <x v="2"/>
    <x v="11"/>
    <s v="Memorex Mini Travel Drive 8 GB USB 2.0 Flash Drive"/>
    <x v="4964"/>
    <n v="2"/>
    <n v="0.2"/>
    <n v="4.4004000000000003"/>
  </r>
  <r>
    <n v="8994"/>
    <x v="4485"/>
    <x v="3"/>
    <x v="524"/>
    <d v="2014-10-22T00:00:00"/>
    <s v="Standard Class"/>
    <s v="VP-21760"/>
    <s v="Victoria Pisteka"/>
    <x v="1"/>
    <s v="United States"/>
    <s v="Columbia"/>
    <x v="18"/>
    <n v="38401"/>
    <x v="0"/>
    <x v="1299"/>
    <x v="0"/>
    <x v="3"/>
    <s v="Balt Solid Wood Round Tables"/>
    <x v="5428"/>
    <n v="7"/>
    <n v="0.4"/>
    <n v="-968.88329999999996"/>
  </r>
  <r>
    <n v="8995"/>
    <x v="4486"/>
    <x v="2"/>
    <x v="860"/>
    <d v="2011-08-17T00:00:00"/>
    <s v="First Class"/>
    <s v="CS-12355"/>
    <s v="Christine Sundaresam"/>
    <x v="0"/>
    <s v="United States"/>
    <s v="Hollywood"/>
    <x v="2"/>
    <n v="33021"/>
    <x v="0"/>
    <x v="1841"/>
    <x v="1"/>
    <x v="10"/>
    <s v="Xerox 1955"/>
    <x v="419"/>
    <n v="5"/>
    <n v="0.2"/>
    <n v="29.692"/>
  </r>
  <r>
    <n v="8996"/>
    <x v="4486"/>
    <x v="2"/>
    <x v="860"/>
    <d v="2011-08-17T00:00:00"/>
    <s v="First Class"/>
    <s v="CS-12355"/>
    <s v="Christine Sundaresam"/>
    <x v="0"/>
    <s v="United States"/>
    <s v="Hollywood"/>
    <x v="2"/>
    <n v="33021"/>
    <x v="0"/>
    <x v="513"/>
    <x v="1"/>
    <x v="9"/>
    <s v="Fellowes Superior 10 Outlet Split Surge Protector"/>
    <x v="5429"/>
    <n v="5"/>
    <n v="0.2"/>
    <n v="17.126999999999999"/>
  </r>
  <r>
    <n v="8997"/>
    <x v="4487"/>
    <x v="3"/>
    <x v="343"/>
    <d v="2014-11-14T00:00:00"/>
    <s v="First Class"/>
    <s v="PG-18820"/>
    <s v="Patrick Gardner"/>
    <x v="0"/>
    <s v="United States"/>
    <s v="Dallas"/>
    <x v="5"/>
    <n v="75081"/>
    <x v="2"/>
    <x v="722"/>
    <x v="2"/>
    <x v="7"/>
    <s v="OtterBox Commuter Series Case - iPhone 5 &amp; 5s"/>
    <x v="5430"/>
    <n v="2"/>
    <n v="0.2"/>
    <n v="12.314399999999999"/>
  </r>
  <r>
    <n v="8998"/>
    <x v="4488"/>
    <x v="3"/>
    <x v="177"/>
    <d v="2014-03-21T00:00:00"/>
    <s v="Same Day"/>
    <s v="HG-14845"/>
    <s v="Harry Greene"/>
    <x v="0"/>
    <s v="United States"/>
    <s v="Houston"/>
    <x v="5"/>
    <n v="77041"/>
    <x v="2"/>
    <x v="258"/>
    <x v="1"/>
    <x v="10"/>
    <s v="Staples"/>
    <x v="3849"/>
    <n v="2"/>
    <n v="0.2"/>
    <n v="19.137599999999999"/>
  </r>
  <r>
    <n v="8999"/>
    <x v="4488"/>
    <x v="3"/>
    <x v="177"/>
    <d v="2014-03-21T00:00:00"/>
    <s v="Same Day"/>
    <s v="HG-14845"/>
    <s v="Harry Greene"/>
    <x v="0"/>
    <s v="United States"/>
    <s v="Houston"/>
    <x v="5"/>
    <n v="77041"/>
    <x v="2"/>
    <x v="126"/>
    <x v="1"/>
    <x v="10"/>
    <s v="Xerox 1916"/>
    <x v="5431"/>
    <n v="7"/>
    <n v="0.2"/>
    <n v="102.774"/>
  </r>
  <r>
    <n v="9000"/>
    <x v="4489"/>
    <x v="3"/>
    <x v="726"/>
    <d v="2014-05-18T00:00:00"/>
    <s v="Standard Class"/>
    <s v="MH-18115"/>
    <s v="Mick Hernandez"/>
    <x v="2"/>
    <s v="United States"/>
    <s v="Philadelphia"/>
    <x v="9"/>
    <n v="19140"/>
    <x v="3"/>
    <x v="541"/>
    <x v="0"/>
    <x v="1"/>
    <s v="Office Star - Mesh Screen back chair with Vinyl seat"/>
    <x v="4087"/>
    <n v="5"/>
    <n v="0.3"/>
    <n v="-124.431"/>
  </r>
  <r>
    <n v="9001"/>
    <x v="4490"/>
    <x v="2"/>
    <x v="169"/>
    <d v="2011-06-22T00:00:00"/>
    <s v="Same Day"/>
    <s v="TB-21280"/>
    <s v="Toby Braunhardt"/>
    <x v="0"/>
    <s v="United States"/>
    <s v="Phoenix"/>
    <x v="16"/>
    <n v="85023"/>
    <x v="1"/>
    <x v="1316"/>
    <x v="1"/>
    <x v="8"/>
    <s v="SpineVue Locking Slant-D Ring Binders by Cardinal"/>
    <x v="2238"/>
    <n v="3"/>
    <n v="0.7"/>
    <n v="-6.0324"/>
  </r>
  <r>
    <n v="9002"/>
    <x v="4491"/>
    <x v="2"/>
    <x v="266"/>
    <d v="2011-12-09T00:00:00"/>
    <s v="Standard Class"/>
    <s v="EM-13825"/>
    <s v="Elizabeth Moffitt"/>
    <x v="1"/>
    <s v="United States"/>
    <s v="Sandy Springs"/>
    <x v="32"/>
    <n v="30328"/>
    <x v="0"/>
    <x v="1628"/>
    <x v="2"/>
    <x v="11"/>
    <s v="Kingston Digital DataTraveler 8GB USB 2.0"/>
    <x v="5432"/>
    <n v="1"/>
    <n v="0"/>
    <n v="0.83299999999999996"/>
  </r>
  <r>
    <n v="9003"/>
    <x v="4491"/>
    <x v="2"/>
    <x v="266"/>
    <d v="2011-12-09T00:00:00"/>
    <s v="Standard Class"/>
    <s v="EM-13825"/>
    <s v="Elizabeth Moffitt"/>
    <x v="1"/>
    <s v="United States"/>
    <s v="Sandy Springs"/>
    <x v="32"/>
    <n v="30328"/>
    <x v="0"/>
    <x v="727"/>
    <x v="1"/>
    <x v="10"/>
    <s v="RSVP Cards &amp; Envelopes, Blank White, 8-1/2&quot; X 11&quot;, 24 Cards/25 Envelopes/Set"/>
    <x v="593"/>
    <n v="3"/>
    <n v="0"/>
    <n v="7.1627999999999998"/>
  </r>
  <r>
    <n v="9004"/>
    <x v="4492"/>
    <x v="1"/>
    <x v="57"/>
    <d v="2012-04-06T00:00:00"/>
    <s v="Same Day"/>
    <s v="JF-15415"/>
    <s v="Jennifer Ferguson"/>
    <x v="0"/>
    <s v="United States"/>
    <s v="Spokane"/>
    <x v="4"/>
    <n v="99207"/>
    <x v="1"/>
    <x v="97"/>
    <x v="2"/>
    <x v="11"/>
    <s v="SanDisk Ultra 64 GB MicroSDHC Class 10 Memory Card"/>
    <x v="5433"/>
    <n v="6"/>
    <n v="0"/>
    <n v="26.3934"/>
  </r>
  <r>
    <n v="9005"/>
    <x v="4492"/>
    <x v="1"/>
    <x v="57"/>
    <d v="2012-04-06T00:00:00"/>
    <s v="Same Day"/>
    <s v="JF-15415"/>
    <s v="Jennifer Ferguson"/>
    <x v="0"/>
    <s v="United States"/>
    <s v="Spokane"/>
    <x v="4"/>
    <n v="99207"/>
    <x v="1"/>
    <x v="1701"/>
    <x v="1"/>
    <x v="6"/>
    <s v="Dixon Ticonderoga Pencils"/>
    <x v="4748"/>
    <n v="8"/>
    <n v="0"/>
    <n v="6.4367999999999999"/>
  </r>
  <r>
    <n v="9006"/>
    <x v="4493"/>
    <x v="3"/>
    <x v="551"/>
    <d v="2014-11-19T00:00:00"/>
    <s v="Same Day"/>
    <s v="NB-18655"/>
    <s v="Nona Balk"/>
    <x v="1"/>
    <s v="United States"/>
    <s v="Milwaukee"/>
    <x v="6"/>
    <n v="53209"/>
    <x v="2"/>
    <x v="421"/>
    <x v="1"/>
    <x v="4"/>
    <s v="Decoflex Hanging Personal Folder File, Blue"/>
    <x v="448"/>
    <n v="6"/>
    <n v="0"/>
    <n v="24.980399999999999"/>
  </r>
  <r>
    <n v="9007"/>
    <x v="4493"/>
    <x v="3"/>
    <x v="551"/>
    <d v="2014-11-19T00:00:00"/>
    <s v="Same Day"/>
    <s v="NB-18655"/>
    <s v="Nona Balk"/>
    <x v="1"/>
    <s v="United States"/>
    <s v="Milwaukee"/>
    <x v="6"/>
    <n v="53209"/>
    <x v="2"/>
    <x v="117"/>
    <x v="1"/>
    <x v="4"/>
    <s v="Companion Letter/Legal File, Black"/>
    <x v="5434"/>
    <n v="1"/>
    <n v="0"/>
    <n v="10.572800000000001"/>
  </r>
  <r>
    <n v="9008"/>
    <x v="4493"/>
    <x v="3"/>
    <x v="551"/>
    <d v="2014-11-19T00:00:00"/>
    <s v="Same Day"/>
    <s v="NB-18655"/>
    <s v="Nona Balk"/>
    <x v="1"/>
    <s v="United States"/>
    <s v="Milwaukee"/>
    <x v="6"/>
    <n v="53209"/>
    <x v="2"/>
    <x v="1647"/>
    <x v="1"/>
    <x v="2"/>
    <s v="Avery 487"/>
    <x v="1552"/>
    <n v="2"/>
    <n v="0"/>
    <n v="3.4685999999999999"/>
  </r>
  <r>
    <n v="9009"/>
    <x v="4493"/>
    <x v="3"/>
    <x v="551"/>
    <d v="2014-11-19T00:00:00"/>
    <s v="Same Day"/>
    <s v="NB-18655"/>
    <s v="Nona Balk"/>
    <x v="1"/>
    <s v="United States"/>
    <s v="Milwaukee"/>
    <x v="6"/>
    <n v="53209"/>
    <x v="2"/>
    <x v="396"/>
    <x v="0"/>
    <x v="5"/>
    <s v="GE General Purpose, Extra Long Life, Showcase &amp; Floodlight Incandescent Bulbs"/>
    <x v="5435"/>
    <n v="2"/>
    <n v="0"/>
    <n v="2.7353999999999998"/>
  </r>
  <r>
    <n v="9010"/>
    <x v="4494"/>
    <x v="3"/>
    <x v="1210"/>
    <d v="2014-07-19T00:00:00"/>
    <s v="Standard Class"/>
    <s v="CS-11860"/>
    <s v="Cari Schnelling"/>
    <x v="0"/>
    <s v="United States"/>
    <s v="Fairfield"/>
    <x v="24"/>
    <n v="45014"/>
    <x v="3"/>
    <x v="1446"/>
    <x v="1"/>
    <x v="10"/>
    <s v="Wirebound Message Books, Four 2 3/4 x 5 Forms per Page, 200 Sets per Book"/>
    <x v="5436"/>
    <n v="1"/>
    <n v="0.2"/>
    <n v="1.1924999999999999"/>
  </r>
  <r>
    <n v="9011"/>
    <x v="4495"/>
    <x v="3"/>
    <x v="240"/>
    <d v="2014-05-24T00:00:00"/>
    <s v="Standard Class"/>
    <s v="ND-18460"/>
    <s v="Neil Ducich"/>
    <x v="1"/>
    <s v="United States"/>
    <s v="Huntsville"/>
    <x v="19"/>
    <n v="35810"/>
    <x v="0"/>
    <x v="1504"/>
    <x v="1"/>
    <x v="8"/>
    <s v="Wilson Jones Four-Pocket Poly Binders"/>
    <x v="4165"/>
    <n v="4"/>
    <n v="0"/>
    <n v="12.8184"/>
  </r>
  <r>
    <n v="9012"/>
    <x v="4496"/>
    <x v="1"/>
    <x v="139"/>
    <d v="2012-12-21T00:00:00"/>
    <s v="First Class"/>
    <s v="ED-13885"/>
    <s v="Emily Ducich"/>
    <x v="2"/>
    <s v="United States"/>
    <s v="Houston"/>
    <x v="5"/>
    <n v="77036"/>
    <x v="2"/>
    <x v="725"/>
    <x v="2"/>
    <x v="11"/>
    <s v="Hypercom P1300 Pinpad"/>
    <x v="4470"/>
    <n v="2"/>
    <n v="0.2"/>
    <n v="21.42"/>
  </r>
  <r>
    <n v="9013"/>
    <x v="4497"/>
    <x v="0"/>
    <x v="823"/>
    <d v="2013-02-22T00:00:00"/>
    <s v="First Class"/>
    <s v="EA-14035"/>
    <s v="Erin Ashbrook"/>
    <x v="1"/>
    <s v="United States"/>
    <s v="New York City"/>
    <x v="15"/>
    <n v="10011"/>
    <x v="3"/>
    <x v="275"/>
    <x v="0"/>
    <x v="5"/>
    <s v="Floodlight Indoor Halogen Bulbs, 1 Bulb per Pack, 60 Watts"/>
    <x v="5437"/>
    <n v="7"/>
    <n v="0"/>
    <n v="66.542000000000002"/>
  </r>
  <r>
    <n v="9014"/>
    <x v="4498"/>
    <x v="3"/>
    <x v="257"/>
    <d v="2014-03-23T00:00:00"/>
    <s v="Standard Class"/>
    <s v="BP-11050"/>
    <s v="Barry Pond"/>
    <x v="1"/>
    <s v="United States"/>
    <s v="Los Angeles"/>
    <x v="1"/>
    <n v="90008"/>
    <x v="1"/>
    <x v="1622"/>
    <x v="1"/>
    <x v="6"/>
    <s v="Prang Drawing Pencil Set"/>
    <x v="2213"/>
    <n v="5"/>
    <n v="0"/>
    <n v="3.7530000000000001"/>
  </r>
  <r>
    <n v="9015"/>
    <x v="4498"/>
    <x v="3"/>
    <x v="257"/>
    <d v="2014-03-23T00:00:00"/>
    <s v="Standard Class"/>
    <s v="BP-11050"/>
    <s v="Barry Pond"/>
    <x v="1"/>
    <s v="United States"/>
    <s v="Los Angeles"/>
    <x v="1"/>
    <n v="90008"/>
    <x v="1"/>
    <x v="776"/>
    <x v="1"/>
    <x v="12"/>
    <s v="Peel &amp; Seel Envelopes"/>
    <x v="5438"/>
    <n v="5"/>
    <n v="0"/>
    <n v="9.3119999999999994"/>
  </r>
  <r>
    <n v="9016"/>
    <x v="4499"/>
    <x v="0"/>
    <x v="907"/>
    <d v="2013-12-24T00:00:00"/>
    <s v="Standard Class"/>
    <s v="NS-18640"/>
    <s v="Noel Staavos"/>
    <x v="1"/>
    <s v="United States"/>
    <s v="Carlsbad"/>
    <x v="27"/>
    <n v="88220"/>
    <x v="1"/>
    <x v="674"/>
    <x v="1"/>
    <x v="8"/>
    <s v="Ibico Plastic and Wire Spiral Binding Combs"/>
    <x v="5439"/>
    <n v="2"/>
    <n v="0.2"/>
    <n v="4.3836000000000004"/>
  </r>
  <r>
    <n v="9017"/>
    <x v="4499"/>
    <x v="0"/>
    <x v="907"/>
    <d v="2013-12-24T00:00:00"/>
    <s v="Standard Class"/>
    <s v="NS-18640"/>
    <s v="Noel Staavos"/>
    <x v="1"/>
    <s v="United States"/>
    <s v="Carlsbad"/>
    <x v="27"/>
    <n v="88220"/>
    <x v="1"/>
    <x v="1395"/>
    <x v="1"/>
    <x v="8"/>
    <s v="GBC Laser Imprintable Binding System Covers, Desert Sand"/>
    <x v="3161"/>
    <n v="1"/>
    <n v="0.2"/>
    <n v="3.8529"/>
  </r>
  <r>
    <n v="9018"/>
    <x v="4500"/>
    <x v="0"/>
    <x v="253"/>
    <d v="2013-03-29T00:00:00"/>
    <s v="Second Class"/>
    <s v="MV-17485"/>
    <s v="Mark Van Huff"/>
    <x v="0"/>
    <s v="United States"/>
    <s v="Pocatello"/>
    <x v="45"/>
    <n v="83201"/>
    <x v="1"/>
    <x v="1017"/>
    <x v="1"/>
    <x v="10"/>
    <s v="Adams Telephone Message Book W/Dividers/Space For Phone Numbers, 5 1/4&quot;X8 1/2&quot;, 300/Messages"/>
    <x v="4459"/>
    <n v="3"/>
    <n v="0"/>
    <n v="8.6435999999999993"/>
  </r>
  <r>
    <n v="9019"/>
    <x v="4500"/>
    <x v="0"/>
    <x v="253"/>
    <d v="2013-03-29T00:00:00"/>
    <s v="Second Class"/>
    <s v="MV-17485"/>
    <s v="Mark Van Huff"/>
    <x v="0"/>
    <s v="United States"/>
    <s v="Pocatello"/>
    <x v="45"/>
    <n v="83201"/>
    <x v="1"/>
    <x v="20"/>
    <x v="1"/>
    <x v="8"/>
    <s v="Wilson Jones Hanging View Binder, White, 1&quot;"/>
    <x v="339"/>
    <n v="3"/>
    <n v="0.2"/>
    <n v="5.5380000000000003"/>
  </r>
  <r>
    <n v="9020"/>
    <x v="4501"/>
    <x v="2"/>
    <x v="757"/>
    <d v="2011-12-18T00:00:00"/>
    <s v="Second Class"/>
    <s v="LE-16810"/>
    <s v="Laurel Elliston"/>
    <x v="0"/>
    <s v="United States"/>
    <s v="Springfield"/>
    <x v="17"/>
    <n v="22153"/>
    <x v="0"/>
    <x v="959"/>
    <x v="2"/>
    <x v="11"/>
    <s v="Case Logic 2.4GHz Wireless Keyboard"/>
    <x v="2564"/>
    <n v="2"/>
    <n v="0"/>
    <n v="7.9984000000000002"/>
  </r>
  <r>
    <n v="9021"/>
    <x v="4501"/>
    <x v="2"/>
    <x v="757"/>
    <d v="2011-12-18T00:00:00"/>
    <s v="Second Class"/>
    <s v="LE-16810"/>
    <s v="Laurel Elliston"/>
    <x v="0"/>
    <s v="United States"/>
    <s v="Springfield"/>
    <x v="17"/>
    <n v="22153"/>
    <x v="0"/>
    <x v="875"/>
    <x v="0"/>
    <x v="5"/>
    <s v="Ultra Door Push Plate"/>
    <x v="2074"/>
    <n v="6"/>
    <n v="0"/>
    <n v="9.7218"/>
  </r>
  <r>
    <n v="9022"/>
    <x v="4502"/>
    <x v="1"/>
    <x v="219"/>
    <d v="2012-11-20T00:00:00"/>
    <s v="Standard Class"/>
    <s v="VP-21760"/>
    <s v="Victoria Pisteka"/>
    <x v="1"/>
    <s v="United States"/>
    <s v="Toledo"/>
    <x v="24"/>
    <n v="43615"/>
    <x v="3"/>
    <x v="1160"/>
    <x v="1"/>
    <x v="8"/>
    <s v="Wilson Jones Elliptical Ring 3 1/2&quot; Capacity Binders, 800 sheets"/>
    <x v="5440"/>
    <n v="13"/>
    <n v="0.7"/>
    <n v="-116.84399999999999"/>
  </r>
  <r>
    <n v="9023"/>
    <x v="4503"/>
    <x v="0"/>
    <x v="250"/>
    <d v="2013-08-24T00:00:00"/>
    <s v="First Class"/>
    <s v="TC-21475"/>
    <s v="Tony Chapman"/>
    <x v="2"/>
    <s v="United States"/>
    <s v="Fort Collins"/>
    <x v="22"/>
    <n v="80525"/>
    <x v="1"/>
    <x v="514"/>
    <x v="0"/>
    <x v="5"/>
    <s v="Dana Halogen Swing-Arm Architect Lamp"/>
    <x v="5441"/>
    <n v="3"/>
    <n v="0.2"/>
    <n v="9.8328000000000007"/>
  </r>
  <r>
    <n v="9024"/>
    <x v="4504"/>
    <x v="1"/>
    <x v="685"/>
    <d v="2012-07-02T00:00:00"/>
    <s v="First Class"/>
    <s v="SG-20470"/>
    <s v="Sheri Gordon"/>
    <x v="0"/>
    <s v="United States"/>
    <s v="New York City"/>
    <x v="15"/>
    <n v="10024"/>
    <x v="3"/>
    <x v="541"/>
    <x v="0"/>
    <x v="1"/>
    <s v="Office Star - Mesh Screen back chair with Vinyl seat"/>
    <x v="5442"/>
    <n v="1"/>
    <n v="0.1"/>
    <n v="1.3098000000000001"/>
  </r>
  <r>
    <n v="9025"/>
    <x v="4505"/>
    <x v="0"/>
    <x v="190"/>
    <d v="2013-07-03T00:00:00"/>
    <s v="Standard Class"/>
    <s v="VP-21760"/>
    <s v="Victoria Pisteka"/>
    <x v="1"/>
    <s v="United States"/>
    <s v="New York City"/>
    <x v="15"/>
    <n v="10035"/>
    <x v="3"/>
    <x v="1695"/>
    <x v="2"/>
    <x v="11"/>
    <s v="AmazonBasics 3-Button USB Wired Mouse"/>
    <x v="5443"/>
    <n v="3"/>
    <n v="0"/>
    <n v="9.0170999999999992"/>
  </r>
  <r>
    <n v="9026"/>
    <x v="4505"/>
    <x v="0"/>
    <x v="190"/>
    <d v="2013-07-03T00:00:00"/>
    <s v="Standard Class"/>
    <s v="VP-21760"/>
    <s v="Victoria Pisteka"/>
    <x v="1"/>
    <s v="United States"/>
    <s v="New York City"/>
    <x v="15"/>
    <n v="10035"/>
    <x v="3"/>
    <x v="1481"/>
    <x v="2"/>
    <x v="11"/>
    <s v="Perixx PERIBOARD-512B, Ergonomic Split Keyboard"/>
    <x v="3943"/>
    <n v="4"/>
    <n v="0"/>
    <n v="9.7972000000000001"/>
  </r>
  <r>
    <n v="9027"/>
    <x v="4505"/>
    <x v="0"/>
    <x v="190"/>
    <d v="2013-07-03T00:00:00"/>
    <s v="Standard Class"/>
    <s v="VP-21760"/>
    <s v="Victoria Pisteka"/>
    <x v="1"/>
    <s v="United States"/>
    <s v="New York City"/>
    <x v="15"/>
    <n v="10035"/>
    <x v="3"/>
    <x v="980"/>
    <x v="0"/>
    <x v="5"/>
    <s v="DAX Executive Solid Wood Document Frame, Desktop or Hang, Mahogany, 5 x 7"/>
    <x v="1250"/>
    <n v="3"/>
    <n v="0"/>
    <n v="12.8316"/>
  </r>
  <r>
    <n v="9028"/>
    <x v="4506"/>
    <x v="0"/>
    <x v="42"/>
    <d v="2013-09-23T00:00:00"/>
    <s v="Standard Class"/>
    <s v="PO-18865"/>
    <s v="Patrick O'Donnell"/>
    <x v="0"/>
    <s v="United States"/>
    <s v="Marlborough"/>
    <x v="31"/>
    <n v="1752"/>
    <x v="3"/>
    <x v="627"/>
    <x v="0"/>
    <x v="5"/>
    <s v="C-Line Magnetic Cubicle Keepers, Clear Polypropylene"/>
    <x v="1450"/>
    <n v="3"/>
    <n v="0"/>
    <n v="6.2244000000000002"/>
  </r>
  <r>
    <n v="9029"/>
    <x v="4506"/>
    <x v="0"/>
    <x v="42"/>
    <d v="2013-09-23T00:00:00"/>
    <s v="Standard Class"/>
    <s v="PO-18865"/>
    <s v="Patrick O'Donnell"/>
    <x v="0"/>
    <s v="United States"/>
    <s v="Marlborough"/>
    <x v="31"/>
    <n v="1752"/>
    <x v="3"/>
    <x v="441"/>
    <x v="0"/>
    <x v="5"/>
    <s v="Howard Miller 14-1/2&quot; Diameter Chrome Round Wall Clock"/>
    <x v="1838"/>
    <n v="3"/>
    <n v="0"/>
    <n v="61.382399999999997"/>
  </r>
  <r>
    <n v="9030"/>
    <x v="4507"/>
    <x v="2"/>
    <x v="667"/>
    <d v="2011-07-23T00:00:00"/>
    <s v="Standard Class"/>
    <s v="JL-15130"/>
    <s v="Jack Lebron"/>
    <x v="0"/>
    <s v="United States"/>
    <s v="New Rochelle"/>
    <x v="15"/>
    <n v="10801"/>
    <x v="3"/>
    <x v="530"/>
    <x v="1"/>
    <x v="8"/>
    <s v="Cardinal Slant-D Ring Binder, Heavy Gauge Vinyl"/>
    <x v="1150"/>
    <n v="2"/>
    <n v="0.2"/>
    <n v="4.5187999999999997"/>
  </r>
  <r>
    <n v="9031"/>
    <x v="4508"/>
    <x v="3"/>
    <x v="853"/>
    <d v="2014-09-02T00:00:00"/>
    <s v="Same Day"/>
    <s v="RW-19540"/>
    <s v="Rick Wilson"/>
    <x v="1"/>
    <s v="United States"/>
    <s v="Seattle"/>
    <x v="4"/>
    <n v="98103"/>
    <x v="1"/>
    <x v="1152"/>
    <x v="1"/>
    <x v="9"/>
    <s v="Honeywell Quietcare HEPA Air Cleaner"/>
    <x v="5444"/>
    <n v="4"/>
    <n v="0"/>
    <n v="103.818"/>
  </r>
  <r>
    <n v="9032"/>
    <x v="4508"/>
    <x v="3"/>
    <x v="853"/>
    <d v="2014-09-02T00:00:00"/>
    <s v="Same Day"/>
    <s v="RW-19540"/>
    <s v="Rick Wilson"/>
    <x v="1"/>
    <s v="United States"/>
    <s v="Seattle"/>
    <x v="4"/>
    <n v="98103"/>
    <x v="1"/>
    <x v="223"/>
    <x v="0"/>
    <x v="3"/>
    <s v="KI Conference Tables"/>
    <x v="5445"/>
    <n v="4"/>
    <n v="0"/>
    <n v="45.369599999999998"/>
  </r>
  <r>
    <n v="9033"/>
    <x v="4509"/>
    <x v="3"/>
    <x v="738"/>
    <d v="2014-06-27T00:00:00"/>
    <s v="Standard Class"/>
    <s v="RB-19465"/>
    <s v="Rick Bensley"/>
    <x v="2"/>
    <s v="United States"/>
    <s v="Detroit"/>
    <x v="12"/>
    <n v="48227"/>
    <x v="2"/>
    <x v="1"/>
    <x v="0"/>
    <x v="1"/>
    <s v="Hon Deluxe Fabric Upholstered Stacking Chairs, Rounded Back"/>
    <x v="5446"/>
    <n v="2"/>
    <n v="0"/>
    <n v="146.38800000000001"/>
  </r>
  <r>
    <n v="9034"/>
    <x v="4510"/>
    <x v="2"/>
    <x v="814"/>
    <d v="2011-09-07T00:00:00"/>
    <s v="Standard Class"/>
    <s v="SC-20095"/>
    <s v="Sanjit Chand"/>
    <x v="0"/>
    <s v="United States"/>
    <s v="Fayetteville"/>
    <x v="36"/>
    <n v="72701"/>
    <x v="0"/>
    <x v="1176"/>
    <x v="1"/>
    <x v="8"/>
    <s v="GBC DocuBind TL300 Electric Binding System"/>
    <x v="1612"/>
    <n v="2"/>
    <n v="0"/>
    <n v="843.17060000000004"/>
  </r>
  <r>
    <n v="9035"/>
    <x v="4511"/>
    <x v="1"/>
    <x v="486"/>
    <d v="2012-10-05T00:00:00"/>
    <s v="Standard Class"/>
    <s v="EM-13960"/>
    <s v="Eric Murdock"/>
    <x v="0"/>
    <s v="United States"/>
    <s v="Quincy"/>
    <x v="10"/>
    <n v="62301"/>
    <x v="2"/>
    <x v="1390"/>
    <x v="1"/>
    <x v="8"/>
    <s v="Accohide Poly Flexible Ring Binders"/>
    <x v="5447"/>
    <n v="4"/>
    <n v="0.8"/>
    <n v="-4.4880000000000004"/>
  </r>
  <r>
    <n v="9036"/>
    <x v="4511"/>
    <x v="1"/>
    <x v="486"/>
    <d v="2012-10-05T00:00:00"/>
    <s v="Standard Class"/>
    <s v="EM-13960"/>
    <s v="Eric Murdock"/>
    <x v="0"/>
    <s v="United States"/>
    <s v="Quincy"/>
    <x v="10"/>
    <n v="62301"/>
    <x v="2"/>
    <x v="151"/>
    <x v="2"/>
    <x v="11"/>
    <s v="Lenovo 17-Key USB Numeric Keypad"/>
    <x v="5448"/>
    <n v="4"/>
    <n v="0.2"/>
    <n v="2.7191999999999998"/>
  </r>
  <r>
    <n v="9037"/>
    <x v="4512"/>
    <x v="1"/>
    <x v="1003"/>
    <d v="2012-04-10T00:00:00"/>
    <s v="First Class"/>
    <s v="RP-19390"/>
    <s v="Resi Pölking"/>
    <x v="0"/>
    <s v="United States"/>
    <s v="New York City"/>
    <x v="15"/>
    <n v="10035"/>
    <x v="3"/>
    <x v="1009"/>
    <x v="1"/>
    <x v="10"/>
    <s v="Xerox 192"/>
    <x v="233"/>
    <n v="4"/>
    <n v="0"/>
    <n v="12.441599999999999"/>
  </r>
  <r>
    <n v="9038"/>
    <x v="4512"/>
    <x v="1"/>
    <x v="1003"/>
    <d v="2012-04-10T00:00:00"/>
    <s v="First Class"/>
    <s v="RP-19390"/>
    <s v="Resi Pölking"/>
    <x v="0"/>
    <s v="United States"/>
    <s v="New York City"/>
    <x v="15"/>
    <n v="10035"/>
    <x v="3"/>
    <x v="1011"/>
    <x v="1"/>
    <x v="4"/>
    <s v="X-Rack File for Hanging Folders"/>
    <x v="2383"/>
    <n v="2"/>
    <n v="0"/>
    <n v="5.8708"/>
  </r>
  <r>
    <n v="9039"/>
    <x v="4513"/>
    <x v="3"/>
    <x v="610"/>
    <d v="2014-11-22T00:00:00"/>
    <s v="Same Day"/>
    <s v="HZ-14950"/>
    <s v="Henia Zydlo"/>
    <x v="0"/>
    <s v="United States"/>
    <s v="Houston"/>
    <x v="5"/>
    <n v="77095"/>
    <x v="2"/>
    <x v="461"/>
    <x v="2"/>
    <x v="7"/>
    <s v="Motorola HK250 Universal Bluetooth Headset"/>
    <x v="494"/>
    <n v="3"/>
    <n v="0.2"/>
    <n v="-12.4146"/>
  </r>
  <r>
    <n v="9040"/>
    <x v="4514"/>
    <x v="0"/>
    <x v="907"/>
    <d v="2013-12-22T00:00:00"/>
    <s v="Standard Class"/>
    <s v="AB-10105"/>
    <s v="Adrian Barton"/>
    <x v="0"/>
    <s v="United States"/>
    <s v="Detroit"/>
    <x v="12"/>
    <n v="48205"/>
    <x v="2"/>
    <x v="692"/>
    <x v="1"/>
    <x v="8"/>
    <s v="GBC Ibimaster 500 Manual ProClick Binding System"/>
    <x v="5449"/>
    <n v="13"/>
    <n v="0"/>
    <n v="4946.37"/>
  </r>
  <r>
    <n v="9041"/>
    <x v="4515"/>
    <x v="2"/>
    <x v="111"/>
    <d v="2011-09-24T00:00:00"/>
    <s v="Standard Class"/>
    <s v="ND-18460"/>
    <s v="Neil Ducich"/>
    <x v="1"/>
    <s v="United States"/>
    <s v="Chandler"/>
    <x v="16"/>
    <n v="85224"/>
    <x v="1"/>
    <x v="1116"/>
    <x v="0"/>
    <x v="3"/>
    <s v="Hon 2111 Invitation Series Straight Table"/>
    <x v="5450"/>
    <n v="1"/>
    <n v="0.5"/>
    <n v="-45.827300000000001"/>
  </r>
  <r>
    <n v="9042"/>
    <x v="4516"/>
    <x v="2"/>
    <x v="450"/>
    <d v="2011-10-03T00:00:00"/>
    <s v="Standard Class"/>
    <s v="XP-21865"/>
    <s v="Xylona Preis"/>
    <x v="0"/>
    <s v="United States"/>
    <s v="Hollywood"/>
    <x v="2"/>
    <n v="33021"/>
    <x v="0"/>
    <x v="1805"/>
    <x v="0"/>
    <x v="5"/>
    <s v="Deflect-o DuraMat Antistatic Studded Beveled Mat for Medium Pile Carpeting"/>
    <x v="5451"/>
    <n v="4"/>
    <n v="0.2"/>
    <n v="16.854399999999998"/>
  </r>
  <r>
    <n v="9043"/>
    <x v="4517"/>
    <x v="1"/>
    <x v="357"/>
    <d v="2012-09-26T00:00:00"/>
    <s v="Second Class"/>
    <s v="MM-18280"/>
    <s v="Muhammed MacIntyre"/>
    <x v="1"/>
    <s v="United States"/>
    <s v="Los Angeles"/>
    <x v="1"/>
    <n v="90049"/>
    <x v="1"/>
    <x v="564"/>
    <x v="1"/>
    <x v="9"/>
    <s v="Kensington 6 Outlet Guardian Standard Surge Protector"/>
    <x v="635"/>
    <n v="3"/>
    <n v="0"/>
    <n v="16.588799999999999"/>
  </r>
  <r>
    <n v="9044"/>
    <x v="4518"/>
    <x v="0"/>
    <x v="77"/>
    <d v="2013-11-14T00:00:00"/>
    <s v="Standard Class"/>
    <s v="ML-17395"/>
    <s v="Marina Lichtenstein"/>
    <x v="1"/>
    <s v="United States"/>
    <s v="San Francisco"/>
    <x v="1"/>
    <n v="94122"/>
    <x v="1"/>
    <x v="331"/>
    <x v="2"/>
    <x v="11"/>
    <s v="NETGEAR AC1750 Dual Band Gigabit Smart WiFi Router"/>
    <x v="647"/>
    <n v="3"/>
    <n v="0"/>
    <n v="163.18979999999999"/>
  </r>
  <r>
    <n v="9045"/>
    <x v="4519"/>
    <x v="3"/>
    <x v="819"/>
    <d v="2014-12-21T00:00:00"/>
    <s v="Second Class"/>
    <s v="KM-16225"/>
    <s v="Kalyca Meade"/>
    <x v="1"/>
    <s v="United States"/>
    <s v="Sunnyvale"/>
    <x v="1"/>
    <n v="94086"/>
    <x v="1"/>
    <x v="1390"/>
    <x v="1"/>
    <x v="8"/>
    <s v="Accohide Poly Flexible Ring Binders"/>
    <x v="4290"/>
    <n v="2"/>
    <n v="0.2"/>
    <n v="2.2440000000000002"/>
  </r>
  <r>
    <n v="9046"/>
    <x v="4519"/>
    <x v="3"/>
    <x v="819"/>
    <d v="2014-12-21T00:00:00"/>
    <s v="Second Class"/>
    <s v="KM-16225"/>
    <s v="Kalyca Meade"/>
    <x v="1"/>
    <s v="United States"/>
    <s v="Sunnyvale"/>
    <x v="1"/>
    <n v="94086"/>
    <x v="1"/>
    <x v="1302"/>
    <x v="2"/>
    <x v="11"/>
    <s v="Imation Secure Drive + Hardware Encrypted USB flash drive - 16 GB"/>
    <x v="5452"/>
    <n v="5"/>
    <n v="0"/>
    <n v="45.588000000000001"/>
  </r>
  <r>
    <n v="9047"/>
    <x v="4519"/>
    <x v="3"/>
    <x v="819"/>
    <d v="2014-12-21T00:00:00"/>
    <s v="Second Class"/>
    <s v="KM-16225"/>
    <s v="Kalyca Meade"/>
    <x v="1"/>
    <s v="United States"/>
    <s v="Sunnyvale"/>
    <x v="1"/>
    <n v="94086"/>
    <x v="1"/>
    <x v="632"/>
    <x v="2"/>
    <x v="11"/>
    <s v="Microsoft Natural Ergonomic Keyboard 4000"/>
    <x v="179"/>
    <n v="5"/>
    <n v="0"/>
    <n v="31.4895"/>
  </r>
  <r>
    <n v="9048"/>
    <x v="4519"/>
    <x v="3"/>
    <x v="819"/>
    <d v="2014-12-21T00:00:00"/>
    <s v="Second Class"/>
    <s v="KM-16225"/>
    <s v="Kalyca Meade"/>
    <x v="1"/>
    <s v="United States"/>
    <s v="Sunnyvale"/>
    <x v="1"/>
    <n v="94086"/>
    <x v="1"/>
    <x v="758"/>
    <x v="1"/>
    <x v="6"/>
    <s v="Bulldog Table or Wall-Mount Pencil Sharpener"/>
    <x v="5453"/>
    <n v="5"/>
    <n v="0"/>
    <n v="8.6854999999999993"/>
  </r>
  <r>
    <n v="9049"/>
    <x v="4519"/>
    <x v="3"/>
    <x v="819"/>
    <d v="2014-12-21T00:00:00"/>
    <s v="Second Class"/>
    <s v="KM-16225"/>
    <s v="Kalyca Meade"/>
    <x v="1"/>
    <s v="United States"/>
    <s v="Sunnyvale"/>
    <x v="1"/>
    <n v="94086"/>
    <x v="1"/>
    <x v="1760"/>
    <x v="1"/>
    <x v="2"/>
    <s v="Avery 475"/>
    <x v="1821"/>
    <n v="3"/>
    <n v="0"/>
    <n v="22.2"/>
  </r>
  <r>
    <n v="9050"/>
    <x v="4520"/>
    <x v="2"/>
    <x v="158"/>
    <d v="2011-09-25T00:00:00"/>
    <s v="Standard Class"/>
    <s v="SL-20155"/>
    <s v="Sara Luxemburg"/>
    <x v="2"/>
    <s v="United States"/>
    <s v="New York City"/>
    <x v="15"/>
    <n v="10011"/>
    <x v="3"/>
    <x v="666"/>
    <x v="1"/>
    <x v="6"/>
    <s v="Boston 16801 Nautilus Battery Pencil Sharpener"/>
    <x v="5454"/>
    <n v="3"/>
    <n v="0"/>
    <n v="17.1678"/>
  </r>
  <r>
    <n v="9051"/>
    <x v="4521"/>
    <x v="1"/>
    <x v="1211"/>
    <d v="2012-05-22T00:00:00"/>
    <s v="Standard Class"/>
    <s v="AJ-10780"/>
    <s v="Anthony Jacobs"/>
    <x v="1"/>
    <s v="United States"/>
    <s v="Los Angeles"/>
    <x v="1"/>
    <n v="90004"/>
    <x v="1"/>
    <x v="362"/>
    <x v="1"/>
    <x v="10"/>
    <s v="Wirebound Message Book, 4 per Page"/>
    <x v="139"/>
    <n v="2"/>
    <n v="0"/>
    <n v="5.3213999999999997"/>
  </r>
  <r>
    <n v="9052"/>
    <x v="4522"/>
    <x v="2"/>
    <x v="959"/>
    <d v="2011-03-31T00:00:00"/>
    <s v="Second Class"/>
    <s v="DK-12835"/>
    <s v="Damala Kotsonis"/>
    <x v="1"/>
    <s v="United States"/>
    <s v="San Francisco"/>
    <x v="1"/>
    <n v="94122"/>
    <x v="1"/>
    <x v="1245"/>
    <x v="1"/>
    <x v="6"/>
    <s v="Newell 308"/>
    <x v="3525"/>
    <n v="2"/>
    <n v="0"/>
    <n v="0.84"/>
  </r>
  <r>
    <n v="9053"/>
    <x v="4522"/>
    <x v="2"/>
    <x v="959"/>
    <d v="2011-03-31T00:00:00"/>
    <s v="Second Class"/>
    <s v="DK-12835"/>
    <s v="Damala Kotsonis"/>
    <x v="1"/>
    <s v="United States"/>
    <s v="San Francisco"/>
    <x v="1"/>
    <n v="94122"/>
    <x v="1"/>
    <x v="44"/>
    <x v="1"/>
    <x v="8"/>
    <s v="Wilson Jones Leather-Like Binders with DublLock Round Rings"/>
    <x v="688"/>
    <n v="4"/>
    <n v="0.2"/>
    <n v="9.4283999999999999"/>
  </r>
  <r>
    <n v="9054"/>
    <x v="4522"/>
    <x v="2"/>
    <x v="959"/>
    <d v="2011-03-31T00:00:00"/>
    <s v="Second Class"/>
    <s v="DK-12835"/>
    <s v="Damala Kotsonis"/>
    <x v="1"/>
    <s v="United States"/>
    <s v="San Francisco"/>
    <x v="1"/>
    <n v="94122"/>
    <x v="1"/>
    <x v="1763"/>
    <x v="2"/>
    <x v="7"/>
    <s v="Griffin GC17055 Auxiliary Audio Cable"/>
    <x v="5455"/>
    <n v="2"/>
    <n v="0.2"/>
    <n v="2.8784000000000001"/>
  </r>
  <r>
    <n v="9055"/>
    <x v="4523"/>
    <x v="3"/>
    <x v="585"/>
    <d v="2014-09-29T00:00:00"/>
    <s v="Standard Class"/>
    <s v="BK-11260"/>
    <s v="Berenike Kampe"/>
    <x v="0"/>
    <s v="United States"/>
    <s v="Santa Ana"/>
    <x v="1"/>
    <n v="92704"/>
    <x v="1"/>
    <x v="133"/>
    <x v="1"/>
    <x v="14"/>
    <s v="Fiskars Softgrip Scissors"/>
    <x v="2099"/>
    <n v="2"/>
    <n v="0"/>
    <n v="6.1487999999999996"/>
  </r>
  <r>
    <n v="9056"/>
    <x v="4524"/>
    <x v="1"/>
    <x v="811"/>
    <d v="2012-09-17T00:00:00"/>
    <s v="Second Class"/>
    <s v="CC-12670"/>
    <s v="Craig Carreira"/>
    <x v="0"/>
    <s v="United States"/>
    <s v="Seattle"/>
    <x v="4"/>
    <n v="98103"/>
    <x v="1"/>
    <x v="916"/>
    <x v="2"/>
    <x v="11"/>
    <s v="Memorex Froggy Flash Drive 4 GB"/>
    <x v="223"/>
    <n v="2"/>
    <n v="0"/>
    <n v="8.5722000000000005"/>
  </r>
  <r>
    <n v="9057"/>
    <x v="4525"/>
    <x v="1"/>
    <x v="121"/>
    <d v="2012-11-04T00:00:00"/>
    <s v="First Class"/>
    <s v="ED-13885"/>
    <s v="Emily Ducich"/>
    <x v="2"/>
    <s v="United States"/>
    <s v="New York City"/>
    <x v="15"/>
    <n v="10011"/>
    <x v="3"/>
    <x v="1802"/>
    <x v="0"/>
    <x v="1"/>
    <s v="Hon Olson Stacker Chairs"/>
    <x v="5456"/>
    <n v="11"/>
    <n v="0.1"/>
    <n v="553.39020000000005"/>
  </r>
  <r>
    <n v="9058"/>
    <x v="4526"/>
    <x v="1"/>
    <x v="1182"/>
    <d v="2012-10-24T00:00:00"/>
    <s v="Standard Class"/>
    <s v="SV-20785"/>
    <s v="Stewart Visinsky"/>
    <x v="0"/>
    <s v="United States"/>
    <s v="Los Angeles"/>
    <x v="1"/>
    <n v="90045"/>
    <x v="1"/>
    <x v="1680"/>
    <x v="0"/>
    <x v="5"/>
    <s v="Nu-Dell Oak Frame"/>
    <x v="4021"/>
    <n v="7"/>
    <n v="0"/>
    <n v="23.923200000000001"/>
  </r>
  <r>
    <n v="9059"/>
    <x v="4526"/>
    <x v="1"/>
    <x v="1182"/>
    <d v="2012-10-24T00:00:00"/>
    <s v="Standard Class"/>
    <s v="SV-20785"/>
    <s v="Stewart Visinsky"/>
    <x v="0"/>
    <s v="United States"/>
    <s v="Los Angeles"/>
    <x v="1"/>
    <n v="90045"/>
    <x v="1"/>
    <x v="1746"/>
    <x v="0"/>
    <x v="3"/>
    <s v="SAFCO PlanMaster Boards, 60w x 37-1/2d, White Melamine"/>
    <x v="5457"/>
    <n v="3"/>
    <n v="0.2"/>
    <n v="27.3582"/>
  </r>
  <r>
    <n v="9060"/>
    <x v="4527"/>
    <x v="0"/>
    <x v="403"/>
    <d v="2013-06-19T00:00:00"/>
    <s v="Standard Class"/>
    <s v="AR-10825"/>
    <s v="Anthony Rawles"/>
    <x v="1"/>
    <s v="United States"/>
    <s v="Seattle"/>
    <x v="4"/>
    <n v="98103"/>
    <x v="1"/>
    <x v="898"/>
    <x v="0"/>
    <x v="3"/>
    <s v="Hon Non-Folding Utility Tables"/>
    <x v="5458"/>
    <n v="7"/>
    <n v="0"/>
    <n v="334.55099999999999"/>
  </r>
  <r>
    <n v="9061"/>
    <x v="4528"/>
    <x v="1"/>
    <x v="312"/>
    <d v="2012-11-21T00:00:00"/>
    <s v="First Class"/>
    <s v="CS-12250"/>
    <s v="Chris Selesnick"/>
    <x v="1"/>
    <s v="United States"/>
    <s v="San Diego"/>
    <x v="1"/>
    <n v="92024"/>
    <x v="1"/>
    <x v="912"/>
    <x v="1"/>
    <x v="8"/>
    <s v="Performers Binder/Pad Holder, Black"/>
    <x v="5459"/>
    <n v="4"/>
    <n v="0.2"/>
    <n v="33.636000000000003"/>
  </r>
  <r>
    <n v="9062"/>
    <x v="4528"/>
    <x v="1"/>
    <x v="312"/>
    <d v="2012-11-21T00:00:00"/>
    <s v="First Class"/>
    <s v="CS-12250"/>
    <s v="Chris Selesnick"/>
    <x v="1"/>
    <s v="United States"/>
    <s v="San Diego"/>
    <x v="1"/>
    <n v="92024"/>
    <x v="1"/>
    <x v="49"/>
    <x v="1"/>
    <x v="2"/>
    <s v="Avery 485"/>
    <x v="2255"/>
    <n v="4"/>
    <n v="0"/>
    <n v="23.5564"/>
  </r>
  <r>
    <n v="9063"/>
    <x v="4529"/>
    <x v="0"/>
    <x v="1212"/>
    <d v="2013-03-07T00:00:00"/>
    <s v="Standard Class"/>
    <s v="RR-19525"/>
    <s v="Rick Reed"/>
    <x v="1"/>
    <s v="United States"/>
    <s v="New York City"/>
    <x v="15"/>
    <n v="10035"/>
    <x v="3"/>
    <x v="829"/>
    <x v="1"/>
    <x v="13"/>
    <s v="Staples"/>
    <x v="5460"/>
    <n v="6"/>
    <n v="0"/>
    <n v="18.239999999999998"/>
  </r>
  <r>
    <n v="9064"/>
    <x v="4530"/>
    <x v="2"/>
    <x v="1005"/>
    <d v="2011-10-20T00:00:00"/>
    <s v="Standard Class"/>
    <s v="BD-11500"/>
    <s v="Bradley Drucker"/>
    <x v="0"/>
    <s v="United States"/>
    <s v="Chicago"/>
    <x v="10"/>
    <n v="60653"/>
    <x v="2"/>
    <x v="1323"/>
    <x v="1"/>
    <x v="10"/>
    <s v="Xerox 1951"/>
    <x v="5461"/>
    <n v="13"/>
    <n v="0.2"/>
    <n v="100.685"/>
  </r>
  <r>
    <n v="9065"/>
    <x v="4530"/>
    <x v="2"/>
    <x v="1005"/>
    <d v="2011-10-20T00:00:00"/>
    <s v="Standard Class"/>
    <s v="BD-11500"/>
    <s v="Bradley Drucker"/>
    <x v="0"/>
    <s v="United States"/>
    <s v="Chicago"/>
    <x v="10"/>
    <n v="60653"/>
    <x v="2"/>
    <x v="185"/>
    <x v="1"/>
    <x v="8"/>
    <s v="Pressboard Covers with Storage Hooks, 9 1/2&quot; x 11&quot;, Light Blue"/>
    <x v="194"/>
    <n v="3"/>
    <n v="0.8"/>
    <n v="-4.8609"/>
  </r>
  <r>
    <n v="9066"/>
    <x v="4530"/>
    <x v="2"/>
    <x v="1005"/>
    <d v="2011-10-20T00:00:00"/>
    <s v="Standard Class"/>
    <s v="BD-11500"/>
    <s v="Bradley Drucker"/>
    <x v="0"/>
    <s v="United States"/>
    <s v="Chicago"/>
    <x v="10"/>
    <n v="60653"/>
    <x v="2"/>
    <x v="1331"/>
    <x v="1"/>
    <x v="10"/>
    <s v="Xerox 1903"/>
    <x v="4336"/>
    <n v="4"/>
    <n v="0.2"/>
    <n v="6.9367999999999999"/>
  </r>
  <r>
    <n v="9067"/>
    <x v="4531"/>
    <x v="3"/>
    <x v="1143"/>
    <d v="2014-05-31T00:00:00"/>
    <s v="Standard Class"/>
    <s v="BM-11785"/>
    <s v="Bryan Mills"/>
    <x v="0"/>
    <s v="United States"/>
    <s v="Harrisonburg"/>
    <x v="17"/>
    <n v="22801"/>
    <x v="0"/>
    <x v="1575"/>
    <x v="2"/>
    <x v="11"/>
    <s v="Verbatim Slim CD and DVD Storage Cases, 50/Pack"/>
    <x v="5462"/>
    <n v="2"/>
    <n v="0"/>
    <n v="6.9240000000000004"/>
  </r>
  <r>
    <n v="9068"/>
    <x v="4532"/>
    <x v="0"/>
    <x v="1084"/>
    <d v="2013-02-10T00:00:00"/>
    <s v="Standard Class"/>
    <s v="MS-17365"/>
    <s v="Maribeth Schnelling"/>
    <x v="0"/>
    <s v="United States"/>
    <s v="Rockville"/>
    <x v="39"/>
    <n v="20852"/>
    <x v="3"/>
    <x v="1409"/>
    <x v="2"/>
    <x v="7"/>
    <s v="AT&amp;T 17929 Lendline Telephone"/>
    <x v="3377"/>
    <n v="2"/>
    <n v="0"/>
    <n v="23.524799999999999"/>
  </r>
  <r>
    <n v="9069"/>
    <x v="4533"/>
    <x v="0"/>
    <x v="476"/>
    <d v="2013-09-06T00:00:00"/>
    <s v="Second Class"/>
    <s v="BM-11140"/>
    <s v="Becky Martin"/>
    <x v="0"/>
    <s v="United States"/>
    <s v="Des Moines"/>
    <x v="4"/>
    <n v="98198"/>
    <x v="1"/>
    <x v="51"/>
    <x v="0"/>
    <x v="1"/>
    <s v="Global Leather Task Chair, Black"/>
    <x v="1775"/>
    <n v="3"/>
    <n v="0.2"/>
    <n v="-2.6997"/>
  </r>
  <r>
    <n v="9070"/>
    <x v="4533"/>
    <x v="0"/>
    <x v="476"/>
    <d v="2013-09-06T00:00:00"/>
    <s v="Second Class"/>
    <s v="BM-11140"/>
    <s v="Becky Martin"/>
    <x v="0"/>
    <s v="United States"/>
    <s v="Des Moines"/>
    <x v="4"/>
    <n v="98198"/>
    <x v="1"/>
    <x v="1664"/>
    <x v="1"/>
    <x v="12"/>
    <s v="Inter-Office Recycled Envelopes, Brown Kraft, Button-String,10&quot; x 13&quot; , 100/Box"/>
    <x v="4196"/>
    <n v="3"/>
    <n v="0"/>
    <n v="30.991800000000001"/>
  </r>
  <r>
    <n v="9071"/>
    <x v="4534"/>
    <x v="3"/>
    <x v="769"/>
    <d v="2014-12-06T00:00:00"/>
    <s v="First Class"/>
    <s v="KE-16420"/>
    <s v="Katrina Edelman"/>
    <x v="1"/>
    <s v="United States"/>
    <s v="Philadelphia"/>
    <x v="9"/>
    <n v="19134"/>
    <x v="3"/>
    <x v="283"/>
    <x v="0"/>
    <x v="5"/>
    <s v="C-Line Cubicle Keepers Polyproplyene Holder With Velcro Backings"/>
    <x v="1366"/>
    <n v="3"/>
    <n v="0.2"/>
    <n v="2.6960999999999999"/>
  </r>
  <r>
    <n v="9072"/>
    <x v="4535"/>
    <x v="1"/>
    <x v="821"/>
    <d v="2012-06-16T00:00:00"/>
    <s v="Standard Class"/>
    <s v="SZ-20035"/>
    <s v="Sam Zeldin"/>
    <x v="2"/>
    <s v="United States"/>
    <s v="Columbus"/>
    <x v="14"/>
    <n v="47201"/>
    <x v="2"/>
    <x v="576"/>
    <x v="1"/>
    <x v="4"/>
    <s v="Recycled Eldon Regeneration Jumbo File"/>
    <x v="332"/>
    <n v="2"/>
    <n v="0"/>
    <n v="6.8768000000000002"/>
  </r>
  <r>
    <n v="9073"/>
    <x v="4536"/>
    <x v="0"/>
    <x v="913"/>
    <d v="2013-09-09T00:00:00"/>
    <s v="Standard Class"/>
    <s v="MB-18085"/>
    <s v="Mick Brown"/>
    <x v="0"/>
    <s v="United States"/>
    <s v="Springfield"/>
    <x v="25"/>
    <n v="65807"/>
    <x v="2"/>
    <x v="1451"/>
    <x v="1"/>
    <x v="12"/>
    <s v="Staples"/>
    <x v="3319"/>
    <n v="2"/>
    <n v="0"/>
    <n v="7.7831999999999999"/>
  </r>
  <r>
    <n v="9074"/>
    <x v="4536"/>
    <x v="0"/>
    <x v="913"/>
    <d v="2013-09-09T00:00:00"/>
    <s v="Standard Class"/>
    <s v="MB-18085"/>
    <s v="Mick Brown"/>
    <x v="0"/>
    <s v="United States"/>
    <s v="Springfield"/>
    <x v="25"/>
    <n v="65807"/>
    <x v="2"/>
    <x v="201"/>
    <x v="2"/>
    <x v="11"/>
    <s v="Sony Micro Vault Click 16 GB USB 2.0 Flash Drive"/>
    <x v="5463"/>
    <n v="5"/>
    <n v="0"/>
    <n v="67.188000000000002"/>
  </r>
  <r>
    <n v="9075"/>
    <x v="4537"/>
    <x v="2"/>
    <x v="419"/>
    <d v="2011-04-26T00:00:00"/>
    <s v="Standard Class"/>
    <s v="DB-13555"/>
    <s v="Dorothy Badders"/>
    <x v="1"/>
    <s v="United States"/>
    <s v="Henderson"/>
    <x v="0"/>
    <n v="42420"/>
    <x v="0"/>
    <x v="942"/>
    <x v="1"/>
    <x v="4"/>
    <s v="SAFCO Commercial Wire Shelving, Black"/>
    <x v="5464"/>
    <n v="6"/>
    <n v="0"/>
    <n v="0"/>
  </r>
  <r>
    <n v="9076"/>
    <x v="4538"/>
    <x v="1"/>
    <x v="599"/>
    <d v="2012-11-08T00:00:00"/>
    <s v="First Class"/>
    <s v="CB-12415"/>
    <s v="Christy Brittain"/>
    <x v="0"/>
    <s v="United States"/>
    <s v="Lakewood"/>
    <x v="24"/>
    <n v="44107"/>
    <x v="3"/>
    <x v="385"/>
    <x v="1"/>
    <x v="8"/>
    <s v="Insertable Tab Post Binder Dividers"/>
    <x v="570"/>
    <n v="3"/>
    <n v="0.7"/>
    <n v="-5.5338000000000003"/>
  </r>
  <r>
    <n v="9077"/>
    <x v="4538"/>
    <x v="1"/>
    <x v="599"/>
    <d v="2012-11-08T00:00:00"/>
    <s v="First Class"/>
    <s v="CB-12415"/>
    <s v="Christy Brittain"/>
    <x v="0"/>
    <s v="United States"/>
    <s v="Lakewood"/>
    <x v="24"/>
    <n v="44107"/>
    <x v="3"/>
    <x v="1768"/>
    <x v="1"/>
    <x v="14"/>
    <s v="Acme Titanium Bonded Scissors"/>
    <x v="5465"/>
    <n v="4"/>
    <n v="0.2"/>
    <n v="2.04"/>
  </r>
  <r>
    <n v="9078"/>
    <x v="4539"/>
    <x v="2"/>
    <x v="935"/>
    <d v="2011-11-07T00:00:00"/>
    <s v="Standard Class"/>
    <s v="SP-20650"/>
    <s v="Stephanie Phelps"/>
    <x v="1"/>
    <s v="United States"/>
    <s v="Omaha"/>
    <x v="8"/>
    <n v="68104"/>
    <x v="2"/>
    <x v="1048"/>
    <x v="2"/>
    <x v="11"/>
    <s v="Belkin F8E887 USB Wired Ergonomic Keyboard"/>
    <x v="1309"/>
    <n v="3"/>
    <n v="0"/>
    <n v="18.893699999999999"/>
  </r>
  <r>
    <n v="9079"/>
    <x v="4540"/>
    <x v="0"/>
    <x v="595"/>
    <d v="2013-02-23T00:00:00"/>
    <s v="Standard Class"/>
    <s v="GW-14605"/>
    <s v="Giulietta Weimer"/>
    <x v="0"/>
    <s v="United States"/>
    <s v="Henderson"/>
    <x v="0"/>
    <n v="42420"/>
    <x v="0"/>
    <x v="124"/>
    <x v="0"/>
    <x v="5"/>
    <s v="Eldon Cleatmat Plus Chair Mats for High Pile Carpets"/>
    <x v="5466"/>
    <n v="4"/>
    <n v="0"/>
    <n v="34.988799999999998"/>
  </r>
  <r>
    <n v="9080"/>
    <x v="4540"/>
    <x v="0"/>
    <x v="595"/>
    <d v="2013-02-23T00:00:00"/>
    <s v="Standard Class"/>
    <s v="GW-14605"/>
    <s v="Giulietta Weimer"/>
    <x v="0"/>
    <s v="United States"/>
    <s v="Henderson"/>
    <x v="0"/>
    <n v="42420"/>
    <x v="0"/>
    <x v="326"/>
    <x v="1"/>
    <x v="8"/>
    <s v="Wilson Jones “Snap” Scratch Pad Binder Tool for Ring Binders"/>
    <x v="4773"/>
    <n v="1"/>
    <n v="0"/>
    <n v="2.61"/>
  </r>
  <r>
    <n v="9081"/>
    <x v="4541"/>
    <x v="3"/>
    <x v="220"/>
    <d v="2014-09-14T00:00:00"/>
    <s v="Second Class"/>
    <s v="KH-16630"/>
    <s v="Ken Heidel"/>
    <x v="1"/>
    <s v="United States"/>
    <s v="Santa Ana"/>
    <x v="1"/>
    <n v="92704"/>
    <x v="1"/>
    <x v="993"/>
    <x v="2"/>
    <x v="7"/>
    <s v="OtterBox Defender Series Case - Samsung Galaxy S4"/>
    <x v="2092"/>
    <n v="6"/>
    <n v="0.2"/>
    <n v="17.994"/>
  </r>
  <r>
    <n v="9082"/>
    <x v="4541"/>
    <x v="3"/>
    <x v="220"/>
    <d v="2014-09-14T00:00:00"/>
    <s v="Second Class"/>
    <s v="KH-16630"/>
    <s v="Ken Heidel"/>
    <x v="1"/>
    <s v="United States"/>
    <s v="Santa Ana"/>
    <x v="1"/>
    <n v="92704"/>
    <x v="1"/>
    <x v="1009"/>
    <x v="1"/>
    <x v="10"/>
    <s v="Xerox 192"/>
    <x v="537"/>
    <n v="3"/>
    <n v="0"/>
    <n v="9.3312000000000008"/>
  </r>
  <r>
    <n v="9083"/>
    <x v="4542"/>
    <x v="3"/>
    <x v="808"/>
    <d v="2014-11-07T00:00:00"/>
    <s v="Standard Class"/>
    <s v="BG-11035"/>
    <s v="Barry Gonzalez"/>
    <x v="0"/>
    <s v="United States"/>
    <s v="Springfield"/>
    <x v="17"/>
    <n v="22153"/>
    <x v="0"/>
    <x v="21"/>
    <x v="1"/>
    <x v="6"/>
    <s v="Newell 318"/>
    <x v="345"/>
    <n v="2"/>
    <n v="0"/>
    <n v="1.4456"/>
  </r>
  <r>
    <n v="9084"/>
    <x v="4543"/>
    <x v="1"/>
    <x v="525"/>
    <d v="2012-02-08T00:00:00"/>
    <s v="First Class"/>
    <s v="LO-17170"/>
    <s v="Lori Olson"/>
    <x v="1"/>
    <s v="United States"/>
    <s v="Suffolk"/>
    <x v="17"/>
    <n v="23434"/>
    <x v="0"/>
    <x v="1166"/>
    <x v="1"/>
    <x v="4"/>
    <s v="Tennsco Industrial Shelving"/>
    <x v="64"/>
    <n v="3"/>
    <n v="0"/>
    <n v="2.9346000000000001"/>
  </r>
  <r>
    <n v="9085"/>
    <x v="4543"/>
    <x v="1"/>
    <x v="525"/>
    <d v="2012-02-08T00:00:00"/>
    <s v="First Class"/>
    <s v="LO-17170"/>
    <s v="Lori Olson"/>
    <x v="1"/>
    <s v="United States"/>
    <s v="Suffolk"/>
    <x v="17"/>
    <n v="23434"/>
    <x v="0"/>
    <x v="150"/>
    <x v="1"/>
    <x v="10"/>
    <s v="Xerox 1920"/>
    <x v="2680"/>
    <n v="5"/>
    <n v="0"/>
    <n v="13.455"/>
  </r>
  <r>
    <n v="9086"/>
    <x v="4544"/>
    <x v="0"/>
    <x v="545"/>
    <d v="2013-09-13T00:00:00"/>
    <s v="Second Class"/>
    <s v="DV-13465"/>
    <s v="Dianna Vittorini"/>
    <x v="0"/>
    <s v="United States"/>
    <s v="Los Angeles"/>
    <x v="1"/>
    <n v="90049"/>
    <x v="1"/>
    <x v="1591"/>
    <x v="1"/>
    <x v="8"/>
    <s v="Ibico EB-19 Dual Function Manual Binding System"/>
    <x v="4604"/>
    <n v="2"/>
    <n v="0.2"/>
    <n v="89.954800000000006"/>
  </r>
  <r>
    <n v="9087"/>
    <x v="4545"/>
    <x v="0"/>
    <x v="182"/>
    <d v="2013-10-01T00:00:00"/>
    <s v="Standard Class"/>
    <s v="LR-17035"/>
    <s v="Lisa Ryan"/>
    <x v="1"/>
    <s v="United States"/>
    <s v="Houston"/>
    <x v="5"/>
    <n v="77041"/>
    <x v="2"/>
    <x v="1778"/>
    <x v="1"/>
    <x v="9"/>
    <s v="Hoover Commercial Lightweight Upright Vacuum with E-Z Empty Dirt Cup"/>
    <x v="5467"/>
    <n v="2"/>
    <n v="0.8"/>
    <n v="-251.18639999999999"/>
  </r>
  <r>
    <n v="9088"/>
    <x v="4545"/>
    <x v="0"/>
    <x v="182"/>
    <d v="2013-10-01T00:00:00"/>
    <s v="Standard Class"/>
    <s v="LR-17035"/>
    <s v="Lisa Ryan"/>
    <x v="1"/>
    <s v="United States"/>
    <s v="Houston"/>
    <x v="5"/>
    <n v="77041"/>
    <x v="2"/>
    <x v="70"/>
    <x v="0"/>
    <x v="1"/>
    <s v="High-Back Leather Manager's Chair"/>
    <x v="5468"/>
    <n v="5"/>
    <n v="0.3"/>
    <n v="-136.48949999999999"/>
  </r>
  <r>
    <n v="9089"/>
    <x v="4546"/>
    <x v="1"/>
    <x v="83"/>
    <d v="2012-12-20T00:00:00"/>
    <s v="Standard Class"/>
    <s v="RR-19525"/>
    <s v="Rick Reed"/>
    <x v="1"/>
    <s v="United States"/>
    <s v="Cary"/>
    <x v="3"/>
    <n v="27511"/>
    <x v="0"/>
    <x v="239"/>
    <x v="2"/>
    <x v="7"/>
    <s v="Cisco Small Business SPA 502G VoIP phone"/>
    <x v="2126"/>
    <n v="3"/>
    <n v="0.2"/>
    <n v="21.5397"/>
  </r>
  <r>
    <n v="9090"/>
    <x v="4547"/>
    <x v="0"/>
    <x v="42"/>
    <d v="2013-09-21T00:00:00"/>
    <s v="Second Class"/>
    <s v="TS-21610"/>
    <s v="Troy Staebel"/>
    <x v="0"/>
    <s v="United States"/>
    <s v="Springfield"/>
    <x v="24"/>
    <n v="45503"/>
    <x v="3"/>
    <x v="235"/>
    <x v="1"/>
    <x v="4"/>
    <s v="Safco Industrial Shelving"/>
    <x v="5469"/>
    <n v="5"/>
    <n v="0.2"/>
    <n v="-62.772500000000001"/>
  </r>
  <r>
    <n v="9091"/>
    <x v="4548"/>
    <x v="3"/>
    <x v="119"/>
    <d v="2014-10-16T00:00:00"/>
    <s v="First Class"/>
    <s v="AH-10210"/>
    <s v="Alan Hwang"/>
    <x v="0"/>
    <s v="United States"/>
    <s v="Louisville"/>
    <x v="0"/>
    <n v="40214"/>
    <x v="0"/>
    <x v="123"/>
    <x v="1"/>
    <x v="4"/>
    <s v="Trav-L-File Heavy-Duty Shuttle II, Black"/>
    <x v="5470"/>
    <n v="8"/>
    <n v="0"/>
    <n v="104.568"/>
  </r>
  <r>
    <n v="9092"/>
    <x v="4549"/>
    <x v="1"/>
    <x v="1141"/>
    <d v="2012-07-03T00:00:00"/>
    <s v="Second Class"/>
    <s v="DW-13585"/>
    <s v="Dorothy Wardle"/>
    <x v="1"/>
    <s v="United States"/>
    <s v="Troy"/>
    <x v="24"/>
    <n v="45373"/>
    <x v="3"/>
    <x v="89"/>
    <x v="1"/>
    <x v="10"/>
    <s v="Xerox 1999"/>
    <x v="12"/>
    <n v="3"/>
    <n v="0.2"/>
    <n v="5.4432"/>
  </r>
  <r>
    <n v="9093"/>
    <x v="4549"/>
    <x v="1"/>
    <x v="1141"/>
    <d v="2012-07-03T00:00:00"/>
    <s v="Second Class"/>
    <s v="DW-13585"/>
    <s v="Dorothy Wardle"/>
    <x v="1"/>
    <s v="United States"/>
    <s v="Troy"/>
    <x v="24"/>
    <n v="45373"/>
    <x v="3"/>
    <x v="1162"/>
    <x v="0"/>
    <x v="0"/>
    <s v="Sauder Forest Hills Library with Doors, Woodland Oak Finish"/>
    <x v="5471"/>
    <n v="6"/>
    <n v="0.5"/>
    <n v="-376.69319999999999"/>
  </r>
  <r>
    <n v="9094"/>
    <x v="4550"/>
    <x v="1"/>
    <x v="932"/>
    <d v="2012-06-05T00:00:00"/>
    <s v="Standard Class"/>
    <s v="AJ-10945"/>
    <s v="Ashley Jarboe"/>
    <x v="0"/>
    <s v="United States"/>
    <s v="Detroit"/>
    <x v="12"/>
    <n v="48227"/>
    <x v="2"/>
    <x v="1501"/>
    <x v="2"/>
    <x v="7"/>
    <s v="Polycom CX300 Desktop Phone USB VoIP phone"/>
    <x v="3633"/>
    <n v="2"/>
    <n v="0"/>
    <n v="83.994399999999999"/>
  </r>
  <r>
    <n v="9095"/>
    <x v="4550"/>
    <x v="1"/>
    <x v="932"/>
    <d v="2012-06-05T00:00:00"/>
    <s v="Standard Class"/>
    <s v="AJ-10945"/>
    <s v="Ashley Jarboe"/>
    <x v="0"/>
    <s v="United States"/>
    <s v="Detroit"/>
    <x v="12"/>
    <n v="48227"/>
    <x v="2"/>
    <x v="1080"/>
    <x v="1"/>
    <x v="8"/>
    <s v="Catalog Binders with Expanding Posts"/>
    <x v="5472"/>
    <n v="6"/>
    <n v="0"/>
    <n v="181.65600000000001"/>
  </r>
  <r>
    <n v="9096"/>
    <x v="4550"/>
    <x v="1"/>
    <x v="932"/>
    <d v="2012-06-05T00:00:00"/>
    <s v="Standard Class"/>
    <s v="AJ-10945"/>
    <s v="Ashley Jarboe"/>
    <x v="0"/>
    <s v="United States"/>
    <s v="Detroit"/>
    <x v="12"/>
    <n v="48227"/>
    <x v="2"/>
    <x v="1020"/>
    <x v="2"/>
    <x v="7"/>
    <s v="iKross Bluetooth Portable Keyboard + Cell Phone Stand Holder + Brush for Apple iPhone 5S 5C 5, 4S 4"/>
    <x v="362"/>
    <n v="2"/>
    <n v="0"/>
    <n v="11.731999999999999"/>
  </r>
  <r>
    <n v="9097"/>
    <x v="4550"/>
    <x v="1"/>
    <x v="932"/>
    <d v="2012-06-05T00:00:00"/>
    <s v="Standard Class"/>
    <s v="AJ-10945"/>
    <s v="Ashley Jarboe"/>
    <x v="0"/>
    <s v="United States"/>
    <s v="Detroit"/>
    <x v="12"/>
    <n v="48227"/>
    <x v="2"/>
    <x v="1722"/>
    <x v="1"/>
    <x v="2"/>
    <s v="Avery 491"/>
    <x v="1301"/>
    <n v="7"/>
    <n v="0"/>
    <n v="13.2986"/>
  </r>
  <r>
    <n v="9098"/>
    <x v="4551"/>
    <x v="2"/>
    <x v="791"/>
    <d v="2011-04-17T00:00:00"/>
    <s v="Standard Class"/>
    <s v="SV-20785"/>
    <s v="Stewart Visinsky"/>
    <x v="0"/>
    <s v="United States"/>
    <s v="Bloomington"/>
    <x v="14"/>
    <n v="47401"/>
    <x v="2"/>
    <x v="730"/>
    <x v="1"/>
    <x v="10"/>
    <s v="Xerox 213"/>
    <x v="56"/>
    <n v="5"/>
    <n v="0"/>
    <n v="15.552"/>
  </r>
  <r>
    <n v="9099"/>
    <x v="4552"/>
    <x v="3"/>
    <x v="386"/>
    <d v="2014-10-17T00:00:00"/>
    <s v="Standard Class"/>
    <s v="MG-17650"/>
    <s v="Matthew Grinstein"/>
    <x v="2"/>
    <s v="United States"/>
    <s v="Dallas"/>
    <x v="5"/>
    <n v="75081"/>
    <x v="2"/>
    <x v="665"/>
    <x v="2"/>
    <x v="7"/>
    <s v="Clarity 53712"/>
    <x v="4085"/>
    <n v="7"/>
    <n v="0.2"/>
    <n v="27.715800000000002"/>
  </r>
  <r>
    <n v="9100"/>
    <x v="4552"/>
    <x v="3"/>
    <x v="386"/>
    <d v="2014-10-17T00:00:00"/>
    <s v="Standard Class"/>
    <s v="MG-17650"/>
    <s v="Matthew Grinstein"/>
    <x v="2"/>
    <s v="United States"/>
    <s v="Dallas"/>
    <x v="5"/>
    <n v="75081"/>
    <x v="2"/>
    <x v="548"/>
    <x v="1"/>
    <x v="10"/>
    <s v="Xerox 1993"/>
    <x v="559"/>
    <n v="2"/>
    <n v="0.2"/>
    <n v="3.7584"/>
  </r>
  <r>
    <n v="9101"/>
    <x v="4552"/>
    <x v="3"/>
    <x v="386"/>
    <d v="2014-10-17T00:00:00"/>
    <s v="Standard Class"/>
    <s v="MG-17650"/>
    <s v="Matthew Grinstein"/>
    <x v="2"/>
    <s v="United States"/>
    <s v="Dallas"/>
    <x v="5"/>
    <n v="75081"/>
    <x v="2"/>
    <x v="764"/>
    <x v="2"/>
    <x v="11"/>
    <s v="Plantronics CS510 - Over-the-Head monaural Wireless Headset System"/>
    <x v="5473"/>
    <n v="3"/>
    <n v="0.2"/>
    <n v="128.68049999999999"/>
  </r>
  <r>
    <n v="9102"/>
    <x v="4553"/>
    <x v="1"/>
    <x v="209"/>
    <d v="2012-11-12T00:00:00"/>
    <s v="Standard Class"/>
    <s v="AB-10105"/>
    <s v="Adrian Barton"/>
    <x v="0"/>
    <s v="United States"/>
    <s v="Houston"/>
    <x v="5"/>
    <n v="77041"/>
    <x v="2"/>
    <x v="32"/>
    <x v="1"/>
    <x v="6"/>
    <s v="Lumber Crayons"/>
    <x v="5474"/>
    <n v="3"/>
    <n v="0.2"/>
    <n v="5.319"/>
  </r>
  <r>
    <n v="9103"/>
    <x v="4553"/>
    <x v="1"/>
    <x v="209"/>
    <d v="2012-11-12T00:00:00"/>
    <s v="Standard Class"/>
    <s v="AB-10105"/>
    <s v="Adrian Barton"/>
    <x v="0"/>
    <s v="United States"/>
    <s v="Houston"/>
    <x v="5"/>
    <n v="77041"/>
    <x v="2"/>
    <x v="45"/>
    <x v="1"/>
    <x v="4"/>
    <s v="Gould Plastics 9-Pocket Panel Bin, 18-3/8w x 5-1/4d x 20-1/2h, Black"/>
    <x v="556"/>
    <n v="2"/>
    <n v="0.2"/>
    <n v="-16.956800000000001"/>
  </r>
  <r>
    <n v="9104"/>
    <x v="4553"/>
    <x v="1"/>
    <x v="209"/>
    <d v="2012-11-12T00:00:00"/>
    <s v="Standard Class"/>
    <s v="AB-10105"/>
    <s v="Adrian Barton"/>
    <x v="0"/>
    <s v="United States"/>
    <s v="Houston"/>
    <x v="5"/>
    <n v="77041"/>
    <x v="2"/>
    <x v="1525"/>
    <x v="0"/>
    <x v="5"/>
    <s v="Tenex Chairmats For Use with Hard Floors"/>
    <x v="643"/>
    <n v="5"/>
    <n v="0.6"/>
    <n v="-84.447999999999993"/>
  </r>
  <r>
    <n v="9105"/>
    <x v="4553"/>
    <x v="1"/>
    <x v="209"/>
    <d v="2012-11-12T00:00:00"/>
    <s v="Standard Class"/>
    <s v="AB-10105"/>
    <s v="Adrian Barton"/>
    <x v="0"/>
    <s v="United States"/>
    <s v="Houston"/>
    <x v="5"/>
    <n v="77041"/>
    <x v="2"/>
    <x v="27"/>
    <x v="1"/>
    <x v="8"/>
    <s v="Avery Recycled Flexi-View Covers for Binding Systems"/>
    <x v="4078"/>
    <n v="10"/>
    <n v="0.8"/>
    <n v="-51.295999999999999"/>
  </r>
  <r>
    <n v="9106"/>
    <x v="4553"/>
    <x v="1"/>
    <x v="209"/>
    <d v="2012-11-12T00:00:00"/>
    <s v="Standard Class"/>
    <s v="AB-10105"/>
    <s v="Adrian Barton"/>
    <x v="0"/>
    <s v="United States"/>
    <s v="Houston"/>
    <x v="5"/>
    <n v="77041"/>
    <x v="2"/>
    <x v="1667"/>
    <x v="1"/>
    <x v="4"/>
    <s v="Fellowes Recycled Storage Drawers"/>
    <x v="5475"/>
    <n v="2"/>
    <n v="0.2"/>
    <n v="-28.867799999999999"/>
  </r>
  <r>
    <n v="9107"/>
    <x v="4553"/>
    <x v="1"/>
    <x v="209"/>
    <d v="2012-11-12T00:00:00"/>
    <s v="Standard Class"/>
    <s v="AB-10105"/>
    <s v="Adrian Barton"/>
    <x v="0"/>
    <s v="United States"/>
    <s v="Houston"/>
    <x v="5"/>
    <n v="77041"/>
    <x v="2"/>
    <x v="1616"/>
    <x v="2"/>
    <x v="15"/>
    <s v="Canon PC170 Desktop Personal Copier"/>
    <x v="3030"/>
    <n v="3"/>
    <n v="0.4"/>
    <n v="33.589500000000001"/>
  </r>
  <r>
    <n v="9108"/>
    <x v="4554"/>
    <x v="1"/>
    <x v="442"/>
    <d v="2012-05-28T00:00:00"/>
    <s v="First Class"/>
    <s v="MM-18280"/>
    <s v="Muhammed MacIntyre"/>
    <x v="1"/>
    <s v="United States"/>
    <s v="Haltom City"/>
    <x v="5"/>
    <n v="76117"/>
    <x v="2"/>
    <x v="1352"/>
    <x v="1"/>
    <x v="14"/>
    <s v="Fiskars Spring-Action Scissors"/>
    <x v="4"/>
    <n v="2"/>
    <n v="0.2"/>
    <n v="1.6776"/>
  </r>
  <r>
    <n v="9109"/>
    <x v="4554"/>
    <x v="1"/>
    <x v="442"/>
    <d v="2012-05-28T00:00:00"/>
    <s v="First Class"/>
    <s v="MM-18280"/>
    <s v="Muhammed MacIntyre"/>
    <x v="1"/>
    <s v="United States"/>
    <s v="Haltom City"/>
    <x v="5"/>
    <n v="76117"/>
    <x v="2"/>
    <x v="1215"/>
    <x v="1"/>
    <x v="10"/>
    <s v="Xerox 1978"/>
    <x v="5476"/>
    <n v="7"/>
    <n v="0.2"/>
    <n v="11.7334"/>
  </r>
  <r>
    <n v="9110"/>
    <x v="4554"/>
    <x v="1"/>
    <x v="442"/>
    <d v="2012-05-28T00:00:00"/>
    <s v="First Class"/>
    <s v="MM-18280"/>
    <s v="Muhammed MacIntyre"/>
    <x v="1"/>
    <s v="United States"/>
    <s v="Haltom City"/>
    <x v="5"/>
    <n v="76117"/>
    <x v="2"/>
    <x v="1301"/>
    <x v="2"/>
    <x v="11"/>
    <s v="Logitech G35 7.1-Channel Surround Sound Headset"/>
    <x v="3568"/>
    <n v="2"/>
    <n v="0.2"/>
    <n v="36.397199999999998"/>
  </r>
  <r>
    <n v="9111"/>
    <x v="4555"/>
    <x v="2"/>
    <x v="303"/>
    <d v="2011-10-15T00:00:00"/>
    <s v="First Class"/>
    <s v="MA-17995"/>
    <s v="Michelle Arnett"/>
    <x v="2"/>
    <s v="United States"/>
    <s v="Richmond"/>
    <x v="17"/>
    <n v="23223"/>
    <x v="0"/>
    <x v="1047"/>
    <x v="1"/>
    <x v="12"/>
    <s v="Pastel Pink Envelopes"/>
    <x v="3343"/>
    <n v="5"/>
    <n v="0"/>
    <n v="17.472000000000001"/>
  </r>
  <r>
    <n v="9112"/>
    <x v="4555"/>
    <x v="2"/>
    <x v="303"/>
    <d v="2011-10-15T00:00:00"/>
    <s v="First Class"/>
    <s v="MA-17995"/>
    <s v="Michelle Arnett"/>
    <x v="2"/>
    <s v="United States"/>
    <s v="Richmond"/>
    <x v="17"/>
    <n v="23223"/>
    <x v="0"/>
    <x v="1690"/>
    <x v="2"/>
    <x v="11"/>
    <s v="SanDisk Cruzer 16 GB USB Flash Drive"/>
    <x v="1003"/>
    <n v="2"/>
    <n v="0"/>
    <n v="4.3624000000000001"/>
  </r>
  <r>
    <n v="9113"/>
    <x v="4555"/>
    <x v="2"/>
    <x v="303"/>
    <d v="2011-10-15T00:00:00"/>
    <s v="First Class"/>
    <s v="MA-17995"/>
    <s v="Michelle Arnett"/>
    <x v="2"/>
    <s v="United States"/>
    <s v="Richmond"/>
    <x v="17"/>
    <n v="23223"/>
    <x v="0"/>
    <x v="1819"/>
    <x v="1"/>
    <x v="4"/>
    <s v="Space Solutions Industrial Galvanized Steel Shelving."/>
    <x v="5477"/>
    <n v="4"/>
    <n v="0"/>
    <n v="6.3040000000000003"/>
  </r>
  <r>
    <n v="9114"/>
    <x v="4555"/>
    <x v="2"/>
    <x v="303"/>
    <d v="2011-10-15T00:00:00"/>
    <s v="First Class"/>
    <s v="MA-17995"/>
    <s v="Michelle Arnett"/>
    <x v="2"/>
    <s v="United States"/>
    <s v="Richmond"/>
    <x v="17"/>
    <n v="23223"/>
    <x v="0"/>
    <x v="881"/>
    <x v="1"/>
    <x v="8"/>
    <s v="Wilson Jones Standard D-Ring Binders"/>
    <x v="5478"/>
    <n v="3"/>
    <n v="0"/>
    <n v="7.1345999999999998"/>
  </r>
  <r>
    <n v="9115"/>
    <x v="4556"/>
    <x v="0"/>
    <x v="569"/>
    <d v="2013-02-10T00:00:00"/>
    <s v="Second Class"/>
    <s v="EB-13975"/>
    <s v="Erica Bern"/>
    <x v="1"/>
    <s v="United States"/>
    <s v="Los Angeles"/>
    <x v="1"/>
    <n v="90049"/>
    <x v="1"/>
    <x v="1807"/>
    <x v="2"/>
    <x v="7"/>
    <s v="Motorola L703CM"/>
    <x v="4537"/>
    <n v="5"/>
    <n v="0.2"/>
    <n v="38.997500000000002"/>
  </r>
  <r>
    <n v="9116"/>
    <x v="4557"/>
    <x v="3"/>
    <x v="617"/>
    <d v="2014-01-25T00:00:00"/>
    <s v="Second Class"/>
    <s v="NS-18505"/>
    <s v="Neola Schneider"/>
    <x v="0"/>
    <s v="United States"/>
    <s v="Philadelphia"/>
    <x v="9"/>
    <n v="19140"/>
    <x v="3"/>
    <x v="1118"/>
    <x v="2"/>
    <x v="7"/>
    <s v="Wilson Electronics DB Pro Signal Booster"/>
    <x v="5479"/>
    <n v="2"/>
    <n v="0.4"/>
    <n v="-93.08"/>
  </r>
  <r>
    <n v="9117"/>
    <x v="4557"/>
    <x v="3"/>
    <x v="617"/>
    <d v="2014-01-25T00:00:00"/>
    <s v="Second Class"/>
    <s v="NS-18505"/>
    <s v="Neola Schneider"/>
    <x v="0"/>
    <s v="United States"/>
    <s v="Philadelphia"/>
    <x v="9"/>
    <n v="19140"/>
    <x v="3"/>
    <x v="561"/>
    <x v="0"/>
    <x v="5"/>
    <s v="12-1/2 Diameter Round Wall Clock"/>
    <x v="1303"/>
    <n v="2"/>
    <n v="0.2"/>
    <n v="6.3936000000000002"/>
  </r>
  <r>
    <n v="9118"/>
    <x v="4557"/>
    <x v="3"/>
    <x v="617"/>
    <d v="2014-01-25T00:00:00"/>
    <s v="Second Class"/>
    <s v="NS-18505"/>
    <s v="Neola Schneider"/>
    <x v="0"/>
    <s v="United States"/>
    <s v="Philadelphia"/>
    <x v="9"/>
    <n v="19140"/>
    <x v="3"/>
    <x v="774"/>
    <x v="0"/>
    <x v="1"/>
    <s v="Global Comet Stacking Arm Chair"/>
    <x v="4843"/>
    <n v="3"/>
    <n v="0.3"/>
    <n v="-63.3765"/>
  </r>
  <r>
    <n v="9119"/>
    <x v="4557"/>
    <x v="3"/>
    <x v="617"/>
    <d v="2014-01-25T00:00:00"/>
    <s v="Second Class"/>
    <s v="NS-18505"/>
    <s v="Neola Schneider"/>
    <x v="0"/>
    <s v="United States"/>
    <s v="Philadelphia"/>
    <x v="9"/>
    <n v="19140"/>
    <x v="3"/>
    <x v="987"/>
    <x v="1"/>
    <x v="10"/>
    <s v="Strathmore Photo Mount Cards"/>
    <x v="5480"/>
    <n v="4"/>
    <n v="0.2"/>
    <n v="7.0511999999999997"/>
  </r>
  <r>
    <n v="9120"/>
    <x v="4558"/>
    <x v="0"/>
    <x v="112"/>
    <d v="2013-06-13T00:00:00"/>
    <s v="Standard Class"/>
    <s v="RB-19795"/>
    <s v="Ross Baird"/>
    <x v="2"/>
    <s v="United States"/>
    <s v="Los Angeles"/>
    <x v="1"/>
    <n v="90036"/>
    <x v="1"/>
    <x v="816"/>
    <x v="1"/>
    <x v="2"/>
    <s v="Avery 488"/>
    <x v="421"/>
    <n v="7"/>
    <n v="0"/>
    <n v="10.584"/>
  </r>
  <r>
    <n v="9121"/>
    <x v="4558"/>
    <x v="0"/>
    <x v="112"/>
    <d v="2013-06-13T00:00:00"/>
    <s v="Standard Class"/>
    <s v="RB-19795"/>
    <s v="Ross Baird"/>
    <x v="2"/>
    <s v="United States"/>
    <s v="Los Angeles"/>
    <x v="1"/>
    <n v="90036"/>
    <x v="1"/>
    <x v="1849"/>
    <x v="1"/>
    <x v="10"/>
    <s v="Xerox Blank Computer Paper"/>
    <x v="3324"/>
    <n v="5"/>
    <n v="0"/>
    <n v="46.953000000000003"/>
  </r>
  <r>
    <n v="9122"/>
    <x v="4559"/>
    <x v="3"/>
    <x v="257"/>
    <d v="2014-03-21T00:00:00"/>
    <s v="Second Class"/>
    <s v="JK-15325"/>
    <s v="Jason Klamczynski"/>
    <x v="1"/>
    <s v="United States"/>
    <s v="Los Angeles"/>
    <x v="1"/>
    <n v="90032"/>
    <x v="1"/>
    <x v="95"/>
    <x v="1"/>
    <x v="9"/>
    <s v="Fellowes Basic Home/Office Series Surge Protectors"/>
    <x v="1750"/>
    <n v="7"/>
    <n v="0"/>
    <n v="26.349399999999999"/>
  </r>
  <r>
    <n v="9123"/>
    <x v="4560"/>
    <x v="3"/>
    <x v="221"/>
    <d v="2014-11-25T00:00:00"/>
    <s v="Same Day"/>
    <s v="PR-18880"/>
    <s v="Patrick Ryan"/>
    <x v="0"/>
    <s v="United States"/>
    <s v="San Francisco"/>
    <x v="1"/>
    <n v="94109"/>
    <x v="1"/>
    <x v="565"/>
    <x v="1"/>
    <x v="10"/>
    <s v="Southworth 100% Résumé Paper, 24lb."/>
    <x v="3890"/>
    <n v="1"/>
    <n v="0"/>
    <n v="3.5009999999999999"/>
  </r>
  <r>
    <n v="9124"/>
    <x v="4561"/>
    <x v="0"/>
    <x v="491"/>
    <d v="2013-11-29T00:00:00"/>
    <s v="Second Class"/>
    <s v="EH-13945"/>
    <s v="Eric Hoffmann"/>
    <x v="0"/>
    <s v="United States"/>
    <s v="Philadelphia"/>
    <x v="9"/>
    <n v="19120"/>
    <x v="3"/>
    <x v="705"/>
    <x v="1"/>
    <x v="8"/>
    <s v="Binding Machine Supplies"/>
    <x v="5481"/>
    <n v="9"/>
    <n v="0.7"/>
    <n v="-57.756599999999999"/>
  </r>
  <r>
    <n v="9125"/>
    <x v="4562"/>
    <x v="0"/>
    <x v="298"/>
    <d v="2013-08-21T00:00:00"/>
    <s v="Second Class"/>
    <s v="MA-17560"/>
    <s v="Matt Abelman"/>
    <x v="2"/>
    <s v="United States"/>
    <s v="Houston"/>
    <x v="5"/>
    <n v="77070"/>
    <x v="2"/>
    <x v="740"/>
    <x v="0"/>
    <x v="5"/>
    <s v="Staples"/>
    <x v="1235"/>
    <n v="3"/>
    <n v="0.6"/>
    <n v="-3.8208000000000002"/>
  </r>
  <r>
    <n v="9126"/>
    <x v="4562"/>
    <x v="0"/>
    <x v="298"/>
    <d v="2013-08-21T00:00:00"/>
    <s v="Second Class"/>
    <s v="MA-17560"/>
    <s v="Matt Abelman"/>
    <x v="2"/>
    <s v="United States"/>
    <s v="Houston"/>
    <x v="5"/>
    <n v="77070"/>
    <x v="2"/>
    <x v="1533"/>
    <x v="0"/>
    <x v="5"/>
    <s v="OIC Stacking Trays"/>
    <x v="752"/>
    <n v="4"/>
    <n v="0.6"/>
    <n v="-2.1375999999999999"/>
  </r>
  <r>
    <n v="9127"/>
    <x v="4563"/>
    <x v="1"/>
    <x v="109"/>
    <d v="2012-12-03T00:00:00"/>
    <s v="Standard Class"/>
    <s v="MA-17995"/>
    <s v="Michelle Arnett"/>
    <x v="2"/>
    <s v="United States"/>
    <s v="Las Cruces"/>
    <x v="27"/>
    <n v="88001"/>
    <x v="1"/>
    <x v="154"/>
    <x v="1"/>
    <x v="6"/>
    <s v="BIC Brite Liner Highlighters"/>
    <x v="5482"/>
    <n v="2"/>
    <n v="0"/>
    <n v="3.4775999999999998"/>
  </r>
  <r>
    <n v="9128"/>
    <x v="4564"/>
    <x v="3"/>
    <x v="1126"/>
    <d v="2014-06-02T00:00:00"/>
    <s v="Standard Class"/>
    <s v="JL-15505"/>
    <s v="Jeremy Lonsdale"/>
    <x v="0"/>
    <s v="United States"/>
    <s v="Houston"/>
    <x v="5"/>
    <n v="77070"/>
    <x v="2"/>
    <x v="1751"/>
    <x v="1"/>
    <x v="4"/>
    <s v="Iris 3-Drawer Stacking Bin, Black"/>
    <x v="5483"/>
    <n v="3"/>
    <n v="0.2"/>
    <n v="-11.2806"/>
  </r>
  <r>
    <n v="9129"/>
    <x v="4565"/>
    <x v="3"/>
    <x v="507"/>
    <d v="2014-09-06T00:00:00"/>
    <s v="First Class"/>
    <s v="AS-10045"/>
    <s v="Aaron Smayling"/>
    <x v="1"/>
    <s v="United States"/>
    <s v="Redmond"/>
    <x v="21"/>
    <n v="97756"/>
    <x v="1"/>
    <x v="735"/>
    <x v="1"/>
    <x v="8"/>
    <s v="Avery Trapezoid Extra Heavy Duty 4&quot; Binders"/>
    <x v="5484"/>
    <n v="7"/>
    <n v="0.7"/>
    <n v="-58.716000000000001"/>
  </r>
  <r>
    <n v="9130"/>
    <x v="4566"/>
    <x v="0"/>
    <x v="830"/>
    <d v="2013-03-27T00:00:00"/>
    <s v="Second Class"/>
    <s v="DC-12850"/>
    <s v="Dan Campbell"/>
    <x v="0"/>
    <s v="United States"/>
    <s v="Cleveland"/>
    <x v="24"/>
    <n v="44105"/>
    <x v="3"/>
    <x v="1373"/>
    <x v="0"/>
    <x v="0"/>
    <s v="O'Sullivan Living Dimensions 3-Shelf Bookcases"/>
    <x v="5485"/>
    <n v="3"/>
    <n v="0.5"/>
    <n v="-241.17599999999999"/>
  </r>
  <r>
    <n v="9131"/>
    <x v="4566"/>
    <x v="0"/>
    <x v="830"/>
    <d v="2013-03-27T00:00:00"/>
    <s v="Second Class"/>
    <s v="DC-12850"/>
    <s v="Dan Campbell"/>
    <x v="0"/>
    <s v="United States"/>
    <s v="Cleveland"/>
    <x v="24"/>
    <n v="44105"/>
    <x v="3"/>
    <x v="1132"/>
    <x v="1"/>
    <x v="6"/>
    <s v="Hunt BOSTON Vista Battery-Operated Pencil Sharpener, Black"/>
    <x v="3923"/>
    <n v="2"/>
    <n v="0.2"/>
    <n v="1.6324000000000001"/>
  </r>
  <r>
    <n v="9132"/>
    <x v="4567"/>
    <x v="3"/>
    <x v="39"/>
    <d v="2014-06-02T00:00:00"/>
    <s v="Standard Class"/>
    <s v="MD-17860"/>
    <s v="Michael Dominguez"/>
    <x v="1"/>
    <s v="United States"/>
    <s v="Laurel"/>
    <x v="39"/>
    <n v="20707"/>
    <x v="3"/>
    <x v="1001"/>
    <x v="0"/>
    <x v="5"/>
    <s v="DAX Wood Document Frame"/>
    <x v="1287"/>
    <n v="2"/>
    <n v="0"/>
    <n v="9.8856000000000002"/>
  </r>
  <r>
    <n v="9133"/>
    <x v="4567"/>
    <x v="3"/>
    <x v="39"/>
    <d v="2014-06-02T00:00:00"/>
    <s v="Standard Class"/>
    <s v="MD-17860"/>
    <s v="Michael Dominguez"/>
    <x v="1"/>
    <s v="United States"/>
    <s v="Laurel"/>
    <x v="39"/>
    <n v="20707"/>
    <x v="3"/>
    <x v="586"/>
    <x v="1"/>
    <x v="9"/>
    <s v="Fellowes 8 Outlet Superior Workstation Surge Protector"/>
    <x v="5486"/>
    <n v="3"/>
    <n v="0"/>
    <n v="36.287700000000001"/>
  </r>
  <r>
    <n v="9134"/>
    <x v="4568"/>
    <x v="1"/>
    <x v="284"/>
    <d v="2012-09-04T00:00:00"/>
    <s v="Standard Class"/>
    <s v="RH-19510"/>
    <s v="Rick Huthwaite"/>
    <x v="2"/>
    <s v="United States"/>
    <s v="San Diego"/>
    <x v="1"/>
    <n v="92037"/>
    <x v="1"/>
    <x v="872"/>
    <x v="2"/>
    <x v="7"/>
    <s v="Toshiba IPT2010-SD IP Telephone"/>
    <x v="5487"/>
    <n v="5"/>
    <n v="0.2"/>
    <n v="41.697000000000003"/>
  </r>
  <r>
    <n v="9135"/>
    <x v="4569"/>
    <x v="0"/>
    <x v="408"/>
    <d v="2013-04-18T00:00:00"/>
    <s v="Standard Class"/>
    <s v="TB-21175"/>
    <s v="Thomas Boland"/>
    <x v="1"/>
    <s v="United States"/>
    <s v="Wilson"/>
    <x v="3"/>
    <n v="27893"/>
    <x v="0"/>
    <x v="398"/>
    <x v="1"/>
    <x v="4"/>
    <s v="Fellowes Bankers Box Recycled Super Stor/Drawer"/>
    <x v="5001"/>
    <n v="3"/>
    <n v="0.2"/>
    <n v="-22.671600000000002"/>
  </r>
  <r>
    <n v="9136"/>
    <x v="4569"/>
    <x v="0"/>
    <x v="408"/>
    <d v="2013-04-18T00:00:00"/>
    <s v="Standard Class"/>
    <s v="TB-21175"/>
    <s v="Thomas Boland"/>
    <x v="1"/>
    <s v="United States"/>
    <s v="Wilson"/>
    <x v="3"/>
    <n v="27893"/>
    <x v="0"/>
    <x v="391"/>
    <x v="1"/>
    <x v="4"/>
    <s v="Fellowes Bankers Box Staxonsteel Drawer File/Stacking System"/>
    <x v="5488"/>
    <n v="1"/>
    <n v="0.2"/>
    <n v="-5.1984000000000004"/>
  </r>
  <r>
    <n v="9137"/>
    <x v="4569"/>
    <x v="0"/>
    <x v="408"/>
    <d v="2013-04-18T00:00:00"/>
    <s v="Standard Class"/>
    <s v="TB-21175"/>
    <s v="Thomas Boland"/>
    <x v="1"/>
    <s v="United States"/>
    <s v="Wilson"/>
    <x v="3"/>
    <n v="27893"/>
    <x v="0"/>
    <x v="1671"/>
    <x v="1"/>
    <x v="10"/>
    <s v="TOPS &quot;Important Message&quot; Pads, Canary, 4-1/4 x 5-1/2, 50 Sheets per Pad"/>
    <x v="1495"/>
    <n v="3"/>
    <n v="0.2"/>
    <n v="3.4668000000000001"/>
  </r>
  <r>
    <n v="9138"/>
    <x v="4570"/>
    <x v="2"/>
    <x v="563"/>
    <d v="2011-02-10T00:00:00"/>
    <s v="Standard Class"/>
    <s v="EB-13930"/>
    <s v="Eric Barreto"/>
    <x v="0"/>
    <s v="United States"/>
    <s v="Saint Petersburg"/>
    <x v="2"/>
    <n v="33710"/>
    <x v="0"/>
    <x v="997"/>
    <x v="1"/>
    <x v="8"/>
    <s v="Surelock Post Binders"/>
    <x v="823"/>
    <n v="2"/>
    <n v="0.7"/>
    <n v="-12.224"/>
  </r>
  <r>
    <n v="9139"/>
    <x v="4570"/>
    <x v="2"/>
    <x v="563"/>
    <d v="2011-02-10T00:00:00"/>
    <s v="Standard Class"/>
    <s v="EB-13930"/>
    <s v="Eric Barreto"/>
    <x v="0"/>
    <s v="United States"/>
    <s v="Saint Petersburg"/>
    <x v="2"/>
    <n v="33710"/>
    <x v="0"/>
    <x v="1409"/>
    <x v="2"/>
    <x v="7"/>
    <s v="AT&amp;T 17929 Lendline Telephone"/>
    <x v="2131"/>
    <n v="5"/>
    <n v="0.2"/>
    <n v="13.571999999999999"/>
  </r>
  <r>
    <n v="9140"/>
    <x v="4571"/>
    <x v="2"/>
    <x v="814"/>
    <d v="2011-09-08T00:00:00"/>
    <s v="Standard Class"/>
    <s v="BM-11785"/>
    <s v="Bryan Mills"/>
    <x v="0"/>
    <s v="United States"/>
    <s v="Buffalo Grove"/>
    <x v="10"/>
    <n v="60089"/>
    <x v="2"/>
    <x v="106"/>
    <x v="2"/>
    <x v="11"/>
    <s v="Logitech Gaming G510s - Keyboard"/>
    <x v="5267"/>
    <n v="7"/>
    <n v="0.2"/>
    <n v="95.188800000000001"/>
  </r>
  <r>
    <n v="9141"/>
    <x v="4572"/>
    <x v="3"/>
    <x v="1033"/>
    <d v="2014-10-03T00:00:00"/>
    <s v="Second Class"/>
    <s v="BT-11530"/>
    <s v="Bradley Talbott"/>
    <x v="2"/>
    <s v="United States"/>
    <s v="Los Angeles"/>
    <x v="1"/>
    <n v="90049"/>
    <x v="1"/>
    <x v="657"/>
    <x v="2"/>
    <x v="11"/>
    <s v="Razer Kraken PRO Over Ear PC and Music Headset"/>
    <x v="457"/>
    <n v="2"/>
    <n v="0"/>
    <n v="47.994"/>
  </r>
  <r>
    <n v="9142"/>
    <x v="4573"/>
    <x v="0"/>
    <x v="64"/>
    <d v="2013-09-08T00:00:00"/>
    <s v="First Class"/>
    <s v="FW-14395"/>
    <s v="Fred Wasserman"/>
    <x v="1"/>
    <s v="United States"/>
    <s v="New York City"/>
    <x v="15"/>
    <n v="10011"/>
    <x v="3"/>
    <x v="47"/>
    <x v="2"/>
    <x v="7"/>
    <s v="LF Elite 3D Dazzle Designer Hard Case Cover, Lf Stylus Pen and Wiper For Apple Iphone 5c Mini Lite"/>
    <x v="3477"/>
    <n v="4"/>
    <n v="0"/>
    <n v="12.208"/>
  </r>
  <r>
    <n v="9143"/>
    <x v="4574"/>
    <x v="3"/>
    <x v="968"/>
    <d v="2014-05-27T00:00:00"/>
    <s v="Standard Class"/>
    <s v="RD-19480"/>
    <s v="Rick Duston"/>
    <x v="0"/>
    <s v="United States"/>
    <s v="Las Vegas"/>
    <x v="33"/>
    <n v="89115"/>
    <x v="1"/>
    <x v="1499"/>
    <x v="1"/>
    <x v="8"/>
    <s v="Wilson Jones Impact Binders"/>
    <x v="1808"/>
    <n v="2"/>
    <n v="0.2"/>
    <n v="3.0044"/>
  </r>
  <r>
    <n v="9144"/>
    <x v="4574"/>
    <x v="3"/>
    <x v="968"/>
    <d v="2014-05-27T00:00:00"/>
    <s v="Standard Class"/>
    <s v="RD-19480"/>
    <s v="Rick Duston"/>
    <x v="0"/>
    <s v="United States"/>
    <s v="Las Vegas"/>
    <x v="33"/>
    <n v="89115"/>
    <x v="1"/>
    <x v="1807"/>
    <x v="2"/>
    <x v="7"/>
    <s v="Motorola L703CM"/>
    <x v="5489"/>
    <n v="9"/>
    <n v="0.2"/>
    <n v="70.195499999999996"/>
  </r>
  <r>
    <n v="9145"/>
    <x v="4574"/>
    <x v="3"/>
    <x v="968"/>
    <d v="2014-05-27T00:00:00"/>
    <s v="Standard Class"/>
    <s v="RD-19480"/>
    <s v="Rick Duston"/>
    <x v="0"/>
    <s v="United States"/>
    <s v="Las Vegas"/>
    <x v="33"/>
    <n v="89115"/>
    <x v="1"/>
    <x v="95"/>
    <x v="1"/>
    <x v="9"/>
    <s v="Fellowes Basic Home/Office Series Surge Protectors"/>
    <x v="5490"/>
    <n v="5"/>
    <n v="0"/>
    <n v="18.821000000000002"/>
  </r>
  <r>
    <n v="9146"/>
    <x v="4575"/>
    <x v="1"/>
    <x v="1181"/>
    <d v="2012-09-24T00:00:00"/>
    <s v="Standard Class"/>
    <s v="TP-21130"/>
    <s v="Theone Pippenger"/>
    <x v="0"/>
    <s v="United States"/>
    <s v="Naperville"/>
    <x v="10"/>
    <n v="60540"/>
    <x v="2"/>
    <x v="605"/>
    <x v="1"/>
    <x v="8"/>
    <s v="Acco Translucent Poly Ring Binders"/>
    <x v="1774"/>
    <n v="3"/>
    <n v="0.8"/>
    <n v="-4.4927999999999999"/>
  </r>
  <r>
    <n v="9147"/>
    <x v="4576"/>
    <x v="0"/>
    <x v="1156"/>
    <d v="2013-01-27T00:00:00"/>
    <s v="Standard Class"/>
    <s v="CB-12535"/>
    <s v="Claudia Bergmann"/>
    <x v="1"/>
    <s v="United States"/>
    <s v="Burlington"/>
    <x v="42"/>
    <n v="5408"/>
    <x v="3"/>
    <x v="1135"/>
    <x v="2"/>
    <x v="11"/>
    <s v="Logitech Wireless Marathon Mouse M705"/>
    <x v="2564"/>
    <n v="2"/>
    <n v="0"/>
    <n v="42.991399999999999"/>
  </r>
  <r>
    <n v="9148"/>
    <x v="4576"/>
    <x v="0"/>
    <x v="1156"/>
    <d v="2013-01-27T00:00:00"/>
    <s v="Standard Class"/>
    <s v="CB-12535"/>
    <s v="Claudia Bergmann"/>
    <x v="1"/>
    <s v="United States"/>
    <s v="Burlington"/>
    <x v="42"/>
    <n v="5408"/>
    <x v="3"/>
    <x v="1850"/>
    <x v="1"/>
    <x v="6"/>
    <s v="4009 Highlighters"/>
    <x v="1384"/>
    <n v="6"/>
    <n v="0"/>
    <n v="2.7336"/>
  </r>
  <r>
    <n v="9149"/>
    <x v="4576"/>
    <x v="0"/>
    <x v="1156"/>
    <d v="2013-01-27T00:00:00"/>
    <s v="Standard Class"/>
    <s v="CB-12535"/>
    <s v="Claudia Bergmann"/>
    <x v="1"/>
    <s v="United States"/>
    <s v="Burlington"/>
    <x v="42"/>
    <n v="5408"/>
    <x v="3"/>
    <x v="772"/>
    <x v="1"/>
    <x v="4"/>
    <s v="Iceberg Mobile Mega Data/Printer Cart"/>
    <x v="5491"/>
    <n v="13"/>
    <n v="0"/>
    <n v="406.71539999999999"/>
  </r>
  <r>
    <n v="9150"/>
    <x v="4577"/>
    <x v="2"/>
    <x v="106"/>
    <d v="2011-06-06T00:00:00"/>
    <s v="Standard Class"/>
    <s v="QJ-19255"/>
    <s v="Quincy Jones"/>
    <x v="1"/>
    <s v="United States"/>
    <s v="Detroit"/>
    <x v="12"/>
    <n v="48234"/>
    <x v="2"/>
    <x v="1002"/>
    <x v="1"/>
    <x v="8"/>
    <s v="Wilson Jones Heavy-Duty Casebound Ring Binders with Metal Hinges"/>
    <x v="5492"/>
    <n v="4"/>
    <n v="0"/>
    <n v="66.508799999999994"/>
  </r>
  <r>
    <n v="9151"/>
    <x v="4577"/>
    <x v="2"/>
    <x v="106"/>
    <d v="2011-06-06T00:00:00"/>
    <s v="Standard Class"/>
    <s v="QJ-19255"/>
    <s v="Quincy Jones"/>
    <x v="1"/>
    <s v="United States"/>
    <s v="Detroit"/>
    <x v="12"/>
    <n v="48234"/>
    <x v="2"/>
    <x v="937"/>
    <x v="1"/>
    <x v="9"/>
    <s v="Acco 6 Outlet Guardian Premium Surge Suppressor"/>
    <x v="5493"/>
    <n v="5"/>
    <n v="0.1"/>
    <n v="12.375999999999999"/>
  </r>
  <r>
    <n v="9152"/>
    <x v="4578"/>
    <x v="1"/>
    <x v="496"/>
    <d v="2012-09-29T00:00:00"/>
    <s v="Second Class"/>
    <s v="KM-16720"/>
    <s v="Kunst Miller"/>
    <x v="0"/>
    <s v="United States"/>
    <s v="Avondale"/>
    <x v="16"/>
    <n v="85323"/>
    <x v="1"/>
    <x v="1583"/>
    <x v="1"/>
    <x v="6"/>
    <s v="Dixon Ticonderoga Core-Lock Colored Pencils"/>
    <x v="4581"/>
    <n v="2"/>
    <n v="0.2"/>
    <n v="2.3685999999999998"/>
  </r>
  <r>
    <n v="9153"/>
    <x v="4578"/>
    <x v="1"/>
    <x v="496"/>
    <d v="2012-09-29T00:00:00"/>
    <s v="Second Class"/>
    <s v="KM-16720"/>
    <s v="Kunst Miller"/>
    <x v="0"/>
    <s v="United States"/>
    <s v="Avondale"/>
    <x v="16"/>
    <n v="85323"/>
    <x v="1"/>
    <x v="174"/>
    <x v="2"/>
    <x v="11"/>
    <s v="HP Standard 104 key PS/2 Keyboard"/>
    <x v="347"/>
    <n v="2"/>
    <n v="0.2"/>
    <n v="1.45"/>
  </r>
  <r>
    <n v="9154"/>
    <x v="4578"/>
    <x v="1"/>
    <x v="496"/>
    <d v="2012-09-29T00:00:00"/>
    <s v="Second Class"/>
    <s v="KM-16720"/>
    <s v="Kunst Miller"/>
    <x v="0"/>
    <s v="United States"/>
    <s v="Avondale"/>
    <x v="16"/>
    <n v="85323"/>
    <x v="1"/>
    <x v="454"/>
    <x v="1"/>
    <x v="6"/>
    <s v="Newell 317"/>
    <x v="2265"/>
    <n v="7"/>
    <n v="0.2"/>
    <n v="1.8522000000000001"/>
  </r>
  <r>
    <n v="9155"/>
    <x v="4579"/>
    <x v="0"/>
    <x v="1147"/>
    <d v="2013-08-04T00:00:00"/>
    <s v="Second Class"/>
    <s v="KM-16660"/>
    <s v="Khloe Miller"/>
    <x v="0"/>
    <s v="United States"/>
    <s v="Philadelphia"/>
    <x v="9"/>
    <n v="19140"/>
    <x v="3"/>
    <x v="441"/>
    <x v="0"/>
    <x v="5"/>
    <s v="Eldon 500 Class Desk Accessories"/>
    <x v="5494"/>
    <n v="2"/>
    <n v="0.2"/>
    <n v="3.1381999999999999"/>
  </r>
  <r>
    <n v="9156"/>
    <x v="4580"/>
    <x v="2"/>
    <x v="1213"/>
    <d v="2011-01-29T00:00:00"/>
    <s v="Standard Class"/>
    <s v="IM-15055"/>
    <s v="Ionia McGrath"/>
    <x v="0"/>
    <s v="United States"/>
    <s v="Las Vegas"/>
    <x v="33"/>
    <n v="89115"/>
    <x v="1"/>
    <x v="128"/>
    <x v="1"/>
    <x v="10"/>
    <s v="Xerox 195"/>
    <x v="1574"/>
    <n v="6"/>
    <n v="0"/>
    <n v="19.238399999999999"/>
  </r>
  <r>
    <n v="9157"/>
    <x v="4581"/>
    <x v="2"/>
    <x v="472"/>
    <d v="2011-08-08T00:00:00"/>
    <s v="Standard Class"/>
    <s v="ML-17395"/>
    <s v="Marina Lichtenstein"/>
    <x v="1"/>
    <s v="United States"/>
    <s v="Bangor"/>
    <x v="43"/>
    <n v="4401"/>
    <x v="3"/>
    <x v="473"/>
    <x v="1"/>
    <x v="9"/>
    <s v="Eureka The Boss Cordless Rechargeable Stick Vac"/>
    <x v="5495"/>
    <n v="2"/>
    <n v="0"/>
    <n v="27.529199999999999"/>
  </r>
  <r>
    <n v="9158"/>
    <x v="4581"/>
    <x v="2"/>
    <x v="472"/>
    <d v="2011-08-08T00:00:00"/>
    <s v="Standard Class"/>
    <s v="ML-17395"/>
    <s v="Marina Lichtenstein"/>
    <x v="1"/>
    <s v="United States"/>
    <s v="Bangor"/>
    <x v="43"/>
    <n v="4401"/>
    <x v="3"/>
    <x v="1673"/>
    <x v="1"/>
    <x v="10"/>
    <s v="Southworth 25% Cotton Premium Laser Paper and Envelopes"/>
    <x v="5496"/>
    <n v="13"/>
    <n v="0"/>
    <n v="124.6752"/>
  </r>
  <r>
    <n v="9159"/>
    <x v="4581"/>
    <x v="2"/>
    <x v="472"/>
    <d v="2011-08-08T00:00:00"/>
    <s v="Standard Class"/>
    <s v="ML-17395"/>
    <s v="Marina Lichtenstein"/>
    <x v="1"/>
    <s v="United States"/>
    <s v="Bangor"/>
    <x v="43"/>
    <n v="4401"/>
    <x v="3"/>
    <x v="721"/>
    <x v="2"/>
    <x v="11"/>
    <s v="Maxell 4.7GB DVD-R"/>
    <x v="5497"/>
    <n v="9"/>
    <n v="0"/>
    <n v="104.7222"/>
  </r>
  <r>
    <n v="9160"/>
    <x v="4582"/>
    <x v="0"/>
    <x v="888"/>
    <d v="2013-08-15T00:00:00"/>
    <s v="Standard Class"/>
    <s v="GH-14410"/>
    <s v="Gary Hansen"/>
    <x v="2"/>
    <s v="United States"/>
    <s v="Hendersonville"/>
    <x v="18"/>
    <n v="37075"/>
    <x v="0"/>
    <x v="308"/>
    <x v="1"/>
    <x v="8"/>
    <s v="Tuff Stuff Recycled Round Ring Binders"/>
    <x v="5498"/>
    <n v="3"/>
    <n v="0.7"/>
    <n v="-3.0366"/>
  </r>
  <r>
    <n v="9161"/>
    <x v="4582"/>
    <x v="0"/>
    <x v="888"/>
    <d v="2013-08-15T00:00:00"/>
    <s v="Standard Class"/>
    <s v="GH-14410"/>
    <s v="Gary Hansen"/>
    <x v="2"/>
    <s v="United States"/>
    <s v="Hendersonville"/>
    <x v="18"/>
    <n v="37075"/>
    <x v="0"/>
    <x v="741"/>
    <x v="1"/>
    <x v="8"/>
    <s v="Avery Durable Slant Ring Binders"/>
    <x v="5264"/>
    <n v="5"/>
    <n v="0.7"/>
    <n v="-7.92"/>
  </r>
  <r>
    <n v="9162"/>
    <x v="4583"/>
    <x v="0"/>
    <x v="16"/>
    <d v="2013-12-13T00:00:00"/>
    <s v="Standard Class"/>
    <s v="AG-10900"/>
    <s v="Arthur Gainer"/>
    <x v="0"/>
    <s v="United States"/>
    <s v="Eau Claire"/>
    <x v="6"/>
    <n v="54703"/>
    <x v="2"/>
    <x v="1368"/>
    <x v="0"/>
    <x v="0"/>
    <s v="Bush Westfield Collection Bookcases, Dark Cherry Finish"/>
    <x v="5499"/>
    <n v="7"/>
    <n v="0"/>
    <n v="32.468800000000002"/>
  </r>
  <r>
    <n v="9163"/>
    <x v="4583"/>
    <x v="0"/>
    <x v="16"/>
    <d v="2013-12-13T00:00:00"/>
    <s v="Standard Class"/>
    <s v="AG-10900"/>
    <s v="Arthur Gainer"/>
    <x v="0"/>
    <s v="United States"/>
    <s v="Eau Claire"/>
    <x v="6"/>
    <n v="54703"/>
    <x v="2"/>
    <x v="629"/>
    <x v="0"/>
    <x v="1"/>
    <s v="Hon GuestStacker Chair"/>
    <x v="5500"/>
    <n v="3"/>
    <n v="0"/>
    <n v="176.80260000000001"/>
  </r>
  <r>
    <n v="9164"/>
    <x v="4584"/>
    <x v="1"/>
    <x v="1214"/>
    <d v="2012-06-12T00:00:00"/>
    <s v="Standard Class"/>
    <s v="MG-17695"/>
    <s v="Maureen Gnade"/>
    <x v="0"/>
    <s v="United States"/>
    <s v="Chicago"/>
    <x v="10"/>
    <n v="60610"/>
    <x v="2"/>
    <x v="1430"/>
    <x v="2"/>
    <x v="11"/>
    <s v="Maxell 4.7GB DVD+R 5/Pack"/>
    <x v="477"/>
    <n v="3"/>
    <n v="0.2"/>
    <n v="0.74250000000000005"/>
  </r>
  <r>
    <n v="9165"/>
    <x v="4584"/>
    <x v="1"/>
    <x v="1214"/>
    <d v="2012-06-12T00:00:00"/>
    <s v="Standard Class"/>
    <s v="MG-17695"/>
    <s v="Maureen Gnade"/>
    <x v="0"/>
    <s v="United States"/>
    <s v="Chicago"/>
    <x v="10"/>
    <n v="60610"/>
    <x v="2"/>
    <x v="847"/>
    <x v="1"/>
    <x v="9"/>
    <s v="Hoover Shoulder Vac Commercial Portable Vacuum"/>
    <x v="5501"/>
    <n v="2"/>
    <n v="0.8"/>
    <n v="-393.60199999999998"/>
  </r>
  <r>
    <n v="9166"/>
    <x v="4585"/>
    <x v="0"/>
    <x v="890"/>
    <d v="2013-06-27T00:00:00"/>
    <s v="Second Class"/>
    <s v="MJ-17740"/>
    <s v="Max Jones"/>
    <x v="0"/>
    <s v="United States"/>
    <s v="San Diego"/>
    <x v="1"/>
    <n v="92037"/>
    <x v="1"/>
    <x v="1832"/>
    <x v="2"/>
    <x v="15"/>
    <s v="Okidata MB760 Printer"/>
    <x v="5502"/>
    <n v="4"/>
    <n v="0.2"/>
    <n v="503.64"/>
  </r>
  <r>
    <n v="9167"/>
    <x v="4585"/>
    <x v="0"/>
    <x v="890"/>
    <d v="2013-06-27T00:00:00"/>
    <s v="Second Class"/>
    <s v="MJ-17740"/>
    <s v="Max Jones"/>
    <x v="0"/>
    <s v="United States"/>
    <s v="San Diego"/>
    <x v="1"/>
    <n v="92037"/>
    <x v="1"/>
    <x v="976"/>
    <x v="1"/>
    <x v="10"/>
    <s v="Xerox 189"/>
    <x v="1230"/>
    <n v="1"/>
    <n v="0"/>
    <n v="50.328000000000003"/>
  </r>
  <r>
    <n v="9168"/>
    <x v="4585"/>
    <x v="0"/>
    <x v="890"/>
    <d v="2013-06-27T00:00:00"/>
    <s v="Second Class"/>
    <s v="MJ-17740"/>
    <s v="Max Jones"/>
    <x v="0"/>
    <s v="United States"/>
    <s v="San Diego"/>
    <x v="1"/>
    <n v="92037"/>
    <x v="1"/>
    <x v="1429"/>
    <x v="1"/>
    <x v="9"/>
    <s v="APC 7 Outlet Network SurgeArrest Surge Protector"/>
    <x v="2566"/>
    <n v="3"/>
    <n v="0"/>
    <n v="72.432000000000002"/>
  </r>
  <r>
    <n v="9169"/>
    <x v="4586"/>
    <x v="0"/>
    <x v="543"/>
    <d v="2013-03-20T00:00:00"/>
    <s v="Standard Class"/>
    <s v="SJ-20125"/>
    <s v="Sanjit Jacobs"/>
    <x v="2"/>
    <s v="United States"/>
    <s v="Jackson"/>
    <x v="35"/>
    <n v="39212"/>
    <x v="0"/>
    <x v="600"/>
    <x v="1"/>
    <x v="10"/>
    <s v="Xerox 1964"/>
    <x v="5503"/>
    <n v="14"/>
    <n v="0"/>
    <n v="147.08959999999999"/>
  </r>
  <r>
    <n v="9170"/>
    <x v="4586"/>
    <x v="0"/>
    <x v="543"/>
    <d v="2013-03-20T00:00:00"/>
    <s v="Standard Class"/>
    <s v="SJ-20125"/>
    <s v="Sanjit Jacobs"/>
    <x v="2"/>
    <s v="United States"/>
    <s v="Jackson"/>
    <x v="35"/>
    <n v="39212"/>
    <x v="0"/>
    <x v="600"/>
    <x v="1"/>
    <x v="10"/>
    <s v="Xerox 1964"/>
    <x v="1816"/>
    <n v="2"/>
    <n v="0"/>
    <n v="21.012799999999999"/>
  </r>
  <r>
    <n v="9171"/>
    <x v="4587"/>
    <x v="0"/>
    <x v="49"/>
    <d v="2013-12-02T00:00:00"/>
    <s v="Same Day"/>
    <s v="LB-16795"/>
    <s v="Laurel Beltran"/>
    <x v="2"/>
    <s v="United States"/>
    <s v="Oxnard"/>
    <x v="1"/>
    <n v="93030"/>
    <x v="1"/>
    <x v="468"/>
    <x v="0"/>
    <x v="5"/>
    <s v="Tenex Chairmats For Use With Carpeted Floors"/>
    <x v="5504"/>
    <n v="2"/>
    <n v="0"/>
    <n v="1.5980000000000001"/>
  </r>
  <r>
    <n v="9172"/>
    <x v="4587"/>
    <x v="0"/>
    <x v="49"/>
    <d v="2013-12-02T00:00:00"/>
    <s v="Same Day"/>
    <s v="LB-16795"/>
    <s v="Laurel Beltran"/>
    <x v="2"/>
    <s v="United States"/>
    <s v="Oxnard"/>
    <x v="1"/>
    <n v="93030"/>
    <x v="1"/>
    <x v="1052"/>
    <x v="1"/>
    <x v="10"/>
    <s v="Xerox 1886"/>
    <x v="3531"/>
    <n v="1"/>
    <n v="0"/>
    <n v="22.992000000000001"/>
  </r>
  <r>
    <n v="9173"/>
    <x v="4587"/>
    <x v="0"/>
    <x v="49"/>
    <d v="2013-12-02T00:00:00"/>
    <s v="Same Day"/>
    <s v="LB-16795"/>
    <s v="Laurel Beltran"/>
    <x v="2"/>
    <s v="United States"/>
    <s v="Oxnard"/>
    <x v="1"/>
    <n v="93030"/>
    <x v="1"/>
    <x v="878"/>
    <x v="1"/>
    <x v="4"/>
    <s v="Sauder Facets Collection Locker/File Cabinet, Sky Alder Finish"/>
    <x v="5505"/>
    <n v="3"/>
    <n v="0"/>
    <n v="222.58799999999999"/>
  </r>
  <r>
    <n v="9174"/>
    <x v="4587"/>
    <x v="0"/>
    <x v="49"/>
    <d v="2013-12-02T00:00:00"/>
    <s v="Same Day"/>
    <s v="LB-16795"/>
    <s v="Laurel Beltran"/>
    <x v="2"/>
    <s v="United States"/>
    <s v="Oxnard"/>
    <x v="1"/>
    <n v="93030"/>
    <x v="1"/>
    <x v="588"/>
    <x v="1"/>
    <x v="12"/>
    <s v="#10- 4 1/8&quot; x 9 1/2&quot; Security-Tint Envelopes"/>
    <x v="988"/>
    <n v="3"/>
    <n v="0"/>
    <n v="11.2308"/>
  </r>
  <r>
    <n v="9175"/>
    <x v="4588"/>
    <x v="3"/>
    <x v="492"/>
    <d v="2014-06-15T00:00:00"/>
    <s v="Second Class"/>
    <s v="SB-20185"/>
    <s v="Sarah Brown"/>
    <x v="0"/>
    <s v="United States"/>
    <s v="Kent"/>
    <x v="4"/>
    <n v="98031"/>
    <x v="1"/>
    <x v="993"/>
    <x v="2"/>
    <x v="7"/>
    <s v="OtterBox Defender Series Case - Samsung Galaxy S4"/>
    <x v="973"/>
    <n v="3"/>
    <n v="0.2"/>
    <n v="8.9969999999999999"/>
  </r>
  <r>
    <n v="9176"/>
    <x v="4588"/>
    <x v="3"/>
    <x v="492"/>
    <d v="2014-06-15T00:00:00"/>
    <s v="Second Class"/>
    <s v="SB-20185"/>
    <s v="Sarah Brown"/>
    <x v="0"/>
    <s v="United States"/>
    <s v="Kent"/>
    <x v="4"/>
    <n v="98031"/>
    <x v="1"/>
    <x v="988"/>
    <x v="1"/>
    <x v="10"/>
    <s v="Xerox 203"/>
    <x v="537"/>
    <n v="3"/>
    <n v="0"/>
    <n v="9.3312000000000008"/>
  </r>
  <r>
    <n v="9177"/>
    <x v="4589"/>
    <x v="0"/>
    <x v="690"/>
    <d v="2013-03-25T00:00:00"/>
    <s v="Standard Class"/>
    <s v="CC-12610"/>
    <s v="Corey Catlett"/>
    <x v="1"/>
    <s v="United States"/>
    <s v="Nashville"/>
    <x v="18"/>
    <n v="37211"/>
    <x v="0"/>
    <x v="303"/>
    <x v="1"/>
    <x v="8"/>
    <s v="Ibico Recycled Grain-Textured Covers"/>
    <x v="756"/>
    <n v="3"/>
    <n v="0.7"/>
    <n v="-20.724"/>
  </r>
  <r>
    <n v="9178"/>
    <x v="4590"/>
    <x v="0"/>
    <x v="696"/>
    <d v="2013-11-19T00:00:00"/>
    <s v="Standard Class"/>
    <s v="DP-13000"/>
    <s v="Darren Powers"/>
    <x v="0"/>
    <s v="United States"/>
    <s v="New York City"/>
    <x v="15"/>
    <n v="10035"/>
    <x v="3"/>
    <x v="1709"/>
    <x v="2"/>
    <x v="7"/>
    <s v="SmartStand Mobile Device Holder, Assorted Colors"/>
    <x v="62"/>
    <n v="2"/>
    <n v="0"/>
    <n v="3.9144000000000001"/>
  </r>
  <r>
    <n v="9179"/>
    <x v="4590"/>
    <x v="0"/>
    <x v="696"/>
    <d v="2013-11-19T00:00:00"/>
    <s v="Standard Class"/>
    <s v="DP-13000"/>
    <s v="Darren Powers"/>
    <x v="0"/>
    <s v="United States"/>
    <s v="New York City"/>
    <x v="15"/>
    <n v="10035"/>
    <x v="3"/>
    <x v="1559"/>
    <x v="1"/>
    <x v="6"/>
    <s v="Boston Home &amp; Office Model 2000 Electric Pencil Sharpeners"/>
    <x v="5506"/>
    <n v="1"/>
    <n v="0"/>
    <n v="6.149"/>
  </r>
  <r>
    <n v="9180"/>
    <x v="4591"/>
    <x v="3"/>
    <x v="783"/>
    <d v="2014-08-12T00:00:00"/>
    <s v="Standard Class"/>
    <s v="JL-15505"/>
    <s v="Jeremy Lonsdale"/>
    <x v="0"/>
    <s v="United States"/>
    <s v="Westminster"/>
    <x v="1"/>
    <n v="92683"/>
    <x v="1"/>
    <x v="1538"/>
    <x v="2"/>
    <x v="7"/>
    <s v="Polycom VoiceStation 500 Conference phone"/>
    <x v="5507"/>
    <n v="3"/>
    <n v="0.2"/>
    <n v="44.2425"/>
  </r>
  <r>
    <n v="9181"/>
    <x v="4591"/>
    <x v="3"/>
    <x v="783"/>
    <d v="2014-08-12T00:00:00"/>
    <s v="Standard Class"/>
    <s v="JL-15505"/>
    <s v="Jeremy Lonsdale"/>
    <x v="0"/>
    <s v="United States"/>
    <s v="Westminster"/>
    <x v="1"/>
    <n v="92683"/>
    <x v="1"/>
    <x v="591"/>
    <x v="1"/>
    <x v="8"/>
    <s v="Cardinal Holdit Business Card Pockets"/>
    <x v="1627"/>
    <n v="3"/>
    <n v="0.2"/>
    <n v="4.1832000000000003"/>
  </r>
  <r>
    <n v="9182"/>
    <x v="4591"/>
    <x v="3"/>
    <x v="783"/>
    <d v="2014-08-12T00:00:00"/>
    <s v="Standard Class"/>
    <s v="JL-15505"/>
    <s v="Jeremy Lonsdale"/>
    <x v="0"/>
    <s v="United States"/>
    <s v="Westminster"/>
    <x v="1"/>
    <n v="92683"/>
    <x v="1"/>
    <x v="1645"/>
    <x v="1"/>
    <x v="8"/>
    <s v="Mead 1st Gear 2&quot; Zipper Binder, Asst. Colors"/>
    <x v="5508"/>
    <n v="3"/>
    <n v="0.2"/>
    <n v="11.673"/>
  </r>
  <r>
    <n v="9183"/>
    <x v="4591"/>
    <x v="3"/>
    <x v="783"/>
    <d v="2014-08-12T00:00:00"/>
    <s v="Standard Class"/>
    <s v="JL-15505"/>
    <s v="Jeremy Lonsdale"/>
    <x v="0"/>
    <s v="United States"/>
    <s v="Westminster"/>
    <x v="1"/>
    <n v="92683"/>
    <x v="1"/>
    <x v="1775"/>
    <x v="2"/>
    <x v="11"/>
    <s v="Sony Micro Vault Click 4 GB USB 2.0 Flash Drive"/>
    <x v="5509"/>
    <n v="4"/>
    <n v="0"/>
    <n v="7.8064"/>
  </r>
  <r>
    <n v="9184"/>
    <x v="4591"/>
    <x v="3"/>
    <x v="783"/>
    <d v="2014-08-12T00:00:00"/>
    <s v="Standard Class"/>
    <s v="JL-15505"/>
    <s v="Jeremy Lonsdale"/>
    <x v="0"/>
    <s v="United States"/>
    <s v="Westminster"/>
    <x v="1"/>
    <n v="92683"/>
    <x v="1"/>
    <x v="314"/>
    <x v="1"/>
    <x v="10"/>
    <s v="Xerox 1881"/>
    <x v="332"/>
    <n v="2"/>
    <n v="0"/>
    <n v="11.543200000000001"/>
  </r>
  <r>
    <n v="9185"/>
    <x v="4591"/>
    <x v="3"/>
    <x v="783"/>
    <d v="2014-08-12T00:00:00"/>
    <s v="Standard Class"/>
    <s v="JL-15505"/>
    <s v="Jeremy Lonsdale"/>
    <x v="0"/>
    <s v="United States"/>
    <s v="Westminster"/>
    <x v="1"/>
    <n v="92683"/>
    <x v="1"/>
    <x v="28"/>
    <x v="0"/>
    <x v="5"/>
    <s v="Howard Miller 13-3/4&quot; Diameter Brushed Chrome Round Wall Clock"/>
    <x v="2616"/>
    <n v="1"/>
    <n v="0"/>
    <n v="15.525"/>
  </r>
  <r>
    <n v="9186"/>
    <x v="4591"/>
    <x v="3"/>
    <x v="783"/>
    <d v="2014-08-12T00:00:00"/>
    <s v="Standard Class"/>
    <s v="JL-15505"/>
    <s v="Jeremy Lonsdale"/>
    <x v="0"/>
    <s v="United States"/>
    <s v="Westminster"/>
    <x v="1"/>
    <n v="92683"/>
    <x v="1"/>
    <x v="1851"/>
    <x v="0"/>
    <x v="1"/>
    <s v="Global Enterprise Series Seating Low-Back Swivel/Tilt Chairs"/>
    <x v="5510"/>
    <n v="1"/>
    <n v="0.2"/>
    <n v="25.898"/>
  </r>
  <r>
    <n v="9187"/>
    <x v="4591"/>
    <x v="3"/>
    <x v="783"/>
    <d v="2014-08-12T00:00:00"/>
    <s v="Standard Class"/>
    <s v="JL-15505"/>
    <s v="Jeremy Lonsdale"/>
    <x v="0"/>
    <s v="United States"/>
    <s v="Westminster"/>
    <x v="1"/>
    <n v="92683"/>
    <x v="1"/>
    <x v="1218"/>
    <x v="1"/>
    <x v="9"/>
    <s v="3.6 Cubic Foot Counter Height Office Refrigerator"/>
    <x v="5511"/>
    <n v="5"/>
    <n v="0"/>
    <n v="412.46800000000002"/>
  </r>
  <r>
    <n v="9188"/>
    <x v="4592"/>
    <x v="1"/>
    <x v="291"/>
    <d v="2012-08-25T00:00:00"/>
    <s v="Standard Class"/>
    <s v="SM-20320"/>
    <s v="Sean Miller"/>
    <x v="2"/>
    <s v="United States"/>
    <s v="Allentown"/>
    <x v="9"/>
    <n v="18103"/>
    <x v="3"/>
    <x v="482"/>
    <x v="1"/>
    <x v="14"/>
    <s v="Staples"/>
    <x v="4120"/>
    <n v="2"/>
    <n v="0.2"/>
    <n v="-0.6976"/>
  </r>
  <r>
    <n v="9189"/>
    <x v="4592"/>
    <x v="1"/>
    <x v="291"/>
    <d v="2012-08-25T00:00:00"/>
    <s v="Standard Class"/>
    <s v="SM-20320"/>
    <s v="Sean Miller"/>
    <x v="2"/>
    <s v="United States"/>
    <s v="Allentown"/>
    <x v="9"/>
    <n v="18103"/>
    <x v="3"/>
    <x v="234"/>
    <x v="2"/>
    <x v="11"/>
    <s v="Sabrent 4-Port USB 2.0 Hub"/>
    <x v="4809"/>
    <n v="4"/>
    <n v="0.2"/>
    <n v="3.8024"/>
  </r>
  <r>
    <n v="9190"/>
    <x v="4592"/>
    <x v="1"/>
    <x v="291"/>
    <d v="2012-08-25T00:00:00"/>
    <s v="Standard Class"/>
    <s v="SM-20320"/>
    <s v="Sean Miller"/>
    <x v="2"/>
    <s v="United States"/>
    <s v="Allentown"/>
    <x v="9"/>
    <n v="18103"/>
    <x v="3"/>
    <x v="942"/>
    <x v="1"/>
    <x v="4"/>
    <s v="SAFCO Commercial Wire Shelving, Black"/>
    <x v="5512"/>
    <n v="6"/>
    <n v="0.2"/>
    <n v="-165.768"/>
  </r>
  <r>
    <n v="9191"/>
    <x v="4592"/>
    <x v="1"/>
    <x v="291"/>
    <d v="2012-08-25T00:00:00"/>
    <s v="Standard Class"/>
    <s v="SM-20320"/>
    <s v="Sean Miller"/>
    <x v="2"/>
    <s v="United States"/>
    <s v="Allentown"/>
    <x v="9"/>
    <n v="18103"/>
    <x v="3"/>
    <x v="896"/>
    <x v="1"/>
    <x v="8"/>
    <s v="GBC DocuBind P100 Manual Binding Machine"/>
    <x v="5513"/>
    <n v="2"/>
    <n v="0.7"/>
    <n v="-82.99"/>
  </r>
  <r>
    <n v="9192"/>
    <x v="4592"/>
    <x v="1"/>
    <x v="291"/>
    <d v="2012-08-25T00:00:00"/>
    <s v="Standard Class"/>
    <s v="SM-20320"/>
    <s v="Sean Miller"/>
    <x v="2"/>
    <s v="United States"/>
    <s v="Allentown"/>
    <x v="9"/>
    <n v="18103"/>
    <x v="3"/>
    <x v="759"/>
    <x v="1"/>
    <x v="10"/>
    <s v="Xerox 1979"/>
    <x v="1967"/>
    <n v="2"/>
    <n v="0.2"/>
    <n v="15.49"/>
  </r>
  <r>
    <n v="9193"/>
    <x v="4593"/>
    <x v="1"/>
    <x v="121"/>
    <d v="2012-11-07T00:00:00"/>
    <s v="Standard Class"/>
    <s v="BB-10990"/>
    <s v="Barry Blumstein"/>
    <x v="1"/>
    <s v="United States"/>
    <s v="San Antonio"/>
    <x v="5"/>
    <n v="78207"/>
    <x v="2"/>
    <x v="301"/>
    <x v="1"/>
    <x v="8"/>
    <s v="GBC Premium Transparent Covers with Diagonal Lined Pattern"/>
    <x v="5514"/>
    <n v="7"/>
    <n v="0.8"/>
    <n v="-46.995199999999997"/>
  </r>
  <r>
    <n v="9194"/>
    <x v="4593"/>
    <x v="1"/>
    <x v="121"/>
    <d v="2012-11-07T00:00:00"/>
    <s v="Standard Class"/>
    <s v="BB-10990"/>
    <s v="Barry Blumstein"/>
    <x v="1"/>
    <s v="United States"/>
    <s v="San Antonio"/>
    <x v="5"/>
    <n v="78207"/>
    <x v="2"/>
    <x v="883"/>
    <x v="2"/>
    <x v="7"/>
    <s v="Aastra 6757i CT Wireless VoIP phone"/>
    <x v="3430"/>
    <n v="2"/>
    <n v="0.2"/>
    <n v="38.779200000000003"/>
  </r>
  <r>
    <n v="9195"/>
    <x v="4594"/>
    <x v="2"/>
    <x v="953"/>
    <d v="2011-12-06T00:00:00"/>
    <s v="Standard Class"/>
    <s v="PB-19150"/>
    <s v="Philip Brown"/>
    <x v="0"/>
    <s v="United States"/>
    <s v="Avondale"/>
    <x v="16"/>
    <n v="85323"/>
    <x v="1"/>
    <x v="1257"/>
    <x v="1"/>
    <x v="14"/>
    <s v="Acme Office Executive Series Stainless Steel Trimmers"/>
    <x v="1388"/>
    <n v="7"/>
    <n v="0.2"/>
    <n v="3.5994000000000002"/>
  </r>
  <r>
    <n v="9196"/>
    <x v="4594"/>
    <x v="2"/>
    <x v="953"/>
    <d v="2011-12-06T00:00:00"/>
    <s v="Standard Class"/>
    <s v="PB-19150"/>
    <s v="Philip Brown"/>
    <x v="0"/>
    <s v="United States"/>
    <s v="Avondale"/>
    <x v="16"/>
    <n v="85323"/>
    <x v="1"/>
    <x v="1365"/>
    <x v="2"/>
    <x v="11"/>
    <s v="Memorex 25GB 6X Branded Blu-Ray Recordable Disc, 30/Pack"/>
    <x v="5515"/>
    <n v="4"/>
    <n v="0.2"/>
    <n v="-16.614000000000001"/>
  </r>
  <r>
    <n v="9197"/>
    <x v="4595"/>
    <x v="2"/>
    <x v="1025"/>
    <d v="2011-05-15T00:00:00"/>
    <s v="Standard Class"/>
    <s v="GM-14680"/>
    <s v="Greg Matthias"/>
    <x v="0"/>
    <s v="United States"/>
    <s v="San Jose"/>
    <x v="1"/>
    <n v="95123"/>
    <x v="1"/>
    <x v="1673"/>
    <x v="1"/>
    <x v="10"/>
    <s v="Southworth 25% Cotton Premium Laser Paper and Envelopes"/>
    <x v="786"/>
    <n v="2"/>
    <n v="0"/>
    <n v="19.180800000000001"/>
  </r>
  <r>
    <n v="9198"/>
    <x v="4595"/>
    <x v="2"/>
    <x v="1025"/>
    <d v="2011-05-15T00:00:00"/>
    <s v="Standard Class"/>
    <s v="GM-14680"/>
    <s v="Greg Matthias"/>
    <x v="0"/>
    <s v="United States"/>
    <s v="San Jose"/>
    <x v="1"/>
    <n v="95123"/>
    <x v="1"/>
    <x v="1118"/>
    <x v="2"/>
    <x v="7"/>
    <s v="Wilson Electronics DB Pro Signal Booster"/>
    <x v="5516"/>
    <n v="5"/>
    <n v="0.2"/>
    <n v="125.3"/>
  </r>
  <r>
    <n v="9199"/>
    <x v="4595"/>
    <x v="2"/>
    <x v="1025"/>
    <d v="2011-05-15T00:00:00"/>
    <s v="Standard Class"/>
    <s v="GM-14680"/>
    <s v="Greg Matthias"/>
    <x v="0"/>
    <s v="United States"/>
    <s v="San Jose"/>
    <x v="1"/>
    <n v="95123"/>
    <x v="1"/>
    <x v="1726"/>
    <x v="1"/>
    <x v="14"/>
    <s v="Acme Design Stainless Steel Bent Scissors"/>
    <x v="5517"/>
    <n v="6"/>
    <n v="0"/>
    <n v="11.0808"/>
  </r>
  <r>
    <n v="9200"/>
    <x v="4595"/>
    <x v="2"/>
    <x v="1025"/>
    <d v="2011-05-15T00:00:00"/>
    <s v="Standard Class"/>
    <s v="GM-14680"/>
    <s v="Greg Matthias"/>
    <x v="0"/>
    <s v="United States"/>
    <s v="San Jose"/>
    <x v="1"/>
    <n v="95123"/>
    <x v="1"/>
    <x v="1476"/>
    <x v="0"/>
    <x v="1"/>
    <s v="Hon Pagoda Stacking Chairs"/>
    <x v="5518"/>
    <n v="1"/>
    <n v="0.2"/>
    <n v="32.097999999999999"/>
  </r>
  <r>
    <n v="9201"/>
    <x v="4596"/>
    <x v="0"/>
    <x v="508"/>
    <d v="2013-10-21T00:00:00"/>
    <s v="First Class"/>
    <s v="NR-18550"/>
    <s v="Nick Radford"/>
    <x v="0"/>
    <s v="United States"/>
    <s v="Perth Amboy"/>
    <x v="30"/>
    <n v="8861"/>
    <x v="3"/>
    <x v="430"/>
    <x v="0"/>
    <x v="0"/>
    <s v="O'Sullivan Living Dimensions 2-Shelf Bookcases"/>
    <x v="5519"/>
    <n v="1"/>
    <n v="0"/>
    <n v="12.098000000000001"/>
  </r>
  <r>
    <n v="9202"/>
    <x v="4596"/>
    <x v="0"/>
    <x v="508"/>
    <d v="2013-10-21T00:00:00"/>
    <s v="First Class"/>
    <s v="NR-18550"/>
    <s v="Nick Radford"/>
    <x v="0"/>
    <s v="United States"/>
    <s v="Perth Amboy"/>
    <x v="30"/>
    <n v="8861"/>
    <x v="3"/>
    <x v="382"/>
    <x v="1"/>
    <x v="8"/>
    <s v="GBC ProClick 150 Presentation Binding System"/>
    <x v="5520"/>
    <n v="1"/>
    <n v="0"/>
    <n v="148.51060000000001"/>
  </r>
  <r>
    <n v="9203"/>
    <x v="4597"/>
    <x v="0"/>
    <x v="859"/>
    <d v="2013-11-04T00:00:00"/>
    <s v="Standard Class"/>
    <s v="EH-13765"/>
    <s v="Edward Hooks"/>
    <x v="1"/>
    <s v="United States"/>
    <s v="New York City"/>
    <x v="15"/>
    <n v="10011"/>
    <x v="3"/>
    <x v="1224"/>
    <x v="1"/>
    <x v="8"/>
    <s v="GBC Personal VeloBind Strips"/>
    <x v="1505"/>
    <n v="3"/>
    <n v="0.2"/>
    <n v="10.0632"/>
  </r>
  <r>
    <n v="9204"/>
    <x v="4597"/>
    <x v="0"/>
    <x v="859"/>
    <d v="2013-11-04T00:00:00"/>
    <s v="Standard Class"/>
    <s v="EH-13765"/>
    <s v="Edward Hooks"/>
    <x v="1"/>
    <s v="United States"/>
    <s v="New York City"/>
    <x v="15"/>
    <n v="10011"/>
    <x v="3"/>
    <x v="1243"/>
    <x v="1"/>
    <x v="6"/>
    <s v="Boston KS Multi-Size Manual Pencil Sharpener"/>
    <x v="1152"/>
    <n v="5"/>
    <n v="0"/>
    <n v="32.186"/>
  </r>
  <r>
    <n v="9205"/>
    <x v="4598"/>
    <x v="0"/>
    <x v="49"/>
    <d v="2013-12-06T00:00:00"/>
    <s v="Standard Class"/>
    <s v="FH-14365"/>
    <s v="Fred Hopkins"/>
    <x v="1"/>
    <s v="United States"/>
    <s v="Los Angeles"/>
    <x v="1"/>
    <n v="90004"/>
    <x v="1"/>
    <x v="130"/>
    <x v="1"/>
    <x v="6"/>
    <s v="Sanford Colorific Colored Pencils, 12/Box"/>
    <x v="4023"/>
    <n v="8"/>
    <n v="0"/>
    <n v="6.9119999999999999"/>
  </r>
  <r>
    <n v="9206"/>
    <x v="4599"/>
    <x v="0"/>
    <x v="438"/>
    <d v="2013-04-22T00:00:00"/>
    <s v="Same Day"/>
    <s v="BT-11680"/>
    <s v="Brian Thompson"/>
    <x v="0"/>
    <s v="United States"/>
    <s v="Milford"/>
    <x v="29"/>
    <n v="6460"/>
    <x v="3"/>
    <x v="923"/>
    <x v="1"/>
    <x v="6"/>
    <s v="Colorific Watercolor Pencils"/>
    <x v="1142"/>
    <n v="3"/>
    <n v="0"/>
    <n v="4.4892000000000003"/>
  </r>
  <r>
    <n v="9207"/>
    <x v="4599"/>
    <x v="0"/>
    <x v="438"/>
    <d v="2013-04-22T00:00:00"/>
    <s v="Same Day"/>
    <s v="BT-11680"/>
    <s v="Brian Thompson"/>
    <x v="0"/>
    <s v="United States"/>
    <s v="Milford"/>
    <x v="29"/>
    <n v="6460"/>
    <x v="3"/>
    <x v="1723"/>
    <x v="1"/>
    <x v="10"/>
    <s v="Xerox 209"/>
    <x v="187"/>
    <n v="8"/>
    <n v="0"/>
    <n v="24.883199999999999"/>
  </r>
  <r>
    <n v="9208"/>
    <x v="4600"/>
    <x v="3"/>
    <x v="646"/>
    <d v="2014-08-08T00:00:00"/>
    <s v="Standard Class"/>
    <s v="AB-10105"/>
    <s v="Adrian Barton"/>
    <x v="0"/>
    <s v="United States"/>
    <s v="Bloomington"/>
    <x v="10"/>
    <n v="61701"/>
    <x v="2"/>
    <x v="1350"/>
    <x v="2"/>
    <x v="11"/>
    <s v="Kensington K72356US Mouse-in-a-Box USB Desktop Mouse"/>
    <x v="5521"/>
    <n v="3"/>
    <n v="0.2"/>
    <n v="7.4654999999999996"/>
  </r>
  <r>
    <n v="9209"/>
    <x v="4601"/>
    <x v="3"/>
    <x v="646"/>
    <d v="2014-08-09T00:00:00"/>
    <s v="Second Class"/>
    <s v="SC-20230"/>
    <s v="Scot Coram"/>
    <x v="1"/>
    <s v="United States"/>
    <s v="Seattle"/>
    <x v="4"/>
    <n v="98105"/>
    <x v="1"/>
    <x v="1229"/>
    <x v="1"/>
    <x v="4"/>
    <s v="Letter/Legal File Tote with Clear Snap-On Lid, Black Granite"/>
    <x v="5522"/>
    <n v="1"/>
    <n v="0"/>
    <n v="4.1756000000000002"/>
  </r>
  <r>
    <n v="9210"/>
    <x v="4602"/>
    <x v="3"/>
    <x v="157"/>
    <d v="2014-12-15T00:00:00"/>
    <s v="Second Class"/>
    <s v="RS-19870"/>
    <s v="Roy Skaria"/>
    <x v="2"/>
    <s v="United States"/>
    <s v="Burlington"/>
    <x v="23"/>
    <n v="52601"/>
    <x v="2"/>
    <x v="1047"/>
    <x v="1"/>
    <x v="12"/>
    <s v="Pastel Pink Envelopes"/>
    <x v="6"/>
    <n v="1"/>
    <n v="0"/>
    <n v="3.4944000000000002"/>
  </r>
  <r>
    <n v="9211"/>
    <x v="4602"/>
    <x v="3"/>
    <x v="157"/>
    <d v="2014-12-15T00:00:00"/>
    <s v="Second Class"/>
    <s v="RS-19870"/>
    <s v="Roy Skaria"/>
    <x v="2"/>
    <s v="United States"/>
    <s v="Burlington"/>
    <x v="23"/>
    <n v="52601"/>
    <x v="2"/>
    <x v="751"/>
    <x v="1"/>
    <x v="8"/>
    <s v="Wilson Jones Easy Flow II Sheet Lifters"/>
    <x v="5331"/>
    <n v="3"/>
    <n v="0"/>
    <n v="2.5920000000000001"/>
  </r>
  <r>
    <n v="9212"/>
    <x v="4603"/>
    <x v="1"/>
    <x v="948"/>
    <d v="2012-03-19T00:00:00"/>
    <s v="Standard Class"/>
    <s v="AI-10855"/>
    <s v="Arianne Irving"/>
    <x v="0"/>
    <s v="United States"/>
    <s v="Roseville"/>
    <x v="1"/>
    <n v="95661"/>
    <x v="1"/>
    <x v="272"/>
    <x v="1"/>
    <x v="10"/>
    <s v="Xerox 223"/>
    <x v="537"/>
    <n v="3"/>
    <n v="0"/>
    <n v="9.3312000000000008"/>
  </r>
  <r>
    <n v="9213"/>
    <x v="4604"/>
    <x v="2"/>
    <x v="589"/>
    <d v="2011-12-15T00:00:00"/>
    <s v="Standard Class"/>
    <s v="DJ-13420"/>
    <s v="Denny Joy"/>
    <x v="1"/>
    <s v="United States"/>
    <s v="San Francisco"/>
    <x v="1"/>
    <n v="94110"/>
    <x v="1"/>
    <x v="63"/>
    <x v="0"/>
    <x v="5"/>
    <s v="Luxo Economy Swing Arm Lamp"/>
    <x v="1143"/>
    <n v="2"/>
    <n v="0"/>
    <n v="11.166399999999999"/>
  </r>
  <r>
    <n v="9214"/>
    <x v="4604"/>
    <x v="2"/>
    <x v="589"/>
    <d v="2011-12-15T00:00:00"/>
    <s v="Standard Class"/>
    <s v="DJ-13420"/>
    <s v="Denny Joy"/>
    <x v="1"/>
    <s v="United States"/>
    <s v="San Francisco"/>
    <x v="1"/>
    <n v="94110"/>
    <x v="1"/>
    <x v="1092"/>
    <x v="0"/>
    <x v="5"/>
    <s v="DAX Natural Wood-Tone Poster Frame"/>
    <x v="3946"/>
    <n v="3"/>
    <n v="0"/>
    <n v="28.598400000000002"/>
  </r>
  <r>
    <n v="9215"/>
    <x v="4605"/>
    <x v="3"/>
    <x v="1033"/>
    <d v="2014-10-03T00:00:00"/>
    <s v="First Class"/>
    <s v="BF-10975"/>
    <s v="Barbara Fisher"/>
    <x v="1"/>
    <s v="United States"/>
    <s v="Philadelphia"/>
    <x v="9"/>
    <n v="19120"/>
    <x v="3"/>
    <x v="1852"/>
    <x v="1"/>
    <x v="2"/>
    <s v="Self-Adhesive Address Labels for Typewriters with Dispenser Box"/>
    <x v="5523"/>
    <n v="7"/>
    <n v="0.2"/>
    <n v="6.9741"/>
  </r>
  <r>
    <n v="9216"/>
    <x v="4606"/>
    <x v="0"/>
    <x v="831"/>
    <d v="2013-11-27T00:00:00"/>
    <s v="Standard Class"/>
    <s v="TH-21235"/>
    <s v="Tiffany House"/>
    <x v="1"/>
    <s v="United States"/>
    <s v="Los Angeles"/>
    <x v="1"/>
    <n v="90049"/>
    <x v="1"/>
    <x v="498"/>
    <x v="1"/>
    <x v="10"/>
    <s v="Xerox 222"/>
    <x v="56"/>
    <n v="5"/>
    <n v="0"/>
    <n v="15.552"/>
  </r>
  <r>
    <n v="9217"/>
    <x v="4607"/>
    <x v="3"/>
    <x v="221"/>
    <d v="2014-12-01T00:00:00"/>
    <s v="Standard Class"/>
    <s v="JG-15310"/>
    <s v="Jason Gross"/>
    <x v="1"/>
    <s v="United States"/>
    <s v="Odessa"/>
    <x v="5"/>
    <n v="79762"/>
    <x v="2"/>
    <x v="14"/>
    <x v="1"/>
    <x v="9"/>
    <s v="Holmes Replacement Filter for HEPA Air Cleaner, Very Large Room, HEPA Filter"/>
    <x v="5524"/>
    <n v="1"/>
    <n v="0.8"/>
    <n v="-24.771599999999999"/>
  </r>
  <r>
    <n v="9218"/>
    <x v="4608"/>
    <x v="3"/>
    <x v="237"/>
    <d v="2014-11-18T00:00:00"/>
    <s v="First Class"/>
    <s v="AW-10930"/>
    <s v="Arthur Wiediger"/>
    <x v="2"/>
    <s v="United States"/>
    <s v="Minneapolis"/>
    <x v="11"/>
    <n v="55407"/>
    <x v="2"/>
    <x v="661"/>
    <x v="1"/>
    <x v="12"/>
    <s v="Security-Tint Envelopes"/>
    <x v="764"/>
    <n v="2"/>
    <n v="0"/>
    <n v="7.4871999999999996"/>
  </r>
  <r>
    <n v="9219"/>
    <x v="4609"/>
    <x v="1"/>
    <x v="748"/>
    <d v="2012-08-20T00:00:00"/>
    <s v="Standard Class"/>
    <s v="JW-15955"/>
    <s v="Joni Wasserman"/>
    <x v="0"/>
    <s v="United States"/>
    <s v="Philadelphia"/>
    <x v="9"/>
    <n v="19120"/>
    <x v="3"/>
    <x v="861"/>
    <x v="1"/>
    <x v="4"/>
    <s v="Iris Project Case"/>
    <x v="4998"/>
    <n v="7"/>
    <n v="0.2"/>
    <n v="3.3515999999999999"/>
  </r>
  <r>
    <n v="9220"/>
    <x v="4609"/>
    <x v="1"/>
    <x v="748"/>
    <d v="2012-08-20T00:00:00"/>
    <s v="Standard Class"/>
    <s v="JW-15955"/>
    <s v="Joni Wasserman"/>
    <x v="0"/>
    <s v="United States"/>
    <s v="Philadelphia"/>
    <x v="9"/>
    <n v="19120"/>
    <x v="3"/>
    <x v="1333"/>
    <x v="0"/>
    <x v="0"/>
    <s v="O'Sullivan Plantations 2-Door Library in Landvery Oak"/>
    <x v="5485"/>
    <n v="3"/>
    <n v="0.5"/>
    <n v="-204.99959999999999"/>
  </r>
  <r>
    <n v="9221"/>
    <x v="4610"/>
    <x v="3"/>
    <x v="119"/>
    <d v="2014-10-15T00:00:00"/>
    <s v="First Class"/>
    <s v="MH-18025"/>
    <s v="Michelle Huthwaite"/>
    <x v="0"/>
    <s v="United States"/>
    <s v="Lafayette"/>
    <x v="28"/>
    <n v="70506"/>
    <x v="0"/>
    <x v="1238"/>
    <x v="1"/>
    <x v="2"/>
    <s v="Avery 52"/>
    <x v="466"/>
    <n v="3"/>
    <n v="0"/>
    <n v="5.2028999999999996"/>
  </r>
  <r>
    <n v="9222"/>
    <x v="4610"/>
    <x v="3"/>
    <x v="119"/>
    <d v="2014-10-15T00:00:00"/>
    <s v="First Class"/>
    <s v="MH-18025"/>
    <s v="Michelle Huthwaite"/>
    <x v="0"/>
    <s v="United States"/>
    <s v="Lafayette"/>
    <x v="28"/>
    <n v="70506"/>
    <x v="0"/>
    <x v="215"/>
    <x v="0"/>
    <x v="3"/>
    <s v="Bretford Rectangular Conference Table Tops"/>
    <x v="5525"/>
    <n v="4"/>
    <n v="0"/>
    <n v="346.03960000000001"/>
  </r>
  <r>
    <n v="9223"/>
    <x v="4610"/>
    <x v="3"/>
    <x v="119"/>
    <d v="2014-10-15T00:00:00"/>
    <s v="First Class"/>
    <s v="MH-18025"/>
    <s v="Michelle Huthwaite"/>
    <x v="0"/>
    <s v="United States"/>
    <s v="Lafayette"/>
    <x v="28"/>
    <n v="70506"/>
    <x v="0"/>
    <x v="1114"/>
    <x v="1"/>
    <x v="10"/>
    <s v="Xerox 231"/>
    <x v="233"/>
    <n v="4"/>
    <n v="0"/>
    <n v="12.441599999999999"/>
  </r>
  <r>
    <n v="9224"/>
    <x v="4611"/>
    <x v="3"/>
    <x v="259"/>
    <d v="2014-11-05T00:00:00"/>
    <s v="Same Day"/>
    <s v="FM-14290"/>
    <s v="Frank Merwin"/>
    <x v="2"/>
    <s v="United States"/>
    <s v="Bryan"/>
    <x v="5"/>
    <n v="77803"/>
    <x v="2"/>
    <x v="1375"/>
    <x v="1"/>
    <x v="8"/>
    <s v="GBC Standard Plastic Binding Systems' Combs"/>
    <x v="5526"/>
    <n v="6"/>
    <n v="0.8"/>
    <n v="-13.188000000000001"/>
  </r>
  <r>
    <n v="9225"/>
    <x v="4611"/>
    <x v="3"/>
    <x v="259"/>
    <d v="2014-11-05T00:00:00"/>
    <s v="Same Day"/>
    <s v="FM-14290"/>
    <s v="Frank Merwin"/>
    <x v="2"/>
    <s v="United States"/>
    <s v="Bryan"/>
    <x v="5"/>
    <n v="77803"/>
    <x v="2"/>
    <x v="653"/>
    <x v="1"/>
    <x v="8"/>
    <s v="Self-Adhesive Ring Binder Labels"/>
    <x v="4729"/>
    <n v="2"/>
    <n v="0.8"/>
    <n v="-2.3231999999999999"/>
  </r>
  <r>
    <n v="9226"/>
    <x v="4611"/>
    <x v="3"/>
    <x v="259"/>
    <d v="2014-11-05T00:00:00"/>
    <s v="Same Day"/>
    <s v="FM-14290"/>
    <s v="Frank Merwin"/>
    <x v="2"/>
    <s v="United States"/>
    <s v="Bryan"/>
    <x v="5"/>
    <n v="77803"/>
    <x v="2"/>
    <x v="1499"/>
    <x v="1"/>
    <x v="8"/>
    <s v="Wilson Jones Impact Binders"/>
    <x v="5527"/>
    <n v="4"/>
    <n v="0.8"/>
    <n v="-6.4231999999999996"/>
  </r>
  <r>
    <n v="9227"/>
    <x v="4611"/>
    <x v="3"/>
    <x v="259"/>
    <d v="2014-11-05T00:00:00"/>
    <s v="Same Day"/>
    <s v="FM-14290"/>
    <s v="Frank Merwin"/>
    <x v="2"/>
    <s v="United States"/>
    <s v="Bryan"/>
    <x v="5"/>
    <n v="77803"/>
    <x v="2"/>
    <x v="210"/>
    <x v="1"/>
    <x v="4"/>
    <s v="Rogers Deluxe File Chest"/>
    <x v="5528"/>
    <n v="3"/>
    <n v="0.2"/>
    <n v="-12.528600000000001"/>
  </r>
  <r>
    <n v="9228"/>
    <x v="4612"/>
    <x v="3"/>
    <x v="498"/>
    <d v="2014-03-25T00:00:00"/>
    <s v="Standard Class"/>
    <s v="GZ-14545"/>
    <s v="George Zrebassa"/>
    <x v="1"/>
    <s v="United States"/>
    <s v="Los Angeles"/>
    <x v="1"/>
    <n v="90008"/>
    <x v="1"/>
    <x v="1309"/>
    <x v="1"/>
    <x v="9"/>
    <s v="Belkin 5 Outlet SurgeMaster Power Centers"/>
    <x v="5529"/>
    <n v="7"/>
    <n v="0"/>
    <n v="106.7808"/>
  </r>
  <r>
    <n v="9229"/>
    <x v="4613"/>
    <x v="2"/>
    <x v="935"/>
    <d v="2011-11-03T00:00:00"/>
    <s v="Same Day"/>
    <s v="TC-21535"/>
    <s v="Tracy Collins"/>
    <x v="2"/>
    <s v="United States"/>
    <s v="Los Angeles"/>
    <x v="1"/>
    <n v="90049"/>
    <x v="1"/>
    <x v="59"/>
    <x v="1"/>
    <x v="6"/>
    <s v="Prang Dustless Chalk Sticks"/>
    <x v="944"/>
    <n v="4"/>
    <n v="0"/>
    <n v="3.36"/>
  </r>
  <r>
    <n v="9230"/>
    <x v="4614"/>
    <x v="3"/>
    <x v="283"/>
    <d v="2014-07-27T00:00:00"/>
    <s v="First Class"/>
    <s v="TB-21520"/>
    <s v="Tracy Blumstein"/>
    <x v="0"/>
    <s v="United States"/>
    <s v="Los Angeles"/>
    <x v="1"/>
    <n v="90045"/>
    <x v="1"/>
    <x v="858"/>
    <x v="1"/>
    <x v="8"/>
    <s v="Cardinal HOLDit! Binder Insert Strips,Extra Strips"/>
    <x v="5530"/>
    <n v="3"/>
    <n v="0.2"/>
    <n v="5.5071000000000003"/>
  </r>
  <r>
    <n v="9231"/>
    <x v="4614"/>
    <x v="3"/>
    <x v="283"/>
    <d v="2014-07-27T00:00:00"/>
    <s v="First Class"/>
    <s v="TB-21520"/>
    <s v="Tracy Blumstein"/>
    <x v="0"/>
    <s v="United States"/>
    <s v="Los Angeles"/>
    <x v="1"/>
    <n v="90045"/>
    <x v="1"/>
    <x v="1076"/>
    <x v="1"/>
    <x v="10"/>
    <s v="Weyerhaeuser First Choice Laser/Copy Paper (20Lb. and 88 Bright)"/>
    <x v="707"/>
    <n v="9"/>
    <n v="0"/>
    <n v="27.993600000000001"/>
  </r>
  <r>
    <n v="9232"/>
    <x v="4615"/>
    <x v="2"/>
    <x v="422"/>
    <d v="2011-12-31T00:00:00"/>
    <s v="Standard Class"/>
    <s v="RP-19390"/>
    <s v="Resi Pölking"/>
    <x v="0"/>
    <s v="United States"/>
    <s v="Phoenix"/>
    <x v="16"/>
    <n v="85023"/>
    <x v="1"/>
    <x v="115"/>
    <x v="1"/>
    <x v="8"/>
    <s v="GBC DocuBind 300 Electric Binding Machine"/>
    <x v="5531"/>
    <n v="6"/>
    <n v="0.7"/>
    <n v="-694.29359999999997"/>
  </r>
  <r>
    <n v="9233"/>
    <x v="4616"/>
    <x v="0"/>
    <x v="476"/>
    <d v="2013-09-07T00:00:00"/>
    <s v="Standard Class"/>
    <s v="LR-16915"/>
    <s v="Lena Radford"/>
    <x v="0"/>
    <s v="United States"/>
    <s v="Los Angeles"/>
    <x v="1"/>
    <n v="90036"/>
    <x v="1"/>
    <x v="1172"/>
    <x v="0"/>
    <x v="5"/>
    <s v="Ultra Door Pull Handle"/>
    <x v="5532"/>
    <n v="9"/>
    <n v="0"/>
    <n v="31.244399999999999"/>
  </r>
  <r>
    <n v="9234"/>
    <x v="4616"/>
    <x v="0"/>
    <x v="476"/>
    <d v="2013-09-07T00:00:00"/>
    <s v="Standard Class"/>
    <s v="LR-16915"/>
    <s v="Lena Radford"/>
    <x v="0"/>
    <s v="United States"/>
    <s v="Los Angeles"/>
    <x v="1"/>
    <n v="90036"/>
    <x v="1"/>
    <x v="1555"/>
    <x v="1"/>
    <x v="4"/>
    <s v="Akro Stacking Bins"/>
    <x v="5533"/>
    <n v="3"/>
    <n v="0"/>
    <n v="0.94679999999999997"/>
  </r>
  <r>
    <n v="9235"/>
    <x v="4616"/>
    <x v="0"/>
    <x v="476"/>
    <d v="2013-09-07T00:00:00"/>
    <s v="Standard Class"/>
    <s v="LR-16915"/>
    <s v="Lena Radford"/>
    <x v="0"/>
    <s v="United States"/>
    <s v="Los Angeles"/>
    <x v="1"/>
    <n v="90036"/>
    <x v="1"/>
    <x v="638"/>
    <x v="2"/>
    <x v="7"/>
    <s v="Cisco Unified IP Phone 7945G VoIP phone"/>
    <x v="2645"/>
    <n v="4"/>
    <n v="0.2"/>
    <n v="68.197999999999993"/>
  </r>
  <r>
    <n v="9236"/>
    <x v="4616"/>
    <x v="0"/>
    <x v="476"/>
    <d v="2013-09-07T00:00:00"/>
    <s v="Standard Class"/>
    <s v="LR-16915"/>
    <s v="Lena Radford"/>
    <x v="0"/>
    <s v="United States"/>
    <s v="Los Angeles"/>
    <x v="1"/>
    <n v="90036"/>
    <x v="1"/>
    <x v="1126"/>
    <x v="1"/>
    <x v="6"/>
    <s v="Blackstonian Pencils"/>
    <x v="3450"/>
    <n v="7"/>
    <n v="0"/>
    <n v="5.2332000000000001"/>
  </r>
  <r>
    <n v="9237"/>
    <x v="4616"/>
    <x v="0"/>
    <x v="476"/>
    <d v="2013-09-07T00:00:00"/>
    <s v="Standard Class"/>
    <s v="LR-16915"/>
    <s v="Lena Radford"/>
    <x v="0"/>
    <s v="United States"/>
    <s v="Los Angeles"/>
    <x v="1"/>
    <n v="90036"/>
    <x v="1"/>
    <x v="10"/>
    <x v="0"/>
    <x v="3"/>
    <s v="Chromcraft Rectangular Conference Tables"/>
    <x v="2613"/>
    <n v="3"/>
    <n v="0.2"/>
    <n v="28.436399999999999"/>
  </r>
  <r>
    <n v="9238"/>
    <x v="4616"/>
    <x v="0"/>
    <x v="476"/>
    <d v="2013-09-07T00:00:00"/>
    <s v="Standard Class"/>
    <s v="LR-16915"/>
    <s v="Lena Radford"/>
    <x v="0"/>
    <s v="United States"/>
    <s v="Los Angeles"/>
    <x v="1"/>
    <n v="90036"/>
    <x v="1"/>
    <x v="1316"/>
    <x v="1"/>
    <x v="8"/>
    <s v="SpineVue Locking Slant-D Ring Binders by Cardinal"/>
    <x v="1746"/>
    <n v="1"/>
    <n v="0.2"/>
    <n v="2.5592000000000001"/>
  </r>
  <r>
    <n v="9239"/>
    <x v="4617"/>
    <x v="3"/>
    <x v="512"/>
    <d v="2014-02-15T00:00:00"/>
    <s v="First Class"/>
    <s v="MM-17260"/>
    <s v="Magdelene Morse"/>
    <x v="0"/>
    <s v="United States"/>
    <s v="Columbus"/>
    <x v="24"/>
    <n v="43229"/>
    <x v="3"/>
    <x v="737"/>
    <x v="0"/>
    <x v="5"/>
    <s v="Deflect-o RollaMat Studded, Beveled Mat for Medium Pile Carpeting"/>
    <x v="5534"/>
    <n v="2"/>
    <n v="0.2"/>
    <n v="-3.6892"/>
  </r>
  <r>
    <n v="9240"/>
    <x v="4618"/>
    <x v="3"/>
    <x v="855"/>
    <d v="2014-11-03T00:00:00"/>
    <s v="Standard Class"/>
    <s v="NB-18655"/>
    <s v="Nona Balk"/>
    <x v="1"/>
    <s v="United States"/>
    <s v="Tallahassee"/>
    <x v="2"/>
    <n v="32303"/>
    <x v="0"/>
    <x v="885"/>
    <x v="1"/>
    <x v="10"/>
    <s v="Staples"/>
    <x v="5535"/>
    <n v="7"/>
    <n v="0.2"/>
    <n v="20.584199999999999"/>
  </r>
  <r>
    <n v="9241"/>
    <x v="4618"/>
    <x v="3"/>
    <x v="855"/>
    <d v="2014-11-03T00:00:00"/>
    <s v="Standard Class"/>
    <s v="NB-18655"/>
    <s v="Nona Balk"/>
    <x v="1"/>
    <s v="United States"/>
    <s v="Tallahassee"/>
    <x v="2"/>
    <n v="32303"/>
    <x v="0"/>
    <x v="799"/>
    <x v="1"/>
    <x v="8"/>
    <s v="Avery Hole Reinforcements"/>
    <x v="1540"/>
    <n v="3"/>
    <n v="0.7"/>
    <n v="-3.9249000000000001"/>
  </r>
  <r>
    <n v="9242"/>
    <x v="4618"/>
    <x v="3"/>
    <x v="855"/>
    <d v="2014-11-03T00:00:00"/>
    <s v="Standard Class"/>
    <s v="NB-18655"/>
    <s v="Nona Balk"/>
    <x v="1"/>
    <s v="United States"/>
    <s v="Tallahassee"/>
    <x v="2"/>
    <n v="32303"/>
    <x v="0"/>
    <x v="448"/>
    <x v="1"/>
    <x v="6"/>
    <s v="Rogers Handheld Barrel Pencil Sharpener"/>
    <x v="5536"/>
    <n v="3"/>
    <n v="0.2"/>
    <n v="0.57540000000000002"/>
  </r>
  <r>
    <n v="9243"/>
    <x v="4619"/>
    <x v="2"/>
    <x v="868"/>
    <d v="2011-07-14T00:00:00"/>
    <s v="Standard Class"/>
    <s v="DS-13030"/>
    <s v="Darrin Sayre"/>
    <x v="2"/>
    <s v="United States"/>
    <s v="San Francisco"/>
    <x v="1"/>
    <n v="94122"/>
    <x v="1"/>
    <x v="98"/>
    <x v="1"/>
    <x v="8"/>
    <s v="Avery Hidden Tab Dividers for Binding Systems"/>
    <x v="1471"/>
    <n v="6"/>
    <n v="0.2"/>
    <n v="4.6487999999999996"/>
  </r>
  <r>
    <n v="9244"/>
    <x v="4619"/>
    <x v="2"/>
    <x v="868"/>
    <d v="2011-07-14T00:00:00"/>
    <s v="Standard Class"/>
    <s v="DS-13030"/>
    <s v="Darrin Sayre"/>
    <x v="2"/>
    <s v="United States"/>
    <s v="San Francisco"/>
    <x v="1"/>
    <n v="94122"/>
    <x v="1"/>
    <x v="1601"/>
    <x v="0"/>
    <x v="0"/>
    <s v="Bush Heritage Pine Collection 5-Shelf Bookcase, Albany Pine Finish, *Special Order"/>
    <x v="997"/>
    <n v="1"/>
    <n v="0.15"/>
    <n v="7.0490000000000004"/>
  </r>
  <r>
    <n v="9245"/>
    <x v="4619"/>
    <x v="2"/>
    <x v="868"/>
    <d v="2011-07-14T00:00:00"/>
    <s v="Standard Class"/>
    <s v="DS-13030"/>
    <s v="Darrin Sayre"/>
    <x v="2"/>
    <s v="United States"/>
    <s v="San Francisco"/>
    <x v="1"/>
    <n v="94122"/>
    <x v="1"/>
    <x v="1061"/>
    <x v="1"/>
    <x v="6"/>
    <s v="Prang Drawing Pencil Set"/>
    <x v="345"/>
    <n v="2"/>
    <n v="0"/>
    <n v="2.2240000000000002"/>
  </r>
  <r>
    <n v="9246"/>
    <x v="4619"/>
    <x v="2"/>
    <x v="868"/>
    <d v="2011-07-14T00:00:00"/>
    <s v="Standard Class"/>
    <s v="DS-13030"/>
    <s v="Darrin Sayre"/>
    <x v="2"/>
    <s v="United States"/>
    <s v="San Francisco"/>
    <x v="1"/>
    <n v="94122"/>
    <x v="1"/>
    <x v="12"/>
    <x v="1"/>
    <x v="10"/>
    <s v="Xerox 1967"/>
    <x v="56"/>
    <n v="5"/>
    <n v="0"/>
    <n v="15.552"/>
  </r>
  <r>
    <n v="9247"/>
    <x v="4620"/>
    <x v="3"/>
    <x v="1053"/>
    <d v="2014-05-27T00:00:00"/>
    <s v="Standard Class"/>
    <s v="VF-21715"/>
    <s v="Vicky Freymann"/>
    <x v="2"/>
    <s v="United States"/>
    <s v="San Francisco"/>
    <x v="1"/>
    <n v="94109"/>
    <x v="1"/>
    <x v="279"/>
    <x v="1"/>
    <x v="6"/>
    <s v="Newell 350"/>
    <x v="294"/>
    <n v="3"/>
    <n v="0"/>
    <n v="2.8536000000000001"/>
  </r>
  <r>
    <n v="9248"/>
    <x v="4620"/>
    <x v="3"/>
    <x v="1053"/>
    <d v="2014-05-27T00:00:00"/>
    <s v="Standard Class"/>
    <s v="VF-21715"/>
    <s v="Vicky Freymann"/>
    <x v="2"/>
    <s v="United States"/>
    <s v="San Francisco"/>
    <x v="1"/>
    <n v="94109"/>
    <x v="1"/>
    <x v="324"/>
    <x v="1"/>
    <x v="6"/>
    <s v="Newell 333"/>
    <x v="1094"/>
    <n v="1"/>
    <n v="0"/>
    <n v="0.7228"/>
  </r>
  <r>
    <n v="9249"/>
    <x v="4621"/>
    <x v="0"/>
    <x v="338"/>
    <d v="2013-11-15T00:00:00"/>
    <s v="Standard Class"/>
    <s v="SW-20275"/>
    <s v="Scott Williamson"/>
    <x v="0"/>
    <s v="United States"/>
    <s v="New York City"/>
    <x v="15"/>
    <n v="10009"/>
    <x v="3"/>
    <x v="248"/>
    <x v="1"/>
    <x v="8"/>
    <s v="Presstex Flexible Ring Binders"/>
    <x v="1026"/>
    <n v="1"/>
    <n v="0.2"/>
    <n v="1.365"/>
  </r>
  <r>
    <n v="9250"/>
    <x v="4621"/>
    <x v="0"/>
    <x v="338"/>
    <d v="2013-11-15T00:00:00"/>
    <s v="Standard Class"/>
    <s v="SW-20275"/>
    <s v="Scott Williamson"/>
    <x v="0"/>
    <s v="United States"/>
    <s v="New York City"/>
    <x v="15"/>
    <n v="10009"/>
    <x v="3"/>
    <x v="1419"/>
    <x v="2"/>
    <x v="7"/>
    <s v="BlackBerry Q10"/>
    <x v="1837"/>
    <n v="7"/>
    <n v="0"/>
    <n v="220.48249999999999"/>
  </r>
  <r>
    <n v="9251"/>
    <x v="4622"/>
    <x v="0"/>
    <x v="499"/>
    <d v="2013-12-07T00:00:00"/>
    <s v="Standard Class"/>
    <s v="PW-19030"/>
    <s v="Pauline Webber"/>
    <x v="1"/>
    <s v="United States"/>
    <s v="Marion"/>
    <x v="23"/>
    <n v="52302"/>
    <x v="2"/>
    <x v="497"/>
    <x v="1"/>
    <x v="8"/>
    <s v="GBC White Gloss Covers, Plain Front"/>
    <x v="5537"/>
    <n v="8"/>
    <n v="0"/>
    <n v="54.444800000000001"/>
  </r>
  <r>
    <n v="9252"/>
    <x v="4623"/>
    <x v="3"/>
    <x v="580"/>
    <d v="2014-03-09T00:00:00"/>
    <s v="Standard Class"/>
    <s v="KD-16615"/>
    <s v="Ken Dana"/>
    <x v="1"/>
    <s v="United States"/>
    <s v="Los Angeles"/>
    <x v="1"/>
    <n v="90008"/>
    <x v="1"/>
    <x v="1080"/>
    <x v="1"/>
    <x v="8"/>
    <s v="Catalog Binders with Expanding Posts"/>
    <x v="3725"/>
    <n v="2"/>
    <n v="0.2"/>
    <n v="33.64"/>
  </r>
  <r>
    <n v="9253"/>
    <x v="4624"/>
    <x v="3"/>
    <x v="397"/>
    <d v="2014-09-26T00:00:00"/>
    <s v="Second Class"/>
    <s v="DO-13645"/>
    <s v="Doug O'Connell"/>
    <x v="0"/>
    <s v="United States"/>
    <s v="Pine Bluff"/>
    <x v="36"/>
    <n v="71603"/>
    <x v="0"/>
    <x v="1227"/>
    <x v="2"/>
    <x v="11"/>
    <s v="Microsoft Wireless Mobile Mouse 4000"/>
    <x v="1695"/>
    <n v="5"/>
    <n v="0"/>
    <n v="63.984000000000002"/>
  </r>
  <r>
    <n v="9254"/>
    <x v="4624"/>
    <x v="3"/>
    <x v="397"/>
    <d v="2014-09-26T00:00:00"/>
    <s v="Second Class"/>
    <s v="DO-13645"/>
    <s v="Doug O'Connell"/>
    <x v="0"/>
    <s v="United States"/>
    <s v="Pine Bluff"/>
    <x v="36"/>
    <n v="71603"/>
    <x v="0"/>
    <x v="510"/>
    <x v="1"/>
    <x v="10"/>
    <s v="Xerox 225"/>
    <x v="91"/>
    <n v="2"/>
    <n v="0"/>
    <n v="6.2207999999999997"/>
  </r>
  <r>
    <n v="9255"/>
    <x v="4625"/>
    <x v="2"/>
    <x v="1058"/>
    <d v="2011-02-16T00:00:00"/>
    <s v="Second Class"/>
    <s v="GA-14725"/>
    <s v="Guy Armstrong"/>
    <x v="0"/>
    <s v="United States"/>
    <s v="Columbia"/>
    <x v="25"/>
    <n v="65203"/>
    <x v="2"/>
    <x v="64"/>
    <x v="0"/>
    <x v="1"/>
    <s v="Global Value Mid-Back Manager's Chair, Gray"/>
    <x v="5538"/>
    <n v="1"/>
    <n v="0"/>
    <n v="15.2225"/>
  </r>
  <r>
    <n v="9256"/>
    <x v="4625"/>
    <x v="2"/>
    <x v="1058"/>
    <d v="2011-02-16T00:00:00"/>
    <s v="Second Class"/>
    <s v="GA-14725"/>
    <s v="Guy Armstrong"/>
    <x v="0"/>
    <s v="United States"/>
    <s v="Columbia"/>
    <x v="25"/>
    <n v="65203"/>
    <x v="2"/>
    <x v="690"/>
    <x v="1"/>
    <x v="2"/>
    <s v="Avery 483"/>
    <x v="1801"/>
    <n v="3"/>
    <n v="0"/>
    <n v="6.8723999999999998"/>
  </r>
  <r>
    <n v="9257"/>
    <x v="4625"/>
    <x v="2"/>
    <x v="1058"/>
    <d v="2011-02-16T00:00:00"/>
    <s v="Second Class"/>
    <s v="GA-14725"/>
    <s v="Guy Armstrong"/>
    <x v="0"/>
    <s v="United States"/>
    <s v="Columbia"/>
    <x v="25"/>
    <n v="65203"/>
    <x v="2"/>
    <x v="544"/>
    <x v="1"/>
    <x v="8"/>
    <s v="Wilson Jones Turn Tabs Binder Tool for Ring Binders"/>
    <x v="1313"/>
    <n v="2"/>
    <n v="0"/>
    <n v="4.4344000000000001"/>
  </r>
  <r>
    <n v="9258"/>
    <x v="4625"/>
    <x v="2"/>
    <x v="1058"/>
    <d v="2011-02-16T00:00:00"/>
    <s v="Second Class"/>
    <s v="GA-14725"/>
    <s v="Guy Armstrong"/>
    <x v="0"/>
    <s v="United States"/>
    <s v="Columbia"/>
    <x v="25"/>
    <n v="65203"/>
    <x v="2"/>
    <x v="1319"/>
    <x v="0"/>
    <x v="5"/>
    <s v="Rubbermaid ClusterMat Chairmats, Mat Size- 66&quot; x 60&quot;, Lip 20&quot; x 11&quot; -90 Degree Angle"/>
    <x v="737"/>
    <n v="3"/>
    <n v="0"/>
    <n v="53.270400000000002"/>
  </r>
  <r>
    <n v="9259"/>
    <x v="4625"/>
    <x v="2"/>
    <x v="1058"/>
    <d v="2011-02-16T00:00:00"/>
    <s v="Second Class"/>
    <s v="GA-14725"/>
    <s v="Guy Armstrong"/>
    <x v="0"/>
    <s v="United States"/>
    <s v="Columbia"/>
    <x v="25"/>
    <n v="65203"/>
    <x v="2"/>
    <x v="68"/>
    <x v="1"/>
    <x v="8"/>
    <s v="VariCap6 Expandable Binder"/>
    <x v="5539"/>
    <n v="3"/>
    <n v="0"/>
    <n v="24.393000000000001"/>
  </r>
  <r>
    <n v="9260"/>
    <x v="4625"/>
    <x v="2"/>
    <x v="1058"/>
    <d v="2011-02-16T00:00:00"/>
    <s v="Second Class"/>
    <s v="GA-14725"/>
    <s v="Guy Armstrong"/>
    <x v="0"/>
    <s v="United States"/>
    <s v="Columbia"/>
    <x v="25"/>
    <n v="65203"/>
    <x v="2"/>
    <x v="571"/>
    <x v="1"/>
    <x v="4"/>
    <s v="Fellowes Neat Ideas Storage Cubes"/>
    <x v="643"/>
    <n v="2"/>
    <n v="0"/>
    <n v="2.5983999999999998"/>
  </r>
  <r>
    <n v="9261"/>
    <x v="4626"/>
    <x v="3"/>
    <x v="343"/>
    <d v="2014-11-15T00:00:00"/>
    <s v="Second Class"/>
    <s v="JL-15505"/>
    <s v="Jeremy Lonsdale"/>
    <x v="0"/>
    <s v="United States"/>
    <s v="Aberdeen"/>
    <x v="44"/>
    <n v="57401"/>
    <x v="2"/>
    <x v="1768"/>
    <x v="1"/>
    <x v="14"/>
    <s v="Acme Titanium Bonded Scissors"/>
    <x v="4048"/>
    <n v="3"/>
    <n v="0"/>
    <n v="6.63"/>
  </r>
  <r>
    <n v="9262"/>
    <x v="4627"/>
    <x v="3"/>
    <x v="264"/>
    <d v="2014-09-03T00:00:00"/>
    <s v="Same Day"/>
    <s v="SU-20665"/>
    <s v="Stephanie Ulpright"/>
    <x v="2"/>
    <s v="United States"/>
    <s v="Seattle"/>
    <x v="4"/>
    <n v="98103"/>
    <x v="1"/>
    <x v="51"/>
    <x v="0"/>
    <x v="1"/>
    <s v="Global Leather Task Chair, Black"/>
    <x v="1775"/>
    <n v="3"/>
    <n v="0.2"/>
    <n v="-2.6997"/>
  </r>
  <r>
    <n v="9263"/>
    <x v="4628"/>
    <x v="1"/>
    <x v="330"/>
    <d v="2012-10-13T00:00:00"/>
    <s v="Standard Class"/>
    <s v="FM-14380"/>
    <s v="Fred McMath"/>
    <x v="0"/>
    <s v="United States"/>
    <s v="Detroit"/>
    <x v="12"/>
    <n v="48227"/>
    <x v="2"/>
    <x v="70"/>
    <x v="0"/>
    <x v="1"/>
    <s v="High-Back Leather Manager's Chair"/>
    <x v="1917"/>
    <n v="3"/>
    <n v="0"/>
    <n v="35.097299999999997"/>
  </r>
  <r>
    <n v="9264"/>
    <x v="4628"/>
    <x v="1"/>
    <x v="330"/>
    <d v="2012-10-13T00:00:00"/>
    <s v="Standard Class"/>
    <s v="FM-14380"/>
    <s v="Fred McMath"/>
    <x v="0"/>
    <s v="United States"/>
    <s v="Detroit"/>
    <x v="12"/>
    <n v="48227"/>
    <x v="2"/>
    <x v="810"/>
    <x v="1"/>
    <x v="9"/>
    <s v="Belkin 8 Outlet SurgeMaster II Gold Surge Protector"/>
    <x v="5540"/>
    <n v="5"/>
    <n v="0.1"/>
    <n v="53.981999999999999"/>
  </r>
  <r>
    <n v="9265"/>
    <x v="4629"/>
    <x v="3"/>
    <x v="221"/>
    <d v="2014-12-02T00:00:00"/>
    <s v="Standard Class"/>
    <s v="MY-17380"/>
    <s v="Maribeth Yedwab"/>
    <x v="1"/>
    <s v="United States"/>
    <s v="Memphis"/>
    <x v="18"/>
    <n v="38109"/>
    <x v="0"/>
    <x v="1645"/>
    <x v="1"/>
    <x v="8"/>
    <s v="Mead 1st Gear 2&quot; Zipper Binder, Asst. Colors"/>
    <x v="3177"/>
    <n v="3"/>
    <n v="0.7"/>
    <n v="-7.782"/>
  </r>
  <r>
    <n v="9266"/>
    <x v="4629"/>
    <x v="3"/>
    <x v="221"/>
    <d v="2014-12-02T00:00:00"/>
    <s v="Standard Class"/>
    <s v="MY-17380"/>
    <s v="Maribeth Yedwab"/>
    <x v="1"/>
    <s v="United States"/>
    <s v="Memphis"/>
    <x v="18"/>
    <n v="38109"/>
    <x v="0"/>
    <x v="1724"/>
    <x v="1"/>
    <x v="12"/>
    <s v="Peel &amp; Seel Recycled Catalog Envelopes, Brown"/>
    <x v="5541"/>
    <n v="7"/>
    <n v="0.2"/>
    <n v="24.318000000000001"/>
  </r>
  <r>
    <n v="9267"/>
    <x v="4630"/>
    <x v="2"/>
    <x v="1215"/>
    <d v="2011-02-10T00:00:00"/>
    <s v="First Class"/>
    <s v="NM-18445"/>
    <s v="Nathan Mautz"/>
    <x v="2"/>
    <s v="United States"/>
    <s v="North Las Vegas"/>
    <x v="33"/>
    <n v="89031"/>
    <x v="1"/>
    <x v="1677"/>
    <x v="0"/>
    <x v="5"/>
    <s v="Master Caster Door Stop, Large Brown"/>
    <x v="58"/>
    <n v="2"/>
    <n v="0"/>
    <n v="5.5327999999999999"/>
  </r>
  <r>
    <n v="9268"/>
    <x v="4631"/>
    <x v="1"/>
    <x v="12"/>
    <d v="2012-09-25T00:00:00"/>
    <s v="Same Day"/>
    <s v="CS-11950"/>
    <s v="Carlos Soltero"/>
    <x v="0"/>
    <s v="United States"/>
    <s v="Freeport"/>
    <x v="15"/>
    <n v="11520"/>
    <x v="3"/>
    <x v="1756"/>
    <x v="0"/>
    <x v="1"/>
    <s v="Hon Comfortask Task/Swivel Chairs"/>
    <x v="5542"/>
    <n v="1"/>
    <n v="0.1"/>
    <n v="6.8388"/>
  </r>
  <r>
    <n v="9269"/>
    <x v="4631"/>
    <x v="1"/>
    <x v="12"/>
    <d v="2012-09-25T00:00:00"/>
    <s v="Same Day"/>
    <s v="CS-11950"/>
    <s v="Carlos Soltero"/>
    <x v="0"/>
    <s v="United States"/>
    <s v="Freeport"/>
    <x v="15"/>
    <n v="11520"/>
    <x v="3"/>
    <x v="711"/>
    <x v="1"/>
    <x v="10"/>
    <s v="Xerox 1923"/>
    <x v="130"/>
    <n v="3"/>
    <n v="0"/>
    <n v="9.6191999999999993"/>
  </r>
  <r>
    <n v="9270"/>
    <x v="4632"/>
    <x v="3"/>
    <x v="170"/>
    <d v="2014-08-29T00:00:00"/>
    <s v="Standard Class"/>
    <s v="PK-19075"/>
    <s v="Pete Kriz"/>
    <x v="0"/>
    <s v="United States"/>
    <s v="New York City"/>
    <x v="15"/>
    <n v="10035"/>
    <x v="3"/>
    <x v="1547"/>
    <x v="1"/>
    <x v="8"/>
    <s v="Avery Metallic Poly Binders"/>
    <x v="5543"/>
    <n v="7"/>
    <n v="0.2"/>
    <n v="11.2308"/>
  </r>
  <r>
    <n v="9271"/>
    <x v="4632"/>
    <x v="3"/>
    <x v="170"/>
    <d v="2014-08-29T00:00:00"/>
    <s v="Standard Class"/>
    <s v="PK-19075"/>
    <s v="Pete Kriz"/>
    <x v="0"/>
    <s v="United States"/>
    <s v="New York City"/>
    <x v="15"/>
    <n v="10035"/>
    <x v="3"/>
    <x v="1176"/>
    <x v="1"/>
    <x v="8"/>
    <s v="GBC DocuBind TL300 Electric Binding System"/>
    <x v="5544"/>
    <n v="6"/>
    <n v="0.2"/>
    <n v="1453.1238000000001"/>
  </r>
  <r>
    <n v="9272"/>
    <x v="4633"/>
    <x v="0"/>
    <x v="536"/>
    <d v="2013-05-18T00:00:00"/>
    <s v="Standard Class"/>
    <s v="HM-14860"/>
    <s v="Harry Marie"/>
    <x v="1"/>
    <s v="United States"/>
    <s v="New York City"/>
    <x v="15"/>
    <n v="10024"/>
    <x v="3"/>
    <x v="1533"/>
    <x v="0"/>
    <x v="5"/>
    <s v="OIC Stacking Trays"/>
    <x v="4613"/>
    <n v="3"/>
    <n v="0"/>
    <n v="4.4088000000000003"/>
  </r>
  <r>
    <n v="9273"/>
    <x v="4633"/>
    <x v="0"/>
    <x v="536"/>
    <d v="2013-05-18T00:00:00"/>
    <s v="Standard Class"/>
    <s v="HM-14860"/>
    <s v="Harry Marie"/>
    <x v="1"/>
    <s v="United States"/>
    <s v="New York City"/>
    <x v="15"/>
    <n v="10024"/>
    <x v="3"/>
    <x v="1356"/>
    <x v="2"/>
    <x v="7"/>
    <s v="Jawbone JAMBOX Wireless Bluetooth Speaker"/>
    <x v="2050"/>
    <n v="4"/>
    <n v="0"/>
    <n v="303.3408"/>
  </r>
  <r>
    <n v="9274"/>
    <x v="4634"/>
    <x v="3"/>
    <x v="264"/>
    <d v="2014-09-07T00:00:00"/>
    <s v="Standard Class"/>
    <s v="AH-10210"/>
    <s v="Alan Hwang"/>
    <x v="0"/>
    <s v="United States"/>
    <s v="Henderson"/>
    <x v="0"/>
    <n v="42420"/>
    <x v="0"/>
    <x v="115"/>
    <x v="1"/>
    <x v="8"/>
    <s v="GBC DocuBind 300 Electric Binding Machine"/>
    <x v="2758"/>
    <n v="3"/>
    <n v="0"/>
    <n v="757.41120000000001"/>
  </r>
  <r>
    <n v="9275"/>
    <x v="4635"/>
    <x v="2"/>
    <x v="982"/>
    <d v="2011-10-10T00:00:00"/>
    <s v="Same Day"/>
    <s v="FC-14335"/>
    <s v="Fred Chung"/>
    <x v="1"/>
    <s v="United States"/>
    <s v="Albuquerque"/>
    <x v="27"/>
    <n v="87105"/>
    <x v="1"/>
    <x v="1833"/>
    <x v="1"/>
    <x v="6"/>
    <s v="Dixon Ticonderoga Core-Lock Colored Pencils, 48-Color Set"/>
    <x v="5545"/>
    <n v="7"/>
    <n v="0"/>
    <n v="112.574"/>
  </r>
  <r>
    <n v="9276"/>
    <x v="4636"/>
    <x v="0"/>
    <x v="439"/>
    <d v="2013-05-30T00:00:00"/>
    <s v="Second Class"/>
    <s v="CP-12085"/>
    <s v="Cathy Prescott"/>
    <x v="1"/>
    <s v="United States"/>
    <s v="Delray Beach"/>
    <x v="2"/>
    <n v="33445"/>
    <x v="0"/>
    <x v="1424"/>
    <x v="1"/>
    <x v="4"/>
    <s v="Advantus Rolling Drawer Organizers"/>
    <x v="5546"/>
    <n v="6"/>
    <n v="0.2"/>
    <n v="13.8528"/>
  </r>
  <r>
    <n v="9277"/>
    <x v="4636"/>
    <x v="0"/>
    <x v="439"/>
    <d v="2013-05-30T00:00:00"/>
    <s v="Second Class"/>
    <s v="CP-12085"/>
    <s v="Cathy Prescott"/>
    <x v="1"/>
    <s v="United States"/>
    <s v="Delray Beach"/>
    <x v="2"/>
    <n v="33445"/>
    <x v="0"/>
    <x v="538"/>
    <x v="2"/>
    <x v="11"/>
    <s v="Imation 32GB Pocket Pro USB 3.0 Flash Drive - 32 GB - Black - 1 P ..."/>
    <x v="5547"/>
    <n v="2"/>
    <n v="0.2"/>
    <n v="11.98"/>
  </r>
  <r>
    <n v="9278"/>
    <x v="4637"/>
    <x v="3"/>
    <x v="96"/>
    <d v="2014-12-06T00:00:00"/>
    <s v="Standard Class"/>
    <s v="SC-20305"/>
    <s v="Sean Christensen"/>
    <x v="0"/>
    <s v="United States"/>
    <s v="Philadelphia"/>
    <x v="9"/>
    <n v="19140"/>
    <x v="3"/>
    <x v="690"/>
    <x v="1"/>
    <x v="2"/>
    <s v="Avery 483"/>
    <x v="795"/>
    <n v="4"/>
    <n v="0.2"/>
    <n v="5.1791999999999998"/>
  </r>
  <r>
    <n v="9279"/>
    <x v="4637"/>
    <x v="3"/>
    <x v="96"/>
    <d v="2014-12-06T00:00:00"/>
    <s v="Standard Class"/>
    <s v="SC-20305"/>
    <s v="Sean Christensen"/>
    <x v="0"/>
    <s v="United States"/>
    <s v="Philadelphia"/>
    <x v="9"/>
    <n v="19140"/>
    <x v="3"/>
    <x v="733"/>
    <x v="1"/>
    <x v="8"/>
    <s v="Acco Pressboard Covers with Storage Hooks, 14 7/8&quot; x 11&quot;, Dark Blue"/>
    <x v="5548"/>
    <n v="7"/>
    <n v="0.7"/>
    <n v="-5.6006999999999998"/>
  </r>
  <r>
    <n v="9280"/>
    <x v="4637"/>
    <x v="3"/>
    <x v="96"/>
    <d v="2014-12-06T00:00:00"/>
    <s v="Standard Class"/>
    <s v="SC-20305"/>
    <s v="Sean Christensen"/>
    <x v="0"/>
    <s v="United States"/>
    <s v="Philadelphia"/>
    <x v="9"/>
    <n v="19140"/>
    <x v="3"/>
    <x v="463"/>
    <x v="0"/>
    <x v="1"/>
    <s v="Global Commerce Series High-Back Swivel/Tilt Chairs"/>
    <x v="5549"/>
    <n v="2"/>
    <n v="0.3"/>
    <n v="-28.498000000000001"/>
  </r>
  <r>
    <n v="9281"/>
    <x v="4638"/>
    <x v="0"/>
    <x v="873"/>
    <d v="2013-09-25T00:00:00"/>
    <s v="Standard Class"/>
    <s v="HJ-14875"/>
    <s v="Heather Jas"/>
    <x v="2"/>
    <s v="United States"/>
    <s v="Seattle"/>
    <x v="4"/>
    <n v="98105"/>
    <x v="1"/>
    <x v="1632"/>
    <x v="0"/>
    <x v="0"/>
    <s v="O'Sullivan 5-Shelf Heavy-Duty Bookcases"/>
    <x v="3413"/>
    <n v="2"/>
    <n v="0"/>
    <n v="40.97"/>
  </r>
  <r>
    <n v="9282"/>
    <x v="4639"/>
    <x v="3"/>
    <x v="220"/>
    <d v="2014-09-16T00:00:00"/>
    <s v="Standard Class"/>
    <s v="CB-12025"/>
    <s v="Cassandra Brandow"/>
    <x v="0"/>
    <s v="United States"/>
    <s v="Richmond"/>
    <x v="17"/>
    <n v="23223"/>
    <x v="0"/>
    <x v="1825"/>
    <x v="1"/>
    <x v="9"/>
    <s v="Hoover Commercial SteamVac"/>
    <x v="4490"/>
    <n v="5"/>
    <n v="0"/>
    <n v="20.37"/>
  </r>
  <r>
    <n v="9283"/>
    <x v="4640"/>
    <x v="0"/>
    <x v="945"/>
    <d v="2014-01-05T00:00:00"/>
    <s v="Standard Class"/>
    <s v="EH-14185"/>
    <s v="Evan Henry"/>
    <x v="0"/>
    <s v="United States"/>
    <s v="West Palm Beach"/>
    <x v="2"/>
    <n v="33407"/>
    <x v="0"/>
    <x v="1437"/>
    <x v="1"/>
    <x v="10"/>
    <s v="Embossed Ink Jet Note Cards"/>
    <x v="5550"/>
    <n v="4"/>
    <n v="0.2"/>
    <n v="25.278400000000001"/>
  </r>
  <r>
    <n v="9284"/>
    <x v="4641"/>
    <x v="3"/>
    <x v="264"/>
    <d v="2014-09-05T00:00:00"/>
    <s v="Second Class"/>
    <s v="LW-17215"/>
    <s v="Luke Weiss"/>
    <x v="0"/>
    <s v="United States"/>
    <s v="Fort Collins"/>
    <x v="22"/>
    <n v="80525"/>
    <x v="1"/>
    <x v="148"/>
    <x v="1"/>
    <x v="2"/>
    <s v="Avery 519"/>
    <x v="3190"/>
    <n v="2"/>
    <n v="0.2"/>
    <n v="3.9474"/>
  </r>
  <r>
    <n v="9285"/>
    <x v="4642"/>
    <x v="2"/>
    <x v="728"/>
    <d v="2011-11-23T00:00:00"/>
    <s v="Standard Class"/>
    <s v="MK-17905"/>
    <s v="Michael Kennedy"/>
    <x v="1"/>
    <s v="United States"/>
    <s v="Franklin"/>
    <x v="6"/>
    <n v="53132"/>
    <x v="2"/>
    <x v="541"/>
    <x v="0"/>
    <x v="1"/>
    <s v="Office Star - Mesh Screen back chair with Vinyl seat"/>
    <x v="600"/>
    <n v="3"/>
    <n v="0"/>
    <n v="43.223399999999998"/>
  </r>
  <r>
    <n v="9286"/>
    <x v="4643"/>
    <x v="1"/>
    <x v="82"/>
    <d v="2012-11-24T00:00:00"/>
    <s v="First Class"/>
    <s v="JH-15820"/>
    <s v="John Huston"/>
    <x v="0"/>
    <s v="United States"/>
    <s v="Monroe"/>
    <x v="3"/>
    <n v="28110"/>
    <x v="0"/>
    <x v="205"/>
    <x v="0"/>
    <x v="5"/>
    <s v="Executive Impressions 14&quot; Two-Color Numerals Wall Clock"/>
    <x v="268"/>
    <n v="1"/>
    <n v="0.2"/>
    <n v="4.7712000000000003"/>
  </r>
  <r>
    <n v="9287"/>
    <x v="4644"/>
    <x v="3"/>
    <x v="249"/>
    <d v="2014-06-27T00:00:00"/>
    <s v="Standard Class"/>
    <s v="DB-13270"/>
    <s v="Deborah Brumfield"/>
    <x v="2"/>
    <s v="United States"/>
    <s v="Dallas"/>
    <x v="5"/>
    <n v="75081"/>
    <x v="2"/>
    <x v="1426"/>
    <x v="1"/>
    <x v="8"/>
    <s v="GBC Plasticlear Binding Covers"/>
    <x v="4734"/>
    <n v="3"/>
    <n v="0.8"/>
    <n v="-11.020799999999999"/>
  </r>
  <r>
    <n v="9288"/>
    <x v="4644"/>
    <x v="3"/>
    <x v="249"/>
    <d v="2014-06-27T00:00:00"/>
    <s v="Standard Class"/>
    <s v="DB-13270"/>
    <s v="Deborah Brumfield"/>
    <x v="2"/>
    <s v="United States"/>
    <s v="Dallas"/>
    <x v="5"/>
    <n v="75081"/>
    <x v="2"/>
    <x v="562"/>
    <x v="0"/>
    <x v="3"/>
    <s v="Chromcraft Bull-Nose Wood Round Conference Table Top, Wood Base"/>
    <x v="5551"/>
    <n v="3"/>
    <n v="0.3"/>
    <n v="-84.961500000000001"/>
  </r>
  <r>
    <n v="9289"/>
    <x v="4645"/>
    <x v="3"/>
    <x v="329"/>
    <d v="2014-12-04T00:00:00"/>
    <s v="First Class"/>
    <s v="TB-21625"/>
    <s v="Trudy Brown"/>
    <x v="0"/>
    <s v="United States"/>
    <s v="Philadelphia"/>
    <x v="9"/>
    <n v="19134"/>
    <x v="3"/>
    <x v="1189"/>
    <x v="0"/>
    <x v="1"/>
    <s v="Global Commerce Series Low-Back Swivel/Tilt Chairs"/>
    <x v="5552"/>
    <n v="6"/>
    <n v="0.3"/>
    <n v="-15.418799999999999"/>
  </r>
  <r>
    <n v="9290"/>
    <x v="4646"/>
    <x v="2"/>
    <x v="488"/>
    <d v="2011-04-26T00:00:00"/>
    <s v="Second Class"/>
    <s v="NM-18445"/>
    <s v="Nathan Mautz"/>
    <x v="2"/>
    <s v="United States"/>
    <s v="San Francisco"/>
    <x v="1"/>
    <n v="94109"/>
    <x v="1"/>
    <x v="1184"/>
    <x v="1"/>
    <x v="10"/>
    <s v="Xerox 1891"/>
    <x v="5553"/>
    <n v="1"/>
    <n v="0"/>
    <n v="22.9877"/>
  </r>
  <r>
    <n v="9291"/>
    <x v="4647"/>
    <x v="2"/>
    <x v="865"/>
    <d v="2011-09-25T00:00:00"/>
    <s v="First Class"/>
    <s v="TT-21220"/>
    <s v="Thomas Thornton"/>
    <x v="0"/>
    <s v="United States"/>
    <s v="Dover"/>
    <x v="13"/>
    <n v="19901"/>
    <x v="3"/>
    <x v="836"/>
    <x v="1"/>
    <x v="6"/>
    <s v="Newell 351"/>
    <x v="294"/>
    <n v="3"/>
    <n v="0"/>
    <n v="2.8536000000000001"/>
  </r>
  <r>
    <n v="9292"/>
    <x v="4647"/>
    <x v="2"/>
    <x v="865"/>
    <d v="2011-09-25T00:00:00"/>
    <s v="First Class"/>
    <s v="TT-21220"/>
    <s v="Thomas Thornton"/>
    <x v="0"/>
    <s v="United States"/>
    <s v="Dover"/>
    <x v="13"/>
    <n v="19901"/>
    <x v="3"/>
    <x v="1023"/>
    <x v="1"/>
    <x v="8"/>
    <s v="Ibico Covers for Plastic or Wire Binding Elements"/>
    <x v="1323"/>
    <n v="3"/>
    <n v="0"/>
    <n v="15.525"/>
  </r>
  <r>
    <n v="9293"/>
    <x v="4648"/>
    <x v="3"/>
    <x v="580"/>
    <d v="2014-03-03T00:00:00"/>
    <s v="Same Day"/>
    <s v="RS-19765"/>
    <s v="Roland Schwarz"/>
    <x v="1"/>
    <s v="United States"/>
    <s v="Waco"/>
    <x v="5"/>
    <n v="76706"/>
    <x v="2"/>
    <x v="757"/>
    <x v="1"/>
    <x v="8"/>
    <s v="Acco Suede Grain Vinyl Round Ring Binder"/>
    <x v="5554"/>
    <n v="1"/>
    <n v="0.8"/>
    <n v="-0.94520000000000004"/>
  </r>
  <r>
    <n v="9294"/>
    <x v="4649"/>
    <x v="3"/>
    <x v="701"/>
    <d v="2014-11-22T00:00:00"/>
    <s v="Second Class"/>
    <s v="TB-21625"/>
    <s v="Trudy Brown"/>
    <x v="0"/>
    <s v="United States"/>
    <s v="Hagerstown"/>
    <x v="39"/>
    <n v="21740"/>
    <x v="3"/>
    <x v="347"/>
    <x v="1"/>
    <x v="8"/>
    <s v="Angle-D Binders with Locking Rings, Label Holders"/>
    <x v="1844"/>
    <n v="6"/>
    <n v="0"/>
    <n v="20.585999999999999"/>
  </r>
  <r>
    <n v="9295"/>
    <x v="4650"/>
    <x v="3"/>
    <x v="39"/>
    <d v="2014-06-02T00:00:00"/>
    <s v="Standard Class"/>
    <s v="AM-10360"/>
    <s v="Alice McCarthy"/>
    <x v="1"/>
    <s v="United States"/>
    <s v="Cleveland"/>
    <x v="24"/>
    <n v="44105"/>
    <x v="3"/>
    <x v="1010"/>
    <x v="1"/>
    <x v="10"/>
    <s v="HP Office Recycled Paper (20Lb. and 87 Bright)"/>
    <x v="847"/>
    <n v="3"/>
    <n v="0.2"/>
    <n v="5.0286"/>
  </r>
  <r>
    <n v="9296"/>
    <x v="4650"/>
    <x v="3"/>
    <x v="39"/>
    <d v="2014-06-02T00:00:00"/>
    <s v="Standard Class"/>
    <s v="AM-10360"/>
    <s v="Alice McCarthy"/>
    <x v="1"/>
    <s v="United States"/>
    <s v="Cleveland"/>
    <x v="24"/>
    <n v="44105"/>
    <x v="3"/>
    <x v="266"/>
    <x v="0"/>
    <x v="0"/>
    <s v="Bush Westfield Collection Bookcases, Medium Cherry Finish"/>
    <x v="4518"/>
    <n v="4"/>
    <n v="0.5"/>
    <n v="-64.937600000000003"/>
  </r>
  <r>
    <n v="9297"/>
    <x v="4651"/>
    <x v="1"/>
    <x v="24"/>
    <d v="2012-04-22T00:00:00"/>
    <s v="Second Class"/>
    <s v="MP-17965"/>
    <s v="Michael Paige"/>
    <x v="1"/>
    <s v="United States"/>
    <s v="Mcallen"/>
    <x v="5"/>
    <n v="78501"/>
    <x v="2"/>
    <x v="1113"/>
    <x v="2"/>
    <x v="11"/>
    <s v="TRENDnet 56K USB 2.0 Phone, Internet and Fax Modem"/>
    <x v="2890"/>
    <n v="2"/>
    <n v="0.2"/>
    <n v="8.2848000000000006"/>
  </r>
  <r>
    <n v="9298"/>
    <x v="4651"/>
    <x v="1"/>
    <x v="24"/>
    <d v="2012-04-22T00:00:00"/>
    <s v="Second Class"/>
    <s v="MP-17965"/>
    <s v="Michael Paige"/>
    <x v="1"/>
    <s v="United States"/>
    <s v="Mcallen"/>
    <x v="5"/>
    <n v="78501"/>
    <x v="2"/>
    <x v="1081"/>
    <x v="2"/>
    <x v="7"/>
    <s v="Grandstream GXP2100 Mainstream Business Phone"/>
    <x v="4329"/>
    <n v="4"/>
    <n v="0.2"/>
    <n v="24.476800000000001"/>
  </r>
  <r>
    <n v="9299"/>
    <x v="4651"/>
    <x v="1"/>
    <x v="24"/>
    <d v="2012-04-22T00:00:00"/>
    <s v="Second Class"/>
    <s v="MP-17965"/>
    <s v="Michael Paige"/>
    <x v="1"/>
    <s v="United States"/>
    <s v="Mcallen"/>
    <x v="5"/>
    <n v="78501"/>
    <x v="2"/>
    <x v="290"/>
    <x v="1"/>
    <x v="6"/>
    <s v="Boston School Pro Electric Pencil Sharpener, 1670"/>
    <x v="1339"/>
    <n v="3"/>
    <n v="0.2"/>
    <n v="6.5057999999999998"/>
  </r>
  <r>
    <n v="9300"/>
    <x v="4651"/>
    <x v="1"/>
    <x v="24"/>
    <d v="2012-04-22T00:00:00"/>
    <s v="Second Class"/>
    <s v="MP-17965"/>
    <s v="Michael Paige"/>
    <x v="1"/>
    <s v="United States"/>
    <s v="Mcallen"/>
    <x v="5"/>
    <n v="78501"/>
    <x v="2"/>
    <x v="828"/>
    <x v="1"/>
    <x v="8"/>
    <s v="GBC Standard Recycled Report Covers, Clear Plastic Sheets"/>
    <x v="3093"/>
    <n v="2"/>
    <n v="0.8"/>
    <n v="-6.8992000000000004"/>
  </r>
  <r>
    <n v="9301"/>
    <x v="4651"/>
    <x v="1"/>
    <x v="24"/>
    <d v="2012-04-22T00:00:00"/>
    <s v="Second Class"/>
    <s v="MP-17965"/>
    <s v="Michael Paige"/>
    <x v="1"/>
    <s v="United States"/>
    <s v="Mcallen"/>
    <x v="5"/>
    <n v="78501"/>
    <x v="2"/>
    <x v="405"/>
    <x v="0"/>
    <x v="1"/>
    <s v="Global Geo Office Task Chair, Gray"/>
    <x v="4193"/>
    <n v="1"/>
    <n v="0.3"/>
    <n v="-20.245000000000001"/>
  </r>
  <r>
    <n v="9302"/>
    <x v="4651"/>
    <x v="1"/>
    <x v="24"/>
    <d v="2012-04-22T00:00:00"/>
    <s v="Second Class"/>
    <s v="MP-17965"/>
    <s v="Michael Paige"/>
    <x v="1"/>
    <s v="United States"/>
    <s v="Mcallen"/>
    <x v="5"/>
    <n v="78501"/>
    <x v="2"/>
    <x v="1750"/>
    <x v="2"/>
    <x v="7"/>
    <s v="Lunatik TT5L-002 Taktik Strike Impact Protection System for iPhone 5"/>
    <x v="5555"/>
    <n v="2"/>
    <n v="0.2"/>
    <n v="6.1230000000000002"/>
  </r>
  <r>
    <n v="9303"/>
    <x v="4651"/>
    <x v="1"/>
    <x v="24"/>
    <d v="2012-04-22T00:00:00"/>
    <s v="Second Class"/>
    <s v="MP-17965"/>
    <s v="Michael Paige"/>
    <x v="1"/>
    <s v="United States"/>
    <s v="Mcallen"/>
    <x v="5"/>
    <n v="78501"/>
    <x v="2"/>
    <x v="1609"/>
    <x v="1"/>
    <x v="6"/>
    <s v="Newell 348"/>
    <x v="956"/>
    <n v="3"/>
    <n v="0.2"/>
    <n v="0.88560000000000005"/>
  </r>
  <r>
    <n v="9304"/>
    <x v="4651"/>
    <x v="1"/>
    <x v="24"/>
    <d v="2012-04-22T00:00:00"/>
    <s v="Second Class"/>
    <s v="MP-17965"/>
    <s v="Michael Paige"/>
    <x v="1"/>
    <s v="United States"/>
    <s v="Mcallen"/>
    <x v="5"/>
    <n v="78501"/>
    <x v="2"/>
    <x v="1307"/>
    <x v="1"/>
    <x v="10"/>
    <s v="Xerox 1994"/>
    <x v="12"/>
    <n v="3"/>
    <n v="0.2"/>
    <n v="5.4432"/>
  </r>
  <r>
    <n v="9305"/>
    <x v="4651"/>
    <x v="1"/>
    <x v="24"/>
    <d v="2012-04-22T00:00:00"/>
    <s v="Second Class"/>
    <s v="MP-17965"/>
    <s v="Michael Paige"/>
    <x v="1"/>
    <s v="United States"/>
    <s v="Mcallen"/>
    <x v="5"/>
    <n v="78501"/>
    <x v="2"/>
    <x v="777"/>
    <x v="1"/>
    <x v="8"/>
    <s v="GBC Plastic Binding Combs"/>
    <x v="3466"/>
    <n v="1"/>
    <n v="0.8"/>
    <n v="-2.2877999999999998"/>
  </r>
  <r>
    <n v="9306"/>
    <x v="4652"/>
    <x v="1"/>
    <x v="444"/>
    <d v="2012-09-24T00:00:00"/>
    <s v="Standard Class"/>
    <s v="MH-17290"/>
    <s v="Marc Harrigan"/>
    <x v="2"/>
    <s v="United States"/>
    <s v="Santa Fe"/>
    <x v="27"/>
    <n v="87505"/>
    <x v="1"/>
    <x v="1642"/>
    <x v="1"/>
    <x v="6"/>
    <s v="Newell 323"/>
    <x v="3566"/>
    <n v="5"/>
    <n v="0"/>
    <n v="2.1840000000000002"/>
  </r>
  <r>
    <n v="9307"/>
    <x v="4653"/>
    <x v="2"/>
    <x v="727"/>
    <d v="2011-03-30T00:00:00"/>
    <s v="Standard Class"/>
    <s v="CA-12265"/>
    <s v="Christina Anderson"/>
    <x v="0"/>
    <s v="United States"/>
    <s v="San Francisco"/>
    <x v="1"/>
    <n v="94110"/>
    <x v="1"/>
    <x v="950"/>
    <x v="1"/>
    <x v="6"/>
    <s v="Newell 35"/>
    <x v="2578"/>
    <n v="2"/>
    <n v="0"/>
    <n v="1.9024000000000001"/>
  </r>
  <r>
    <n v="9308"/>
    <x v="4653"/>
    <x v="2"/>
    <x v="727"/>
    <d v="2011-03-30T00:00:00"/>
    <s v="Standard Class"/>
    <s v="CA-12265"/>
    <s v="Christina Anderson"/>
    <x v="0"/>
    <s v="United States"/>
    <s v="San Francisco"/>
    <x v="1"/>
    <n v="94110"/>
    <x v="1"/>
    <x v="1453"/>
    <x v="1"/>
    <x v="6"/>
    <s v="Eberhard Faber 3 1/2&quot; Golf Pencils"/>
    <x v="3544"/>
    <n v="2"/>
    <n v="0"/>
    <n v="3.72"/>
  </r>
  <r>
    <n v="9309"/>
    <x v="4653"/>
    <x v="2"/>
    <x v="727"/>
    <d v="2011-03-30T00:00:00"/>
    <s v="Standard Class"/>
    <s v="CA-12265"/>
    <s v="Christina Anderson"/>
    <x v="0"/>
    <s v="United States"/>
    <s v="San Francisco"/>
    <x v="1"/>
    <n v="94110"/>
    <x v="1"/>
    <x v="1564"/>
    <x v="2"/>
    <x v="11"/>
    <s v="Imation Swivel Flash Drive USB flash drive - 8 GB"/>
    <x v="295"/>
    <n v="4"/>
    <n v="0"/>
    <n v="15.917999999999999"/>
  </r>
  <r>
    <n v="9310"/>
    <x v="4653"/>
    <x v="2"/>
    <x v="727"/>
    <d v="2011-03-30T00:00:00"/>
    <s v="Standard Class"/>
    <s v="CA-12265"/>
    <s v="Christina Anderson"/>
    <x v="0"/>
    <s v="United States"/>
    <s v="San Francisco"/>
    <x v="1"/>
    <n v="94110"/>
    <x v="1"/>
    <x v="753"/>
    <x v="1"/>
    <x v="6"/>
    <s v="BIC Brite Liner Grip Highlighters, Assorted, 5/Pack"/>
    <x v="2326"/>
    <n v="6"/>
    <n v="0"/>
    <n v="9.9215999999999998"/>
  </r>
  <r>
    <n v="9311"/>
    <x v="4654"/>
    <x v="0"/>
    <x v="370"/>
    <d v="2013-09-01T00:00:00"/>
    <s v="Standard Class"/>
    <s v="KD-16615"/>
    <s v="Ken Dana"/>
    <x v="1"/>
    <s v="United States"/>
    <s v="New York City"/>
    <x v="15"/>
    <n v="10024"/>
    <x v="3"/>
    <x v="710"/>
    <x v="1"/>
    <x v="8"/>
    <s v="Deluxe Heavy-Duty Vinyl Round Ring Binder"/>
    <x v="4603"/>
    <n v="8"/>
    <n v="0.2"/>
    <n v="45.84"/>
  </r>
  <r>
    <n v="9312"/>
    <x v="4655"/>
    <x v="3"/>
    <x v="904"/>
    <d v="2014-03-13T00:00:00"/>
    <s v="Standard Class"/>
    <s v="DW-13540"/>
    <s v="Don Weiss"/>
    <x v="0"/>
    <s v="United States"/>
    <s v="Dallas"/>
    <x v="5"/>
    <n v="75220"/>
    <x v="2"/>
    <x v="85"/>
    <x v="1"/>
    <x v="2"/>
    <s v="Avery 511"/>
    <x v="1253"/>
    <n v="2"/>
    <n v="0.2"/>
    <n v="1.7248000000000001"/>
  </r>
  <r>
    <n v="9313"/>
    <x v="4655"/>
    <x v="3"/>
    <x v="904"/>
    <d v="2014-03-13T00:00:00"/>
    <s v="Standard Class"/>
    <s v="DW-13540"/>
    <s v="Don Weiss"/>
    <x v="0"/>
    <s v="United States"/>
    <s v="Dallas"/>
    <x v="5"/>
    <n v="75220"/>
    <x v="2"/>
    <x v="397"/>
    <x v="1"/>
    <x v="6"/>
    <s v="Newell 345"/>
    <x v="5556"/>
    <n v="4"/>
    <n v="0.2"/>
    <n v="4.7615999999999996"/>
  </r>
  <r>
    <n v="9314"/>
    <x v="4656"/>
    <x v="1"/>
    <x v="1216"/>
    <d v="2012-11-11T00:00:00"/>
    <s v="Same Day"/>
    <s v="AG-10495"/>
    <s v="Andrew Gjertsen"/>
    <x v="1"/>
    <s v="United States"/>
    <s v="Detroit"/>
    <x v="12"/>
    <n v="48234"/>
    <x v="2"/>
    <x v="42"/>
    <x v="1"/>
    <x v="4"/>
    <s v="Advantus 10-Drawer Portable Organizer, Chrome Metal Frame, Smoke Drawers"/>
    <x v="5557"/>
    <n v="7"/>
    <n v="0"/>
    <n v="117.1296"/>
  </r>
  <r>
    <n v="9315"/>
    <x v="4656"/>
    <x v="1"/>
    <x v="1216"/>
    <d v="2012-11-11T00:00:00"/>
    <s v="Same Day"/>
    <s v="AG-10495"/>
    <s v="Andrew Gjertsen"/>
    <x v="1"/>
    <s v="United States"/>
    <s v="Detroit"/>
    <x v="12"/>
    <n v="48234"/>
    <x v="2"/>
    <x v="14"/>
    <x v="1"/>
    <x v="9"/>
    <s v="Holmes Replacement Filter for HEPA Air Cleaner, Very Large Room, HEPA Filter"/>
    <x v="5558"/>
    <n v="2"/>
    <n v="0.1"/>
    <n v="46.790799999999997"/>
  </r>
  <r>
    <n v="9316"/>
    <x v="4657"/>
    <x v="0"/>
    <x v="41"/>
    <d v="2013-04-10T00:00:00"/>
    <s v="Standard Class"/>
    <s v="JH-16180"/>
    <s v="Justin Hirsh"/>
    <x v="0"/>
    <s v="United States"/>
    <s v="Philadelphia"/>
    <x v="9"/>
    <n v="19140"/>
    <x v="3"/>
    <x v="1326"/>
    <x v="2"/>
    <x v="7"/>
    <s v="Clearsounds A400"/>
    <x v="957"/>
    <n v="3"/>
    <n v="0.4"/>
    <n v="-27.715800000000002"/>
  </r>
  <r>
    <n v="9317"/>
    <x v="4657"/>
    <x v="0"/>
    <x v="41"/>
    <d v="2013-04-10T00:00:00"/>
    <s v="Standard Class"/>
    <s v="JH-16180"/>
    <s v="Justin Hirsh"/>
    <x v="0"/>
    <s v="United States"/>
    <s v="Philadelphia"/>
    <x v="9"/>
    <n v="19140"/>
    <x v="3"/>
    <x v="262"/>
    <x v="1"/>
    <x v="14"/>
    <s v="Premier Automatic Letter Opener"/>
    <x v="5559"/>
    <n v="4"/>
    <n v="0.2"/>
    <n v="-163.45160000000001"/>
  </r>
  <r>
    <n v="9318"/>
    <x v="4658"/>
    <x v="3"/>
    <x v="1217"/>
    <d v="2014-02-27T00:00:00"/>
    <s v="Standard Class"/>
    <s v="DK-13090"/>
    <s v="Dave Kipp"/>
    <x v="0"/>
    <s v="United States"/>
    <s v="Carrollton"/>
    <x v="5"/>
    <n v="75007"/>
    <x v="2"/>
    <x v="333"/>
    <x v="2"/>
    <x v="11"/>
    <s v="Microsoft Natural Keyboard Elite"/>
    <x v="5560"/>
    <n v="1"/>
    <n v="0.2"/>
    <n v="-2.9940000000000002"/>
  </r>
  <r>
    <n v="9319"/>
    <x v="4659"/>
    <x v="3"/>
    <x v="228"/>
    <d v="2014-07-26T00:00:00"/>
    <s v="Standard Class"/>
    <s v="AR-10825"/>
    <s v="Anthony Rawles"/>
    <x v="1"/>
    <s v="United States"/>
    <s v="New York City"/>
    <x v="15"/>
    <n v="10009"/>
    <x v="3"/>
    <x v="578"/>
    <x v="1"/>
    <x v="10"/>
    <s v="Xerox 1977"/>
    <x v="518"/>
    <n v="2"/>
    <n v="0"/>
    <n v="6.4127999999999998"/>
  </r>
  <r>
    <n v="9320"/>
    <x v="4659"/>
    <x v="3"/>
    <x v="228"/>
    <d v="2014-07-26T00:00:00"/>
    <s v="Standard Class"/>
    <s v="AR-10825"/>
    <s v="Anthony Rawles"/>
    <x v="1"/>
    <s v="United States"/>
    <s v="New York City"/>
    <x v="15"/>
    <n v="10009"/>
    <x v="3"/>
    <x v="1853"/>
    <x v="0"/>
    <x v="1"/>
    <s v="Office Star - Task Chair with Contemporary Loop Arms"/>
    <x v="5561"/>
    <n v="2"/>
    <n v="0.1"/>
    <n v="25.474399999999999"/>
  </r>
  <r>
    <n v="9321"/>
    <x v="4659"/>
    <x v="3"/>
    <x v="228"/>
    <d v="2014-07-26T00:00:00"/>
    <s v="Standard Class"/>
    <s v="AR-10825"/>
    <s v="Anthony Rawles"/>
    <x v="1"/>
    <s v="United States"/>
    <s v="New York City"/>
    <x v="15"/>
    <n v="10009"/>
    <x v="3"/>
    <x v="1762"/>
    <x v="0"/>
    <x v="5"/>
    <s v="Tenex B1-RE Series Chair Mats for Low Pile Carpets"/>
    <x v="5562"/>
    <n v="4"/>
    <n v="0"/>
    <n v="31.266400000000001"/>
  </r>
  <r>
    <n v="9322"/>
    <x v="4660"/>
    <x v="0"/>
    <x v="254"/>
    <d v="2013-11-09T00:00:00"/>
    <s v="Standard Class"/>
    <s v="SM-20005"/>
    <s v="Sally Matthias"/>
    <x v="0"/>
    <s v="United States"/>
    <s v="Houston"/>
    <x v="5"/>
    <n v="77041"/>
    <x v="2"/>
    <x v="1462"/>
    <x v="0"/>
    <x v="5"/>
    <s v="DAX Two-Tone Rosewood/Black Document Frame, Desktop, 5 x 7"/>
    <x v="5563"/>
    <n v="3"/>
    <n v="0.6"/>
    <n v="-5.6879999999999997"/>
  </r>
  <r>
    <n v="9323"/>
    <x v="4660"/>
    <x v="0"/>
    <x v="254"/>
    <d v="2013-11-09T00:00:00"/>
    <s v="Standard Class"/>
    <s v="SM-20005"/>
    <s v="Sally Matthias"/>
    <x v="0"/>
    <s v="United States"/>
    <s v="Houston"/>
    <x v="5"/>
    <n v="77041"/>
    <x v="2"/>
    <x v="479"/>
    <x v="0"/>
    <x v="5"/>
    <s v="Deflect-o EconoMat Studded, No Bevel Mat for Low Pile Carpeting"/>
    <x v="516"/>
    <n v="4"/>
    <n v="0.6"/>
    <n v="-84.2928"/>
  </r>
  <r>
    <n v="9324"/>
    <x v="4661"/>
    <x v="3"/>
    <x v="397"/>
    <d v="2014-09-30T00:00:00"/>
    <s v="Standard Class"/>
    <s v="DB-13660"/>
    <s v="Duane Benoit"/>
    <x v="0"/>
    <s v="United States"/>
    <s v="Los Angeles"/>
    <x v="1"/>
    <n v="90036"/>
    <x v="1"/>
    <x v="954"/>
    <x v="1"/>
    <x v="10"/>
    <s v="Xerox 1909"/>
    <x v="5564"/>
    <n v="8"/>
    <n v="0"/>
    <n v="97.078400000000002"/>
  </r>
  <r>
    <n v="9325"/>
    <x v="4661"/>
    <x v="3"/>
    <x v="397"/>
    <d v="2014-09-30T00:00:00"/>
    <s v="Standard Class"/>
    <s v="DB-13660"/>
    <s v="Duane Benoit"/>
    <x v="0"/>
    <s v="United States"/>
    <s v="Los Angeles"/>
    <x v="1"/>
    <n v="90036"/>
    <x v="1"/>
    <x v="873"/>
    <x v="0"/>
    <x v="1"/>
    <s v="GuestStacker Chair with Chrome Finish Legs"/>
    <x v="5565"/>
    <n v="2"/>
    <n v="0.2"/>
    <n v="59.4816"/>
  </r>
  <r>
    <n v="9326"/>
    <x v="4661"/>
    <x v="3"/>
    <x v="397"/>
    <d v="2014-09-30T00:00:00"/>
    <s v="Standard Class"/>
    <s v="DB-13660"/>
    <s v="Duane Benoit"/>
    <x v="0"/>
    <s v="United States"/>
    <s v="Los Angeles"/>
    <x v="1"/>
    <n v="90036"/>
    <x v="1"/>
    <x v="999"/>
    <x v="1"/>
    <x v="8"/>
    <s v="Ibico Plastic Spiral Binding Combs"/>
    <x v="5566"/>
    <n v="3"/>
    <n v="0.2"/>
    <n v="23.712"/>
  </r>
  <r>
    <n v="9327"/>
    <x v="4662"/>
    <x v="3"/>
    <x v="210"/>
    <d v="2014-09-11T00:00:00"/>
    <s v="First Class"/>
    <s v="PF-19225"/>
    <s v="Phillip Flathmann"/>
    <x v="0"/>
    <s v="United States"/>
    <s v="Edmonds"/>
    <x v="4"/>
    <n v="98026"/>
    <x v="1"/>
    <x v="1653"/>
    <x v="0"/>
    <x v="5"/>
    <s v="DAX Two-Tone Silver Metal Document Frame"/>
    <x v="4016"/>
    <n v="4"/>
    <n v="0"/>
    <n v="34.812800000000003"/>
  </r>
  <r>
    <n v="9328"/>
    <x v="4662"/>
    <x v="3"/>
    <x v="210"/>
    <d v="2014-09-11T00:00:00"/>
    <s v="First Class"/>
    <s v="PF-19225"/>
    <s v="Phillip Flathmann"/>
    <x v="0"/>
    <s v="United States"/>
    <s v="Edmonds"/>
    <x v="4"/>
    <n v="98026"/>
    <x v="1"/>
    <x v="11"/>
    <x v="2"/>
    <x v="7"/>
    <s v="Konftel 250 Conference phone - Charcoal black"/>
    <x v="5567"/>
    <n v="2"/>
    <n v="0.2"/>
    <n v="34.178400000000003"/>
  </r>
  <r>
    <n v="9329"/>
    <x v="4662"/>
    <x v="3"/>
    <x v="210"/>
    <d v="2014-09-11T00:00:00"/>
    <s v="First Class"/>
    <s v="PF-19225"/>
    <s v="Phillip Flathmann"/>
    <x v="0"/>
    <s v="United States"/>
    <s v="Edmonds"/>
    <x v="4"/>
    <n v="98026"/>
    <x v="1"/>
    <x v="1502"/>
    <x v="1"/>
    <x v="6"/>
    <s v="Boston 1799 Powerhouse Electric Pencil Sharpener"/>
    <x v="2232"/>
    <n v="1"/>
    <n v="0"/>
    <n v="7.2744"/>
  </r>
  <r>
    <n v="9330"/>
    <x v="4663"/>
    <x v="1"/>
    <x v="109"/>
    <d v="2012-11-30T00:00:00"/>
    <s v="First Class"/>
    <s v="AJ-10945"/>
    <s v="Ashley Jarboe"/>
    <x v="0"/>
    <s v="United States"/>
    <s v="San Francisco"/>
    <x v="1"/>
    <n v="94110"/>
    <x v="1"/>
    <x v="1626"/>
    <x v="1"/>
    <x v="9"/>
    <s v="Holmes Visible Mist Ultrasonic Humidifier with 2.3-Gallon Output per Day, Replacement Filter"/>
    <x v="5568"/>
    <n v="4"/>
    <n v="0"/>
    <n v="15.395200000000001"/>
  </r>
  <r>
    <n v="9331"/>
    <x v="4664"/>
    <x v="1"/>
    <x v="768"/>
    <d v="2012-11-18T00:00:00"/>
    <s v="Standard Class"/>
    <s v="EB-14110"/>
    <s v="Eugene Barchas"/>
    <x v="0"/>
    <s v="United States"/>
    <s v="New York City"/>
    <x v="15"/>
    <n v="10035"/>
    <x v="3"/>
    <x v="837"/>
    <x v="1"/>
    <x v="12"/>
    <s v="Staples"/>
    <x v="2505"/>
    <n v="2"/>
    <n v="0"/>
    <n v="7.3132000000000001"/>
  </r>
  <r>
    <n v="9332"/>
    <x v="4665"/>
    <x v="0"/>
    <x v="321"/>
    <d v="2013-10-04T00:00:00"/>
    <s v="Standard Class"/>
    <s v="ES-14080"/>
    <s v="Erin Smith"/>
    <x v="1"/>
    <s v="United States"/>
    <s v="Springfield"/>
    <x v="21"/>
    <n v="97477"/>
    <x v="1"/>
    <x v="1118"/>
    <x v="2"/>
    <x v="7"/>
    <s v="Wilson Electronics DB Pro Signal Booster"/>
    <x v="3848"/>
    <n v="3"/>
    <n v="0.2"/>
    <n v="75.180000000000007"/>
  </r>
  <r>
    <n v="9333"/>
    <x v="4666"/>
    <x v="3"/>
    <x v="220"/>
    <d v="2014-09-14T00:00:00"/>
    <s v="Second Class"/>
    <s v="SS-20410"/>
    <s v="Shahid Shariari"/>
    <x v="0"/>
    <s v="United States"/>
    <s v="Georgetown"/>
    <x v="0"/>
    <n v="40324"/>
    <x v="0"/>
    <x v="414"/>
    <x v="1"/>
    <x v="9"/>
    <s v="Fellowes Premier Superior Surge Suppressor, 10-Outlet, With Phone and Remote"/>
    <x v="5569"/>
    <n v="4"/>
    <n v="0"/>
    <n v="50.876800000000003"/>
  </r>
  <r>
    <n v="9334"/>
    <x v="4666"/>
    <x v="3"/>
    <x v="220"/>
    <d v="2014-09-14T00:00:00"/>
    <s v="Second Class"/>
    <s v="SS-20410"/>
    <s v="Shahid Shariari"/>
    <x v="0"/>
    <s v="United States"/>
    <s v="Georgetown"/>
    <x v="0"/>
    <n v="40324"/>
    <x v="0"/>
    <x v="1053"/>
    <x v="1"/>
    <x v="13"/>
    <s v="Acco Clips to Go Binder Clips, 24 Clips in Two Sizes"/>
    <x v="1168"/>
    <n v="4"/>
    <n v="0"/>
    <n v="6.6740000000000004"/>
  </r>
  <r>
    <n v="9335"/>
    <x v="4667"/>
    <x v="3"/>
    <x v="927"/>
    <d v="2014-05-03T00:00:00"/>
    <s v="First Class"/>
    <s v="AG-10900"/>
    <s v="Arthur Gainer"/>
    <x v="0"/>
    <s v="United States"/>
    <s v="Coral Springs"/>
    <x v="2"/>
    <n v="33065"/>
    <x v="0"/>
    <x v="0"/>
    <x v="0"/>
    <x v="0"/>
    <s v="Bush Somerset Collection Bookcase"/>
    <x v="2317"/>
    <n v="3"/>
    <n v="0.2"/>
    <n v="-15.717599999999999"/>
  </r>
  <r>
    <n v="9336"/>
    <x v="4667"/>
    <x v="3"/>
    <x v="927"/>
    <d v="2014-05-03T00:00:00"/>
    <s v="First Class"/>
    <s v="AG-10900"/>
    <s v="Arthur Gainer"/>
    <x v="0"/>
    <s v="United States"/>
    <s v="Coral Springs"/>
    <x v="2"/>
    <n v="33065"/>
    <x v="0"/>
    <x v="1568"/>
    <x v="1"/>
    <x v="2"/>
    <s v="Avery 492"/>
    <x v="871"/>
    <n v="2"/>
    <n v="0.2"/>
    <n v="1.4976"/>
  </r>
  <r>
    <n v="9337"/>
    <x v="4668"/>
    <x v="3"/>
    <x v="118"/>
    <d v="2014-09-21T00:00:00"/>
    <s v="Standard Class"/>
    <s v="CY-12745"/>
    <s v="Craig Yedwab"/>
    <x v="1"/>
    <s v="United States"/>
    <s v="San Francisco"/>
    <x v="1"/>
    <n v="94110"/>
    <x v="1"/>
    <x v="110"/>
    <x v="1"/>
    <x v="13"/>
    <s v="OIC Colored Binder Clips, Assorted Sizes"/>
    <x v="1488"/>
    <n v="5"/>
    <n v="0"/>
    <n v="8.7710000000000008"/>
  </r>
  <r>
    <n v="9338"/>
    <x v="4669"/>
    <x v="2"/>
    <x v="538"/>
    <d v="2011-10-22T00:00:00"/>
    <s v="Second Class"/>
    <s v="RP-19270"/>
    <s v="Rachel Payne"/>
    <x v="1"/>
    <s v="United States"/>
    <s v="San Francisco"/>
    <x v="1"/>
    <n v="94110"/>
    <x v="1"/>
    <x v="1390"/>
    <x v="1"/>
    <x v="8"/>
    <s v="Accohide Poly Flexible Ring Binders"/>
    <x v="5447"/>
    <n v="1"/>
    <n v="0.2"/>
    <n v="1.1220000000000001"/>
  </r>
  <r>
    <n v="9339"/>
    <x v="4669"/>
    <x v="2"/>
    <x v="538"/>
    <d v="2011-10-22T00:00:00"/>
    <s v="Second Class"/>
    <s v="RP-19270"/>
    <s v="Rachel Payne"/>
    <x v="1"/>
    <s v="United States"/>
    <s v="San Francisco"/>
    <x v="1"/>
    <n v="94110"/>
    <x v="1"/>
    <x v="807"/>
    <x v="1"/>
    <x v="8"/>
    <s v="Avery Durable Slant Ring Binders With Label Holder"/>
    <x v="5570"/>
    <n v="6"/>
    <n v="0.2"/>
    <n v="7.0224000000000002"/>
  </r>
  <r>
    <n v="9340"/>
    <x v="4669"/>
    <x v="2"/>
    <x v="538"/>
    <d v="2011-10-22T00:00:00"/>
    <s v="Second Class"/>
    <s v="RP-19270"/>
    <s v="Rachel Payne"/>
    <x v="1"/>
    <s v="United States"/>
    <s v="San Francisco"/>
    <x v="1"/>
    <n v="94110"/>
    <x v="1"/>
    <x v="1689"/>
    <x v="1"/>
    <x v="10"/>
    <s v="Xerox 1917"/>
    <x v="64"/>
    <n v="3"/>
    <n v="0"/>
    <n v="68.963099999999997"/>
  </r>
  <r>
    <n v="9341"/>
    <x v="4669"/>
    <x v="2"/>
    <x v="538"/>
    <d v="2011-10-22T00:00:00"/>
    <s v="Second Class"/>
    <s v="RP-19270"/>
    <s v="Rachel Payne"/>
    <x v="1"/>
    <s v="United States"/>
    <s v="San Francisco"/>
    <x v="1"/>
    <n v="94110"/>
    <x v="1"/>
    <x v="547"/>
    <x v="1"/>
    <x v="2"/>
    <s v="Avery 480"/>
    <x v="2022"/>
    <n v="5"/>
    <n v="0"/>
    <n v="9"/>
  </r>
  <r>
    <n v="9342"/>
    <x v="4669"/>
    <x v="2"/>
    <x v="538"/>
    <d v="2011-10-22T00:00:00"/>
    <s v="Second Class"/>
    <s v="RP-19270"/>
    <s v="Rachel Payne"/>
    <x v="1"/>
    <s v="United States"/>
    <s v="San Francisco"/>
    <x v="1"/>
    <n v="94110"/>
    <x v="1"/>
    <x v="1692"/>
    <x v="2"/>
    <x v="7"/>
    <s v="Panasonic KX TS208W Corded phone"/>
    <x v="5571"/>
    <n v="3"/>
    <n v="0.2"/>
    <n v="11.7576"/>
  </r>
  <r>
    <n v="9343"/>
    <x v="4670"/>
    <x v="0"/>
    <x v="69"/>
    <d v="2013-03-19T00:00:00"/>
    <s v="Standard Class"/>
    <s v="DB-13360"/>
    <s v="Dennis Bolton"/>
    <x v="2"/>
    <s v="United States"/>
    <s v="Riverside"/>
    <x v="1"/>
    <n v="92503"/>
    <x v="1"/>
    <x v="624"/>
    <x v="1"/>
    <x v="8"/>
    <s v="Cardinal EasyOpen D-Ring Binders"/>
    <x v="771"/>
    <n v="7"/>
    <n v="0.2"/>
    <n v="19.193999999999999"/>
  </r>
  <r>
    <n v="9344"/>
    <x v="4671"/>
    <x v="3"/>
    <x v="922"/>
    <d v="2014-02-21T00:00:00"/>
    <s v="First Class"/>
    <s v="CK-12325"/>
    <s v="Christine Kargatis"/>
    <x v="2"/>
    <s v="United States"/>
    <s v="Troy"/>
    <x v="24"/>
    <n v="45373"/>
    <x v="3"/>
    <x v="1746"/>
    <x v="0"/>
    <x v="3"/>
    <s v="SAFCO PlanMaster Boards, 60w x 37-1/2d, White Melamine"/>
    <x v="3861"/>
    <n v="5"/>
    <n v="0.4"/>
    <n v="-106.393"/>
  </r>
  <r>
    <n v="9345"/>
    <x v="4671"/>
    <x v="3"/>
    <x v="922"/>
    <d v="2014-02-21T00:00:00"/>
    <s v="First Class"/>
    <s v="CK-12325"/>
    <s v="Christine Kargatis"/>
    <x v="2"/>
    <s v="United States"/>
    <s v="Troy"/>
    <x v="24"/>
    <n v="45373"/>
    <x v="3"/>
    <x v="31"/>
    <x v="1"/>
    <x v="8"/>
    <s v="Acco Pressboard Covers with Storage Hooks, 14 7/8&quot; x 11&quot;, Executive Red"/>
    <x v="3416"/>
    <n v="5"/>
    <n v="0.7"/>
    <n v="-4.7625000000000002"/>
  </r>
  <r>
    <n v="9346"/>
    <x v="4671"/>
    <x v="3"/>
    <x v="922"/>
    <d v="2014-02-21T00:00:00"/>
    <s v="First Class"/>
    <s v="CK-12325"/>
    <s v="Christine Kargatis"/>
    <x v="2"/>
    <s v="United States"/>
    <s v="Troy"/>
    <x v="24"/>
    <n v="45373"/>
    <x v="3"/>
    <x v="1485"/>
    <x v="2"/>
    <x v="7"/>
    <s v="Vtech CS6719"/>
    <x v="5572"/>
    <n v="1"/>
    <n v="0.4"/>
    <n v="-11.518800000000001"/>
  </r>
  <r>
    <n v="9347"/>
    <x v="4671"/>
    <x v="3"/>
    <x v="922"/>
    <d v="2014-02-21T00:00:00"/>
    <s v="First Class"/>
    <s v="CK-12325"/>
    <s v="Christine Kargatis"/>
    <x v="2"/>
    <s v="United States"/>
    <s v="Troy"/>
    <x v="24"/>
    <n v="45373"/>
    <x v="3"/>
    <x v="1155"/>
    <x v="0"/>
    <x v="5"/>
    <s v="Flat Face Poster Frame"/>
    <x v="611"/>
    <n v="2"/>
    <n v="0.2"/>
    <n v="8.2896000000000001"/>
  </r>
  <r>
    <n v="9348"/>
    <x v="4671"/>
    <x v="3"/>
    <x v="922"/>
    <d v="2014-02-21T00:00:00"/>
    <s v="First Class"/>
    <s v="CK-12325"/>
    <s v="Christine Kargatis"/>
    <x v="2"/>
    <s v="United States"/>
    <s v="Troy"/>
    <x v="24"/>
    <n v="45373"/>
    <x v="3"/>
    <x v="1189"/>
    <x v="0"/>
    <x v="1"/>
    <s v="Global Commerce Series Low-Back Swivel/Tilt Chairs"/>
    <x v="4287"/>
    <n v="5"/>
    <n v="0.3"/>
    <n v="-12.849"/>
  </r>
  <r>
    <n v="9349"/>
    <x v="4672"/>
    <x v="0"/>
    <x v="596"/>
    <d v="2013-12-29T00:00:00"/>
    <s v="Standard Class"/>
    <s v="DN-13690"/>
    <s v="Duane Noonan"/>
    <x v="0"/>
    <s v="United States"/>
    <s v="Moreno Valley"/>
    <x v="1"/>
    <n v="92553"/>
    <x v="1"/>
    <x v="1805"/>
    <x v="0"/>
    <x v="5"/>
    <s v="Deflect-o DuraMat Antistatic Studded Beveled Mat for Medium Pile Carpeting"/>
    <x v="5573"/>
    <n v="8"/>
    <n v="0"/>
    <n v="202.25280000000001"/>
  </r>
  <r>
    <n v="9350"/>
    <x v="4672"/>
    <x v="0"/>
    <x v="596"/>
    <d v="2013-12-29T00:00:00"/>
    <s v="Standard Class"/>
    <s v="DN-13690"/>
    <s v="Duane Noonan"/>
    <x v="0"/>
    <s v="United States"/>
    <s v="Moreno Valley"/>
    <x v="1"/>
    <n v="92553"/>
    <x v="1"/>
    <x v="107"/>
    <x v="0"/>
    <x v="5"/>
    <s v="Magnifier Swing Arm Lamp"/>
    <x v="108"/>
    <n v="2"/>
    <n v="0"/>
    <n v="10.909599999999999"/>
  </r>
  <r>
    <n v="9351"/>
    <x v="4673"/>
    <x v="0"/>
    <x v="713"/>
    <d v="2013-09-28T00:00:00"/>
    <s v="Standard Class"/>
    <s v="DP-13105"/>
    <s v="Dave Poirier"/>
    <x v="1"/>
    <s v="United States"/>
    <s v="Seattle"/>
    <x v="4"/>
    <n v="98115"/>
    <x v="1"/>
    <x v="925"/>
    <x v="1"/>
    <x v="8"/>
    <s v="ACCOHIDE 3-Ring Binder, Blue, 1&quot;"/>
    <x v="1145"/>
    <n v="4"/>
    <n v="0.2"/>
    <n v="4.4603999999999999"/>
  </r>
  <r>
    <n v="9352"/>
    <x v="4673"/>
    <x v="0"/>
    <x v="713"/>
    <d v="2013-09-28T00:00:00"/>
    <s v="Standard Class"/>
    <s v="DP-13105"/>
    <s v="Dave Poirier"/>
    <x v="1"/>
    <s v="United States"/>
    <s v="Seattle"/>
    <x v="4"/>
    <n v="98115"/>
    <x v="1"/>
    <x v="389"/>
    <x v="0"/>
    <x v="1"/>
    <s v="Global Deluxe Steno Chair"/>
    <x v="4086"/>
    <n v="3"/>
    <n v="0.2"/>
    <n v="-20.784600000000001"/>
  </r>
  <r>
    <n v="9353"/>
    <x v="4674"/>
    <x v="3"/>
    <x v="241"/>
    <d v="2014-09-27T00:00:00"/>
    <s v="First Class"/>
    <s v="RO-19780"/>
    <s v="Rose O'Brian"/>
    <x v="0"/>
    <s v="United States"/>
    <s v="Chicago"/>
    <x v="10"/>
    <n v="60623"/>
    <x v="2"/>
    <x v="873"/>
    <x v="0"/>
    <x v="1"/>
    <s v="GuestStacker Chair with Chrome Finish Legs"/>
    <x v="3230"/>
    <n v="2"/>
    <n v="0.3"/>
    <n v="-14.8704"/>
  </r>
  <r>
    <n v="9354"/>
    <x v="4674"/>
    <x v="3"/>
    <x v="241"/>
    <d v="2014-09-27T00:00:00"/>
    <s v="First Class"/>
    <s v="RO-19780"/>
    <s v="Rose O'Brian"/>
    <x v="0"/>
    <s v="United States"/>
    <s v="Chicago"/>
    <x v="10"/>
    <n v="60623"/>
    <x v="2"/>
    <x v="1790"/>
    <x v="1"/>
    <x v="10"/>
    <s v="Wirebound Voice Message Log Book"/>
    <x v="5574"/>
    <n v="3"/>
    <n v="0.2"/>
    <n v="3.7128000000000001"/>
  </r>
  <r>
    <n v="9355"/>
    <x v="4675"/>
    <x v="1"/>
    <x v="494"/>
    <d v="2012-12-05T00:00:00"/>
    <s v="Standard Class"/>
    <s v="MA-17560"/>
    <s v="Matt Abelman"/>
    <x v="2"/>
    <s v="United States"/>
    <s v="Jackson"/>
    <x v="12"/>
    <n v="49201"/>
    <x v="2"/>
    <x v="1769"/>
    <x v="1"/>
    <x v="10"/>
    <s v="Xerox 207"/>
    <x v="537"/>
    <n v="3"/>
    <n v="0"/>
    <n v="9.3312000000000008"/>
  </r>
  <r>
    <n v="9356"/>
    <x v="4675"/>
    <x v="1"/>
    <x v="494"/>
    <d v="2012-12-05T00:00:00"/>
    <s v="Standard Class"/>
    <s v="MA-17560"/>
    <s v="Matt Abelman"/>
    <x v="2"/>
    <s v="United States"/>
    <s v="Jackson"/>
    <x v="12"/>
    <n v="49201"/>
    <x v="2"/>
    <x v="1063"/>
    <x v="1"/>
    <x v="6"/>
    <s v="Newell 307"/>
    <x v="1026"/>
    <n v="2"/>
    <n v="0"/>
    <n v="1.0192000000000001"/>
  </r>
  <r>
    <n v="9357"/>
    <x v="4675"/>
    <x v="1"/>
    <x v="494"/>
    <d v="2012-12-05T00:00:00"/>
    <s v="Standard Class"/>
    <s v="MA-17560"/>
    <s v="Matt Abelman"/>
    <x v="2"/>
    <s v="United States"/>
    <s v="Jackson"/>
    <x v="12"/>
    <n v="49201"/>
    <x v="2"/>
    <x v="1286"/>
    <x v="1"/>
    <x v="10"/>
    <s v="Wirebound Message Books, Four 2 3/4&quot; x 5&quot; Forms per Page, 600 Sets per Book"/>
    <x v="1878"/>
    <n v="2"/>
    <n v="0"/>
    <n v="8.7138000000000009"/>
  </r>
  <r>
    <n v="9358"/>
    <x v="4676"/>
    <x v="0"/>
    <x v="967"/>
    <d v="2013-01-28T00:00:00"/>
    <s v="Second Class"/>
    <s v="JD-15895"/>
    <s v="Jonathan Doherty"/>
    <x v="1"/>
    <s v="United States"/>
    <s v="New York City"/>
    <x v="15"/>
    <n v="10024"/>
    <x v="3"/>
    <x v="828"/>
    <x v="1"/>
    <x v="8"/>
    <s v="GBC Standard Recycled Report Covers, Clear Plastic Sheets"/>
    <x v="136"/>
    <n v="5"/>
    <n v="0.2"/>
    <n v="15.092000000000001"/>
  </r>
  <r>
    <n v="9359"/>
    <x v="4676"/>
    <x v="0"/>
    <x v="967"/>
    <d v="2013-01-28T00:00:00"/>
    <s v="Second Class"/>
    <s v="JD-15895"/>
    <s v="Jonathan Doherty"/>
    <x v="1"/>
    <s v="United States"/>
    <s v="New York City"/>
    <x v="15"/>
    <n v="10024"/>
    <x v="3"/>
    <x v="616"/>
    <x v="0"/>
    <x v="3"/>
    <s v="Chromcraft Round Conference Tables"/>
    <x v="5575"/>
    <n v="3"/>
    <n v="0.4"/>
    <n v="-99.345299999999995"/>
  </r>
  <r>
    <n v="9360"/>
    <x v="4676"/>
    <x v="0"/>
    <x v="967"/>
    <d v="2013-01-28T00:00:00"/>
    <s v="Second Class"/>
    <s v="JD-15895"/>
    <s v="Jonathan Doherty"/>
    <x v="1"/>
    <s v="United States"/>
    <s v="New York City"/>
    <x v="15"/>
    <n v="10024"/>
    <x v="3"/>
    <x v="1762"/>
    <x v="0"/>
    <x v="5"/>
    <s v="Tenex B1-RE Series Chair Mats for Low Pile Carpets"/>
    <x v="44"/>
    <n v="1"/>
    <n v="0"/>
    <n v="7.8166000000000002"/>
  </r>
  <r>
    <n v="9361"/>
    <x v="4676"/>
    <x v="0"/>
    <x v="967"/>
    <d v="2013-01-28T00:00:00"/>
    <s v="Second Class"/>
    <s v="JD-15895"/>
    <s v="Jonathan Doherty"/>
    <x v="1"/>
    <s v="United States"/>
    <s v="New York City"/>
    <x v="15"/>
    <n v="10024"/>
    <x v="3"/>
    <x v="854"/>
    <x v="1"/>
    <x v="4"/>
    <s v="SAFCO Commercial Wire Shelving, 72h"/>
    <x v="5576"/>
    <n v="7"/>
    <n v="0"/>
    <n v="0"/>
  </r>
  <r>
    <n v="9362"/>
    <x v="4677"/>
    <x v="3"/>
    <x v="708"/>
    <d v="2014-03-26T00:00:00"/>
    <s v="Standard Class"/>
    <s v="PS-18970"/>
    <s v="Paul Stevenson"/>
    <x v="2"/>
    <s v="United States"/>
    <s v="Seattle"/>
    <x v="4"/>
    <n v="98105"/>
    <x v="1"/>
    <x v="48"/>
    <x v="1"/>
    <x v="8"/>
    <s v="C-Line Peel &amp; Stick Add-On Filing Pockets, 8-3/4 x 5-1/8, 10/Pack"/>
    <x v="5577"/>
    <n v="6"/>
    <n v="0.2"/>
    <n v="10.3194"/>
  </r>
  <r>
    <n v="9363"/>
    <x v="4677"/>
    <x v="3"/>
    <x v="708"/>
    <d v="2014-03-26T00:00:00"/>
    <s v="Standard Class"/>
    <s v="PS-18970"/>
    <s v="Paul Stevenson"/>
    <x v="2"/>
    <s v="United States"/>
    <s v="Seattle"/>
    <x v="4"/>
    <n v="98105"/>
    <x v="1"/>
    <x v="802"/>
    <x v="1"/>
    <x v="13"/>
    <s v="Super Bands, 12/Pack"/>
    <x v="5578"/>
    <n v="7"/>
    <n v="0"/>
    <n v="0.3906"/>
  </r>
  <r>
    <n v="9364"/>
    <x v="4677"/>
    <x v="3"/>
    <x v="708"/>
    <d v="2014-03-26T00:00:00"/>
    <s v="Standard Class"/>
    <s v="PS-18970"/>
    <s v="Paul Stevenson"/>
    <x v="2"/>
    <s v="United States"/>
    <s v="Seattle"/>
    <x v="4"/>
    <n v="98105"/>
    <x v="1"/>
    <x v="1256"/>
    <x v="0"/>
    <x v="5"/>
    <s v="Eldon Expressions Wood Desk Accessories, Oak"/>
    <x v="2997"/>
    <n v="3"/>
    <n v="0"/>
    <n v="6.4206000000000003"/>
  </r>
  <r>
    <n v="9365"/>
    <x v="4677"/>
    <x v="3"/>
    <x v="708"/>
    <d v="2014-03-26T00:00:00"/>
    <s v="Standard Class"/>
    <s v="PS-18970"/>
    <s v="Paul Stevenson"/>
    <x v="2"/>
    <s v="United States"/>
    <s v="Seattle"/>
    <x v="4"/>
    <n v="98105"/>
    <x v="1"/>
    <x v="435"/>
    <x v="1"/>
    <x v="4"/>
    <s v="Fellowes Officeware Wire Shelving"/>
    <x v="699"/>
    <n v="4"/>
    <n v="0"/>
    <n v="7.1863999999999999"/>
  </r>
  <r>
    <n v="9366"/>
    <x v="4678"/>
    <x v="2"/>
    <x v="963"/>
    <d v="2011-08-25T00:00:00"/>
    <s v="First Class"/>
    <s v="JF-15415"/>
    <s v="Jennifer Ferguson"/>
    <x v="0"/>
    <s v="United States"/>
    <s v="Saint Charles"/>
    <x v="25"/>
    <n v="63301"/>
    <x v="2"/>
    <x v="1828"/>
    <x v="1"/>
    <x v="10"/>
    <s v="Xerox 1899"/>
    <x v="1049"/>
    <n v="2"/>
    <n v="0"/>
    <n v="5.6643999999999997"/>
  </r>
  <r>
    <n v="9367"/>
    <x v="4679"/>
    <x v="2"/>
    <x v="785"/>
    <d v="2011-06-13T00:00:00"/>
    <s v="Standard Class"/>
    <s v="RD-19480"/>
    <s v="Rick Duston"/>
    <x v="0"/>
    <s v="United States"/>
    <s v="Long Beach"/>
    <x v="15"/>
    <n v="11561"/>
    <x v="3"/>
    <x v="1636"/>
    <x v="1"/>
    <x v="8"/>
    <s v="Green Canvas Binder for 8-1/2&quot; x 14&quot; Sheets"/>
    <x v="5579"/>
    <n v="2"/>
    <n v="0.2"/>
    <n v="25.68"/>
  </r>
  <r>
    <n v="9368"/>
    <x v="4679"/>
    <x v="2"/>
    <x v="785"/>
    <d v="2011-06-13T00:00:00"/>
    <s v="Standard Class"/>
    <s v="RD-19480"/>
    <s v="Rick Duston"/>
    <x v="0"/>
    <s v="United States"/>
    <s v="Long Beach"/>
    <x v="15"/>
    <n v="11561"/>
    <x v="3"/>
    <x v="1362"/>
    <x v="1"/>
    <x v="4"/>
    <s v="Tennsco Snap-Together Open Shelving Units, Starter Sets and Add-On Units"/>
    <x v="5580"/>
    <n v="6"/>
    <n v="0"/>
    <n v="83.843999999999994"/>
  </r>
  <r>
    <n v="9369"/>
    <x v="4680"/>
    <x v="0"/>
    <x v="281"/>
    <d v="2013-04-10T00:00:00"/>
    <s v="First Class"/>
    <s v="ES-14080"/>
    <s v="Erin Smith"/>
    <x v="1"/>
    <s v="United States"/>
    <s v="Lakewood"/>
    <x v="30"/>
    <n v="8701"/>
    <x v="3"/>
    <x v="274"/>
    <x v="1"/>
    <x v="10"/>
    <s v="Xerox 1939"/>
    <x v="2428"/>
    <n v="2"/>
    <n v="0"/>
    <n v="18.211200000000002"/>
  </r>
  <r>
    <n v="9370"/>
    <x v="4681"/>
    <x v="3"/>
    <x v="659"/>
    <d v="2014-11-10T00:00:00"/>
    <s v="Second Class"/>
    <s v="KN-16390"/>
    <s v="Katherine Nockton"/>
    <x v="1"/>
    <s v="United States"/>
    <s v="Clinton"/>
    <x v="39"/>
    <n v="20735"/>
    <x v="3"/>
    <x v="1455"/>
    <x v="0"/>
    <x v="1"/>
    <s v="Global Highback Leather Tilter in Burgundy"/>
    <x v="5581"/>
    <n v="3"/>
    <n v="0"/>
    <n v="43.675199999999997"/>
  </r>
  <r>
    <n v="9371"/>
    <x v="4682"/>
    <x v="1"/>
    <x v="352"/>
    <d v="2012-05-31T00:00:00"/>
    <s v="First Class"/>
    <s v="VP-21760"/>
    <s v="Victoria Pisteka"/>
    <x v="1"/>
    <s v="United States"/>
    <s v="Columbus"/>
    <x v="24"/>
    <n v="43229"/>
    <x v="3"/>
    <x v="1823"/>
    <x v="0"/>
    <x v="5"/>
    <s v="Tensor &quot;Hersey Kiss&quot; Styled Floor Lamp"/>
    <x v="1501"/>
    <n v="4"/>
    <n v="0.2"/>
    <n v="-4.1567999999999996"/>
  </r>
  <r>
    <n v="9372"/>
    <x v="4682"/>
    <x v="1"/>
    <x v="352"/>
    <d v="2012-05-31T00:00:00"/>
    <s v="First Class"/>
    <s v="VP-21760"/>
    <s v="Victoria Pisteka"/>
    <x v="1"/>
    <s v="United States"/>
    <s v="Columbus"/>
    <x v="24"/>
    <n v="43229"/>
    <x v="3"/>
    <x v="83"/>
    <x v="0"/>
    <x v="1"/>
    <s v="Novimex Swivel Fabric Task Chair"/>
    <x v="2555"/>
    <n v="3"/>
    <n v="0.3"/>
    <n v="-86.058599999999998"/>
  </r>
  <r>
    <n v="9373"/>
    <x v="4682"/>
    <x v="1"/>
    <x v="352"/>
    <d v="2012-05-31T00:00:00"/>
    <s v="First Class"/>
    <s v="VP-21760"/>
    <s v="Victoria Pisteka"/>
    <x v="1"/>
    <s v="United States"/>
    <s v="Columbus"/>
    <x v="24"/>
    <n v="43229"/>
    <x v="3"/>
    <x v="131"/>
    <x v="1"/>
    <x v="13"/>
    <s v="Ideal Clamps"/>
    <x v="1384"/>
    <n v="5"/>
    <n v="0.2"/>
    <n v="2.9144999999999999"/>
  </r>
  <r>
    <n v="9374"/>
    <x v="4683"/>
    <x v="3"/>
    <x v="917"/>
    <d v="2014-05-12T00:00:00"/>
    <s v="Standard Class"/>
    <s v="CS-11950"/>
    <s v="Carlos Soltero"/>
    <x v="0"/>
    <s v="United States"/>
    <s v="Pasadena"/>
    <x v="1"/>
    <n v="91104"/>
    <x v="1"/>
    <x v="929"/>
    <x v="2"/>
    <x v="7"/>
    <s v="Blue Parrot B250XT Professional Grade Wireless Bluetooth Headset with"/>
    <x v="1159"/>
    <n v="7"/>
    <n v="0.2"/>
    <n v="52.493000000000002"/>
  </r>
  <r>
    <n v="9375"/>
    <x v="4684"/>
    <x v="0"/>
    <x v="410"/>
    <d v="2013-06-10T00:00:00"/>
    <s v="Standard Class"/>
    <s v="KB-16600"/>
    <s v="Ken Brennan"/>
    <x v="1"/>
    <s v="United States"/>
    <s v="Seattle"/>
    <x v="4"/>
    <n v="98105"/>
    <x v="1"/>
    <x v="682"/>
    <x v="1"/>
    <x v="14"/>
    <s v="Acme Box Cutter Scissors"/>
    <x v="5582"/>
    <n v="6"/>
    <n v="0"/>
    <n v="15.9588"/>
  </r>
  <r>
    <n v="9376"/>
    <x v="4685"/>
    <x v="1"/>
    <x v="639"/>
    <d v="2012-12-19T00:00:00"/>
    <s v="Second Class"/>
    <s v="AJ-10945"/>
    <s v="Ashley Jarboe"/>
    <x v="0"/>
    <s v="United States"/>
    <s v="Los Angeles"/>
    <x v="1"/>
    <n v="90045"/>
    <x v="1"/>
    <x v="1072"/>
    <x v="2"/>
    <x v="11"/>
    <s v="Micro Innovations USB RF Wireless Keyboard with Mouse"/>
    <x v="1406"/>
    <n v="2"/>
    <n v="0"/>
    <n v="10.5"/>
  </r>
  <r>
    <n v="9377"/>
    <x v="4686"/>
    <x v="3"/>
    <x v="53"/>
    <d v="2014-12-30T00:00:00"/>
    <s v="Standard Class"/>
    <s v="PO-18865"/>
    <s v="Patrick O'Donnell"/>
    <x v="0"/>
    <s v="United States"/>
    <s v="East Orange"/>
    <x v="30"/>
    <n v="7017"/>
    <x v="3"/>
    <x v="1651"/>
    <x v="2"/>
    <x v="11"/>
    <s v="Memorex Micro Travel Drive 4 GB"/>
    <x v="5583"/>
    <n v="3"/>
    <n v="0"/>
    <n v="13.673999999999999"/>
  </r>
  <r>
    <n v="9378"/>
    <x v="4687"/>
    <x v="3"/>
    <x v="94"/>
    <d v="2014-12-22T00:00:00"/>
    <s v="Standard Class"/>
    <s v="DP-13105"/>
    <s v="Dave Poirier"/>
    <x v="1"/>
    <s v="United States"/>
    <s v="Eau Claire"/>
    <x v="6"/>
    <n v="54703"/>
    <x v="2"/>
    <x v="1569"/>
    <x v="1"/>
    <x v="4"/>
    <s v="Adjustable Personal File Tote"/>
    <x v="5584"/>
    <n v="2"/>
    <n v="0"/>
    <n v="8.4656000000000002"/>
  </r>
  <r>
    <n v="9379"/>
    <x v="4688"/>
    <x v="0"/>
    <x v="1120"/>
    <d v="2013-05-16T00:00:00"/>
    <s v="Standard Class"/>
    <s v="GM-14500"/>
    <s v="Gene McClure"/>
    <x v="0"/>
    <s v="United States"/>
    <s v="Chicago"/>
    <x v="10"/>
    <n v="60610"/>
    <x v="2"/>
    <x v="1854"/>
    <x v="1"/>
    <x v="12"/>
    <s v="Grip Seal Envelopes"/>
    <x v="5585"/>
    <n v="2"/>
    <n v="0.2"/>
    <n v="2.3868"/>
  </r>
  <r>
    <n v="9380"/>
    <x v="4689"/>
    <x v="2"/>
    <x v="851"/>
    <d v="2011-12-27T00:00:00"/>
    <s v="Second Class"/>
    <s v="CC-12670"/>
    <s v="Craig Carreira"/>
    <x v="0"/>
    <s v="United States"/>
    <s v="Tampa"/>
    <x v="2"/>
    <n v="33614"/>
    <x v="0"/>
    <x v="1237"/>
    <x v="1"/>
    <x v="10"/>
    <s v="Computer Printout Paper with Letter-Trim Perforations"/>
    <x v="2748"/>
    <n v="3"/>
    <n v="0.2"/>
    <n v="15.934799999999999"/>
  </r>
  <r>
    <n v="9381"/>
    <x v="4689"/>
    <x v="2"/>
    <x v="851"/>
    <d v="2011-12-27T00:00:00"/>
    <s v="Second Class"/>
    <s v="CC-12670"/>
    <s v="Craig Carreira"/>
    <x v="0"/>
    <s v="United States"/>
    <s v="Tampa"/>
    <x v="2"/>
    <n v="33614"/>
    <x v="0"/>
    <x v="167"/>
    <x v="0"/>
    <x v="1"/>
    <s v="Padded Folding Chairs, Black, 4/Carton"/>
    <x v="1445"/>
    <n v="1"/>
    <n v="0.2"/>
    <n v="6.4783999999999997"/>
  </r>
  <r>
    <n v="9382"/>
    <x v="4689"/>
    <x v="2"/>
    <x v="851"/>
    <d v="2011-12-27T00:00:00"/>
    <s v="Second Class"/>
    <s v="CC-12670"/>
    <s v="Craig Carreira"/>
    <x v="0"/>
    <s v="United States"/>
    <s v="Tampa"/>
    <x v="2"/>
    <n v="33614"/>
    <x v="0"/>
    <x v="1244"/>
    <x v="1"/>
    <x v="4"/>
    <s v="Tennsco 6- and 18-Compartment Lockers"/>
    <x v="5586"/>
    <n v="2"/>
    <n v="0.2"/>
    <n v="-10.6068"/>
  </r>
  <r>
    <n v="9383"/>
    <x v="4689"/>
    <x v="2"/>
    <x v="851"/>
    <d v="2011-12-27T00:00:00"/>
    <s v="Second Class"/>
    <s v="CC-12670"/>
    <s v="Craig Carreira"/>
    <x v="0"/>
    <s v="United States"/>
    <s v="Tampa"/>
    <x v="2"/>
    <n v="33614"/>
    <x v="0"/>
    <x v="59"/>
    <x v="1"/>
    <x v="6"/>
    <s v="Prang Dustless Chalk Sticks"/>
    <x v="2000"/>
    <n v="1"/>
    <n v="0.2"/>
    <n v="0.504"/>
  </r>
  <r>
    <n v="9384"/>
    <x v="4689"/>
    <x v="2"/>
    <x v="851"/>
    <d v="2011-12-27T00:00:00"/>
    <s v="Second Class"/>
    <s v="CC-12670"/>
    <s v="Craig Carreira"/>
    <x v="0"/>
    <s v="United States"/>
    <s v="Tampa"/>
    <x v="2"/>
    <n v="33614"/>
    <x v="0"/>
    <x v="1018"/>
    <x v="1"/>
    <x v="4"/>
    <s v="Acco Perma 3000 Stacking Storage Drawers"/>
    <x v="202"/>
    <n v="5"/>
    <n v="0.2"/>
    <n v="-1.0489999999999999"/>
  </r>
  <r>
    <n v="9385"/>
    <x v="4690"/>
    <x v="3"/>
    <x v="938"/>
    <d v="2014-08-17T00:00:00"/>
    <s v="Standard Class"/>
    <s v="SJ-20125"/>
    <s v="Sanjit Jacobs"/>
    <x v="2"/>
    <s v="United States"/>
    <s v="New York City"/>
    <x v="15"/>
    <n v="10009"/>
    <x v="3"/>
    <x v="490"/>
    <x v="1"/>
    <x v="10"/>
    <s v="Xerox 226"/>
    <x v="233"/>
    <n v="4"/>
    <n v="0"/>
    <n v="12.441599999999999"/>
  </r>
  <r>
    <n v="9386"/>
    <x v="4691"/>
    <x v="3"/>
    <x v="151"/>
    <d v="2014-09-01T00:00:00"/>
    <s v="Standard Class"/>
    <s v="SF-20200"/>
    <s v="Sarah Foster"/>
    <x v="0"/>
    <s v="United States"/>
    <s v="Mesa"/>
    <x v="16"/>
    <n v="85204"/>
    <x v="1"/>
    <x v="1155"/>
    <x v="0"/>
    <x v="5"/>
    <s v="Flat Face Poster Frame"/>
    <x v="5587"/>
    <n v="8"/>
    <n v="0.2"/>
    <n v="33.1584"/>
  </r>
  <r>
    <n v="9387"/>
    <x v="4692"/>
    <x v="3"/>
    <x v="617"/>
    <d v="2014-01-24T00:00:00"/>
    <s v="Standard Class"/>
    <s v="RM-19375"/>
    <s v="Raymond Messe"/>
    <x v="0"/>
    <s v="United States"/>
    <s v="Burlington"/>
    <x v="42"/>
    <n v="5408"/>
    <x v="3"/>
    <x v="368"/>
    <x v="1"/>
    <x v="10"/>
    <s v="Xerox 191"/>
    <x v="705"/>
    <n v="4"/>
    <n v="0"/>
    <n v="37.562399999999997"/>
  </r>
  <r>
    <n v="9388"/>
    <x v="4692"/>
    <x v="3"/>
    <x v="617"/>
    <d v="2014-01-24T00:00:00"/>
    <s v="Standard Class"/>
    <s v="RM-19375"/>
    <s v="Raymond Messe"/>
    <x v="0"/>
    <s v="United States"/>
    <s v="Burlington"/>
    <x v="42"/>
    <n v="5408"/>
    <x v="3"/>
    <x v="314"/>
    <x v="1"/>
    <x v="10"/>
    <s v="Xerox 1881"/>
    <x v="5588"/>
    <n v="1"/>
    <n v="0"/>
    <n v="5.7716000000000003"/>
  </r>
  <r>
    <n v="9389"/>
    <x v="4692"/>
    <x v="3"/>
    <x v="617"/>
    <d v="2014-01-24T00:00:00"/>
    <s v="Standard Class"/>
    <s v="RM-19375"/>
    <s v="Raymond Messe"/>
    <x v="0"/>
    <s v="United States"/>
    <s v="Burlington"/>
    <x v="42"/>
    <n v="5408"/>
    <x v="3"/>
    <x v="1107"/>
    <x v="1"/>
    <x v="9"/>
    <s v="Avanti 4.4 Cu. Ft. Refrigerator"/>
    <x v="3036"/>
    <n v="3"/>
    <n v="0"/>
    <n v="152.0232"/>
  </r>
  <r>
    <n v="9390"/>
    <x v="4692"/>
    <x v="3"/>
    <x v="617"/>
    <d v="2014-01-24T00:00:00"/>
    <s v="Standard Class"/>
    <s v="RM-19375"/>
    <s v="Raymond Messe"/>
    <x v="0"/>
    <s v="United States"/>
    <s v="Burlington"/>
    <x v="42"/>
    <n v="5408"/>
    <x v="3"/>
    <x v="29"/>
    <x v="1"/>
    <x v="12"/>
    <s v="Poly String Tie Envelopes"/>
    <x v="5589"/>
    <n v="1"/>
    <n v="0"/>
    <n v="0.95879999999999999"/>
  </r>
  <r>
    <n v="9391"/>
    <x v="4693"/>
    <x v="1"/>
    <x v="974"/>
    <d v="2012-06-24T00:00:00"/>
    <s v="Standard Class"/>
    <s v="KM-16375"/>
    <s v="Katherine Murray"/>
    <x v="2"/>
    <s v="United States"/>
    <s v="Houston"/>
    <x v="5"/>
    <n v="77070"/>
    <x v="2"/>
    <x v="1277"/>
    <x v="1"/>
    <x v="4"/>
    <s v="Recycled Steel Personal File for Hanging File Folders"/>
    <x v="1863"/>
    <n v="5"/>
    <n v="0.2"/>
    <n v="14.307499999999999"/>
  </r>
  <r>
    <n v="9392"/>
    <x v="4694"/>
    <x v="3"/>
    <x v="677"/>
    <d v="2014-03-17T00:00:00"/>
    <s v="First Class"/>
    <s v="FH-14275"/>
    <s v="Frank Hawley"/>
    <x v="1"/>
    <s v="United States"/>
    <s v="Aurora"/>
    <x v="10"/>
    <n v="60505"/>
    <x v="2"/>
    <x v="857"/>
    <x v="2"/>
    <x v="7"/>
    <s v="PowerGen Dual USB Car Charger"/>
    <x v="462"/>
    <n v="1"/>
    <n v="0.2"/>
    <n v="2.5973999999999999"/>
  </r>
  <r>
    <n v="9393"/>
    <x v="4695"/>
    <x v="1"/>
    <x v="969"/>
    <d v="2012-10-25T00:00:00"/>
    <s v="Same Day"/>
    <s v="DG-13300"/>
    <s v="Deirdre Greer"/>
    <x v="1"/>
    <s v="United States"/>
    <s v="Denver"/>
    <x v="22"/>
    <n v="80219"/>
    <x v="1"/>
    <x v="1455"/>
    <x v="0"/>
    <x v="1"/>
    <s v="Global Highback Leather Tilter in Burgundy"/>
    <x v="5590"/>
    <n v="8"/>
    <n v="0.2"/>
    <n v="-29.116800000000001"/>
  </r>
  <r>
    <n v="9394"/>
    <x v="4696"/>
    <x v="2"/>
    <x v="59"/>
    <d v="2011-09-23T00:00:00"/>
    <s v="First Class"/>
    <s v="MW-18220"/>
    <s v="Mitch Webber"/>
    <x v="0"/>
    <s v="United States"/>
    <s v="New York City"/>
    <x v="15"/>
    <n v="10011"/>
    <x v="3"/>
    <x v="1551"/>
    <x v="2"/>
    <x v="7"/>
    <s v="Ooma Telo VoIP Home Phone System"/>
    <x v="3125"/>
    <n v="5"/>
    <n v="0"/>
    <n v="157.48750000000001"/>
  </r>
  <r>
    <n v="9395"/>
    <x v="4696"/>
    <x v="2"/>
    <x v="59"/>
    <d v="2011-09-23T00:00:00"/>
    <s v="First Class"/>
    <s v="MW-18220"/>
    <s v="Mitch Webber"/>
    <x v="0"/>
    <s v="United States"/>
    <s v="New York City"/>
    <x v="15"/>
    <n v="10011"/>
    <x v="3"/>
    <x v="654"/>
    <x v="0"/>
    <x v="1"/>
    <s v="Global Leather Executive Chair"/>
    <x v="3223"/>
    <n v="2"/>
    <n v="0.1"/>
    <n v="140.39599999999999"/>
  </r>
  <r>
    <n v="9396"/>
    <x v="4696"/>
    <x v="2"/>
    <x v="59"/>
    <d v="2011-09-23T00:00:00"/>
    <s v="First Class"/>
    <s v="MW-18220"/>
    <s v="Mitch Webber"/>
    <x v="0"/>
    <s v="United States"/>
    <s v="New York City"/>
    <x v="15"/>
    <n v="10011"/>
    <x v="3"/>
    <x v="1248"/>
    <x v="0"/>
    <x v="0"/>
    <s v="DMI Eclipse Executive Suite Bookcases"/>
    <x v="476"/>
    <n v="2"/>
    <n v="0.2"/>
    <n v="-10.019600000000001"/>
  </r>
  <r>
    <n v="9397"/>
    <x v="4696"/>
    <x v="2"/>
    <x v="59"/>
    <d v="2011-09-23T00:00:00"/>
    <s v="First Class"/>
    <s v="MW-18220"/>
    <s v="Mitch Webber"/>
    <x v="0"/>
    <s v="United States"/>
    <s v="New York City"/>
    <x v="15"/>
    <n v="10011"/>
    <x v="3"/>
    <x v="49"/>
    <x v="1"/>
    <x v="2"/>
    <s v="Avery 485"/>
    <x v="50"/>
    <n v="6"/>
    <n v="0"/>
    <n v="35.334600000000002"/>
  </r>
  <r>
    <n v="9398"/>
    <x v="4696"/>
    <x v="2"/>
    <x v="59"/>
    <d v="2011-09-23T00:00:00"/>
    <s v="First Class"/>
    <s v="MW-18220"/>
    <s v="Mitch Webber"/>
    <x v="0"/>
    <s v="United States"/>
    <s v="New York City"/>
    <x v="15"/>
    <n v="10011"/>
    <x v="3"/>
    <x v="1271"/>
    <x v="1"/>
    <x v="9"/>
    <s v="Euro-Pro Shark Turbo Vacuum"/>
    <x v="4583"/>
    <n v="1"/>
    <n v="0"/>
    <n v="8.0548000000000002"/>
  </r>
  <r>
    <n v="9399"/>
    <x v="4696"/>
    <x v="2"/>
    <x v="59"/>
    <d v="2011-09-23T00:00:00"/>
    <s v="First Class"/>
    <s v="MW-18220"/>
    <s v="Mitch Webber"/>
    <x v="0"/>
    <s v="United States"/>
    <s v="New York City"/>
    <x v="15"/>
    <n v="10011"/>
    <x v="3"/>
    <x v="1334"/>
    <x v="2"/>
    <x v="7"/>
    <s v="Panasonic KX-TG9541B DECT 6.0 Digital 2-Line Expandable Cordless Phone With Digital Answering System"/>
    <x v="5591"/>
    <n v="9"/>
    <n v="0"/>
    <n v="661.45590000000004"/>
  </r>
  <r>
    <n v="9400"/>
    <x v="4697"/>
    <x v="0"/>
    <x v="583"/>
    <d v="2013-11-16T00:00:00"/>
    <s v="Standard Class"/>
    <s v="SC-20845"/>
    <s v="Sung Chung"/>
    <x v="0"/>
    <s v="United States"/>
    <s v="Arlington Heights"/>
    <x v="10"/>
    <n v="60004"/>
    <x v="2"/>
    <x v="501"/>
    <x v="1"/>
    <x v="6"/>
    <s v="Newell 332"/>
    <x v="492"/>
    <n v="6"/>
    <n v="0.2"/>
    <n v="1.2347999999999999"/>
  </r>
  <r>
    <n v="9401"/>
    <x v="4698"/>
    <x v="1"/>
    <x v="1218"/>
    <d v="2012-09-21T00:00:00"/>
    <s v="Standard Class"/>
    <s v="BD-11500"/>
    <s v="Bradley Drucker"/>
    <x v="0"/>
    <s v="United States"/>
    <s v="Newport News"/>
    <x v="17"/>
    <n v="23602"/>
    <x v="0"/>
    <x v="837"/>
    <x v="1"/>
    <x v="12"/>
    <s v="Staples"/>
    <x v="4791"/>
    <n v="4"/>
    <n v="0"/>
    <n v="14.6264"/>
  </r>
  <r>
    <n v="9402"/>
    <x v="4699"/>
    <x v="2"/>
    <x v="1219"/>
    <d v="2011-06-28T00:00:00"/>
    <s v="Standard Class"/>
    <s v="LP-17080"/>
    <s v="Liz Pelletier"/>
    <x v="0"/>
    <s v="United States"/>
    <s v="Tucson"/>
    <x v="16"/>
    <n v="85705"/>
    <x v="1"/>
    <x v="1565"/>
    <x v="0"/>
    <x v="5"/>
    <s v="Acrylic Self-Standing Desk Frames"/>
    <x v="5592"/>
    <n v="2"/>
    <n v="0.2"/>
    <n v="0.96120000000000005"/>
  </r>
  <r>
    <n v="9403"/>
    <x v="4700"/>
    <x v="0"/>
    <x v="399"/>
    <d v="2013-08-18T00:00:00"/>
    <s v="Second Class"/>
    <s v="NP-18700"/>
    <s v="Nora Preis"/>
    <x v="0"/>
    <s v="United States"/>
    <s v="New York City"/>
    <x v="15"/>
    <n v="10024"/>
    <x v="3"/>
    <x v="616"/>
    <x v="0"/>
    <x v="3"/>
    <s v="Chromcraft Round Conference Tables"/>
    <x v="5593"/>
    <n v="2"/>
    <n v="0.4"/>
    <n v="-66.230199999999996"/>
  </r>
  <r>
    <n v="9404"/>
    <x v="4700"/>
    <x v="0"/>
    <x v="399"/>
    <d v="2013-08-18T00:00:00"/>
    <s v="Second Class"/>
    <s v="NP-18700"/>
    <s v="Nora Preis"/>
    <x v="0"/>
    <s v="United States"/>
    <s v="New York City"/>
    <x v="15"/>
    <n v="10024"/>
    <x v="3"/>
    <x v="1244"/>
    <x v="1"/>
    <x v="4"/>
    <s v="Tennsco 6- and 18-Compartment Lockers"/>
    <x v="5594"/>
    <n v="6"/>
    <n v="0"/>
    <n v="286.3836"/>
  </r>
  <r>
    <n v="9405"/>
    <x v="4701"/>
    <x v="3"/>
    <x v="669"/>
    <d v="2014-04-18T00:00:00"/>
    <s v="Standard Class"/>
    <s v="DP-13105"/>
    <s v="Dave Poirier"/>
    <x v="1"/>
    <s v="United States"/>
    <s v="Philadelphia"/>
    <x v="9"/>
    <n v="19134"/>
    <x v="3"/>
    <x v="1239"/>
    <x v="1"/>
    <x v="13"/>
    <s v="Translucent Push Pins by OIC"/>
    <x v="1054"/>
    <n v="5"/>
    <n v="0.2"/>
    <n v="1.6830000000000001"/>
  </r>
  <r>
    <n v="9406"/>
    <x v="4702"/>
    <x v="2"/>
    <x v="619"/>
    <d v="2011-03-17T00:00:00"/>
    <s v="First Class"/>
    <s v="RB-19465"/>
    <s v="Rick Bensley"/>
    <x v="2"/>
    <s v="United States"/>
    <s v="Chicago"/>
    <x v="10"/>
    <n v="60653"/>
    <x v="2"/>
    <x v="1410"/>
    <x v="2"/>
    <x v="15"/>
    <s v="Hewlett-Packard Deskjet 6540 Color Inkjet Printer"/>
    <x v="5595"/>
    <n v="2"/>
    <n v="0.3"/>
    <n v="156.047"/>
  </r>
  <r>
    <n v="9407"/>
    <x v="4702"/>
    <x v="2"/>
    <x v="619"/>
    <d v="2011-03-17T00:00:00"/>
    <s v="First Class"/>
    <s v="RB-19465"/>
    <s v="Rick Bensley"/>
    <x v="2"/>
    <s v="United States"/>
    <s v="Chicago"/>
    <x v="10"/>
    <n v="60653"/>
    <x v="2"/>
    <x v="1737"/>
    <x v="1"/>
    <x v="10"/>
    <s v="Xerox 1963"/>
    <x v="578"/>
    <n v="2"/>
    <n v="0.2"/>
    <n v="2.64"/>
  </r>
  <r>
    <n v="9408"/>
    <x v="4703"/>
    <x v="3"/>
    <x v="585"/>
    <d v="2014-09-25T00:00:00"/>
    <s v="Second Class"/>
    <s v="LC-17140"/>
    <s v="Logan Currie"/>
    <x v="0"/>
    <s v="United States"/>
    <s v="New York City"/>
    <x v="15"/>
    <n v="10035"/>
    <x v="3"/>
    <x v="1200"/>
    <x v="2"/>
    <x v="11"/>
    <s v="WD My Passport Ultra 2TB Portable External Hard Drive"/>
    <x v="5596"/>
    <n v="9"/>
    <n v="0"/>
    <n v="171.36"/>
  </r>
  <r>
    <n v="9409"/>
    <x v="4703"/>
    <x v="3"/>
    <x v="585"/>
    <d v="2014-09-25T00:00:00"/>
    <s v="Second Class"/>
    <s v="LC-17140"/>
    <s v="Logan Currie"/>
    <x v="0"/>
    <s v="United States"/>
    <s v="New York City"/>
    <x v="15"/>
    <n v="10035"/>
    <x v="3"/>
    <x v="441"/>
    <x v="0"/>
    <x v="5"/>
    <s v="Eldon 500 Class Desk Accessories"/>
    <x v="5597"/>
    <n v="1"/>
    <n v="0"/>
    <n v="3.9830999999999999"/>
  </r>
  <r>
    <n v="9410"/>
    <x v="4704"/>
    <x v="3"/>
    <x v="389"/>
    <d v="2014-12-14T00:00:00"/>
    <s v="First Class"/>
    <s v="WB-21850"/>
    <s v="William Brown"/>
    <x v="0"/>
    <s v="United States"/>
    <s v="Philadelphia"/>
    <x v="9"/>
    <n v="19143"/>
    <x v="3"/>
    <x v="634"/>
    <x v="1"/>
    <x v="8"/>
    <s v="Heavy-Duty E-Z-D Binders"/>
    <x v="5598"/>
    <n v="1"/>
    <n v="0.7"/>
    <n v="-2.5093000000000001"/>
  </r>
  <r>
    <n v="9411"/>
    <x v="4704"/>
    <x v="3"/>
    <x v="389"/>
    <d v="2014-12-14T00:00:00"/>
    <s v="First Class"/>
    <s v="WB-21850"/>
    <s v="William Brown"/>
    <x v="0"/>
    <s v="United States"/>
    <s v="Philadelphia"/>
    <x v="9"/>
    <n v="19143"/>
    <x v="3"/>
    <x v="504"/>
    <x v="0"/>
    <x v="5"/>
    <s v="Contract Clock, 14&quot;, Brown"/>
    <x v="1177"/>
    <n v="5"/>
    <n v="0.2"/>
    <n v="15.385999999999999"/>
  </r>
  <r>
    <n v="9412"/>
    <x v="4705"/>
    <x v="0"/>
    <x v="612"/>
    <d v="2013-03-15T00:00:00"/>
    <s v="Second Class"/>
    <s v="MH-17785"/>
    <s v="Maya Herman"/>
    <x v="1"/>
    <s v="United States"/>
    <s v="Glendale"/>
    <x v="16"/>
    <n v="85301"/>
    <x v="1"/>
    <x v="533"/>
    <x v="1"/>
    <x v="4"/>
    <s v="Mini 13-1/2 Capacity Data Binder Rack, Pearl"/>
    <x v="5599"/>
    <n v="1"/>
    <n v="0.2"/>
    <n v="6.5434999999999999"/>
  </r>
  <r>
    <n v="9413"/>
    <x v="4706"/>
    <x v="1"/>
    <x v="746"/>
    <d v="2012-01-29T00:00:00"/>
    <s v="First Class"/>
    <s v="SC-20305"/>
    <s v="Sean Christensen"/>
    <x v="0"/>
    <s v="United States"/>
    <s v="Los Angeles"/>
    <x v="1"/>
    <n v="90036"/>
    <x v="1"/>
    <x v="483"/>
    <x v="0"/>
    <x v="1"/>
    <s v="HON 5400 Series Task Chairs for Big and Tall"/>
    <x v="5118"/>
    <n v="5"/>
    <n v="0.2"/>
    <n v="0"/>
  </r>
  <r>
    <n v="9414"/>
    <x v="4707"/>
    <x v="0"/>
    <x v="182"/>
    <d v="2013-09-28T00:00:00"/>
    <s v="First Class"/>
    <s v="MH-17620"/>
    <s v="Matt Hagelstein"/>
    <x v="1"/>
    <s v="United States"/>
    <s v="Houston"/>
    <x v="5"/>
    <n v="77041"/>
    <x v="2"/>
    <x v="822"/>
    <x v="1"/>
    <x v="8"/>
    <s v="GBC Recycled VeloBinder Covers"/>
    <x v="5600"/>
    <n v="2"/>
    <n v="0.8"/>
    <n v="-11.587199999999999"/>
  </r>
  <r>
    <n v="9415"/>
    <x v="4708"/>
    <x v="1"/>
    <x v="1090"/>
    <d v="2012-10-22T00:00:00"/>
    <s v="Standard Class"/>
    <s v="JC-15775"/>
    <s v="John Castell"/>
    <x v="0"/>
    <s v="United States"/>
    <s v="Seattle"/>
    <x v="4"/>
    <n v="98115"/>
    <x v="1"/>
    <x v="1807"/>
    <x v="2"/>
    <x v="7"/>
    <s v="Motorola L703CM"/>
    <x v="2475"/>
    <n v="2"/>
    <n v="0.2"/>
    <n v="15.599"/>
  </r>
  <r>
    <n v="9416"/>
    <x v="4708"/>
    <x v="1"/>
    <x v="1090"/>
    <d v="2012-10-22T00:00:00"/>
    <s v="Standard Class"/>
    <s v="JC-15775"/>
    <s v="John Castell"/>
    <x v="0"/>
    <s v="United States"/>
    <s v="Seattle"/>
    <x v="4"/>
    <n v="98115"/>
    <x v="1"/>
    <x v="1331"/>
    <x v="1"/>
    <x v="10"/>
    <s v="Xerox 1903"/>
    <x v="1444"/>
    <n v="3"/>
    <n v="0"/>
    <n v="8.7905999999999995"/>
  </r>
  <r>
    <n v="9417"/>
    <x v="4708"/>
    <x v="1"/>
    <x v="1090"/>
    <d v="2012-10-22T00:00:00"/>
    <s v="Standard Class"/>
    <s v="JC-15775"/>
    <s v="John Castell"/>
    <x v="0"/>
    <s v="United States"/>
    <s v="Seattle"/>
    <x v="4"/>
    <n v="98115"/>
    <x v="1"/>
    <x v="224"/>
    <x v="0"/>
    <x v="5"/>
    <s v="Eldon 100 Class Desk Accessories"/>
    <x v="3601"/>
    <n v="3"/>
    <n v="0"/>
    <n v="3.2351999999999999"/>
  </r>
  <r>
    <n v="9418"/>
    <x v="4709"/>
    <x v="2"/>
    <x v="1220"/>
    <d v="2011-11-01T00:00:00"/>
    <s v="Standard Class"/>
    <s v="RD-19810"/>
    <s v="Ross DeVincentis"/>
    <x v="2"/>
    <s v="United States"/>
    <s v="Fayetteville"/>
    <x v="3"/>
    <n v="28314"/>
    <x v="0"/>
    <x v="778"/>
    <x v="1"/>
    <x v="10"/>
    <s v="Xerox 2"/>
    <x v="559"/>
    <n v="2"/>
    <n v="0.2"/>
    <n v="3.6288"/>
  </r>
  <r>
    <n v="9419"/>
    <x v="4709"/>
    <x v="2"/>
    <x v="1220"/>
    <d v="2011-11-01T00:00:00"/>
    <s v="Standard Class"/>
    <s v="RD-19810"/>
    <s v="Ross DeVincentis"/>
    <x v="2"/>
    <s v="United States"/>
    <s v="Fayetteville"/>
    <x v="3"/>
    <n v="28314"/>
    <x v="0"/>
    <x v="811"/>
    <x v="1"/>
    <x v="10"/>
    <s v="Staples"/>
    <x v="1627"/>
    <n v="3"/>
    <n v="0.2"/>
    <n v="4.0338000000000003"/>
  </r>
  <r>
    <n v="9420"/>
    <x v="4710"/>
    <x v="3"/>
    <x v="280"/>
    <d v="2014-10-05T00:00:00"/>
    <s v="Second Class"/>
    <s v="SC-20695"/>
    <s v="Steve Chapman"/>
    <x v="1"/>
    <s v="United States"/>
    <s v="Houston"/>
    <x v="5"/>
    <n v="77041"/>
    <x v="2"/>
    <x v="513"/>
    <x v="1"/>
    <x v="9"/>
    <s v="Fellowes Superior 10 Outlet Split Surge Protector"/>
    <x v="5052"/>
    <n v="2"/>
    <n v="0.8"/>
    <n v="-38.821199999999997"/>
  </r>
  <r>
    <n v="9421"/>
    <x v="4710"/>
    <x v="3"/>
    <x v="280"/>
    <d v="2014-10-05T00:00:00"/>
    <s v="Second Class"/>
    <s v="SC-20695"/>
    <s v="Steve Chapman"/>
    <x v="1"/>
    <s v="United States"/>
    <s v="Houston"/>
    <x v="5"/>
    <n v="77041"/>
    <x v="2"/>
    <x v="1549"/>
    <x v="1"/>
    <x v="9"/>
    <s v="Acco 6 Outlet Guardian Premium Plus Surge Suppressor"/>
    <x v="5601"/>
    <n v="6"/>
    <n v="0.8"/>
    <n v="-56.059199999999997"/>
  </r>
  <r>
    <n v="9422"/>
    <x v="4711"/>
    <x v="2"/>
    <x v="149"/>
    <d v="2011-07-27T00:00:00"/>
    <s v="Standard Class"/>
    <s v="NC-18535"/>
    <s v="Nick Crebassa"/>
    <x v="1"/>
    <s v="United States"/>
    <s v="San Francisco"/>
    <x v="1"/>
    <n v="94122"/>
    <x v="1"/>
    <x v="1066"/>
    <x v="2"/>
    <x v="7"/>
    <s v="VTech DS6151"/>
    <x v="2752"/>
    <n v="6"/>
    <n v="0.2"/>
    <n v="60.475200000000001"/>
  </r>
  <r>
    <n v="9423"/>
    <x v="4711"/>
    <x v="2"/>
    <x v="149"/>
    <d v="2011-07-27T00:00:00"/>
    <s v="Standard Class"/>
    <s v="NC-18535"/>
    <s v="Nick Crebassa"/>
    <x v="1"/>
    <s v="United States"/>
    <s v="San Francisco"/>
    <x v="1"/>
    <n v="94122"/>
    <x v="1"/>
    <x v="597"/>
    <x v="1"/>
    <x v="14"/>
    <s v="Acme Softgrip Scissors"/>
    <x v="5300"/>
    <n v="5"/>
    <n v="0"/>
    <n v="11.803000000000001"/>
  </r>
  <r>
    <n v="9424"/>
    <x v="4711"/>
    <x v="2"/>
    <x v="149"/>
    <d v="2011-07-27T00:00:00"/>
    <s v="Standard Class"/>
    <s v="NC-18535"/>
    <s v="Nick Crebassa"/>
    <x v="1"/>
    <s v="United States"/>
    <s v="San Francisco"/>
    <x v="1"/>
    <n v="94122"/>
    <x v="1"/>
    <x v="722"/>
    <x v="2"/>
    <x v="7"/>
    <s v="AT&amp;T CL2909"/>
    <x v="214"/>
    <n v="3"/>
    <n v="0.2"/>
    <n v="37.796999999999997"/>
  </r>
  <r>
    <n v="9425"/>
    <x v="4711"/>
    <x v="2"/>
    <x v="149"/>
    <d v="2011-07-27T00:00:00"/>
    <s v="Standard Class"/>
    <s v="NC-18535"/>
    <s v="Nick Crebassa"/>
    <x v="1"/>
    <s v="United States"/>
    <s v="San Francisco"/>
    <x v="1"/>
    <n v="94122"/>
    <x v="1"/>
    <x v="46"/>
    <x v="2"/>
    <x v="11"/>
    <s v="Imation 8gb Micro Traveldrive Usb 2.0 Flash Drive"/>
    <x v="47"/>
    <n v="3"/>
    <n v="0"/>
    <n v="4.95"/>
  </r>
  <r>
    <n v="9426"/>
    <x v="4712"/>
    <x v="2"/>
    <x v="171"/>
    <d v="2011-09-17T00:00:00"/>
    <s v="Second Class"/>
    <s v="LW-17215"/>
    <s v="Luke Weiss"/>
    <x v="0"/>
    <s v="United States"/>
    <s v="New York City"/>
    <x v="15"/>
    <n v="10035"/>
    <x v="3"/>
    <x v="483"/>
    <x v="0"/>
    <x v="1"/>
    <s v="HON 5400 Series Task Chairs for Big and Tall"/>
    <x v="5602"/>
    <n v="6"/>
    <n v="0.1"/>
    <n v="420.58800000000002"/>
  </r>
  <r>
    <n v="9427"/>
    <x v="4713"/>
    <x v="0"/>
    <x v="306"/>
    <d v="2013-09-21T00:00:00"/>
    <s v="Standard Class"/>
    <s v="AH-10585"/>
    <s v="Angele Hood"/>
    <x v="0"/>
    <s v="United States"/>
    <s v="Seattle"/>
    <x v="4"/>
    <n v="98105"/>
    <x v="1"/>
    <x v="1658"/>
    <x v="1"/>
    <x v="6"/>
    <s v="SANFORD Major Accent Highlighters"/>
    <x v="3704"/>
    <n v="5"/>
    <n v="0"/>
    <n v="13.452"/>
  </r>
  <r>
    <n v="9428"/>
    <x v="4714"/>
    <x v="2"/>
    <x v="501"/>
    <d v="2011-12-01T00:00:00"/>
    <s v="Standard Class"/>
    <s v="JO-15145"/>
    <s v="Jack O'Briant"/>
    <x v="1"/>
    <s v="United States"/>
    <s v="Buffalo"/>
    <x v="15"/>
    <n v="14215"/>
    <x v="3"/>
    <x v="892"/>
    <x v="0"/>
    <x v="5"/>
    <s v="Eldon Radial Chair Mat for Low to Medium Pile Carpets"/>
    <x v="3255"/>
    <n v="5"/>
    <n v="0"/>
    <n v="39.979999999999997"/>
  </r>
  <r>
    <n v="9429"/>
    <x v="4715"/>
    <x v="2"/>
    <x v="218"/>
    <d v="2011-05-16T00:00:00"/>
    <s v="Standard Class"/>
    <s v="VW-21775"/>
    <s v="Victoria Wilson"/>
    <x v="1"/>
    <s v="United States"/>
    <s v="Huntsville"/>
    <x v="5"/>
    <n v="77340"/>
    <x v="2"/>
    <x v="377"/>
    <x v="0"/>
    <x v="1"/>
    <s v="Hon Multipurpose Stacking Arm Chairs"/>
    <x v="1877"/>
    <n v="8"/>
    <n v="0.3"/>
    <n v="-69.311999999999998"/>
  </r>
  <r>
    <n v="9430"/>
    <x v="4716"/>
    <x v="1"/>
    <x v="834"/>
    <d v="2012-09-01T00:00:00"/>
    <s v="Standard Class"/>
    <s v="BP-11185"/>
    <s v="Ben Peterman"/>
    <x v="1"/>
    <s v="United States"/>
    <s v="Dallas"/>
    <x v="5"/>
    <n v="75081"/>
    <x v="2"/>
    <x v="903"/>
    <x v="2"/>
    <x v="7"/>
    <s v="Mitel MiVoice 5330e IP Phone"/>
    <x v="1113"/>
    <n v="5"/>
    <n v="0.2"/>
    <n v="82.497"/>
  </r>
  <r>
    <n v="9431"/>
    <x v="4716"/>
    <x v="1"/>
    <x v="834"/>
    <d v="2012-09-01T00:00:00"/>
    <s v="Standard Class"/>
    <s v="BP-11185"/>
    <s v="Ben Peterman"/>
    <x v="1"/>
    <s v="United States"/>
    <s v="Dallas"/>
    <x v="5"/>
    <n v="75081"/>
    <x v="2"/>
    <x v="1116"/>
    <x v="0"/>
    <x v="3"/>
    <s v="Hon 2111 Invitation Series Straight Table"/>
    <x v="5603"/>
    <n v="1"/>
    <n v="0.3"/>
    <n v="-16.261299999999999"/>
  </r>
  <r>
    <n v="9432"/>
    <x v="4717"/>
    <x v="1"/>
    <x v="974"/>
    <d v="2012-06-19T00:00:00"/>
    <s v="Same Day"/>
    <s v="PP-18955"/>
    <s v="Paul Prost"/>
    <x v="2"/>
    <s v="United States"/>
    <s v="Philadelphia"/>
    <x v="9"/>
    <n v="19134"/>
    <x v="3"/>
    <x v="1852"/>
    <x v="1"/>
    <x v="2"/>
    <s v="Self-Adhesive Address Labels for Typewriters with Dispenser Box"/>
    <x v="2144"/>
    <n v="2"/>
    <n v="0.2"/>
    <n v="1.9925999999999999"/>
  </r>
  <r>
    <n v="9433"/>
    <x v="4718"/>
    <x v="1"/>
    <x v="493"/>
    <d v="2012-08-23T00:00:00"/>
    <s v="Standard Class"/>
    <s v="SC-20725"/>
    <s v="Steven Cartwright"/>
    <x v="0"/>
    <s v="United States"/>
    <s v="Peoria"/>
    <x v="16"/>
    <n v="85345"/>
    <x v="1"/>
    <x v="1202"/>
    <x v="2"/>
    <x v="11"/>
    <s v="Imation Clip USB flash drive - 8 GB"/>
    <x v="5268"/>
    <n v="2"/>
    <n v="0.2"/>
    <n v="-5.2640000000000002"/>
  </r>
  <r>
    <n v="9434"/>
    <x v="4718"/>
    <x v="1"/>
    <x v="493"/>
    <d v="2012-08-23T00:00:00"/>
    <s v="Standard Class"/>
    <s v="SC-20725"/>
    <s v="Steven Cartwright"/>
    <x v="0"/>
    <s v="United States"/>
    <s v="Peoria"/>
    <x v="16"/>
    <n v="85345"/>
    <x v="1"/>
    <x v="289"/>
    <x v="1"/>
    <x v="10"/>
    <s v="Xerox 21"/>
    <x v="1566"/>
    <n v="7"/>
    <n v="0.2"/>
    <n v="12.700799999999999"/>
  </r>
  <r>
    <n v="9435"/>
    <x v="4718"/>
    <x v="1"/>
    <x v="493"/>
    <d v="2012-08-23T00:00:00"/>
    <s v="Standard Class"/>
    <s v="SC-20725"/>
    <s v="Steven Cartwright"/>
    <x v="0"/>
    <s v="United States"/>
    <s v="Peoria"/>
    <x v="16"/>
    <n v="85345"/>
    <x v="1"/>
    <x v="786"/>
    <x v="1"/>
    <x v="6"/>
    <s v="Newell 336"/>
    <x v="1495"/>
    <n v="3"/>
    <n v="0.2"/>
    <n v="1.1556"/>
  </r>
  <r>
    <n v="9436"/>
    <x v="4718"/>
    <x v="1"/>
    <x v="493"/>
    <d v="2012-08-23T00:00:00"/>
    <s v="Standard Class"/>
    <s v="SC-20725"/>
    <s v="Steven Cartwright"/>
    <x v="0"/>
    <s v="United States"/>
    <s v="Peoria"/>
    <x v="16"/>
    <n v="85345"/>
    <x v="1"/>
    <x v="552"/>
    <x v="2"/>
    <x v="11"/>
    <s v="First Data FD10 PIN Pad"/>
    <x v="5604"/>
    <n v="4"/>
    <n v="0.2"/>
    <n v="-31.6"/>
  </r>
  <r>
    <n v="9437"/>
    <x v="4719"/>
    <x v="1"/>
    <x v="12"/>
    <d v="2012-09-25T00:00:00"/>
    <s v="Same Day"/>
    <s v="BM-11785"/>
    <s v="Bryan Mills"/>
    <x v="0"/>
    <s v="United States"/>
    <s v="Philadelphia"/>
    <x v="9"/>
    <n v="19143"/>
    <x v="3"/>
    <x v="696"/>
    <x v="1"/>
    <x v="8"/>
    <s v="Acco Pressboard Covers with Storage Hooks, 14 7/8&quot; x 11&quot;, Light Blue"/>
    <x v="194"/>
    <n v="2"/>
    <n v="0.7"/>
    <n v="-2.0621999999999998"/>
  </r>
  <r>
    <n v="9438"/>
    <x v="4720"/>
    <x v="3"/>
    <x v="1143"/>
    <d v="2014-06-01T00:00:00"/>
    <s v="Standard Class"/>
    <s v="CD-11920"/>
    <s v="Carlos Daly"/>
    <x v="0"/>
    <s v="United States"/>
    <s v="Oceanside"/>
    <x v="1"/>
    <n v="92054"/>
    <x v="1"/>
    <x v="1440"/>
    <x v="1"/>
    <x v="10"/>
    <s v="Xerox 201"/>
    <x v="91"/>
    <n v="2"/>
    <n v="0"/>
    <n v="6.2207999999999997"/>
  </r>
  <r>
    <n v="9439"/>
    <x v="4721"/>
    <x v="3"/>
    <x v="689"/>
    <d v="2014-08-06T00:00:00"/>
    <s v="Standard Class"/>
    <s v="GM-14680"/>
    <s v="Greg Matthias"/>
    <x v="0"/>
    <s v="United States"/>
    <s v="Philadelphia"/>
    <x v="9"/>
    <n v="19134"/>
    <x v="3"/>
    <x v="1270"/>
    <x v="2"/>
    <x v="7"/>
    <s v="Polycom SoundPoint Pro SE-225 Corded phone"/>
    <x v="5605"/>
    <n v="4"/>
    <n v="0.4"/>
    <n v="-57.115200000000002"/>
  </r>
  <r>
    <n v="9440"/>
    <x v="4722"/>
    <x v="2"/>
    <x v="36"/>
    <d v="2011-10-17T00:00:00"/>
    <s v="Standard Class"/>
    <s v="BP-11050"/>
    <s v="Barry Pond"/>
    <x v="1"/>
    <s v="United States"/>
    <s v="Chicago"/>
    <x v="10"/>
    <n v="60623"/>
    <x v="2"/>
    <x v="1205"/>
    <x v="1"/>
    <x v="14"/>
    <s v="Acme Hot Forged Carbon Steel Scissors with Nickel-Plated Handles, 3 7/8&quot; Cut, 8&quot;L"/>
    <x v="5606"/>
    <n v="2"/>
    <n v="0.2"/>
    <n v="2.5019999999999998"/>
  </r>
  <r>
    <n v="9441"/>
    <x v="4723"/>
    <x v="2"/>
    <x v="594"/>
    <d v="2011-05-29T00:00:00"/>
    <s v="Standard Class"/>
    <s v="BW-11065"/>
    <s v="Barry Weirich"/>
    <x v="0"/>
    <s v="United States"/>
    <s v="New York City"/>
    <x v="15"/>
    <n v="10035"/>
    <x v="3"/>
    <x v="1490"/>
    <x v="1"/>
    <x v="10"/>
    <s v="Strathmore Photo Frame Cards"/>
    <x v="2"/>
    <n v="2"/>
    <n v="0"/>
    <n v="6.7252000000000001"/>
  </r>
  <r>
    <n v="9442"/>
    <x v="4724"/>
    <x v="2"/>
    <x v="282"/>
    <d v="2011-12-31T00:00:00"/>
    <s v="Second Class"/>
    <s v="RE-19405"/>
    <s v="Ricardo Emerson"/>
    <x v="0"/>
    <s v="United States"/>
    <s v="Kent"/>
    <x v="24"/>
    <n v="44240"/>
    <x v="3"/>
    <x v="1204"/>
    <x v="1"/>
    <x v="9"/>
    <s v="Acco 6 Outlet Guardian Standard Surge Suppressor"/>
    <x v="5607"/>
    <n v="5"/>
    <n v="0.2"/>
    <n v="6.0449999999999999"/>
  </r>
  <r>
    <n v="9443"/>
    <x v="4725"/>
    <x v="3"/>
    <x v="104"/>
    <d v="2014-04-12T00:00:00"/>
    <s v="Standard Class"/>
    <s v="HR-14770"/>
    <s v="Hallie Redmond"/>
    <x v="2"/>
    <s v="United States"/>
    <s v="Jacksonville"/>
    <x v="2"/>
    <n v="32216"/>
    <x v="0"/>
    <x v="400"/>
    <x v="1"/>
    <x v="6"/>
    <s v="50 Colored Long Pencils"/>
    <x v="5608"/>
    <n v="2"/>
    <n v="0.2"/>
    <n v="1.2192000000000001"/>
  </r>
  <r>
    <n v="9444"/>
    <x v="4725"/>
    <x v="3"/>
    <x v="104"/>
    <d v="2014-04-12T00:00:00"/>
    <s v="Standard Class"/>
    <s v="HR-14770"/>
    <s v="Hallie Redmond"/>
    <x v="2"/>
    <s v="United States"/>
    <s v="Jacksonville"/>
    <x v="2"/>
    <n v="32216"/>
    <x v="0"/>
    <x v="819"/>
    <x v="2"/>
    <x v="7"/>
    <s v="AT&amp;T 1080 Corded phone"/>
    <x v="977"/>
    <n v="2"/>
    <n v="0.2"/>
    <n v="19.178599999999999"/>
  </r>
  <r>
    <n v="9445"/>
    <x v="4726"/>
    <x v="1"/>
    <x v="1201"/>
    <d v="2012-03-02T00:00:00"/>
    <s v="First Class"/>
    <s v="TP-21565"/>
    <s v="Tracy Poddar"/>
    <x v="1"/>
    <s v="United States"/>
    <s v="Coppell"/>
    <x v="5"/>
    <n v="75019"/>
    <x v="2"/>
    <x v="1620"/>
    <x v="2"/>
    <x v="7"/>
    <s v="Jackery Bar Premium Fast-charging Portable Charger"/>
    <x v="3044"/>
    <n v="4"/>
    <n v="0.2"/>
    <n v="34.741999999999997"/>
  </r>
  <r>
    <n v="9446"/>
    <x v="4727"/>
    <x v="1"/>
    <x v="352"/>
    <d v="2012-06-03T00:00:00"/>
    <s v="Standard Class"/>
    <s v="KB-16315"/>
    <s v="Karl Braun"/>
    <x v="0"/>
    <s v="United States"/>
    <s v="Indianapolis"/>
    <x v="14"/>
    <n v="46203"/>
    <x v="2"/>
    <x v="617"/>
    <x v="1"/>
    <x v="2"/>
    <s v="Avery 476"/>
    <x v="708"/>
    <n v="3"/>
    <n v="0"/>
    <n v="5.6993999999999998"/>
  </r>
  <r>
    <n v="9447"/>
    <x v="4728"/>
    <x v="0"/>
    <x v="897"/>
    <d v="2013-09-29T00:00:00"/>
    <s v="Standard Class"/>
    <s v="AC-10660"/>
    <s v="Anna Chung"/>
    <x v="0"/>
    <s v="United States"/>
    <s v="Lawrence"/>
    <x v="14"/>
    <n v="46226"/>
    <x v="2"/>
    <x v="1357"/>
    <x v="1"/>
    <x v="10"/>
    <s v="Xerox 1895"/>
    <x v="1197"/>
    <n v="6"/>
    <n v="0"/>
    <n v="16.146000000000001"/>
  </r>
  <r>
    <n v="9448"/>
    <x v="4729"/>
    <x v="3"/>
    <x v="837"/>
    <d v="2014-06-04T00:00:00"/>
    <s v="Standard Class"/>
    <s v="DN-13690"/>
    <s v="Duane Noonan"/>
    <x v="0"/>
    <s v="United States"/>
    <s v="Tulsa"/>
    <x v="26"/>
    <n v="74133"/>
    <x v="2"/>
    <x v="35"/>
    <x v="0"/>
    <x v="5"/>
    <s v="Electrix Architect's Clamp-On Swing Arm Lamp, Black"/>
    <x v="5609"/>
    <n v="5"/>
    <n v="0"/>
    <n v="138.417"/>
  </r>
  <r>
    <n v="9449"/>
    <x v="4730"/>
    <x v="0"/>
    <x v="42"/>
    <d v="2013-09-24T00:00:00"/>
    <s v="Standard Class"/>
    <s v="CC-12430"/>
    <s v="Chuck Clark"/>
    <x v="2"/>
    <s v="United States"/>
    <s v="Redmond"/>
    <x v="4"/>
    <n v="98052"/>
    <x v="1"/>
    <x v="1038"/>
    <x v="1"/>
    <x v="2"/>
    <s v="Avery 481"/>
    <x v="3987"/>
    <n v="4"/>
    <n v="0"/>
    <n v="5.9135999999999997"/>
  </r>
  <r>
    <n v="9450"/>
    <x v="4731"/>
    <x v="2"/>
    <x v="78"/>
    <d v="2011-09-13T00:00:00"/>
    <s v="Standard Class"/>
    <s v="TS-21340"/>
    <s v="Toby Swindell"/>
    <x v="0"/>
    <s v="United States"/>
    <s v="San Francisco"/>
    <x v="1"/>
    <n v="94109"/>
    <x v="1"/>
    <x v="973"/>
    <x v="1"/>
    <x v="8"/>
    <s v="Acco PRESSTEX Data Binder with Storage Hooks, Light Blue, 9 1/2&quot; X 11&quot;"/>
    <x v="5298"/>
    <n v="2"/>
    <n v="0.2"/>
    <n v="3.0127999999999999"/>
  </r>
  <r>
    <n v="9451"/>
    <x v="4732"/>
    <x v="3"/>
    <x v="95"/>
    <d v="2014-06-08T00:00:00"/>
    <s v="Standard Class"/>
    <s v="MO-17800"/>
    <s v="Meg O'Connel"/>
    <x v="2"/>
    <s v="United States"/>
    <s v="Spokane"/>
    <x v="4"/>
    <n v="99207"/>
    <x v="1"/>
    <x v="464"/>
    <x v="1"/>
    <x v="4"/>
    <s v="Eldon Gobal File Keepers"/>
    <x v="5610"/>
    <n v="9"/>
    <n v="0"/>
    <n v="5.4504000000000001"/>
  </r>
  <r>
    <n v="9452"/>
    <x v="4733"/>
    <x v="1"/>
    <x v="694"/>
    <d v="2012-10-05T00:00:00"/>
    <s v="Standard Class"/>
    <s v="RP-19855"/>
    <s v="Roy Phan"/>
    <x v="1"/>
    <s v="United States"/>
    <s v="Los Angeles"/>
    <x v="1"/>
    <n v="90032"/>
    <x v="1"/>
    <x v="1094"/>
    <x v="1"/>
    <x v="9"/>
    <s v="Acco Smartsocket Table Surge Protector, 6 Color-Coded Adapter Outlets"/>
    <x v="5611"/>
    <n v="3"/>
    <n v="0"/>
    <n v="55.844999999999999"/>
  </r>
  <r>
    <n v="9453"/>
    <x v="4733"/>
    <x v="1"/>
    <x v="694"/>
    <d v="2012-10-05T00:00:00"/>
    <s v="Standard Class"/>
    <s v="RP-19855"/>
    <s v="Roy Phan"/>
    <x v="1"/>
    <s v="United States"/>
    <s v="Los Angeles"/>
    <x v="1"/>
    <n v="90032"/>
    <x v="1"/>
    <x v="822"/>
    <x v="1"/>
    <x v="8"/>
    <s v="GBC Recycled VeloBinder Covers"/>
    <x v="5612"/>
    <n v="6"/>
    <n v="0.2"/>
    <n v="26.5824"/>
  </r>
  <r>
    <n v="9454"/>
    <x v="4733"/>
    <x v="1"/>
    <x v="694"/>
    <d v="2012-10-05T00:00:00"/>
    <s v="Standard Class"/>
    <s v="RP-19855"/>
    <s v="Roy Phan"/>
    <x v="1"/>
    <s v="United States"/>
    <s v="Los Angeles"/>
    <x v="1"/>
    <n v="90032"/>
    <x v="1"/>
    <x v="1799"/>
    <x v="1"/>
    <x v="14"/>
    <s v="Acme Galleria Hot Forged Steel Scissors with Colored Handles"/>
    <x v="5613"/>
    <n v="3"/>
    <n v="0"/>
    <n v="13.6851"/>
  </r>
  <r>
    <n v="9455"/>
    <x v="4733"/>
    <x v="1"/>
    <x v="694"/>
    <d v="2012-10-05T00:00:00"/>
    <s v="Standard Class"/>
    <s v="RP-19855"/>
    <s v="Roy Phan"/>
    <x v="1"/>
    <s v="United States"/>
    <s v="Los Angeles"/>
    <x v="1"/>
    <n v="90032"/>
    <x v="1"/>
    <x v="461"/>
    <x v="2"/>
    <x v="7"/>
    <s v="Motorola HK250 Universal Bluetooth Headset"/>
    <x v="2790"/>
    <n v="2"/>
    <n v="0.2"/>
    <n v="-8.2764000000000006"/>
  </r>
  <r>
    <n v="9456"/>
    <x v="4734"/>
    <x v="0"/>
    <x v="950"/>
    <d v="2013-06-20T00:00:00"/>
    <s v="Second Class"/>
    <s v="JL-15175"/>
    <s v="James Lanier"/>
    <x v="2"/>
    <s v="United States"/>
    <s v="Chattanooga"/>
    <x v="18"/>
    <n v="37421"/>
    <x v="0"/>
    <x v="1855"/>
    <x v="2"/>
    <x v="15"/>
    <s v="Penpower WorldCard Pro Card Scanner"/>
    <x v="5614"/>
    <n v="1"/>
    <n v="0.5"/>
    <n v="-1.8294999999999999"/>
  </r>
  <r>
    <n v="9457"/>
    <x v="4735"/>
    <x v="3"/>
    <x v="837"/>
    <d v="2014-06-04T00:00:00"/>
    <s v="Standard Class"/>
    <s v="BW-11110"/>
    <s v="Bart Watters"/>
    <x v="1"/>
    <s v="United States"/>
    <s v="Greensboro"/>
    <x v="3"/>
    <n v="27405"/>
    <x v="0"/>
    <x v="1856"/>
    <x v="2"/>
    <x v="11"/>
    <s v="Sony 8GB Class 10 Micro SDHC R40 Memory Card"/>
    <x v="5615"/>
    <n v="3"/>
    <n v="0.2"/>
    <n v="0.33989999999999998"/>
  </r>
  <r>
    <n v="9458"/>
    <x v="4735"/>
    <x v="3"/>
    <x v="837"/>
    <d v="2014-06-04T00:00:00"/>
    <s v="Standard Class"/>
    <s v="BW-11110"/>
    <s v="Bart Watters"/>
    <x v="1"/>
    <s v="United States"/>
    <s v="Greensboro"/>
    <x v="3"/>
    <n v="27405"/>
    <x v="0"/>
    <x v="1232"/>
    <x v="1"/>
    <x v="8"/>
    <s v="Fellowes Twister Kit, Gray/Clear, 3/pkg"/>
    <x v="5616"/>
    <n v="5"/>
    <n v="0.7"/>
    <n v="-10.050000000000001"/>
  </r>
  <r>
    <n v="9459"/>
    <x v="4736"/>
    <x v="2"/>
    <x v="1148"/>
    <d v="2011-10-14T00:00:00"/>
    <s v="Standard Class"/>
    <s v="SJ-20500"/>
    <s v="Shirley Jackson"/>
    <x v="0"/>
    <s v="United States"/>
    <s v="San Francisco"/>
    <x v="1"/>
    <n v="94122"/>
    <x v="1"/>
    <x v="281"/>
    <x v="1"/>
    <x v="6"/>
    <s v="Boston Heavy-Duty Trimline Electric Pencil Sharpeners"/>
    <x v="5617"/>
    <n v="3"/>
    <n v="0"/>
    <n v="41.933999999999997"/>
  </r>
  <r>
    <n v="9460"/>
    <x v="4736"/>
    <x v="2"/>
    <x v="1148"/>
    <d v="2011-10-14T00:00:00"/>
    <s v="Standard Class"/>
    <s v="SJ-20500"/>
    <s v="Shirley Jackson"/>
    <x v="0"/>
    <s v="United States"/>
    <s v="San Francisco"/>
    <x v="1"/>
    <n v="94122"/>
    <x v="1"/>
    <x v="1730"/>
    <x v="2"/>
    <x v="7"/>
    <s v="iOttie HLCRIO102 Car Mount"/>
    <x v="312"/>
    <n v="1"/>
    <n v="0.2"/>
    <n v="-2.9984999999999999"/>
  </r>
  <r>
    <n v="9461"/>
    <x v="4737"/>
    <x v="2"/>
    <x v="664"/>
    <d v="2011-11-22T00:00:00"/>
    <s v="Second Class"/>
    <s v="FG-14260"/>
    <s v="Frank Gastineau"/>
    <x v="2"/>
    <s v="United States"/>
    <s v="New York City"/>
    <x v="15"/>
    <n v="10024"/>
    <x v="3"/>
    <x v="693"/>
    <x v="1"/>
    <x v="10"/>
    <s v="Southworth 100% Cotton The Best Paper"/>
    <x v="799"/>
    <n v="3"/>
    <n v="0"/>
    <n v="17.22"/>
  </r>
  <r>
    <n v="9462"/>
    <x v="4738"/>
    <x v="2"/>
    <x v="538"/>
    <d v="2011-10-24T00:00:00"/>
    <s v="Standard Class"/>
    <s v="EH-14125"/>
    <s v="Eugene Hildebrand"/>
    <x v="2"/>
    <s v="United States"/>
    <s v="Lakewood"/>
    <x v="1"/>
    <n v="90712"/>
    <x v="1"/>
    <x v="1086"/>
    <x v="2"/>
    <x v="7"/>
    <s v="RCA Visys Integrated PBX 8-Line Router"/>
    <x v="5618"/>
    <n v="6"/>
    <n v="0.2"/>
    <n v="20.097000000000001"/>
  </r>
  <r>
    <n v="9463"/>
    <x v="4739"/>
    <x v="3"/>
    <x v="920"/>
    <d v="2014-12-01T00:00:00"/>
    <s v="Second Class"/>
    <s v="BS-11590"/>
    <s v="Brendan Sweed"/>
    <x v="1"/>
    <s v="United States"/>
    <s v="Louisville"/>
    <x v="0"/>
    <n v="40214"/>
    <x v="0"/>
    <x v="1131"/>
    <x v="0"/>
    <x v="1"/>
    <s v="Office Star - Professional Matrix Back Chair with 2-to-1 Synchro Tilt and Mesh Fabric Seat"/>
    <x v="4233"/>
    <n v="2"/>
    <n v="0"/>
    <n v="168.47040000000001"/>
  </r>
  <r>
    <n v="9464"/>
    <x v="4740"/>
    <x v="2"/>
    <x v="1221"/>
    <d v="2011-03-03T00:00:00"/>
    <s v="First Class"/>
    <s v="JS-16030"/>
    <s v="Joy Smith"/>
    <x v="0"/>
    <s v="United States"/>
    <s v="Columbus"/>
    <x v="24"/>
    <n v="43229"/>
    <x v="3"/>
    <x v="487"/>
    <x v="1"/>
    <x v="6"/>
    <s v="Zebra Zazzle Fluorescent Highlighters"/>
    <x v="526"/>
    <n v="4"/>
    <n v="0.2"/>
    <n v="3.4047999999999998"/>
  </r>
  <r>
    <n v="9465"/>
    <x v="4741"/>
    <x v="2"/>
    <x v="1059"/>
    <d v="2011-12-25T00:00:00"/>
    <s v="Standard Class"/>
    <s v="JC-15775"/>
    <s v="John Castell"/>
    <x v="0"/>
    <s v="United States"/>
    <s v="Newark"/>
    <x v="13"/>
    <n v="19711"/>
    <x v="3"/>
    <x v="1568"/>
    <x v="1"/>
    <x v="2"/>
    <s v="Avery 492"/>
    <x v="1300"/>
    <n v="6"/>
    <n v="0"/>
    <n v="7.9488000000000003"/>
  </r>
  <r>
    <n v="9466"/>
    <x v="4742"/>
    <x v="0"/>
    <x v="258"/>
    <d v="2013-11-24T00:00:00"/>
    <s v="Standard Class"/>
    <s v="JM-15265"/>
    <s v="Janet Molinari"/>
    <x v="1"/>
    <s v="United States"/>
    <s v="Seattle"/>
    <x v="4"/>
    <n v="98115"/>
    <x v="1"/>
    <x v="468"/>
    <x v="0"/>
    <x v="5"/>
    <s v="Tenex Chairmats For Use With Carpeted Floors"/>
    <x v="5504"/>
    <n v="2"/>
    <n v="0"/>
    <n v="1.5980000000000001"/>
  </r>
  <r>
    <n v="9467"/>
    <x v="4743"/>
    <x v="3"/>
    <x v="60"/>
    <d v="2014-11-11T00:00:00"/>
    <s v="Second Class"/>
    <s v="CD-12280"/>
    <s v="Christina DeMoss"/>
    <x v="0"/>
    <s v="United States"/>
    <s v="New York City"/>
    <x v="15"/>
    <n v="10024"/>
    <x v="3"/>
    <x v="141"/>
    <x v="1"/>
    <x v="8"/>
    <s v="GBC Prestige Therm-A-Bind Covers"/>
    <x v="5619"/>
    <n v="6"/>
    <n v="0.2"/>
    <n v="55.5822"/>
  </r>
  <r>
    <n v="9468"/>
    <x v="4743"/>
    <x v="3"/>
    <x v="60"/>
    <d v="2014-11-11T00:00:00"/>
    <s v="Second Class"/>
    <s v="CD-12280"/>
    <s v="Christina DeMoss"/>
    <x v="0"/>
    <s v="United States"/>
    <s v="New York City"/>
    <x v="15"/>
    <n v="10024"/>
    <x v="3"/>
    <x v="1582"/>
    <x v="0"/>
    <x v="3"/>
    <s v="Balt Split Level Computer Training Table"/>
    <x v="4207"/>
    <n v="2"/>
    <n v="0.4"/>
    <n v="-66.599999999999994"/>
  </r>
  <r>
    <n v="9469"/>
    <x v="4743"/>
    <x v="3"/>
    <x v="60"/>
    <d v="2014-11-11T00:00:00"/>
    <s v="Second Class"/>
    <s v="CD-12280"/>
    <s v="Christina DeMoss"/>
    <x v="0"/>
    <s v="United States"/>
    <s v="New York City"/>
    <x v="15"/>
    <n v="10024"/>
    <x v="3"/>
    <x v="680"/>
    <x v="1"/>
    <x v="10"/>
    <s v="Xerox 202"/>
    <x v="91"/>
    <n v="2"/>
    <n v="0"/>
    <n v="6.2207999999999997"/>
  </r>
  <r>
    <n v="9470"/>
    <x v="4743"/>
    <x v="3"/>
    <x v="60"/>
    <d v="2014-11-11T00:00:00"/>
    <s v="Second Class"/>
    <s v="CD-12280"/>
    <s v="Christina DeMoss"/>
    <x v="0"/>
    <s v="United States"/>
    <s v="New York City"/>
    <x v="15"/>
    <n v="10024"/>
    <x v="3"/>
    <x v="417"/>
    <x v="1"/>
    <x v="10"/>
    <s v="Eaton Premium Continuous-Feed Paper, 25% Cotton, Letter Size, White, 1000 Shts/Box"/>
    <x v="168"/>
    <n v="2"/>
    <n v="0"/>
    <n v="53.260800000000003"/>
  </r>
  <r>
    <n v="9471"/>
    <x v="4743"/>
    <x v="3"/>
    <x v="60"/>
    <d v="2014-11-11T00:00:00"/>
    <s v="Second Class"/>
    <s v="CD-12280"/>
    <s v="Christina DeMoss"/>
    <x v="0"/>
    <s v="United States"/>
    <s v="New York City"/>
    <x v="15"/>
    <n v="10024"/>
    <x v="3"/>
    <x v="140"/>
    <x v="2"/>
    <x v="7"/>
    <s v="Anker Astro 15000mAh USB Portable Charger"/>
    <x v="2564"/>
    <n v="2"/>
    <n v="0"/>
    <n v="3.9992000000000001"/>
  </r>
  <r>
    <n v="9472"/>
    <x v="4743"/>
    <x v="3"/>
    <x v="60"/>
    <d v="2014-11-11T00:00:00"/>
    <s v="Second Class"/>
    <s v="CD-12280"/>
    <s v="Christina DeMoss"/>
    <x v="0"/>
    <s v="United States"/>
    <s v="New York City"/>
    <x v="15"/>
    <n v="10024"/>
    <x v="3"/>
    <x v="276"/>
    <x v="1"/>
    <x v="8"/>
    <s v="Avery Premier Heavy-Duty Binder with Round Locking Rings"/>
    <x v="5574"/>
    <n v="1"/>
    <n v="0.2"/>
    <n v="3.7128000000000001"/>
  </r>
  <r>
    <n v="9473"/>
    <x v="4743"/>
    <x v="3"/>
    <x v="60"/>
    <d v="2014-11-11T00:00:00"/>
    <s v="Second Class"/>
    <s v="CD-12280"/>
    <s v="Christina DeMoss"/>
    <x v="0"/>
    <s v="United States"/>
    <s v="New York City"/>
    <x v="15"/>
    <n v="10024"/>
    <x v="3"/>
    <x v="1459"/>
    <x v="0"/>
    <x v="1"/>
    <s v="Harbour Creations 67200 Series Stacking Chairs"/>
    <x v="5620"/>
    <n v="2"/>
    <n v="0.1"/>
    <n v="24.2012"/>
  </r>
  <r>
    <n v="9474"/>
    <x v="4743"/>
    <x v="3"/>
    <x v="60"/>
    <d v="2014-11-11T00:00:00"/>
    <s v="Second Class"/>
    <s v="CD-12280"/>
    <s v="Christina DeMoss"/>
    <x v="0"/>
    <s v="United States"/>
    <s v="New York City"/>
    <x v="15"/>
    <n v="10024"/>
    <x v="3"/>
    <x v="1757"/>
    <x v="0"/>
    <x v="5"/>
    <s v="Career Cubicle Clock, 8 1/4&quot;, Black"/>
    <x v="5621"/>
    <n v="5"/>
    <n v="0"/>
    <n v="38.531999999999996"/>
  </r>
  <r>
    <n v="9475"/>
    <x v="4744"/>
    <x v="1"/>
    <x v="70"/>
    <d v="2012-06-05T00:00:00"/>
    <s v="Second Class"/>
    <s v="JM-15265"/>
    <s v="Janet Molinari"/>
    <x v="1"/>
    <s v="United States"/>
    <s v="Chicago"/>
    <x v="10"/>
    <n v="60653"/>
    <x v="2"/>
    <x v="1139"/>
    <x v="1"/>
    <x v="2"/>
    <s v="Avery 501"/>
    <x v="2144"/>
    <n v="2"/>
    <n v="0.2"/>
    <n v="1.9925999999999999"/>
  </r>
  <r>
    <n v="9476"/>
    <x v="4744"/>
    <x v="1"/>
    <x v="70"/>
    <d v="2012-06-05T00:00:00"/>
    <s v="Second Class"/>
    <s v="JM-15265"/>
    <s v="Janet Molinari"/>
    <x v="1"/>
    <s v="United States"/>
    <s v="Chicago"/>
    <x v="10"/>
    <n v="60653"/>
    <x v="2"/>
    <x v="1030"/>
    <x v="1"/>
    <x v="10"/>
    <s v="Xerox 1988"/>
    <x v="4107"/>
    <n v="7"/>
    <n v="0.2"/>
    <n v="54.215000000000003"/>
  </r>
  <r>
    <n v="9477"/>
    <x v="4744"/>
    <x v="1"/>
    <x v="70"/>
    <d v="2012-06-05T00:00:00"/>
    <s v="Second Class"/>
    <s v="JM-15265"/>
    <s v="Janet Molinari"/>
    <x v="1"/>
    <s v="United States"/>
    <s v="Chicago"/>
    <x v="10"/>
    <n v="60653"/>
    <x v="2"/>
    <x v="1537"/>
    <x v="0"/>
    <x v="5"/>
    <s v="Tenex Traditional Chairmats for Hard Floors, Average Lip, 36&quot; x 48&quot;"/>
    <x v="5622"/>
    <n v="2"/>
    <n v="0.6"/>
    <n v="-61.872"/>
  </r>
  <r>
    <n v="9478"/>
    <x v="4744"/>
    <x v="1"/>
    <x v="70"/>
    <d v="2012-06-05T00:00:00"/>
    <s v="Second Class"/>
    <s v="JM-15265"/>
    <s v="Janet Molinari"/>
    <x v="1"/>
    <s v="United States"/>
    <s v="Chicago"/>
    <x v="10"/>
    <n v="60653"/>
    <x v="2"/>
    <x v="990"/>
    <x v="1"/>
    <x v="8"/>
    <s v="Storex Dura Pro Binders"/>
    <x v="2940"/>
    <n v="3"/>
    <n v="0.8"/>
    <n v="-6.2370000000000001"/>
  </r>
  <r>
    <n v="9479"/>
    <x v="4745"/>
    <x v="2"/>
    <x v="557"/>
    <d v="2011-09-14T00:00:00"/>
    <s v="Standard Class"/>
    <s v="SS-20410"/>
    <s v="Shahid Shariari"/>
    <x v="0"/>
    <s v="United States"/>
    <s v="Oswego"/>
    <x v="10"/>
    <n v="60543"/>
    <x v="2"/>
    <x v="1321"/>
    <x v="1"/>
    <x v="13"/>
    <s v="Acco Hot Clips Clips to Go"/>
    <x v="5623"/>
    <n v="5"/>
    <n v="0.2"/>
    <n v="4.1124999999999998"/>
  </r>
  <r>
    <n v="9480"/>
    <x v="4745"/>
    <x v="2"/>
    <x v="557"/>
    <d v="2011-09-14T00:00:00"/>
    <s v="Standard Class"/>
    <s v="SS-20410"/>
    <s v="Shahid Shariari"/>
    <x v="0"/>
    <s v="United States"/>
    <s v="Oswego"/>
    <x v="10"/>
    <n v="60543"/>
    <x v="2"/>
    <x v="1206"/>
    <x v="1"/>
    <x v="8"/>
    <s v="Avery Heavy-Duty EZD View Binder with Locking Rings"/>
    <x v="5624"/>
    <n v="3"/>
    <n v="0.8"/>
    <n v="-6.5076000000000001"/>
  </r>
  <r>
    <n v="9481"/>
    <x v="4745"/>
    <x v="2"/>
    <x v="557"/>
    <d v="2011-09-14T00:00:00"/>
    <s v="Standard Class"/>
    <s v="SS-20410"/>
    <s v="Shahid Shariari"/>
    <x v="0"/>
    <s v="United States"/>
    <s v="Oswego"/>
    <x v="10"/>
    <n v="60543"/>
    <x v="2"/>
    <x v="569"/>
    <x v="1"/>
    <x v="8"/>
    <s v="Ibico Hi-Tech Manual Binding System"/>
    <x v="5625"/>
    <n v="5"/>
    <n v="0.8"/>
    <n v="-533.73249999999996"/>
  </r>
  <r>
    <n v="9482"/>
    <x v="4746"/>
    <x v="3"/>
    <x v="44"/>
    <d v="2014-11-13T00:00:00"/>
    <s v="Standard Class"/>
    <s v="HG-14845"/>
    <s v="Harry Greene"/>
    <x v="0"/>
    <s v="United States"/>
    <s v="Dallas"/>
    <x v="5"/>
    <n v="75220"/>
    <x v="2"/>
    <x v="75"/>
    <x v="1"/>
    <x v="4"/>
    <s v="SimpliFile Personal File, Black Granite, 15w x 6-15/16d x 11-1/4h"/>
    <x v="1318"/>
    <n v="2"/>
    <n v="0.2"/>
    <n v="1.8160000000000001"/>
  </r>
  <r>
    <n v="9483"/>
    <x v="4747"/>
    <x v="1"/>
    <x v="782"/>
    <d v="2012-06-24T00:00:00"/>
    <s v="Second Class"/>
    <s v="BC-11125"/>
    <s v="Becky Castell"/>
    <x v="2"/>
    <s v="United States"/>
    <s v="Philadelphia"/>
    <x v="9"/>
    <n v="19134"/>
    <x v="3"/>
    <x v="651"/>
    <x v="2"/>
    <x v="11"/>
    <s v="Razer Tiamat Over Ear 7.1 Surround Sound PC Gaming Headset"/>
    <x v="4398"/>
    <n v="2"/>
    <n v="0.2"/>
    <n v="91.995400000000004"/>
  </r>
  <r>
    <n v="9484"/>
    <x v="4748"/>
    <x v="2"/>
    <x v="192"/>
    <d v="2011-07-28T00:00:00"/>
    <s v="Standard Class"/>
    <s v="AB-10255"/>
    <s v="Alejandro Ballentine"/>
    <x v="2"/>
    <s v="United States"/>
    <s v="Los Angeles"/>
    <x v="1"/>
    <n v="90008"/>
    <x v="1"/>
    <x v="346"/>
    <x v="1"/>
    <x v="6"/>
    <s v="Crayola Colored Pencils"/>
    <x v="1195"/>
    <n v="6"/>
    <n v="0"/>
    <n v="6.4943999999999997"/>
  </r>
  <r>
    <n v="9485"/>
    <x v="4749"/>
    <x v="0"/>
    <x v="499"/>
    <d v="2013-12-05T00:00:00"/>
    <s v="Second Class"/>
    <s v="MY-18295"/>
    <s v="Muhammed Yedwab"/>
    <x v="1"/>
    <s v="United States"/>
    <s v="Houston"/>
    <x v="5"/>
    <n v="77036"/>
    <x v="2"/>
    <x v="1686"/>
    <x v="0"/>
    <x v="0"/>
    <s v="Sauder Camden County Collection Library"/>
    <x v="5626"/>
    <n v="10"/>
    <n v="0.32"/>
    <n v="-137.976"/>
  </r>
  <r>
    <n v="9486"/>
    <x v="4749"/>
    <x v="0"/>
    <x v="499"/>
    <d v="2013-12-05T00:00:00"/>
    <s v="Second Class"/>
    <s v="MY-18295"/>
    <s v="Muhammed Yedwab"/>
    <x v="1"/>
    <s v="United States"/>
    <s v="Houston"/>
    <x v="5"/>
    <n v="77036"/>
    <x v="2"/>
    <x v="1117"/>
    <x v="1"/>
    <x v="10"/>
    <s v="Xerox 1962"/>
    <x v="2723"/>
    <n v="9"/>
    <n v="0.2"/>
    <n v="9.6300000000000008"/>
  </r>
  <r>
    <n v="9487"/>
    <x v="4750"/>
    <x v="3"/>
    <x v="386"/>
    <d v="2014-10-13T00:00:00"/>
    <s v="Same Day"/>
    <s v="NF-18385"/>
    <s v="Natalie Fritzler"/>
    <x v="0"/>
    <s v="United States"/>
    <s v="Wheeling"/>
    <x v="48"/>
    <n v="26003"/>
    <x v="3"/>
    <x v="855"/>
    <x v="0"/>
    <x v="3"/>
    <s v="Chromcraft 48&quot; x 96&quot; Racetrack Double Pedestal Table"/>
    <x v="5627"/>
    <n v="3"/>
    <n v="0.3"/>
    <n v="-76.953599999999994"/>
  </r>
  <r>
    <n v="9488"/>
    <x v="4751"/>
    <x v="3"/>
    <x v="157"/>
    <d v="2014-12-14T00:00:00"/>
    <s v="First Class"/>
    <s v="NB-18655"/>
    <s v="Nona Balk"/>
    <x v="1"/>
    <s v="United States"/>
    <s v="Paterson"/>
    <x v="30"/>
    <n v="7501"/>
    <x v="3"/>
    <x v="845"/>
    <x v="1"/>
    <x v="13"/>
    <s v="Stockwell Push Pins"/>
    <x v="2571"/>
    <n v="3"/>
    <n v="0"/>
    <n v="2.1581999999999999"/>
  </r>
  <r>
    <n v="9489"/>
    <x v="4752"/>
    <x v="1"/>
    <x v="486"/>
    <d v="2012-10-04T00:00:00"/>
    <s v="First Class"/>
    <s v="EM-13960"/>
    <s v="Eric Murdock"/>
    <x v="0"/>
    <s v="United States"/>
    <s v="Portland"/>
    <x v="21"/>
    <n v="97206"/>
    <x v="1"/>
    <x v="1118"/>
    <x v="2"/>
    <x v="7"/>
    <s v="Wilson Electronics DB Pro Signal Booster"/>
    <x v="5628"/>
    <n v="2"/>
    <n v="0.2"/>
    <n v="50.12"/>
  </r>
  <r>
    <n v="9490"/>
    <x v="4753"/>
    <x v="0"/>
    <x v="1222"/>
    <d v="2013-08-12T00:00:00"/>
    <s v="Standard Class"/>
    <s v="MF-17665"/>
    <s v="Maureen Fritzler"/>
    <x v="1"/>
    <s v="United States"/>
    <s v="Huntsville"/>
    <x v="19"/>
    <n v="35810"/>
    <x v="0"/>
    <x v="1269"/>
    <x v="1"/>
    <x v="6"/>
    <s v="Boston Model 1800 Electric Pencil Sharpener, Gray"/>
    <x v="5629"/>
    <n v="7"/>
    <n v="0"/>
    <n v="59.115000000000002"/>
  </r>
  <r>
    <n v="9491"/>
    <x v="4754"/>
    <x v="3"/>
    <x v="1032"/>
    <d v="2014-01-08T00:00:00"/>
    <s v="Standard Class"/>
    <s v="CM-12385"/>
    <s v="Christopher Martinez"/>
    <x v="0"/>
    <s v="United States"/>
    <s v="San Francisco"/>
    <x v="1"/>
    <n v="94110"/>
    <x v="1"/>
    <x v="382"/>
    <x v="1"/>
    <x v="8"/>
    <s v="GBC ProClick 150 Presentation Binding System"/>
    <x v="5630"/>
    <n v="8"/>
    <n v="0.2"/>
    <n v="682.51679999999999"/>
  </r>
  <r>
    <n v="9492"/>
    <x v="4754"/>
    <x v="3"/>
    <x v="1032"/>
    <d v="2014-01-08T00:00:00"/>
    <s v="Standard Class"/>
    <s v="CM-12385"/>
    <s v="Christopher Martinez"/>
    <x v="0"/>
    <s v="United States"/>
    <s v="San Francisco"/>
    <x v="1"/>
    <n v="94110"/>
    <x v="1"/>
    <x v="1279"/>
    <x v="1"/>
    <x v="6"/>
    <s v="Manco Dry-Lighter Erasable Highlighter"/>
    <x v="5631"/>
    <n v="3"/>
    <n v="0"/>
    <n v="3.1008"/>
  </r>
  <r>
    <n v="9493"/>
    <x v="4755"/>
    <x v="3"/>
    <x v="659"/>
    <d v="2014-11-08T00:00:00"/>
    <s v="Same Day"/>
    <s v="EC-14050"/>
    <s v="Erin Creighton"/>
    <x v="0"/>
    <s v="United States"/>
    <s v="Oklahoma City"/>
    <x v="26"/>
    <n v="73120"/>
    <x v="2"/>
    <x v="15"/>
    <x v="1"/>
    <x v="8"/>
    <s v="Storex DuraTech Recycled Plastic Frosted Binders"/>
    <x v="5632"/>
    <n v="9"/>
    <n v="0"/>
    <n v="19.079999999999998"/>
  </r>
  <r>
    <n v="9494"/>
    <x v="4756"/>
    <x v="0"/>
    <x v="835"/>
    <d v="2013-01-08T00:00:00"/>
    <s v="Standard Class"/>
    <s v="BO-11350"/>
    <s v="Bill Overfelt"/>
    <x v="1"/>
    <s v="United States"/>
    <s v="Broken Arrow"/>
    <x v="26"/>
    <n v="74012"/>
    <x v="2"/>
    <x v="342"/>
    <x v="0"/>
    <x v="3"/>
    <s v="Hon Practical Foundations 30 x 60 Training Table, Light Gray/Charcoal"/>
    <x v="5633"/>
    <n v="7"/>
    <n v="0"/>
    <n v="350.42700000000002"/>
  </r>
  <r>
    <n v="9495"/>
    <x v="4756"/>
    <x v="0"/>
    <x v="835"/>
    <d v="2013-01-08T00:00:00"/>
    <s v="Standard Class"/>
    <s v="BO-11350"/>
    <s v="Bill Overfelt"/>
    <x v="1"/>
    <s v="United States"/>
    <s v="Broken Arrow"/>
    <x v="26"/>
    <n v="74012"/>
    <x v="2"/>
    <x v="990"/>
    <x v="1"/>
    <x v="8"/>
    <s v="Storex Dura Pro Binders"/>
    <x v="5264"/>
    <n v="2"/>
    <n v="0"/>
    <n v="5.3460000000000001"/>
  </r>
  <r>
    <n v="9496"/>
    <x v="4757"/>
    <x v="0"/>
    <x v="536"/>
    <d v="2013-05-17T00:00:00"/>
    <s v="Standard Class"/>
    <s v="VM-21835"/>
    <s v="Vivian Mathis"/>
    <x v="0"/>
    <s v="United States"/>
    <s v="Mission Viejo"/>
    <x v="1"/>
    <n v="92691"/>
    <x v="1"/>
    <x v="1824"/>
    <x v="2"/>
    <x v="11"/>
    <s v="Memorex Mini Travel Drive 32 GB USB 2.0 Flash Drive"/>
    <x v="5028"/>
    <n v="6"/>
    <n v="0"/>
    <n v="46.8"/>
  </r>
  <r>
    <n v="9497"/>
    <x v="4757"/>
    <x v="0"/>
    <x v="536"/>
    <d v="2013-05-17T00:00:00"/>
    <s v="Standard Class"/>
    <s v="VM-21835"/>
    <s v="Vivian Mathis"/>
    <x v="0"/>
    <s v="United States"/>
    <s v="Mission Viejo"/>
    <x v="1"/>
    <n v="92691"/>
    <x v="1"/>
    <x v="1295"/>
    <x v="1"/>
    <x v="9"/>
    <s v="Staples"/>
    <x v="1298"/>
    <n v="1"/>
    <n v="0"/>
    <n v="2.3409"/>
  </r>
  <r>
    <n v="9498"/>
    <x v="4758"/>
    <x v="3"/>
    <x v="60"/>
    <d v="2014-11-08T00:00:00"/>
    <s v="First Class"/>
    <s v="AB-10060"/>
    <s v="Adam Bellavance"/>
    <x v="2"/>
    <s v="United States"/>
    <s v="Greenwood"/>
    <x v="14"/>
    <n v="46142"/>
    <x v="2"/>
    <x v="249"/>
    <x v="1"/>
    <x v="10"/>
    <s v="Ampad Gold Fibre Wirebound Steno Books, 6&quot; x 9&quot;, Gregg Ruled"/>
    <x v="5634"/>
    <n v="1"/>
    <n v="0"/>
    <n v="2.0286"/>
  </r>
  <r>
    <n v="9499"/>
    <x v="4758"/>
    <x v="3"/>
    <x v="60"/>
    <d v="2014-11-08T00:00:00"/>
    <s v="First Class"/>
    <s v="AB-10060"/>
    <s v="Adam Bellavance"/>
    <x v="2"/>
    <s v="United States"/>
    <s v="Greenwood"/>
    <x v="14"/>
    <n v="46142"/>
    <x v="2"/>
    <x v="1654"/>
    <x v="1"/>
    <x v="10"/>
    <s v="Staples"/>
    <x v="3730"/>
    <n v="3"/>
    <n v="0"/>
    <n v="82.290599999999998"/>
  </r>
  <r>
    <n v="9500"/>
    <x v="4758"/>
    <x v="3"/>
    <x v="60"/>
    <d v="2014-11-08T00:00:00"/>
    <s v="First Class"/>
    <s v="AB-10060"/>
    <s v="Adam Bellavance"/>
    <x v="2"/>
    <s v="United States"/>
    <s v="Greenwood"/>
    <x v="14"/>
    <n v="46142"/>
    <x v="2"/>
    <x v="987"/>
    <x v="1"/>
    <x v="10"/>
    <s v="Strathmore Photo Mount Cards"/>
    <x v="760"/>
    <n v="10"/>
    <n v="0"/>
    <n v="31.187999999999999"/>
  </r>
  <r>
    <n v="9501"/>
    <x v="4759"/>
    <x v="0"/>
    <x v="439"/>
    <d v="2013-05-31T00:00:00"/>
    <s v="Standard Class"/>
    <s v="CM-12235"/>
    <s v="Chris McAfee"/>
    <x v="0"/>
    <s v="United States"/>
    <s v="Milwaukee"/>
    <x v="6"/>
    <n v="53209"/>
    <x v="2"/>
    <x v="1104"/>
    <x v="0"/>
    <x v="5"/>
    <s v="Nu-Dell Float Frame 11 x 14 1/2"/>
    <x v="5635"/>
    <n v="3"/>
    <n v="0"/>
    <n v="11.3148"/>
  </r>
  <r>
    <n v="9502"/>
    <x v="4760"/>
    <x v="1"/>
    <x v="312"/>
    <d v="2012-11-24T00:00:00"/>
    <s v="Standard Class"/>
    <s v="KW-16570"/>
    <s v="Kelly Williams"/>
    <x v="0"/>
    <s v="United States"/>
    <s v="San Francisco"/>
    <x v="1"/>
    <n v="94109"/>
    <x v="1"/>
    <x v="1445"/>
    <x v="0"/>
    <x v="5"/>
    <s v="Dana Swing-Arm Lamps"/>
    <x v="4492"/>
    <n v="3"/>
    <n v="0"/>
    <n v="8.01"/>
  </r>
  <r>
    <n v="9503"/>
    <x v="4761"/>
    <x v="0"/>
    <x v="183"/>
    <d v="2013-04-30T00:00:00"/>
    <s v="Standard Class"/>
    <s v="MM-17920"/>
    <s v="Michael Moore"/>
    <x v="0"/>
    <s v="United States"/>
    <s v="Rome"/>
    <x v="15"/>
    <n v="13440"/>
    <x v="3"/>
    <x v="1742"/>
    <x v="1"/>
    <x v="6"/>
    <s v="Barrel Sharpener"/>
    <x v="5636"/>
    <n v="9"/>
    <n v="0"/>
    <n v="8.3537999999999997"/>
  </r>
  <r>
    <n v="9504"/>
    <x v="4761"/>
    <x v="0"/>
    <x v="183"/>
    <d v="2013-04-30T00:00:00"/>
    <s v="Standard Class"/>
    <s v="MM-17920"/>
    <s v="Michael Moore"/>
    <x v="0"/>
    <s v="United States"/>
    <s v="Rome"/>
    <x v="15"/>
    <n v="13440"/>
    <x v="3"/>
    <x v="649"/>
    <x v="1"/>
    <x v="6"/>
    <s v="Newell 32"/>
    <x v="704"/>
    <n v="1"/>
    <n v="0"/>
    <n v="0.80640000000000001"/>
  </r>
  <r>
    <n v="9505"/>
    <x v="4762"/>
    <x v="0"/>
    <x v="500"/>
    <d v="2013-10-19T00:00:00"/>
    <s v="Standard Class"/>
    <s v="PW-19030"/>
    <s v="Pauline Webber"/>
    <x v="1"/>
    <s v="United States"/>
    <s v="New York City"/>
    <x v="15"/>
    <n v="10009"/>
    <x v="3"/>
    <x v="1807"/>
    <x v="2"/>
    <x v="7"/>
    <s v="Motorola L703CM"/>
    <x v="5637"/>
    <n v="7"/>
    <n v="0"/>
    <n v="272.98250000000002"/>
  </r>
  <r>
    <n v="9506"/>
    <x v="4762"/>
    <x v="0"/>
    <x v="500"/>
    <d v="2013-10-19T00:00:00"/>
    <s v="Standard Class"/>
    <s v="PW-19030"/>
    <s v="Pauline Webber"/>
    <x v="1"/>
    <s v="United States"/>
    <s v="New York City"/>
    <x v="15"/>
    <n v="10009"/>
    <x v="3"/>
    <x v="314"/>
    <x v="1"/>
    <x v="10"/>
    <s v="Xerox 1908"/>
    <x v="1359"/>
    <n v="2"/>
    <n v="0"/>
    <n v="54.860399999999998"/>
  </r>
  <r>
    <n v="9507"/>
    <x v="4763"/>
    <x v="2"/>
    <x v="267"/>
    <d v="2011-04-07T00:00:00"/>
    <s v="Second Class"/>
    <s v="RD-19900"/>
    <s v="Ruben Dartt"/>
    <x v="0"/>
    <s v="United States"/>
    <s v="Dearborn Heights"/>
    <x v="12"/>
    <n v="48127"/>
    <x v="2"/>
    <x v="818"/>
    <x v="1"/>
    <x v="6"/>
    <s v="Stanley Contemporary Battery Pencil Sharpeners"/>
    <x v="4170"/>
    <n v="2"/>
    <n v="0"/>
    <n v="7.476"/>
  </r>
  <r>
    <n v="9508"/>
    <x v="4763"/>
    <x v="2"/>
    <x v="267"/>
    <d v="2011-04-07T00:00:00"/>
    <s v="Second Class"/>
    <s v="RD-19900"/>
    <s v="Ruben Dartt"/>
    <x v="0"/>
    <s v="United States"/>
    <s v="Dearborn Heights"/>
    <x v="12"/>
    <n v="48127"/>
    <x v="2"/>
    <x v="1232"/>
    <x v="1"/>
    <x v="8"/>
    <s v="Fellowes Twister Kit, Gray/Clear, 3/pkg"/>
    <x v="452"/>
    <n v="5"/>
    <n v="0"/>
    <n v="18.09"/>
  </r>
  <r>
    <n v="9509"/>
    <x v="4763"/>
    <x v="2"/>
    <x v="267"/>
    <d v="2011-04-07T00:00:00"/>
    <s v="Second Class"/>
    <s v="RD-19900"/>
    <s v="Ruben Dartt"/>
    <x v="0"/>
    <s v="United States"/>
    <s v="Dearborn Heights"/>
    <x v="12"/>
    <n v="48127"/>
    <x v="2"/>
    <x v="182"/>
    <x v="1"/>
    <x v="6"/>
    <s v="Binney &amp; Smith Crayola Metallic Colored Pencils, 8-Color Set"/>
    <x v="4614"/>
    <n v="3"/>
    <n v="0"/>
    <n v="4.5837000000000003"/>
  </r>
  <r>
    <n v="9510"/>
    <x v="4763"/>
    <x v="2"/>
    <x v="267"/>
    <d v="2011-04-07T00:00:00"/>
    <s v="Second Class"/>
    <s v="RD-19900"/>
    <s v="Ruben Dartt"/>
    <x v="0"/>
    <s v="United States"/>
    <s v="Dearborn Heights"/>
    <x v="12"/>
    <n v="48127"/>
    <x v="2"/>
    <x v="156"/>
    <x v="1"/>
    <x v="4"/>
    <s v="Space Solutions HD Industrial Steel Shelving."/>
    <x v="5638"/>
    <n v="6"/>
    <n v="0"/>
    <n v="20.694600000000001"/>
  </r>
  <r>
    <n v="9511"/>
    <x v="4764"/>
    <x v="0"/>
    <x v="876"/>
    <d v="2013-08-12T00:00:00"/>
    <s v="Standard Class"/>
    <s v="LM-17065"/>
    <s v="Liz MacKendrick"/>
    <x v="0"/>
    <s v="United States"/>
    <s v="New York City"/>
    <x v="15"/>
    <n v="10024"/>
    <x v="3"/>
    <x v="319"/>
    <x v="1"/>
    <x v="6"/>
    <s v="Dixon Prang Watercolor Pencils, 10-Color Set with Brush"/>
    <x v="3631"/>
    <n v="9"/>
    <n v="0"/>
    <n v="15.7194"/>
  </r>
  <r>
    <n v="9512"/>
    <x v="4765"/>
    <x v="2"/>
    <x v="637"/>
    <d v="2011-12-16T00:00:00"/>
    <s v="First Class"/>
    <s v="CS-11845"/>
    <s v="Cari Sayre"/>
    <x v="1"/>
    <s v="United States"/>
    <s v="Chicago"/>
    <x v="10"/>
    <n v="60623"/>
    <x v="2"/>
    <x v="1087"/>
    <x v="1"/>
    <x v="8"/>
    <s v="GBC VeloBind Cover Sets"/>
    <x v="1814"/>
    <n v="3"/>
    <n v="0.8"/>
    <n v="-13.896000000000001"/>
  </r>
  <r>
    <n v="9513"/>
    <x v="4766"/>
    <x v="3"/>
    <x v="1109"/>
    <d v="2014-06-04T00:00:00"/>
    <s v="Second Class"/>
    <s v="KT-16480"/>
    <s v="Kean Thornton"/>
    <x v="0"/>
    <s v="United States"/>
    <s v="Dallas"/>
    <x v="5"/>
    <n v="75217"/>
    <x v="2"/>
    <x v="789"/>
    <x v="0"/>
    <x v="0"/>
    <s v="Atlantic Metals Mobile 5-Shelf Bookcases, Custom Colors"/>
    <x v="5639"/>
    <n v="1"/>
    <n v="0.32"/>
    <n v="-6.0195999999999996"/>
  </r>
  <r>
    <n v="9514"/>
    <x v="4767"/>
    <x v="0"/>
    <x v="500"/>
    <d v="2013-10-20T00:00:00"/>
    <s v="Standard Class"/>
    <s v="BE-11410"/>
    <s v="Bobby Elias"/>
    <x v="0"/>
    <s v="United States"/>
    <s v="Appleton"/>
    <x v="6"/>
    <n v="54915"/>
    <x v="2"/>
    <x v="764"/>
    <x v="2"/>
    <x v="11"/>
    <s v="Plantronics CS510 - Over-the-Head monaural Wireless Headset System"/>
    <x v="5640"/>
    <n v="5"/>
    <n v="0"/>
    <n v="544.41750000000002"/>
  </r>
  <r>
    <n v="9515"/>
    <x v="4768"/>
    <x v="2"/>
    <x v="619"/>
    <d v="2011-03-18T00:00:00"/>
    <s v="Standard Class"/>
    <s v="NF-18475"/>
    <s v="Neil Französisch"/>
    <x v="2"/>
    <s v="United States"/>
    <s v="Jacksonville"/>
    <x v="2"/>
    <n v="32216"/>
    <x v="0"/>
    <x v="640"/>
    <x v="1"/>
    <x v="10"/>
    <s v="Xerox 1887"/>
    <x v="5641"/>
    <n v="6"/>
    <n v="0.2"/>
    <n v="31.869599999999998"/>
  </r>
  <r>
    <n v="9516"/>
    <x v="4769"/>
    <x v="2"/>
    <x v="1223"/>
    <d v="2011-02-25T00:00:00"/>
    <s v="Standard Class"/>
    <s v="DL-13315"/>
    <s v="Delfina Latchford"/>
    <x v="0"/>
    <s v="United States"/>
    <s v="Chicago"/>
    <x v="10"/>
    <n v="60653"/>
    <x v="2"/>
    <x v="1159"/>
    <x v="1"/>
    <x v="6"/>
    <s v="Staples"/>
    <x v="5642"/>
    <n v="14"/>
    <n v="0.2"/>
    <n v="8.8087999999999997"/>
  </r>
  <r>
    <n v="9517"/>
    <x v="4770"/>
    <x v="1"/>
    <x v="252"/>
    <d v="2012-08-26T00:00:00"/>
    <s v="Second Class"/>
    <s v="MS-17710"/>
    <s v="Maurice Satty"/>
    <x v="0"/>
    <s v="United States"/>
    <s v="Bowling Green"/>
    <x v="24"/>
    <n v="43402"/>
    <x v="3"/>
    <x v="1250"/>
    <x v="2"/>
    <x v="7"/>
    <s v="Belkin SportFit Armband For iPhone 5s/5c, Fuchsia"/>
    <x v="5643"/>
    <n v="3"/>
    <n v="0.4"/>
    <n v="4.0472999999999999"/>
  </r>
  <r>
    <n v="9518"/>
    <x v="4770"/>
    <x v="1"/>
    <x v="252"/>
    <d v="2012-08-26T00:00:00"/>
    <s v="Second Class"/>
    <s v="MS-17710"/>
    <s v="Maurice Satty"/>
    <x v="0"/>
    <s v="United States"/>
    <s v="Bowling Green"/>
    <x v="24"/>
    <n v="43402"/>
    <x v="3"/>
    <x v="1186"/>
    <x v="1"/>
    <x v="2"/>
    <s v="Avery 474"/>
    <x v="2721"/>
    <n v="3"/>
    <n v="0.2"/>
    <n v="2.5055999999999998"/>
  </r>
  <r>
    <n v="9519"/>
    <x v="4770"/>
    <x v="1"/>
    <x v="252"/>
    <d v="2012-08-26T00:00:00"/>
    <s v="Second Class"/>
    <s v="MS-17710"/>
    <s v="Maurice Satty"/>
    <x v="0"/>
    <s v="United States"/>
    <s v="Bowling Green"/>
    <x v="24"/>
    <n v="43402"/>
    <x v="3"/>
    <x v="245"/>
    <x v="1"/>
    <x v="4"/>
    <s v="Adjustable Depth Letter/Legal Cart"/>
    <x v="2708"/>
    <n v="3"/>
    <n v="0.2"/>
    <n v="48.994199999999999"/>
  </r>
  <r>
    <n v="9520"/>
    <x v="4771"/>
    <x v="3"/>
    <x v="540"/>
    <d v="2014-05-13T00:00:00"/>
    <s v="Second Class"/>
    <s v="MM-18055"/>
    <s v="Michelle Moray"/>
    <x v="0"/>
    <s v="United States"/>
    <s v="San Francisco"/>
    <x v="1"/>
    <n v="94110"/>
    <x v="1"/>
    <x v="1266"/>
    <x v="1"/>
    <x v="9"/>
    <s v="Fellowes Mighty 8 Compact Surge Protector"/>
    <x v="5644"/>
    <n v="4"/>
    <n v="0"/>
    <n v="22.702400000000001"/>
  </r>
  <r>
    <n v="9521"/>
    <x v="4772"/>
    <x v="0"/>
    <x v="1084"/>
    <d v="2013-02-09T00:00:00"/>
    <s v="Standard Class"/>
    <s v="JB-15400"/>
    <s v="Jennifer Braxton"/>
    <x v="1"/>
    <s v="United States"/>
    <s v="Los Angeles"/>
    <x v="1"/>
    <n v="90049"/>
    <x v="1"/>
    <x v="243"/>
    <x v="1"/>
    <x v="4"/>
    <s v="Safco Commercial Shelving"/>
    <x v="5645"/>
    <n v="2"/>
    <n v="0"/>
    <n v="3.7208000000000001"/>
  </r>
  <r>
    <n v="9522"/>
    <x v="4773"/>
    <x v="2"/>
    <x v="174"/>
    <d v="2011-12-25T00:00:00"/>
    <s v="Standard Class"/>
    <s v="SG-20605"/>
    <s v="Speros Goranitis"/>
    <x v="0"/>
    <s v="United States"/>
    <s v="Chicago"/>
    <x v="10"/>
    <n v="60623"/>
    <x v="2"/>
    <x v="1857"/>
    <x v="2"/>
    <x v="7"/>
    <s v="RCA ViSYS 25425RE1 Corded phone"/>
    <x v="824"/>
    <n v="3"/>
    <n v="0.2"/>
    <n v="36.447299999999998"/>
  </r>
  <r>
    <n v="9523"/>
    <x v="4773"/>
    <x v="2"/>
    <x v="174"/>
    <d v="2011-12-25T00:00:00"/>
    <s v="Standard Class"/>
    <s v="SG-20605"/>
    <s v="Speros Goranitis"/>
    <x v="0"/>
    <s v="United States"/>
    <s v="Chicago"/>
    <x v="10"/>
    <n v="60623"/>
    <x v="2"/>
    <x v="1798"/>
    <x v="1"/>
    <x v="10"/>
    <s v="Xerox 229"/>
    <x v="12"/>
    <n v="3"/>
    <n v="0.2"/>
    <n v="5.4432"/>
  </r>
  <r>
    <n v="9524"/>
    <x v="4773"/>
    <x v="2"/>
    <x v="174"/>
    <d v="2011-12-25T00:00:00"/>
    <s v="Standard Class"/>
    <s v="SG-20605"/>
    <s v="Speros Goranitis"/>
    <x v="0"/>
    <s v="United States"/>
    <s v="Chicago"/>
    <x v="10"/>
    <n v="60623"/>
    <x v="2"/>
    <x v="1033"/>
    <x v="1"/>
    <x v="4"/>
    <s v="Rogers Jumbo File, Granite"/>
    <x v="5646"/>
    <n v="3"/>
    <n v="0.2"/>
    <n v="-7.7405999999999997"/>
  </r>
  <r>
    <n v="9525"/>
    <x v="4774"/>
    <x v="3"/>
    <x v="256"/>
    <d v="2014-12-07T00:00:00"/>
    <s v="First Class"/>
    <s v="PB-18805"/>
    <s v="Patrick Bzostek"/>
    <x v="2"/>
    <s v="United States"/>
    <s v="Seattle"/>
    <x v="4"/>
    <n v="98115"/>
    <x v="1"/>
    <x v="301"/>
    <x v="1"/>
    <x v="8"/>
    <s v="GBC Premium Transparent Covers with Diagonal Lined Pattern"/>
    <x v="202"/>
    <n v="5"/>
    <n v="0.2"/>
    <n v="29.372"/>
  </r>
  <r>
    <n v="9526"/>
    <x v="4774"/>
    <x v="3"/>
    <x v="256"/>
    <d v="2014-12-07T00:00:00"/>
    <s v="First Class"/>
    <s v="PB-18805"/>
    <s v="Patrick Bzostek"/>
    <x v="2"/>
    <s v="United States"/>
    <s v="Seattle"/>
    <x v="4"/>
    <n v="98115"/>
    <x v="1"/>
    <x v="892"/>
    <x v="0"/>
    <x v="5"/>
    <s v="Eldon Radial Chair Mat for Low to Medium Pile Carpets"/>
    <x v="3255"/>
    <n v="5"/>
    <n v="0"/>
    <n v="39.979999999999997"/>
  </r>
  <r>
    <n v="9527"/>
    <x v="4774"/>
    <x v="3"/>
    <x v="256"/>
    <d v="2014-12-07T00:00:00"/>
    <s v="First Class"/>
    <s v="PB-18805"/>
    <s v="Patrick Bzostek"/>
    <x v="2"/>
    <s v="United States"/>
    <s v="Seattle"/>
    <x v="4"/>
    <n v="98115"/>
    <x v="1"/>
    <x v="780"/>
    <x v="2"/>
    <x v="7"/>
    <s v="Cyber Acoustics AC-202b Speech Recognition Stereo Headset"/>
    <x v="5009"/>
    <n v="3"/>
    <n v="0.2"/>
    <n v="-7.0145999999999997"/>
  </r>
  <r>
    <n v="9528"/>
    <x v="4774"/>
    <x v="3"/>
    <x v="256"/>
    <d v="2014-12-07T00:00:00"/>
    <s v="First Class"/>
    <s v="PB-18805"/>
    <s v="Patrick Bzostek"/>
    <x v="2"/>
    <s v="United States"/>
    <s v="Seattle"/>
    <x v="4"/>
    <n v="98115"/>
    <x v="1"/>
    <x v="379"/>
    <x v="1"/>
    <x v="8"/>
    <s v="GBC VeloBinder Manual Binding System"/>
    <x v="5647"/>
    <n v="6"/>
    <n v="0.2"/>
    <n v="60.463200000000001"/>
  </r>
  <r>
    <n v="9529"/>
    <x v="4774"/>
    <x v="3"/>
    <x v="256"/>
    <d v="2014-12-07T00:00:00"/>
    <s v="First Class"/>
    <s v="PB-18805"/>
    <s v="Patrick Bzostek"/>
    <x v="2"/>
    <s v="United States"/>
    <s v="Seattle"/>
    <x v="4"/>
    <n v="98115"/>
    <x v="1"/>
    <x v="699"/>
    <x v="1"/>
    <x v="8"/>
    <s v="Fellowes Black Plastic Comb Bindings"/>
    <x v="3299"/>
    <n v="2"/>
    <n v="0.2"/>
    <n v="3.0211999999999999"/>
  </r>
  <r>
    <n v="9530"/>
    <x v="4775"/>
    <x v="3"/>
    <x v="668"/>
    <d v="2014-03-26T00:00:00"/>
    <s v="Same Day"/>
    <s v="AC-10615"/>
    <s v="Ann Chong"/>
    <x v="1"/>
    <s v="United States"/>
    <s v="Beaumont"/>
    <x v="5"/>
    <n v="77705"/>
    <x v="2"/>
    <x v="861"/>
    <x v="1"/>
    <x v="4"/>
    <s v="Iris Project Case"/>
    <x v="2543"/>
    <n v="2"/>
    <n v="0.2"/>
    <n v="0.95760000000000001"/>
  </r>
  <r>
    <n v="9531"/>
    <x v="4776"/>
    <x v="3"/>
    <x v="141"/>
    <d v="2014-07-13T00:00:00"/>
    <s v="Standard Class"/>
    <s v="MR-17545"/>
    <s v="Mathew Reese"/>
    <x v="2"/>
    <s v="United States"/>
    <s v="Seattle"/>
    <x v="4"/>
    <n v="98103"/>
    <x v="1"/>
    <x v="813"/>
    <x v="1"/>
    <x v="10"/>
    <s v="Staples"/>
    <x v="4780"/>
    <n v="2"/>
    <n v="0"/>
    <n v="24.269600000000001"/>
  </r>
  <r>
    <n v="9532"/>
    <x v="4777"/>
    <x v="3"/>
    <x v="40"/>
    <d v="2014-11-01T00:00:00"/>
    <s v="Standard Class"/>
    <s v="BF-11215"/>
    <s v="Benjamin Farhat"/>
    <x v="2"/>
    <s v="United States"/>
    <s v="Dallas"/>
    <x v="5"/>
    <n v="75217"/>
    <x v="2"/>
    <x v="1156"/>
    <x v="1"/>
    <x v="4"/>
    <s v="Multi-Use Personal File Cart and Caster Set, Three Stacking Bins"/>
    <x v="5648"/>
    <n v="2"/>
    <n v="0.2"/>
    <n v="5.5616000000000003"/>
  </r>
  <r>
    <n v="9533"/>
    <x v="4778"/>
    <x v="0"/>
    <x v="189"/>
    <d v="2013-11-01T00:00:00"/>
    <s v="Standard Class"/>
    <s v="BW-11200"/>
    <s v="Ben Wallace"/>
    <x v="0"/>
    <s v="United States"/>
    <s v="New York City"/>
    <x v="15"/>
    <n v="10011"/>
    <x v="3"/>
    <x v="1272"/>
    <x v="0"/>
    <x v="1"/>
    <s v="Metal Folding Chairs, Beige, 4/Carton"/>
    <x v="5649"/>
    <n v="14"/>
    <n v="0.1"/>
    <n v="80.777199999999993"/>
  </r>
  <r>
    <n v="9534"/>
    <x v="4778"/>
    <x v="0"/>
    <x v="189"/>
    <d v="2013-11-01T00:00:00"/>
    <s v="Standard Class"/>
    <s v="BW-11200"/>
    <s v="Ben Wallace"/>
    <x v="0"/>
    <s v="United States"/>
    <s v="New York City"/>
    <x v="15"/>
    <n v="10011"/>
    <x v="3"/>
    <x v="195"/>
    <x v="1"/>
    <x v="13"/>
    <s v="Advantus Push Pins, Aluminum Head"/>
    <x v="5650"/>
    <n v="7"/>
    <n v="0"/>
    <n v="12.607699999999999"/>
  </r>
  <r>
    <n v="9535"/>
    <x v="4778"/>
    <x v="0"/>
    <x v="189"/>
    <d v="2013-11-01T00:00:00"/>
    <s v="Standard Class"/>
    <s v="BW-11200"/>
    <s v="Ben Wallace"/>
    <x v="0"/>
    <s v="United States"/>
    <s v="New York City"/>
    <x v="15"/>
    <n v="10011"/>
    <x v="3"/>
    <x v="1764"/>
    <x v="1"/>
    <x v="4"/>
    <s v="Rogers Profile Extra Capacity Storage Tub"/>
    <x v="3347"/>
    <n v="2"/>
    <n v="0"/>
    <n v="1.3391999999999999"/>
  </r>
  <r>
    <n v="9536"/>
    <x v="4778"/>
    <x v="0"/>
    <x v="189"/>
    <d v="2013-11-01T00:00:00"/>
    <s v="Standard Class"/>
    <s v="BW-11200"/>
    <s v="Ben Wallace"/>
    <x v="0"/>
    <s v="United States"/>
    <s v="New York City"/>
    <x v="15"/>
    <n v="10011"/>
    <x v="3"/>
    <x v="525"/>
    <x v="1"/>
    <x v="8"/>
    <s v="Prestige Round Ring Binders"/>
    <x v="1261"/>
    <n v="2"/>
    <n v="0.2"/>
    <n v="3.2831999999999999"/>
  </r>
  <r>
    <n v="9537"/>
    <x v="4779"/>
    <x v="3"/>
    <x v="492"/>
    <d v="2014-06-15T00:00:00"/>
    <s v="Second Class"/>
    <s v="TS-21610"/>
    <s v="Troy Staebel"/>
    <x v="0"/>
    <s v="United States"/>
    <s v="Chicago"/>
    <x v="10"/>
    <n v="60610"/>
    <x v="2"/>
    <x v="1256"/>
    <x v="0"/>
    <x v="5"/>
    <s v="Eldon Expressions Wood Desk Accessories, Oak"/>
    <x v="3096"/>
    <n v="3"/>
    <n v="0.6"/>
    <n v="-6.8634000000000004"/>
  </r>
  <r>
    <n v="9538"/>
    <x v="4780"/>
    <x v="0"/>
    <x v="477"/>
    <d v="2013-09-28T00:00:00"/>
    <s v="First Class"/>
    <s v="AS-10045"/>
    <s v="Aaron Smayling"/>
    <x v="1"/>
    <s v="United States"/>
    <s v="San Francisco"/>
    <x v="1"/>
    <n v="94110"/>
    <x v="1"/>
    <x v="178"/>
    <x v="0"/>
    <x v="0"/>
    <s v="Atlantic Metals Mobile 4-Shelf Bookcases, Custom Colors"/>
    <x v="5651"/>
    <n v="2"/>
    <n v="0.15"/>
    <n v="84.293999999999997"/>
  </r>
  <r>
    <n v="9539"/>
    <x v="4781"/>
    <x v="3"/>
    <x v="210"/>
    <d v="2014-09-10T00:00:00"/>
    <s v="First Class"/>
    <s v="AA-10375"/>
    <s v="Allen Armold"/>
    <x v="0"/>
    <s v="United States"/>
    <s v="Providence"/>
    <x v="34"/>
    <n v="2908"/>
    <x v="3"/>
    <x v="938"/>
    <x v="1"/>
    <x v="10"/>
    <s v="Avoid Verbal Orders Carbonless Minifold Book"/>
    <x v="2877"/>
    <n v="5"/>
    <n v="0"/>
    <n v="7.774"/>
  </r>
  <r>
    <n v="9540"/>
    <x v="4781"/>
    <x v="3"/>
    <x v="210"/>
    <d v="2014-09-10T00:00:00"/>
    <s v="First Class"/>
    <s v="AA-10375"/>
    <s v="Allen Armold"/>
    <x v="0"/>
    <s v="United States"/>
    <s v="Providence"/>
    <x v="34"/>
    <n v="2908"/>
    <x v="3"/>
    <x v="368"/>
    <x v="1"/>
    <x v="10"/>
    <s v="Xerox 191"/>
    <x v="786"/>
    <n v="2"/>
    <n v="0"/>
    <n v="18.781199999999998"/>
  </r>
  <r>
    <n v="9541"/>
    <x v="4782"/>
    <x v="1"/>
    <x v="1224"/>
    <d v="2012-05-16T00:00:00"/>
    <s v="Second Class"/>
    <s v="PS-18970"/>
    <s v="Paul Stevenson"/>
    <x v="2"/>
    <s v="United States"/>
    <s v="Phoenix"/>
    <x v="16"/>
    <n v="85023"/>
    <x v="1"/>
    <x v="877"/>
    <x v="0"/>
    <x v="1"/>
    <s v="Global Chrome Stack Chair"/>
    <x v="2950"/>
    <n v="7"/>
    <n v="0.2"/>
    <n v="16.7972"/>
  </r>
  <r>
    <n v="9542"/>
    <x v="4783"/>
    <x v="1"/>
    <x v="705"/>
    <d v="2012-08-10T00:00:00"/>
    <s v="Standard Class"/>
    <s v="RP-19270"/>
    <s v="Rachel Payne"/>
    <x v="1"/>
    <s v="United States"/>
    <s v="Houston"/>
    <x v="5"/>
    <n v="77095"/>
    <x v="2"/>
    <x v="198"/>
    <x v="1"/>
    <x v="2"/>
    <s v="Avery 505"/>
    <x v="5652"/>
    <n v="3"/>
    <n v="0.2"/>
    <n v="13.32"/>
  </r>
  <r>
    <n v="9543"/>
    <x v="4783"/>
    <x v="1"/>
    <x v="705"/>
    <d v="2012-08-10T00:00:00"/>
    <s v="Standard Class"/>
    <s v="RP-19270"/>
    <s v="Rachel Payne"/>
    <x v="1"/>
    <s v="United States"/>
    <s v="Houston"/>
    <x v="5"/>
    <n v="77095"/>
    <x v="2"/>
    <x v="799"/>
    <x v="1"/>
    <x v="8"/>
    <s v="Avery Hole Reinforcements"/>
    <x v="5653"/>
    <n v="5"/>
    <n v="0.8"/>
    <n v="-9.6564999999999994"/>
  </r>
  <r>
    <n v="9544"/>
    <x v="4783"/>
    <x v="1"/>
    <x v="705"/>
    <d v="2012-08-10T00:00:00"/>
    <s v="Standard Class"/>
    <s v="RP-19270"/>
    <s v="Rachel Payne"/>
    <x v="1"/>
    <s v="United States"/>
    <s v="Houston"/>
    <x v="5"/>
    <n v="77095"/>
    <x v="2"/>
    <x v="1733"/>
    <x v="1"/>
    <x v="10"/>
    <s v="Xerox 1906"/>
    <x v="3849"/>
    <n v="2"/>
    <n v="0.2"/>
    <n v="19.137599999999999"/>
  </r>
  <r>
    <n v="9545"/>
    <x v="4783"/>
    <x v="1"/>
    <x v="705"/>
    <d v="2012-08-10T00:00:00"/>
    <s v="Standard Class"/>
    <s v="RP-19270"/>
    <s v="Rachel Payne"/>
    <x v="1"/>
    <s v="United States"/>
    <s v="Houston"/>
    <x v="5"/>
    <n v="77095"/>
    <x v="2"/>
    <x v="1103"/>
    <x v="0"/>
    <x v="0"/>
    <s v="O'Sullivan Manor Hill 2-Door Library in Brianna Oak"/>
    <x v="5654"/>
    <n v="3"/>
    <n v="0.32"/>
    <n v="-114.01739999999999"/>
  </r>
  <r>
    <n v="9546"/>
    <x v="4784"/>
    <x v="2"/>
    <x v="194"/>
    <d v="2011-11-02T00:00:00"/>
    <s v="Standard Class"/>
    <s v="NC-18625"/>
    <s v="Noah Childs"/>
    <x v="1"/>
    <s v="United States"/>
    <s v="Columbus"/>
    <x v="14"/>
    <n v="47201"/>
    <x v="2"/>
    <x v="1430"/>
    <x v="2"/>
    <x v="11"/>
    <s v="Maxell 4.7GB DVD+R 5/Pack"/>
    <x v="5013"/>
    <n v="2"/>
    <n v="0"/>
    <n v="0.89100000000000001"/>
  </r>
  <r>
    <n v="9547"/>
    <x v="4784"/>
    <x v="2"/>
    <x v="194"/>
    <d v="2011-11-02T00:00:00"/>
    <s v="Standard Class"/>
    <s v="NC-18625"/>
    <s v="Noah Childs"/>
    <x v="1"/>
    <s v="United States"/>
    <s v="Columbus"/>
    <x v="14"/>
    <n v="47201"/>
    <x v="2"/>
    <x v="67"/>
    <x v="1"/>
    <x v="10"/>
    <s v="Snap-A-Way Black Print Carbonless Ruled Speed Letter, Triplicate"/>
    <x v="69"/>
    <n v="2"/>
    <n v="0"/>
    <n v="35.663600000000002"/>
  </r>
  <r>
    <n v="9548"/>
    <x v="4785"/>
    <x v="0"/>
    <x v="1133"/>
    <d v="2013-06-21T00:00:00"/>
    <s v="Second Class"/>
    <s v="SC-20770"/>
    <s v="Stewart Carmichael"/>
    <x v="1"/>
    <s v="United States"/>
    <s v="Philadelphia"/>
    <x v="9"/>
    <n v="19134"/>
    <x v="3"/>
    <x v="1532"/>
    <x v="1"/>
    <x v="10"/>
    <s v="Xerox 1900"/>
    <x v="1297"/>
    <n v="2"/>
    <n v="0.2"/>
    <n v="2.14"/>
  </r>
  <r>
    <n v="9549"/>
    <x v="4785"/>
    <x v="0"/>
    <x v="1133"/>
    <d v="2013-06-21T00:00:00"/>
    <s v="Second Class"/>
    <s v="SC-20770"/>
    <s v="Stewart Carmichael"/>
    <x v="1"/>
    <s v="United States"/>
    <s v="Philadelphia"/>
    <x v="9"/>
    <n v="19134"/>
    <x v="3"/>
    <x v="8"/>
    <x v="1"/>
    <x v="8"/>
    <s v="DXL Angle-View Binders with Locking Rings by Samsill"/>
    <x v="5655"/>
    <n v="2"/>
    <n v="0.7"/>
    <n v="-3.855"/>
  </r>
  <r>
    <n v="9550"/>
    <x v="4785"/>
    <x v="0"/>
    <x v="1133"/>
    <d v="2013-06-21T00:00:00"/>
    <s v="Second Class"/>
    <s v="SC-20770"/>
    <s v="Stewart Carmichael"/>
    <x v="1"/>
    <s v="United States"/>
    <s v="Philadelphia"/>
    <x v="9"/>
    <n v="19134"/>
    <x v="3"/>
    <x v="1141"/>
    <x v="1"/>
    <x v="9"/>
    <s v="Harmony Air Purifier"/>
    <x v="5656"/>
    <n v="3"/>
    <n v="0.2"/>
    <n v="90.72"/>
  </r>
  <r>
    <n v="9551"/>
    <x v="4786"/>
    <x v="1"/>
    <x v="910"/>
    <d v="2012-05-06T00:00:00"/>
    <s v="First Class"/>
    <s v="NF-18595"/>
    <s v="Nicole Fjeld"/>
    <x v="2"/>
    <s v="United States"/>
    <s v="San Jose"/>
    <x v="1"/>
    <n v="95123"/>
    <x v="1"/>
    <x v="68"/>
    <x v="1"/>
    <x v="8"/>
    <s v="Avery Binding System Hidden Tab Executive Style Index Sets"/>
    <x v="5657"/>
    <n v="3"/>
    <n v="0.2"/>
    <n v="5.1929999999999996"/>
  </r>
  <r>
    <n v="9552"/>
    <x v="4787"/>
    <x v="1"/>
    <x v="113"/>
    <d v="2012-11-14T00:00:00"/>
    <s v="Standard Class"/>
    <s v="SC-20020"/>
    <s v="Sam Craven"/>
    <x v="0"/>
    <s v="United States"/>
    <s v="Philadelphia"/>
    <x v="9"/>
    <n v="19140"/>
    <x v="3"/>
    <x v="772"/>
    <x v="1"/>
    <x v="4"/>
    <s v="Iceberg Mobile Mega Data/Printer Cart"/>
    <x v="5658"/>
    <n v="6"/>
    <n v="0.2"/>
    <n v="43.318800000000003"/>
  </r>
  <r>
    <n v="9553"/>
    <x v="4788"/>
    <x v="1"/>
    <x v="1051"/>
    <d v="2012-06-03T00:00:00"/>
    <s v="Standard Class"/>
    <s v="BD-11560"/>
    <s v="Brendan Dodson"/>
    <x v="2"/>
    <s v="United States"/>
    <s v="Springfield"/>
    <x v="17"/>
    <n v="22153"/>
    <x v="0"/>
    <x v="1302"/>
    <x v="2"/>
    <x v="11"/>
    <s v="Imation Secure Drive + Hardware Encrypted USB flash drive - 16 GB"/>
    <x v="2946"/>
    <n v="4"/>
    <n v="0"/>
    <n v="36.470399999999998"/>
  </r>
  <r>
    <n v="9554"/>
    <x v="4789"/>
    <x v="0"/>
    <x v="897"/>
    <d v="2013-09-28T00:00:00"/>
    <s v="Standard Class"/>
    <s v="SM-20950"/>
    <s v="Suzanne McNair"/>
    <x v="1"/>
    <s v="United States"/>
    <s v="Broomfield"/>
    <x v="22"/>
    <n v="80020"/>
    <x v="1"/>
    <x v="390"/>
    <x v="0"/>
    <x v="5"/>
    <s v="Aluminum Document Frame"/>
    <x v="5659"/>
    <n v="7"/>
    <n v="0.2"/>
    <n v="8.5540000000000003"/>
  </r>
  <r>
    <n v="9555"/>
    <x v="4790"/>
    <x v="1"/>
    <x v="109"/>
    <d v="2012-12-02T00:00:00"/>
    <s v="Standard Class"/>
    <s v="EB-14110"/>
    <s v="Eugene Barchas"/>
    <x v="0"/>
    <s v="United States"/>
    <s v="Columbus"/>
    <x v="24"/>
    <n v="43229"/>
    <x v="3"/>
    <x v="90"/>
    <x v="0"/>
    <x v="5"/>
    <s v="Seth Thomas 13 1/2&quot; Wall Clock"/>
    <x v="4042"/>
    <n v="5"/>
    <n v="0.2"/>
    <n v="9.7789999999999999"/>
  </r>
  <r>
    <n v="9556"/>
    <x v="4790"/>
    <x v="1"/>
    <x v="109"/>
    <d v="2012-12-02T00:00:00"/>
    <s v="Standard Class"/>
    <s v="EB-14110"/>
    <s v="Eugene Barchas"/>
    <x v="0"/>
    <s v="United States"/>
    <s v="Columbus"/>
    <x v="24"/>
    <n v="43229"/>
    <x v="3"/>
    <x v="1014"/>
    <x v="1"/>
    <x v="13"/>
    <s v="Staples"/>
    <x v="4917"/>
    <n v="2"/>
    <n v="0.2"/>
    <n v="0.56399999999999995"/>
  </r>
  <r>
    <n v="9557"/>
    <x v="4791"/>
    <x v="1"/>
    <x v="155"/>
    <d v="2012-12-05T00:00:00"/>
    <s v="Second Class"/>
    <s v="HP-14815"/>
    <s v="Harold Pawlan"/>
    <x v="2"/>
    <s v="United States"/>
    <s v="Concord"/>
    <x v="38"/>
    <n v="3301"/>
    <x v="3"/>
    <x v="779"/>
    <x v="1"/>
    <x v="10"/>
    <s v="Xerox 1935"/>
    <x v="2337"/>
    <n v="7"/>
    <n v="0"/>
    <n v="84.943600000000004"/>
  </r>
  <r>
    <n v="9558"/>
    <x v="4792"/>
    <x v="2"/>
    <x v="1136"/>
    <d v="2011-10-19T00:00:00"/>
    <s v="Second Class"/>
    <s v="EB-14170"/>
    <s v="Evan Bailliet"/>
    <x v="0"/>
    <s v="United States"/>
    <s v="Houston"/>
    <x v="5"/>
    <n v="77095"/>
    <x v="2"/>
    <x v="1494"/>
    <x v="0"/>
    <x v="5"/>
    <s v="G.E. Longer-Life Indoor Recessed Floodlight Bulbs"/>
    <x v="5660"/>
    <n v="2"/>
    <n v="0.6"/>
    <n v="-1.5935999999999999"/>
  </r>
  <r>
    <n v="9559"/>
    <x v="4793"/>
    <x v="0"/>
    <x v="973"/>
    <d v="2013-05-06T00:00:00"/>
    <s v="First Class"/>
    <s v="SM-20905"/>
    <s v="Susan MacKendrick"/>
    <x v="0"/>
    <s v="United States"/>
    <s v="Newark"/>
    <x v="24"/>
    <n v="43055"/>
    <x v="3"/>
    <x v="217"/>
    <x v="2"/>
    <x v="11"/>
    <s v="Imation 16GB Mini TravelDrive USB 2.0 Flash Drive"/>
    <x v="608"/>
    <n v="5"/>
    <n v="0.2"/>
    <n v="34.786499999999997"/>
  </r>
  <r>
    <n v="9560"/>
    <x v="4793"/>
    <x v="0"/>
    <x v="973"/>
    <d v="2013-05-06T00:00:00"/>
    <s v="First Class"/>
    <s v="SM-20905"/>
    <s v="Susan MacKendrick"/>
    <x v="0"/>
    <s v="United States"/>
    <s v="Newark"/>
    <x v="24"/>
    <n v="43055"/>
    <x v="3"/>
    <x v="1166"/>
    <x v="1"/>
    <x v="4"/>
    <s v="Tennsco Industrial Shelving"/>
    <x v="3483"/>
    <n v="5"/>
    <n v="0.2"/>
    <n v="-44.018999999999998"/>
  </r>
  <r>
    <n v="9561"/>
    <x v="4793"/>
    <x v="0"/>
    <x v="973"/>
    <d v="2013-05-06T00:00:00"/>
    <s v="First Class"/>
    <s v="SM-20905"/>
    <s v="Susan MacKendrick"/>
    <x v="0"/>
    <s v="United States"/>
    <s v="Newark"/>
    <x v="24"/>
    <n v="43055"/>
    <x v="3"/>
    <x v="1416"/>
    <x v="0"/>
    <x v="5"/>
    <s v="Computer Room Manger, 14&quot;"/>
    <x v="3417"/>
    <n v="2"/>
    <n v="0.2"/>
    <n v="10.393599999999999"/>
  </r>
  <r>
    <n v="9562"/>
    <x v="4793"/>
    <x v="0"/>
    <x v="973"/>
    <d v="2013-05-06T00:00:00"/>
    <s v="First Class"/>
    <s v="SM-20905"/>
    <s v="Susan MacKendrick"/>
    <x v="0"/>
    <s v="United States"/>
    <s v="Newark"/>
    <x v="24"/>
    <n v="43055"/>
    <x v="3"/>
    <x v="1332"/>
    <x v="2"/>
    <x v="11"/>
    <s v="Logitech VX Revolution Cordless Laser Mouse for Notebooks (Black)"/>
    <x v="2087"/>
    <n v="3"/>
    <n v="0.2"/>
    <n v="-75.595799999999997"/>
  </r>
  <r>
    <n v="9563"/>
    <x v="4793"/>
    <x v="0"/>
    <x v="973"/>
    <d v="2013-05-06T00:00:00"/>
    <s v="First Class"/>
    <s v="SM-20905"/>
    <s v="Susan MacKendrick"/>
    <x v="0"/>
    <s v="United States"/>
    <s v="Newark"/>
    <x v="24"/>
    <n v="43055"/>
    <x v="3"/>
    <x v="1858"/>
    <x v="2"/>
    <x v="15"/>
    <s v="Cisco 8961 IP Phone Charcoal"/>
    <x v="5661"/>
    <n v="3"/>
    <n v="0.7"/>
    <n v="-164.9538"/>
  </r>
  <r>
    <n v="9564"/>
    <x v="4793"/>
    <x v="0"/>
    <x v="973"/>
    <d v="2013-05-06T00:00:00"/>
    <s v="First Class"/>
    <s v="SM-20905"/>
    <s v="Susan MacKendrick"/>
    <x v="0"/>
    <s v="United States"/>
    <s v="Newark"/>
    <x v="24"/>
    <n v="43055"/>
    <x v="3"/>
    <x v="1345"/>
    <x v="1"/>
    <x v="2"/>
    <s v="Avery 496"/>
    <x v="1603"/>
    <n v="2"/>
    <n v="0.2"/>
    <n v="2.1"/>
  </r>
  <r>
    <n v="9565"/>
    <x v="4794"/>
    <x v="1"/>
    <x v="932"/>
    <d v="2012-06-08T00:00:00"/>
    <s v="Standard Class"/>
    <s v="CG-12040"/>
    <s v="Catherine Glotzbach"/>
    <x v="2"/>
    <s v="United States"/>
    <s v="Los Angeles"/>
    <x v="1"/>
    <n v="90045"/>
    <x v="1"/>
    <x v="1017"/>
    <x v="1"/>
    <x v="10"/>
    <s v="Adams Telephone Message Book W/Dividers/Space For Phone Numbers, 5 1/4&quot;X8 1/2&quot;, 300/Messages"/>
    <x v="2660"/>
    <n v="2"/>
    <n v="0"/>
    <n v="5.7624000000000004"/>
  </r>
  <r>
    <n v="9566"/>
    <x v="4795"/>
    <x v="2"/>
    <x v="691"/>
    <d v="2011-03-31T00:00:00"/>
    <s v="Same Day"/>
    <s v="TG-21640"/>
    <s v="Trudy Glocke"/>
    <x v="0"/>
    <s v="United States"/>
    <s v="Tampa"/>
    <x v="2"/>
    <n v="33614"/>
    <x v="0"/>
    <x v="228"/>
    <x v="0"/>
    <x v="1"/>
    <s v="Global Leather Highback Executive Chair with Pneumatic Height Adjustment, Black"/>
    <x v="5662"/>
    <n v="7"/>
    <n v="0.2"/>
    <n v="98.480199999999996"/>
  </r>
  <r>
    <n v="9567"/>
    <x v="4795"/>
    <x v="2"/>
    <x v="691"/>
    <d v="2011-03-31T00:00:00"/>
    <s v="Same Day"/>
    <s v="TG-21640"/>
    <s v="Trudy Glocke"/>
    <x v="0"/>
    <s v="United States"/>
    <s v="Tampa"/>
    <x v="2"/>
    <n v="33614"/>
    <x v="0"/>
    <x v="674"/>
    <x v="1"/>
    <x v="8"/>
    <s v="Ibico Plastic and Wire Spiral Binding Combs"/>
    <x v="5663"/>
    <n v="5"/>
    <n v="0.7"/>
    <n v="-10.116"/>
  </r>
  <r>
    <n v="9568"/>
    <x v="4795"/>
    <x v="2"/>
    <x v="691"/>
    <d v="2011-03-31T00:00:00"/>
    <s v="Same Day"/>
    <s v="TG-21640"/>
    <s v="Trudy Glocke"/>
    <x v="0"/>
    <s v="United States"/>
    <s v="Tampa"/>
    <x v="2"/>
    <n v="33614"/>
    <x v="0"/>
    <x v="183"/>
    <x v="1"/>
    <x v="6"/>
    <s v="Binney &amp; Smith inkTank Erasable Desk Highlighter, Chisel Tip, Yellow, 12/Box"/>
    <x v="5664"/>
    <n v="2"/>
    <n v="0.2"/>
    <n v="1.0584"/>
  </r>
  <r>
    <n v="9569"/>
    <x v="4796"/>
    <x v="3"/>
    <x v="957"/>
    <d v="2014-07-08T00:00:00"/>
    <s v="First Class"/>
    <s v="DK-12835"/>
    <s v="Damala Kotsonis"/>
    <x v="1"/>
    <s v="United States"/>
    <s v="Fremont"/>
    <x v="8"/>
    <n v="68025"/>
    <x v="2"/>
    <x v="125"/>
    <x v="2"/>
    <x v="7"/>
    <s v="Anker 36W 4-Port USB Wall Charger Travel Power Adapter for iPhone 5s 5c 5"/>
    <x v="1095"/>
    <n v="4"/>
    <n v="0"/>
    <n v="22.3888"/>
  </r>
  <r>
    <n v="9570"/>
    <x v="4797"/>
    <x v="1"/>
    <x v="496"/>
    <d v="2012-09-24T00:00:00"/>
    <s v="Same Day"/>
    <s v="MB-17305"/>
    <s v="Maria Bertelson"/>
    <x v="0"/>
    <s v="United States"/>
    <s v="Columbus"/>
    <x v="24"/>
    <n v="43229"/>
    <x v="3"/>
    <x v="1390"/>
    <x v="1"/>
    <x v="8"/>
    <s v="Accohide Poly Flexible Ring Binders"/>
    <x v="5665"/>
    <n v="6"/>
    <n v="0.7"/>
    <n v="-4.4880000000000004"/>
  </r>
  <r>
    <n v="9571"/>
    <x v="4797"/>
    <x v="1"/>
    <x v="496"/>
    <d v="2012-09-24T00:00:00"/>
    <s v="Same Day"/>
    <s v="MB-17305"/>
    <s v="Maria Bertelson"/>
    <x v="0"/>
    <s v="United States"/>
    <s v="Columbus"/>
    <x v="24"/>
    <n v="43229"/>
    <x v="3"/>
    <x v="1222"/>
    <x v="1"/>
    <x v="4"/>
    <s v="Tennsco Lockers, Sand"/>
    <x v="2939"/>
    <n v="2"/>
    <n v="0.2"/>
    <n v="1.6783999999999999"/>
  </r>
  <r>
    <n v="9572"/>
    <x v="4797"/>
    <x v="1"/>
    <x v="496"/>
    <d v="2012-09-24T00:00:00"/>
    <s v="Same Day"/>
    <s v="MB-17305"/>
    <s v="Maria Bertelson"/>
    <x v="0"/>
    <s v="United States"/>
    <s v="Columbus"/>
    <x v="24"/>
    <n v="43229"/>
    <x v="3"/>
    <x v="1652"/>
    <x v="1"/>
    <x v="12"/>
    <s v="#6 3/4 Gummed Flap White Envelopes"/>
    <x v="3329"/>
    <n v="2"/>
    <n v="0.2"/>
    <n v="5.5439999999999996"/>
  </r>
  <r>
    <n v="9573"/>
    <x v="4797"/>
    <x v="1"/>
    <x v="496"/>
    <d v="2012-09-24T00:00:00"/>
    <s v="Same Day"/>
    <s v="MB-17305"/>
    <s v="Maria Bertelson"/>
    <x v="0"/>
    <s v="United States"/>
    <s v="Columbus"/>
    <x v="24"/>
    <n v="43229"/>
    <x v="3"/>
    <x v="580"/>
    <x v="1"/>
    <x v="2"/>
    <s v="Avery 4027 File Folder Labels for Dot Matrix Printers, 5000 Labels per Box, White"/>
    <x v="4362"/>
    <n v="1"/>
    <n v="0.2"/>
    <n v="7.9378000000000002"/>
  </r>
  <r>
    <n v="9574"/>
    <x v="4797"/>
    <x v="1"/>
    <x v="496"/>
    <d v="2012-09-24T00:00:00"/>
    <s v="Same Day"/>
    <s v="MB-17305"/>
    <s v="Maria Bertelson"/>
    <x v="0"/>
    <s v="United States"/>
    <s v="Columbus"/>
    <x v="24"/>
    <n v="43229"/>
    <x v="3"/>
    <x v="1046"/>
    <x v="1"/>
    <x v="6"/>
    <s v="Newell 347"/>
    <x v="854"/>
    <n v="5"/>
    <n v="0.2"/>
    <n v="1.9259999999999999"/>
  </r>
  <r>
    <n v="9575"/>
    <x v="4798"/>
    <x v="1"/>
    <x v="863"/>
    <d v="2012-08-13T00:00:00"/>
    <s v="Same Day"/>
    <s v="SF-20065"/>
    <s v="Sandra Flanagan"/>
    <x v="0"/>
    <s v="United States"/>
    <s v="Pomona"/>
    <x v="1"/>
    <n v="91767"/>
    <x v="1"/>
    <x v="1172"/>
    <x v="0"/>
    <x v="5"/>
    <s v="Ultra Door Pull Handle"/>
    <x v="610"/>
    <n v="3"/>
    <n v="0"/>
    <n v="10.4148"/>
  </r>
  <r>
    <n v="9576"/>
    <x v="4799"/>
    <x v="1"/>
    <x v="989"/>
    <d v="2012-05-28T00:00:00"/>
    <s v="Second Class"/>
    <s v="PS-18760"/>
    <s v="Pamela Stobb"/>
    <x v="0"/>
    <s v="United States"/>
    <s v="San Antonio"/>
    <x v="5"/>
    <n v="78207"/>
    <x v="2"/>
    <x v="83"/>
    <x v="0"/>
    <x v="1"/>
    <s v="Novimex Swivel Fabric Task Chair"/>
    <x v="5666"/>
    <n v="1"/>
    <n v="0.3"/>
    <n v="-28.686199999999999"/>
  </r>
  <r>
    <n v="9577"/>
    <x v="4799"/>
    <x v="1"/>
    <x v="989"/>
    <d v="2012-05-28T00:00:00"/>
    <s v="Second Class"/>
    <s v="PS-18760"/>
    <s v="Pamela Stobb"/>
    <x v="0"/>
    <s v="United States"/>
    <s v="San Antonio"/>
    <x v="5"/>
    <n v="78207"/>
    <x v="2"/>
    <x v="1093"/>
    <x v="2"/>
    <x v="15"/>
    <s v="StarTech.com 10/100 VDSL2 Ethernet Extender Kit"/>
    <x v="1448"/>
    <n v="2"/>
    <n v="0.4"/>
    <n v="-79.908000000000001"/>
  </r>
  <r>
    <n v="9578"/>
    <x v="4799"/>
    <x v="1"/>
    <x v="989"/>
    <d v="2012-05-28T00:00:00"/>
    <s v="Second Class"/>
    <s v="PS-18760"/>
    <s v="Pamela Stobb"/>
    <x v="0"/>
    <s v="United States"/>
    <s v="San Antonio"/>
    <x v="5"/>
    <n v="78207"/>
    <x v="2"/>
    <x v="1144"/>
    <x v="0"/>
    <x v="1"/>
    <s v="Global Stack Chair with Arms, Black"/>
    <x v="5667"/>
    <n v="5"/>
    <n v="0.3"/>
    <n v="-4.4969999999999999"/>
  </r>
  <r>
    <n v="9579"/>
    <x v="4800"/>
    <x v="3"/>
    <x v="32"/>
    <d v="2014-09-17T00:00:00"/>
    <s v="First Class"/>
    <s v="RB-19705"/>
    <s v="Roger Barcio"/>
    <x v="2"/>
    <s v="United States"/>
    <s v="New York City"/>
    <x v="15"/>
    <n v="10035"/>
    <x v="3"/>
    <x v="907"/>
    <x v="2"/>
    <x v="7"/>
    <s v="Wilson SignalBoost 841262 DB PRO Amplifier Kit"/>
    <x v="5668"/>
    <n v="3"/>
    <n v="0"/>
    <n v="323.95499999999998"/>
  </r>
  <r>
    <n v="9580"/>
    <x v="4800"/>
    <x v="3"/>
    <x v="32"/>
    <d v="2014-09-17T00:00:00"/>
    <s v="First Class"/>
    <s v="RB-19705"/>
    <s v="Roger Barcio"/>
    <x v="2"/>
    <s v="United States"/>
    <s v="New York City"/>
    <x v="15"/>
    <n v="10035"/>
    <x v="3"/>
    <x v="1043"/>
    <x v="1"/>
    <x v="4"/>
    <s v="Sensible Storage WireTech Storage Systems"/>
    <x v="554"/>
    <n v="1"/>
    <n v="0"/>
    <n v="3.5489999999999999"/>
  </r>
  <r>
    <n v="9581"/>
    <x v="4800"/>
    <x v="3"/>
    <x v="32"/>
    <d v="2014-09-17T00:00:00"/>
    <s v="First Class"/>
    <s v="RB-19705"/>
    <s v="Roger Barcio"/>
    <x v="2"/>
    <s v="United States"/>
    <s v="New York City"/>
    <x v="15"/>
    <n v="10035"/>
    <x v="3"/>
    <x v="758"/>
    <x v="1"/>
    <x v="6"/>
    <s v="Bulldog Table or Wall-Mount Pencil Sharpener"/>
    <x v="5453"/>
    <n v="5"/>
    <n v="0"/>
    <n v="8.6854999999999993"/>
  </r>
  <r>
    <n v="9582"/>
    <x v="4800"/>
    <x v="3"/>
    <x v="32"/>
    <d v="2014-09-17T00:00:00"/>
    <s v="First Class"/>
    <s v="RB-19705"/>
    <s v="Roger Barcio"/>
    <x v="2"/>
    <s v="United States"/>
    <s v="New York City"/>
    <x v="15"/>
    <n v="10035"/>
    <x v="3"/>
    <x v="1585"/>
    <x v="0"/>
    <x v="1"/>
    <s v="Office Star - Contemporary Task Swivel chair with Loop Arms, Charcoal"/>
    <x v="4302"/>
    <n v="5"/>
    <n v="0.1"/>
    <n v="-6.5490000000000004"/>
  </r>
  <r>
    <n v="9583"/>
    <x v="4801"/>
    <x v="0"/>
    <x v="843"/>
    <d v="2013-06-12T00:00:00"/>
    <s v="Standard Class"/>
    <s v="RS-19870"/>
    <s v="Roy Skaria"/>
    <x v="2"/>
    <s v="United States"/>
    <s v="Philadelphia"/>
    <x v="9"/>
    <n v="19120"/>
    <x v="3"/>
    <x v="131"/>
    <x v="1"/>
    <x v="13"/>
    <s v="Ideal Clamps"/>
    <x v="2081"/>
    <n v="6"/>
    <n v="0.2"/>
    <n v="3.4973999999999998"/>
  </r>
  <r>
    <n v="9584"/>
    <x v="4802"/>
    <x v="3"/>
    <x v="643"/>
    <d v="2014-06-28T00:00:00"/>
    <s v="Second Class"/>
    <s v="SB-20185"/>
    <s v="Sarah Brown"/>
    <x v="0"/>
    <s v="United States"/>
    <s v="New York City"/>
    <x v="15"/>
    <n v="10024"/>
    <x v="3"/>
    <x v="1248"/>
    <x v="0"/>
    <x v="0"/>
    <s v="DMI Eclipse Executive Suite Bookcases"/>
    <x v="5669"/>
    <n v="1"/>
    <n v="0.2"/>
    <n v="-5.0098000000000003"/>
  </r>
  <r>
    <n v="9585"/>
    <x v="4803"/>
    <x v="3"/>
    <x v="775"/>
    <d v="2014-08-28T00:00:00"/>
    <s v="First Class"/>
    <s v="HJ-14875"/>
    <s v="Heather Jas"/>
    <x v="2"/>
    <s v="United States"/>
    <s v="Detroit"/>
    <x v="12"/>
    <n v="48234"/>
    <x v="2"/>
    <x v="1031"/>
    <x v="1"/>
    <x v="4"/>
    <s v="Neat Ideas Personal Hanging Folder Files, Black"/>
    <x v="2062"/>
    <n v="4"/>
    <n v="0"/>
    <n v="13.9672"/>
  </r>
  <r>
    <n v="9586"/>
    <x v="4804"/>
    <x v="0"/>
    <x v="370"/>
    <d v="2013-08-29T00:00:00"/>
    <s v="First Class"/>
    <s v="SV-20815"/>
    <s v="Stuart Van"/>
    <x v="1"/>
    <s v="United States"/>
    <s v="Miami"/>
    <x v="2"/>
    <n v="33142"/>
    <x v="0"/>
    <x v="1413"/>
    <x v="1"/>
    <x v="10"/>
    <s v="Xerox 1944"/>
    <x v="5670"/>
    <n v="1"/>
    <n v="0.2"/>
    <n v="11.240399999999999"/>
  </r>
  <r>
    <n v="9587"/>
    <x v="4805"/>
    <x v="0"/>
    <x v="741"/>
    <d v="2013-11-19T00:00:00"/>
    <s v="Same Day"/>
    <s v="BE-11410"/>
    <s v="Bobby Elias"/>
    <x v="0"/>
    <s v="United States"/>
    <s v="Concord"/>
    <x v="1"/>
    <n v="94521"/>
    <x v="1"/>
    <x v="1329"/>
    <x v="1"/>
    <x v="8"/>
    <s v="Recycled Premium Regency Composition Covers"/>
    <x v="2139"/>
    <n v="5"/>
    <n v="0.2"/>
    <n v="22.155999999999999"/>
  </r>
  <r>
    <n v="9588"/>
    <x v="4806"/>
    <x v="3"/>
    <x v="827"/>
    <d v="2014-04-23T00:00:00"/>
    <s v="Standard Class"/>
    <s v="BM-11575"/>
    <s v="Brendan Murry"/>
    <x v="1"/>
    <s v="United States"/>
    <s v="Chicago"/>
    <x v="10"/>
    <n v="60653"/>
    <x v="2"/>
    <x v="886"/>
    <x v="1"/>
    <x v="4"/>
    <s v="Carina Media Storage Towers in Natural &amp; Black"/>
    <x v="2417"/>
    <n v="4"/>
    <n v="0.2"/>
    <n v="-43.9056"/>
  </r>
  <r>
    <n v="9589"/>
    <x v="4807"/>
    <x v="3"/>
    <x v="283"/>
    <d v="2014-07-29T00:00:00"/>
    <s v="Standard Class"/>
    <s v="AZ-10750"/>
    <s v="Annie Zypern"/>
    <x v="0"/>
    <s v="United States"/>
    <s v="Wheeling"/>
    <x v="10"/>
    <n v="60090"/>
    <x v="2"/>
    <x v="108"/>
    <x v="1"/>
    <x v="6"/>
    <s v="Hunt PowerHouse Electric Pencil Sharpener, Blue"/>
    <x v="5671"/>
    <n v="4"/>
    <n v="0.2"/>
    <n v="15.192"/>
  </r>
  <r>
    <n v="9590"/>
    <x v="4808"/>
    <x v="2"/>
    <x v="218"/>
    <d v="2011-05-15T00:00:00"/>
    <s v="Standard Class"/>
    <s v="HD-14785"/>
    <s v="Harold Dahlen"/>
    <x v="2"/>
    <s v="United States"/>
    <s v="Chicago"/>
    <x v="10"/>
    <n v="60610"/>
    <x v="2"/>
    <x v="1749"/>
    <x v="1"/>
    <x v="10"/>
    <s v="Black Print Carbonless 8 1/2&quot; x 8 1/4&quot; Rapid Memo Book"/>
    <x v="1121"/>
    <n v="3"/>
    <n v="0.2"/>
    <n v="5.6783999999999999"/>
  </r>
  <r>
    <n v="9591"/>
    <x v="4808"/>
    <x v="2"/>
    <x v="218"/>
    <d v="2011-05-15T00:00:00"/>
    <s v="Standard Class"/>
    <s v="HD-14785"/>
    <s v="Harold Dahlen"/>
    <x v="2"/>
    <s v="United States"/>
    <s v="Chicago"/>
    <x v="10"/>
    <n v="60610"/>
    <x v="2"/>
    <x v="920"/>
    <x v="1"/>
    <x v="8"/>
    <s v="Avery Arch Ring Binders"/>
    <x v="4028"/>
    <n v="9"/>
    <n v="0.8"/>
    <n v="-172.55699999999999"/>
  </r>
  <r>
    <n v="9592"/>
    <x v="4809"/>
    <x v="0"/>
    <x v="1062"/>
    <d v="2013-08-02T00:00:00"/>
    <s v="Standard Class"/>
    <s v="BF-11005"/>
    <s v="Barry Franz"/>
    <x v="2"/>
    <s v="United States"/>
    <s v="Pasadena"/>
    <x v="5"/>
    <n v="77506"/>
    <x v="2"/>
    <x v="893"/>
    <x v="0"/>
    <x v="5"/>
    <s v="Eldon Image Series Desk Accessories, Ebony"/>
    <x v="3137"/>
    <n v="5"/>
    <n v="0.6"/>
    <n v="-9.8800000000000008"/>
  </r>
  <r>
    <n v="9593"/>
    <x v="4809"/>
    <x v="0"/>
    <x v="1062"/>
    <d v="2013-08-02T00:00:00"/>
    <s v="Standard Class"/>
    <s v="BF-11005"/>
    <s v="Barry Franz"/>
    <x v="2"/>
    <s v="United States"/>
    <s v="Pasadena"/>
    <x v="5"/>
    <n v="77506"/>
    <x v="2"/>
    <x v="1814"/>
    <x v="0"/>
    <x v="5"/>
    <s v="Tenex Chairmat w/ Average Lip, 45&quot; x 53&quot;"/>
    <x v="5672"/>
    <n v="5"/>
    <n v="0.6"/>
    <n v="-378.4"/>
  </r>
  <r>
    <n v="9594"/>
    <x v="4810"/>
    <x v="3"/>
    <x v="32"/>
    <d v="2014-09-20T00:00:00"/>
    <s v="Standard Class"/>
    <s v="HZ-14950"/>
    <s v="Henia Zydlo"/>
    <x v="0"/>
    <s v="United States"/>
    <s v="New York City"/>
    <x v="15"/>
    <n v="10024"/>
    <x v="3"/>
    <x v="1489"/>
    <x v="1"/>
    <x v="10"/>
    <s v="Xerox 1980"/>
    <x v="18"/>
    <n v="2"/>
    <n v="0"/>
    <n v="3.8519999999999999"/>
  </r>
  <r>
    <n v="9595"/>
    <x v="4810"/>
    <x v="3"/>
    <x v="32"/>
    <d v="2014-09-20T00:00:00"/>
    <s v="Standard Class"/>
    <s v="HZ-14950"/>
    <s v="Henia Zydlo"/>
    <x v="0"/>
    <s v="United States"/>
    <s v="New York City"/>
    <x v="15"/>
    <n v="10024"/>
    <x v="3"/>
    <x v="371"/>
    <x v="1"/>
    <x v="10"/>
    <s v="Xerox 1987"/>
    <x v="1049"/>
    <n v="2"/>
    <n v="0"/>
    <n v="5.6643999999999997"/>
  </r>
  <r>
    <n v="9596"/>
    <x v="4811"/>
    <x v="3"/>
    <x v="714"/>
    <d v="2014-01-30T00:00:00"/>
    <s v="Standard Class"/>
    <s v="KD-16495"/>
    <s v="Keith Dawkins"/>
    <x v="1"/>
    <s v="United States"/>
    <s v="San Jose"/>
    <x v="1"/>
    <n v="95123"/>
    <x v="1"/>
    <x v="22"/>
    <x v="1"/>
    <x v="9"/>
    <s v="Acco Six-Outlet Power Strip, 4' Cord Length"/>
    <x v="3039"/>
    <n v="3"/>
    <n v="0"/>
    <n v="6.7236000000000002"/>
  </r>
  <r>
    <n v="9597"/>
    <x v="4811"/>
    <x v="3"/>
    <x v="714"/>
    <d v="2014-01-30T00:00:00"/>
    <s v="Standard Class"/>
    <s v="KD-16495"/>
    <s v="Keith Dawkins"/>
    <x v="1"/>
    <s v="United States"/>
    <s v="San Jose"/>
    <x v="1"/>
    <n v="95123"/>
    <x v="1"/>
    <x v="1591"/>
    <x v="1"/>
    <x v="8"/>
    <s v="Ibico EB-19 Dual Function Manual Binding System"/>
    <x v="4604"/>
    <n v="2"/>
    <n v="0.2"/>
    <n v="89.954800000000006"/>
  </r>
  <r>
    <n v="9598"/>
    <x v="4811"/>
    <x v="3"/>
    <x v="714"/>
    <d v="2014-01-30T00:00:00"/>
    <s v="Standard Class"/>
    <s v="KD-16495"/>
    <s v="Keith Dawkins"/>
    <x v="1"/>
    <s v="United States"/>
    <s v="San Jose"/>
    <x v="1"/>
    <n v="95123"/>
    <x v="1"/>
    <x v="1676"/>
    <x v="2"/>
    <x v="7"/>
    <s v="Jensen SMPS-640 - speaker phone"/>
    <x v="3342"/>
    <n v="3"/>
    <n v="0.2"/>
    <n v="8.2764000000000006"/>
  </r>
  <r>
    <n v="9599"/>
    <x v="4812"/>
    <x v="1"/>
    <x v="444"/>
    <d v="2012-09-23T00:00:00"/>
    <s v="Standard Class"/>
    <s v="FC-14245"/>
    <s v="Frank Carlisle"/>
    <x v="2"/>
    <s v="United States"/>
    <s v="Sacramento"/>
    <x v="1"/>
    <n v="95823"/>
    <x v="1"/>
    <x v="1492"/>
    <x v="0"/>
    <x v="5"/>
    <s v="Seth Thomas 8 1/2&quot; Cubicle Clock"/>
    <x v="3909"/>
    <n v="3"/>
    <n v="0"/>
    <n v="19.468800000000002"/>
  </r>
  <r>
    <n v="9600"/>
    <x v="4813"/>
    <x v="1"/>
    <x v="1225"/>
    <d v="2012-04-18T00:00:00"/>
    <s v="Standard Class"/>
    <s v="TP-21130"/>
    <s v="Theone Pippenger"/>
    <x v="0"/>
    <s v="United States"/>
    <s v="Springfield"/>
    <x v="21"/>
    <n v="97477"/>
    <x v="1"/>
    <x v="1324"/>
    <x v="1"/>
    <x v="9"/>
    <s v="Acco Smartsocket Color-Coded Six-Outlet AC Adapter Model Surge Protectors"/>
    <x v="5673"/>
    <n v="1"/>
    <n v="0.2"/>
    <n v="2.6406000000000001"/>
  </r>
  <r>
    <n v="9601"/>
    <x v="4814"/>
    <x v="3"/>
    <x v="540"/>
    <d v="2014-05-12T00:00:00"/>
    <s v="Second Class"/>
    <s v="EB-13705"/>
    <s v="Ed Braxton"/>
    <x v="1"/>
    <s v="United States"/>
    <s v="Mansfield"/>
    <x v="5"/>
    <n v="76063"/>
    <x v="2"/>
    <x v="1465"/>
    <x v="1"/>
    <x v="10"/>
    <s v="Xerox 1997"/>
    <x v="753"/>
    <n v="8"/>
    <n v="0.2"/>
    <n v="14.5152"/>
  </r>
  <r>
    <n v="9602"/>
    <x v="4815"/>
    <x v="0"/>
    <x v="913"/>
    <d v="2013-09-10T00:00:00"/>
    <s v="Standard Class"/>
    <s v="JP-15520"/>
    <s v="Jeremy Pistek"/>
    <x v="0"/>
    <s v="United States"/>
    <s v="Jonesboro"/>
    <x v="36"/>
    <n v="72401"/>
    <x v="0"/>
    <x v="1052"/>
    <x v="1"/>
    <x v="10"/>
    <s v="Xerox 1886"/>
    <x v="5674"/>
    <n v="5"/>
    <n v="0"/>
    <n v="114.96"/>
  </r>
  <r>
    <n v="9603"/>
    <x v="4816"/>
    <x v="2"/>
    <x v="946"/>
    <d v="2011-05-22T00:00:00"/>
    <s v="First Class"/>
    <s v="TD-20995"/>
    <s v="Tamara Dahlen"/>
    <x v="0"/>
    <s v="United States"/>
    <s v="Virginia Beach"/>
    <x v="17"/>
    <n v="23464"/>
    <x v="0"/>
    <x v="1726"/>
    <x v="1"/>
    <x v="14"/>
    <s v="Acme Design Stainless Steel Bent Scissors"/>
    <x v="5675"/>
    <n v="5"/>
    <n v="0"/>
    <n v="9.234"/>
  </r>
  <r>
    <n v="9604"/>
    <x v="4817"/>
    <x v="0"/>
    <x v="26"/>
    <d v="2013-06-24T00:00:00"/>
    <s v="Standard Class"/>
    <s v="DM-13345"/>
    <s v="Denise Monton"/>
    <x v="1"/>
    <s v="United States"/>
    <s v="Rochester"/>
    <x v="15"/>
    <n v="14609"/>
    <x v="3"/>
    <x v="1021"/>
    <x v="0"/>
    <x v="3"/>
    <s v="Hon 2111 Invitation Series Corner Table"/>
    <x v="5676"/>
    <n v="3"/>
    <n v="0.4"/>
    <n v="-213.5574"/>
  </r>
  <r>
    <n v="9605"/>
    <x v="4818"/>
    <x v="1"/>
    <x v="121"/>
    <d v="2012-11-05T00:00:00"/>
    <s v="First Class"/>
    <s v="EG-13900"/>
    <s v="Emily Grady"/>
    <x v="0"/>
    <s v="United States"/>
    <s v="Chesapeake"/>
    <x v="17"/>
    <n v="23320"/>
    <x v="0"/>
    <x v="1859"/>
    <x v="1"/>
    <x v="9"/>
    <s v="Eureka Hand Vacuum, Bagless"/>
    <x v="5677"/>
    <n v="4"/>
    <n v="0"/>
    <n v="55.361600000000003"/>
  </r>
  <r>
    <n v="9606"/>
    <x v="4819"/>
    <x v="3"/>
    <x v="259"/>
    <d v="2014-11-10T00:00:00"/>
    <s v="Standard Class"/>
    <s v="HG-14965"/>
    <s v="Henry Goldwyn"/>
    <x v="1"/>
    <s v="United States"/>
    <s v="Lancaster"/>
    <x v="24"/>
    <n v="43130"/>
    <x v="3"/>
    <x v="176"/>
    <x v="2"/>
    <x v="11"/>
    <s v="SanDisk Ultra 32 GB MicroSDHC Class 10 Memory Card"/>
    <x v="5678"/>
    <n v="4"/>
    <n v="0.2"/>
    <n v="-6.1879999999999997"/>
  </r>
  <r>
    <n v="9607"/>
    <x v="4819"/>
    <x v="3"/>
    <x v="259"/>
    <d v="2014-11-10T00:00:00"/>
    <s v="Standard Class"/>
    <s v="HG-14965"/>
    <s v="Henry Goldwyn"/>
    <x v="1"/>
    <s v="United States"/>
    <s v="Lancaster"/>
    <x v="24"/>
    <n v="43130"/>
    <x v="3"/>
    <x v="871"/>
    <x v="1"/>
    <x v="4"/>
    <s v="Carina 42&quot;Hx23 3/4&quot;W Media Storage Unit"/>
    <x v="4732"/>
    <n v="3"/>
    <n v="0.2"/>
    <n v="-43.729199999999999"/>
  </r>
  <r>
    <n v="9608"/>
    <x v="4820"/>
    <x v="3"/>
    <x v="256"/>
    <d v="2014-12-09T00:00:00"/>
    <s v="Second Class"/>
    <s v="BF-11080"/>
    <s v="Bart Folk"/>
    <x v="0"/>
    <s v="United States"/>
    <s v="New York City"/>
    <x v="15"/>
    <n v="10024"/>
    <x v="3"/>
    <x v="1552"/>
    <x v="1"/>
    <x v="10"/>
    <s v="Telephone Message Books with Fax/Mobile Section, 4 1/4&quot; x 6&quot;"/>
    <x v="5679"/>
    <n v="6"/>
    <n v="0"/>
    <n v="9.9359999999999999"/>
  </r>
  <r>
    <n v="9609"/>
    <x v="4820"/>
    <x v="3"/>
    <x v="256"/>
    <d v="2014-12-09T00:00:00"/>
    <s v="Second Class"/>
    <s v="BF-11080"/>
    <s v="Bart Folk"/>
    <x v="0"/>
    <s v="United States"/>
    <s v="New York City"/>
    <x v="15"/>
    <n v="10024"/>
    <x v="3"/>
    <x v="1238"/>
    <x v="1"/>
    <x v="2"/>
    <s v="Avery 52"/>
    <x v="466"/>
    <n v="3"/>
    <n v="0"/>
    <n v="5.2028999999999996"/>
  </r>
  <r>
    <n v="9610"/>
    <x v="4821"/>
    <x v="0"/>
    <x v="458"/>
    <d v="2013-05-20T00:00:00"/>
    <s v="Second Class"/>
    <s v="SC-20095"/>
    <s v="Sanjit Chand"/>
    <x v="0"/>
    <s v="United States"/>
    <s v="Los Angeles"/>
    <x v="1"/>
    <n v="90045"/>
    <x v="1"/>
    <x v="1454"/>
    <x v="0"/>
    <x v="5"/>
    <s v="Tenex Carpeted, Granite-Look or Clear Contemporary Contour Shape Chair Mats"/>
    <x v="5680"/>
    <n v="4"/>
    <n v="0"/>
    <n v="19.7988"/>
  </r>
  <r>
    <n v="9611"/>
    <x v="4821"/>
    <x v="0"/>
    <x v="458"/>
    <d v="2013-05-20T00:00:00"/>
    <s v="Second Class"/>
    <s v="SC-20095"/>
    <s v="Sanjit Chand"/>
    <x v="0"/>
    <s v="United States"/>
    <s v="Los Angeles"/>
    <x v="1"/>
    <n v="90045"/>
    <x v="1"/>
    <x v="1038"/>
    <x v="1"/>
    <x v="2"/>
    <s v="Avery 481"/>
    <x v="1777"/>
    <n v="9"/>
    <n v="0"/>
    <n v="13.3056"/>
  </r>
  <r>
    <n v="9612"/>
    <x v="4822"/>
    <x v="3"/>
    <x v="1200"/>
    <d v="2014-10-31T00:00:00"/>
    <s v="Standard Class"/>
    <s v="CS-11950"/>
    <s v="Carlos Soltero"/>
    <x v="0"/>
    <s v="United States"/>
    <s v="Jackson"/>
    <x v="35"/>
    <n v="39212"/>
    <x v="0"/>
    <x v="848"/>
    <x v="1"/>
    <x v="13"/>
    <s v="Staples"/>
    <x v="2582"/>
    <n v="4"/>
    <n v="0"/>
    <n v="5.2560000000000002"/>
  </r>
  <r>
    <n v="9613"/>
    <x v="4823"/>
    <x v="0"/>
    <x v="31"/>
    <d v="2013-09-23T00:00:00"/>
    <s v="Standard Class"/>
    <s v="BD-11320"/>
    <s v="Bill Donatelli"/>
    <x v="0"/>
    <s v="United States"/>
    <s v="Woodland"/>
    <x v="1"/>
    <n v="95695"/>
    <x v="1"/>
    <x v="1501"/>
    <x v="2"/>
    <x v="7"/>
    <s v="Polycom CX300 Desktop Phone USB VoIP phone"/>
    <x v="2507"/>
    <n v="2"/>
    <n v="0.2"/>
    <n v="23.9984"/>
  </r>
  <r>
    <n v="9614"/>
    <x v="4824"/>
    <x v="2"/>
    <x v="7"/>
    <d v="2011-11-13T00:00:00"/>
    <s v="First Class"/>
    <s v="MZ-17515"/>
    <s v="Mary Zewe"/>
    <x v="1"/>
    <s v="United States"/>
    <s v="Seattle"/>
    <x v="4"/>
    <n v="98115"/>
    <x v="1"/>
    <x v="9"/>
    <x v="1"/>
    <x v="9"/>
    <s v="Belkin F5C206VTEL 6 Outlet Surge"/>
    <x v="5681"/>
    <n v="1"/>
    <n v="0"/>
    <n v="6.8940000000000001"/>
  </r>
  <r>
    <n v="9615"/>
    <x v="4824"/>
    <x v="2"/>
    <x v="7"/>
    <d v="2011-11-13T00:00:00"/>
    <s v="First Class"/>
    <s v="MZ-17515"/>
    <s v="Mary Zewe"/>
    <x v="1"/>
    <s v="United States"/>
    <s v="Seattle"/>
    <x v="4"/>
    <n v="98115"/>
    <x v="1"/>
    <x v="1207"/>
    <x v="2"/>
    <x v="11"/>
    <s v="Belkin Standard 104 key USB Keyboard"/>
    <x v="5682"/>
    <n v="7"/>
    <n v="0"/>
    <n v="15.3195"/>
  </r>
  <r>
    <n v="9616"/>
    <x v="4824"/>
    <x v="2"/>
    <x v="7"/>
    <d v="2011-11-13T00:00:00"/>
    <s v="First Class"/>
    <s v="MZ-17515"/>
    <s v="Mary Zewe"/>
    <x v="1"/>
    <s v="United States"/>
    <s v="Seattle"/>
    <x v="4"/>
    <n v="98115"/>
    <x v="1"/>
    <x v="450"/>
    <x v="1"/>
    <x v="8"/>
    <s v="Fellowes PB500 Electric Punch Plastic Comb Binding Machine with Manual Bind"/>
    <x v="5683"/>
    <n v="2"/>
    <n v="0.2"/>
    <n v="762.59400000000005"/>
  </r>
  <r>
    <n v="9617"/>
    <x v="4825"/>
    <x v="0"/>
    <x v="250"/>
    <d v="2013-08-30T00:00:00"/>
    <s v="Standard Class"/>
    <s v="PW-19030"/>
    <s v="Pauline Webber"/>
    <x v="1"/>
    <s v="United States"/>
    <s v="Los Angeles"/>
    <x v="1"/>
    <n v="90049"/>
    <x v="1"/>
    <x v="826"/>
    <x v="1"/>
    <x v="6"/>
    <s v="Newell 346"/>
    <x v="1755"/>
    <n v="2"/>
    <n v="0"/>
    <n v="1.6704000000000001"/>
  </r>
  <r>
    <n v="9618"/>
    <x v="4826"/>
    <x v="3"/>
    <x v="673"/>
    <d v="2014-11-22T00:00:00"/>
    <s v="Standard Class"/>
    <s v="BS-11380"/>
    <s v="Bill Stewart"/>
    <x v="1"/>
    <s v="United States"/>
    <s v="Bowling Green"/>
    <x v="24"/>
    <n v="43402"/>
    <x v="3"/>
    <x v="615"/>
    <x v="2"/>
    <x v="16"/>
    <s v="Hewlett Packard 610 Color Digital Copier / Printer"/>
    <x v="5684"/>
    <n v="3"/>
    <n v="0.4"/>
    <n v="74.998500000000007"/>
  </r>
  <r>
    <n v="9619"/>
    <x v="4826"/>
    <x v="3"/>
    <x v="673"/>
    <d v="2014-11-22T00:00:00"/>
    <s v="Standard Class"/>
    <s v="BS-11380"/>
    <s v="Bill Stewart"/>
    <x v="1"/>
    <s v="United States"/>
    <s v="Bowling Green"/>
    <x v="24"/>
    <n v="43402"/>
    <x v="3"/>
    <x v="915"/>
    <x v="1"/>
    <x v="6"/>
    <s v="Panasonic KP-380BK Classic Electric Pencil Sharpener"/>
    <x v="1134"/>
    <n v="3"/>
    <n v="0.2"/>
    <n v="5.3970000000000002"/>
  </r>
  <r>
    <n v="9620"/>
    <x v="4826"/>
    <x v="3"/>
    <x v="673"/>
    <d v="2014-11-22T00:00:00"/>
    <s v="Standard Class"/>
    <s v="BS-11380"/>
    <s v="Bill Stewart"/>
    <x v="1"/>
    <s v="United States"/>
    <s v="Bowling Green"/>
    <x v="24"/>
    <n v="43402"/>
    <x v="3"/>
    <x v="343"/>
    <x v="2"/>
    <x v="11"/>
    <s v="Logitech Media Keyboard K200"/>
    <x v="3943"/>
    <n v="5"/>
    <n v="0.2"/>
    <n v="-1.7495000000000001"/>
  </r>
  <r>
    <n v="9621"/>
    <x v="4827"/>
    <x v="2"/>
    <x v="467"/>
    <d v="2011-09-30T00:00:00"/>
    <s v="Standard Class"/>
    <s v="DA-13450"/>
    <s v="Dianna Arnett"/>
    <x v="2"/>
    <s v="United States"/>
    <s v="Lancaster"/>
    <x v="24"/>
    <n v="43130"/>
    <x v="3"/>
    <x v="1809"/>
    <x v="1"/>
    <x v="9"/>
    <s v="Hoover Commercial Lightweight Upright Vacuum"/>
    <x v="5685"/>
    <n v="6"/>
    <n v="0.2"/>
    <n v="1.2527999999999999"/>
  </r>
  <r>
    <n v="9622"/>
    <x v="4827"/>
    <x v="2"/>
    <x v="467"/>
    <d v="2011-09-30T00:00:00"/>
    <s v="Standard Class"/>
    <s v="DA-13450"/>
    <s v="Dianna Arnett"/>
    <x v="2"/>
    <s v="United States"/>
    <s v="Lancaster"/>
    <x v="24"/>
    <n v="43130"/>
    <x v="3"/>
    <x v="1837"/>
    <x v="2"/>
    <x v="11"/>
    <s v="Maxell CD-R Discs"/>
    <x v="5686"/>
    <n v="2"/>
    <n v="0.2"/>
    <n v="0.4728"/>
  </r>
  <r>
    <n v="9623"/>
    <x v="4827"/>
    <x v="2"/>
    <x v="467"/>
    <d v="2011-09-30T00:00:00"/>
    <s v="Standard Class"/>
    <s v="DA-13450"/>
    <s v="Dianna Arnett"/>
    <x v="2"/>
    <s v="United States"/>
    <s v="Lancaster"/>
    <x v="24"/>
    <n v="43130"/>
    <x v="3"/>
    <x v="1536"/>
    <x v="1"/>
    <x v="10"/>
    <s v="Message Book, Wirebound, Four 5 1/2&quot; X 4&quot; Forms/Pg., 200 Dupl. Sets/Book"/>
    <x v="2668"/>
    <n v="4"/>
    <n v="0.2"/>
    <n v="11.102399999999999"/>
  </r>
  <r>
    <n v="9624"/>
    <x v="4828"/>
    <x v="3"/>
    <x v="222"/>
    <d v="2014-07-01T00:00:00"/>
    <s v="First Class"/>
    <s v="ME-17725"/>
    <s v="Max Engle"/>
    <x v="0"/>
    <s v="United States"/>
    <s v="Dallas"/>
    <x v="5"/>
    <n v="75220"/>
    <x v="2"/>
    <x v="650"/>
    <x v="1"/>
    <x v="9"/>
    <s v="Belkin F9G930V10-GRY 9 Outlet Surge"/>
    <x v="5687"/>
    <n v="2"/>
    <n v="0.8"/>
    <n v="-54.549599999999998"/>
  </r>
  <r>
    <n v="9625"/>
    <x v="4828"/>
    <x v="3"/>
    <x v="222"/>
    <d v="2014-07-01T00:00:00"/>
    <s v="First Class"/>
    <s v="ME-17725"/>
    <s v="Max Engle"/>
    <x v="0"/>
    <s v="United States"/>
    <s v="Dallas"/>
    <x v="5"/>
    <n v="75220"/>
    <x v="2"/>
    <x v="1213"/>
    <x v="0"/>
    <x v="3"/>
    <s v="Bevis Round Conference Table Top &amp; Single Column Base"/>
    <x v="5688"/>
    <n v="3"/>
    <n v="0.3"/>
    <n v="-39.511800000000001"/>
  </r>
  <r>
    <n v="9626"/>
    <x v="4828"/>
    <x v="3"/>
    <x v="222"/>
    <d v="2014-07-01T00:00:00"/>
    <s v="First Class"/>
    <s v="ME-17725"/>
    <s v="Max Engle"/>
    <x v="0"/>
    <s v="United States"/>
    <s v="Dallas"/>
    <x v="5"/>
    <n v="75220"/>
    <x v="2"/>
    <x v="1333"/>
    <x v="0"/>
    <x v="0"/>
    <s v="O'Sullivan Plantations 2-Door Library in Landvery Oak"/>
    <x v="5689"/>
    <n v="3"/>
    <n v="0.32"/>
    <n v="-96.470399999999998"/>
  </r>
  <r>
    <n v="9627"/>
    <x v="4829"/>
    <x v="3"/>
    <x v="397"/>
    <d v="2014-09-26T00:00:00"/>
    <s v="First Class"/>
    <s v="MH-17785"/>
    <s v="Maya Herman"/>
    <x v="1"/>
    <s v="United States"/>
    <s v="Lubbock"/>
    <x v="5"/>
    <n v="79424"/>
    <x v="2"/>
    <x v="1828"/>
    <x v="1"/>
    <x v="10"/>
    <s v="Xerox 1899"/>
    <x v="4579"/>
    <n v="2"/>
    <n v="0.2"/>
    <n v="3.3523999999999998"/>
  </r>
  <r>
    <n v="9628"/>
    <x v="4830"/>
    <x v="2"/>
    <x v="533"/>
    <d v="2011-11-27T00:00:00"/>
    <s v="Standard Class"/>
    <s v="BT-11440"/>
    <s v="Bobby Trafton"/>
    <x v="0"/>
    <s v="United States"/>
    <s v="Detroit"/>
    <x v="12"/>
    <n v="48227"/>
    <x v="2"/>
    <x v="766"/>
    <x v="1"/>
    <x v="8"/>
    <s v="UniKeep View Case Binders"/>
    <x v="1835"/>
    <n v="3"/>
    <n v="0"/>
    <n v="6.7481999999999998"/>
  </r>
  <r>
    <n v="9629"/>
    <x v="4831"/>
    <x v="2"/>
    <x v="286"/>
    <d v="2011-01-19T00:00:00"/>
    <s v="Standard Class"/>
    <s v="MM-17920"/>
    <s v="Michael Moore"/>
    <x v="0"/>
    <s v="United States"/>
    <s v="Newark"/>
    <x v="24"/>
    <n v="43055"/>
    <x v="3"/>
    <x v="711"/>
    <x v="1"/>
    <x v="10"/>
    <s v="Xerox 1923"/>
    <x v="5317"/>
    <n v="7"/>
    <n v="0.2"/>
    <n v="13.0928"/>
  </r>
  <r>
    <n v="9630"/>
    <x v="4831"/>
    <x v="2"/>
    <x v="286"/>
    <d v="2011-01-19T00:00:00"/>
    <s v="Standard Class"/>
    <s v="MM-17920"/>
    <s v="Michael Moore"/>
    <x v="0"/>
    <s v="United States"/>
    <s v="Newark"/>
    <x v="24"/>
    <n v="43055"/>
    <x v="3"/>
    <x v="1547"/>
    <x v="1"/>
    <x v="8"/>
    <s v="Avery Metallic Poly Binders"/>
    <x v="5690"/>
    <n v="2"/>
    <n v="0.7"/>
    <n v="-2.5211999999999999"/>
  </r>
  <r>
    <n v="9631"/>
    <x v="4832"/>
    <x v="0"/>
    <x v="1207"/>
    <d v="2013-06-07T00:00:00"/>
    <s v="Standard Class"/>
    <s v="NM-18520"/>
    <s v="Neoma Murray"/>
    <x v="0"/>
    <s v="United States"/>
    <s v="New York City"/>
    <x v="15"/>
    <n v="10011"/>
    <x v="3"/>
    <x v="98"/>
    <x v="1"/>
    <x v="8"/>
    <s v="Avery Hidden Tab Dividers for Binding Systems"/>
    <x v="485"/>
    <n v="3"/>
    <n v="0.2"/>
    <n v="2.3243999999999998"/>
  </r>
  <r>
    <n v="9632"/>
    <x v="4832"/>
    <x v="0"/>
    <x v="1207"/>
    <d v="2013-06-07T00:00:00"/>
    <s v="Standard Class"/>
    <s v="NM-18520"/>
    <s v="Neoma Murray"/>
    <x v="0"/>
    <s v="United States"/>
    <s v="New York City"/>
    <x v="15"/>
    <n v="10011"/>
    <x v="3"/>
    <x v="1620"/>
    <x v="2"/>
    <x v="7"/>
    <s v="Jackery Bar Premium Fast-charging Portable Charger"/>
    <x v="5691"/>
    <n v="6"/>
    <n v="0"/>
    <n v="88.052999999999997"/>
  </r>
  <r>
    <n v="9633"/>
    <x v="4833"/>
    <x v="3"/>
    <x v="778"/>
    <d v="2014-02-18T00:00:00"/>
    <s v="Standard Class"/>
    <s v="MH-17455"/>
    <s v="Mark Hamilton"/>
    <x v="0"/>
    <s v="United States"/>
    <s v="Minneapolis"/>
    <x v="11"/>
    <n v="55407"/>
    <x v="2"/>
    <x v="1201"/>
    <x v="1"/>
    <x v="9"/>
    <s v="Holmes Replacement Filter for HEPA Air Cleaner, Medium Room"/>
    <x v="5692"/>
    <n v="8"/>
    <n v="0"/>
    <n v="38.975200000000001"/>
  </r>
  <r>
    <n v="9634"/>
    <x v="4834"/>
    <x v="2"/>
    <x v="1005"/>
    <d v="2011-10-17T00:00:00"/>
    <s v="First Class"/>
    <s v="TC-21295"/>
    <s v="Toby Carlisle"/>
    <x v="0"/>
    <s v="United States"/>
    <s v="Everett"/>
    <x v="31"/>
    <n v="2149"/>
    <x v="3"/>
    <x v="1013"/>
    <x v="2"/>
    <x v="11"/>
    <s v="WD My Passport Ultra 500GB Portable External Hard Drive"/>
    <x v="1307"/>
    <n v="3"/>
    <n v="0"/>
    <n v="30.09"/>
  </r>
  <r>
    <n v="9635"/>
    <x v="4834"/>
    <x v="2"/>
    <x v="1005"/>
    <d v="2011-10-17T00:00:00"/>
    <s v="First Class"/>
    <s v="TC-21295"/>
    <s v="Toby Carlisle"/>
    <x v="0"/>
    <s v="United States"/>
    <s v="Everett"/>
    <x v="31"/>
    <n v="2149"/>
    <x v="3"/>
    <x v="75"/>
    <x v="1"/>
    <x v="4"/>
    <s v="SimpliFile Personal File, Black Granite, 15w x 6-15/16d x 11-1/4h"/>
    <x v="5693"/>
    <n v="7"/>
    <n v="0"/>
    <n v="22.245999999999999"/>
  </r>
  <r>
    <n v="9636"/>
    <x v="4834"/>
    <x v="2"/>
    <x v="1005"/>
    <d v="2011-10-17T00:00:00"/>
    <s v="First Class"/>
    <s v="TC-21295"/>
    <s v="Toby Carlisle"/>
    <x v="0"/>
    <s v="United States"/>
    <s v="Everett"/>
    <x v="31"/>
    <n v="2149"/>
    <x v="3"/>
    <x v="1688"/>
    <x v="0"/>
    <x v="1"/>
    <s v="Office Star - Ergonomic Mid Back Chair with 2-Way Adjustable Arms"/>
    <x v="2312"/>
    <n v="9"/>
    <n v="0"/>
    <n v="260.6112"/>
  </r>
  <r>
    <n v="9637"/>
    <x v="4835"/>
    <x v="2"/>
    <x v="728"/>
    <d v="2011-11-25T00:00:00"/>
    <s v="Standard Class"/>
    <s v="MH-17785"/>
    <s v="Maya Herman"/>
    <x v="1"/>
    <s v="United States"/>
    <s v="Seattle"/>
    <x v="4"/>
    <n v="98105"/>
    <x v="1"/>
    <x v="568"/>
    <x v="0"/>
    <x v="5"/>
    <s v="Howard Miller 13-1/2&quot; Diameter Rosebrook Wall Clock"/>
    <x v="5694"/>
    <n v="2"/>
    <n v="0"/>
    <n v="55.015999999999998"/>
  </r>
  <r>
    <n v="9638"/>
    <x v="4835"/>
    <x v="2"/>
    <x v="728"/>
    <d v="2011-11-25T00:00:00"/>
    <s v="Standard Class"/>
    <s v="MH-17785"/>
    <s v="Maya Herman"/>
    <x v="1"/>
    <s v="United States"/>
    <s v="Seattle"/>
    <x v="4"/>
    <n v="98105"/>
    <x v="1"/>
    <x v="962"/>
    <x v="0"/>
    <x v="3"/>
    <s v="Lesro Round Back Collection Coffee Table, End Table"/>
    <x v="5695"/>
    <n v="4"/>
    <n v="0"/>
    <n v="94.926000000000002"/>
  </r>
  <r>
    <n v="9639"/>
    <x v="4836"/>
    <x v="3"/>
    <x v="105"/>
    <d v="2014-11-16T00:00:00"/>
    <s v="Second Class"/>
    <s v="EP-13915"/>
    <s v="Emily Phan"/>
    <x v="0"/>
    <s v="United States"/>
    <s v="Los Angeles"/>
    <x v="1"/>
    <n v="90032"/>
    <x v="1"/>
    <x v="1828"/>
    <x v="1"/>
    <x v="10"/>
    <s v="Xerox 1899"/>
    <x v="1049"/>
    <n v="2"/>
    <n v="0"/>
    <n v="5.6643999999999997"/>
  </r>
  <r>
    <n v="9640"/>
    <x v="4837"/>
    <x v="1"/>
    <x v="1226"/>
    <d v="2012-01-31T00:00:00"/>
    <s v="Second Class"/>
    <s v="JH-15985"/>
    <s v="Joseph Holt"/>
    <x v="0"/>
    <s v="United States"/>
    <s v="Concord"/>
    <x v="3"/>
    <n v="28027"/>
    <x v="0"/>
    <x v="594"/>
    <x v="0"/>
    <x v="3"/>
    <s v="Chromcraft Bull-Nose Wood Oval Conference Tables &amp; Bases"/>
    <x v="5696"/>
    <n v="13"/>
    <n v="0.4"/>
    <n v="-1862.3124"/>
  </r>
  <r>
    <n v="9641"/>
    <x v="4838"/>
    <x v="2"/>
    <x v="1009"/>
    <d v="2011-03-12T00:00:00"/>
    <s v="Standard Class"/>
    <s v="CM-12715"/>
    <s v="Craig Molinari"/>
    <x v="1"/>
    <s v="United States"/>
    <s v="Seattle"/>
    <x v="4"/>
    <n v="98103"/>
    <x v="1"/>
    <x v="105"/>
    <x v="1"/>
    <x v="6"/>
    <s v="Newell Chalk Holder"/>
    <x v="2740"/>
    <n v="5"/>
    <n v="0"/>
    <n v="9.4990000000000006"/>
  </r>
  <r>
    <n v="9642"/>
    <x v="4838"/>
    <x v="2"/>
    <x v="1009"/>
    <d v="2011-03-12T00:00:00"/>
    <s v="Standard Class"/>
    <s v="CM-12715"/>
    <s v="Craig Molinari"/>
    <x v="1"/>
    <s v="United States"/>
    <s v="Seattle"/>
    <x v="4"/>
    <n v="98103"/>
    <x v="1"/>
    <x v="356"/>
    <x v="1"/>
    <x v="4"/>
    <s v="Contico 72&quot;H Heavy-Duty Storage System"/>
    <x v="5697"/>
    <n v="5"/>
    <n v="0"/>
    <n v="0"/>
  </r>
  <r>
    <n v="9643"/>
    <x v="4838"/>
    <x v="2"/>
    <x v="1009"/>
    <d v="2011-03-12T00:00:00"/>
    <s v="Standard Class"/>
    <s v="CM-12715"/>
    <s v="Craig Molinari"/>
    <x v="1"/>
    <s v="United States"/>
    <s v="Seattle"/>
    <x v="4"/>
    <n v="98103"/>
    <x v="1"/>
    <x v="1853"/>
    <x v="0"/>
    <x v="1"/>
    <s v="Office Star - Task Chair with Contemporary Loop Arms"/>
    <x v="5163"/>
    <n v="6"/>
    <n v="0.2"/>
    <n v="21.8352"/>
  </r>
  <r>
    <n v="9644"/>
    <x v="4838"/>
    <x v="2"/>
    <x v="1009"/>
    <d v="2011-03-12T00:00:00"/>
    <s v="Standard Class"/>
    <s v="CM-12715"/>
    <s v="Craig Molinari"/>
    <x v="1"/>
    <s v="United States"/>
    <s v="Seattle"/>
    <x v="4"/>
    <n v="98103"/>
    <x v="1"/>
    <x v="1496"/>
    <x v="0"/>
    <x v="1"/>
    <s v="Global Leather and Oak Executive Chair, Black"/>
    <x v="5698"/>
    <n v="2"/>
    <n v="0.2"/>
    <n v="54.176400000000001"/>
  </r>
  <r>
    <n v="9645"/>
    <x v="4839"/>
    <x v="3"/>
    <x v="110"/>
    <d v="2014-06-14T00:00:00"/>
    <s v="Standard Class"/>
    <s v="FO-14305"/>
    <s v="Frank Olsen"/>
    <x v="0"/>
    <s v="United States"/>
    <s v="Glendale"/>
    <x v="16"/>
    <n v="85301"/>
    <x v="1"/>
    <x v="1097"/>
    <x v="2"/>
    <x v="11"/>
    <s v="Memorex Micro Travel Drive 16 GB"/>
    <x v="5699"/>
    <n v="7"/>
    <n v="0.2"/>
    <n v="12.3123"/>
  </r>
  <r>
    <n v="9646"/>
    <x v="4839"/>
    <x v="3"/>
    <x v="110"/>
    <d v="2014-06-14T00:00:00"/>
    <s v="Standard Class"/>
    <s v="FO-14305"/>
    <s v="Frank Olsen"/>
    <x v="0"/>
    <s v="United States"/>
    <s v="Glendale"/>
    <x v="16"/>
    <n v="85301"/>
    <x v="1"/>
    <x v="210"/>
    <x v="1"/>
    <x v="4"/>
    <s v="Rogers Deluxe File Chest"/>
    <x v="200"/>
    <n v="2"/>
    <n v="0.2"/>
    <n v="-8.3523999999999994"/>
  </r>
  <r>
    <n v="9647"/>
    <x v="4839"/>
    <x v="3"/>
    <x v="110"/>
    <d v="2014-06-14T00:00:00"/>
    <s v="Standard Class"/>
    <s v="FO-14305"/>
    <s v="Frank Olsen"/>
    <x v="0"/>
    <s v="United States"/>
    <s v="Glendale"/>
    <x v="16"/>
    <n v="85301"/>
    <x v="1"/>
    <x v="261"/>
    <x v="1"/>
    <x v="8"/>
    <s v="GBC VeloBinder Electric Binding Machine"/>
    <x v="1255"/>
    <n v="2"/>
    <n v="0.7"/>
    <n v="-48.392000000000003"/>
  </r>
  <r>
    <n v="9648"/>
    <x v="4840"/>
    <x v="2"/>
    <x v="84"/>
    <d v="2011-11-24T00:00:00"/>
    <s v="Standard Class"/>
    <s v="MW-18220"/>
    <s v="Mitch Webber"/>
    <x v="0"/>
    <s v="United States"/>
    <s v="Coon Rapids"/>
    <x v="11"/>
    <n v="55433"/>
    <x v="2"/>
    <x v="1125"/>
    <x v="1"/>
    <x v="4"/>
    <s v="Recycled Steel Personal File for Standard File Folders"/>
    <x v="3449"/>
    <n v="4"/>
    <n v="0"/>
    <n v="57.501600000000003"/>
  </r>
  <r>
    <n v="9649"/>
    <x v="4840"/>
    <x v="2"/>
    <x v="84"/>
    <d v="2011-11-24T00:00:00"/>
    <s v="Standard Class"/>
    <s v="MW-18220"/>
    <s v="Mitch Webber"/>
    <x v="0"/>
    <s v="United States"/>
    <s v="Coon Rapids"/>
    <x v="11"/>
    <n v="55433"/>
    <x v="2"/>
    <x v="539"/>
    <x v="2"/>
    <x v="7"/>
    <s v="Jabra SPEAK 410"/>
    <x v="1666"/>
    <n v="3"/>
    <n v="0"/>
    <n v="78.951599999999999"/>
  </r>
  <r>
    <n v="9650"/>
    <x v="4841"/>
    <x v="0"/>
    <x v="491"/>
    <d v="2013-12-01T00:00:00"/>
    <s v="Standard Class"/>
    <s v="MS-17365"/>
    <s v="Maribeth Schnelling"/>
    <x v="0"/>
    <s v="United States"/>
    <s v="Los Angeles"/>
    <x v="1"/>
    <n v="90045"/>
    <x v="1"/>
    <x v="1248"/>
    <x v="0"/>
    <x v="0"/>
    <s v="DMI Eclipse Executive Suite Bookcases"/>
    <x v="5700"/>
    <n v="8"/>
    <n v="0.15"/>
    <n v="160.31360000000001"/>
  </r>
  <r>
    <n v="9651"/>
    <x v="4841"/>
    <x v="0"/>
    <x v="491"/>
    <d v="2013-12-01T00:00:00"/>
    <s v="Standard Class"/>
    <s v="MS-17365"/>
    <s v="Maribeth Schnelling"/>
    <x v="0"/>
    <s v="United States"/>
    <s v="Los Angeles"/>
    <x v="1"/>
    <n v="90045"/>
    <x v="1"/>
    <x v="1560"/>
    <x v="1"/>
    <x v="6"/>
    <s v="Newell 31"/>
    <x v="5148"/>
    <n v="9"/>
    <n v="0"/>
    <n v="10.4076"/>
  </r>
  <r>
    <n v="9652"/>
    <x v="4841"/>
    <x v="0"/>
    <x v="491"/>
    <d v="2013-12-01T00:00:00"/>
    <s v="Standard Class"/>
    <s v="MS-17365"/>
    <s v="Maribeth Schnelling"/>
    <x v="0"/>
    <s v="United States"/>
    <s v="Los Angeles"/>
    <x v="1"/>
    <n v="90045"/>
    <x v="1"/>
    <x v="791"/>
    <x v="1"/>
    <x v="9"/>
    <s v="Belkin F9S820V06 8 Outlet Surge"/>
    <x v="643"/>
    <n v="2"/>
    <n v="0"/>
    <n v="19.488"/>
  </r>
  <r>
    <n v="9653"/>
    <x v="4841"/>
    <x v="0"/>
    <x v="491"/>
    <d v="2013-12-01T00:00:00"/>
    <s v="Standard Class"/>
    <s v="MS-17365"/>
    <s v="Maribeth Schnelling"/>
    <x v="0"/>
    <s v="United States"/>
    <s v="Los Angeles"/>
    <x v="1"/>
    <n v="90045"/>
    <x v="1"/>
    <x v="1071"/>
    <x v="0"/>
    <x v="5"/>
    <s v="GE 48&quot; Fluorescent Tube, Cool White Energy Saver, 34 Watts, 30/Box"/>
    <x v="1899"/>
    <n v="6"/>
    <n v="0"/>
    <n v="297.69"/>
  </r>
  <r>
    <n v="9654"/>
    <x v="4842"/>
    <x v="3"/>
    <x v="205"/>
    <d v="2014-01-28T00:00:00"/>
    <s v="Standard Class"/>
    <s v="HP-14815"/>
    <s v="Harold Pawlan"/>
    <x v="2"/>
    <s v="United States"/>
    <s v="Tucson"/>
    <x v="16"/>
    <n v="85705"/>
    <x v="1"/>
    <x v="1580"/>
    <x v="2"/>
    <x v="11"/>
    <s v="Logitech Wireless Anywhere Mouse MX for PC and Mac"/>
    <x v="909"/>
    <n v="2"/>
    <n v="0.2"/>
    <n v="11.997999999999999"/>
  </r>
  <r>
    <n v="9655"/>
    <x v="4842"/>
    <x v="3"/>
    <x v="205"/>
    <d v="2014-01-28T00:00:00"/>
    <s v="Standard Class"/>
    <s v="HP-14815"/>
    <s v="Harold Pawlan"/>
    <x v="2"/>
    <s v="United States"/>
    <s v="Tucson"/>
    <x v="16"/>
    <n v="85705"/>
    <x v="1"/>
    <x v="1263"/>
    <x v="1"/>
    <x v="8"/>
    <s v="Wilson Jones data.warehouse D-Ring Binders with DublLock"/>
    <x v="5701"/>
    <n v="2"/>
    <n v="0.7"/>
    <n v="-3.6212"/>
  </r>
  <r>
    <n v="9656"/>
    <x v="4843"/>
    <x v="2"/>
    <x v="358"/>
    <d v="2011-09-29T00:00:00"/>
    <s v="Standard Class"/>
    <s v="AS-10090"/>
    <s v="Adam Shillingsburg"/>
    <x v="0"/>
    <s v="United States"/>
    <s v="New York City"/>
    <x v="15"/>
    <n v="10035"/>
    <x v="3"/>
    <x v="1416"/>
    <x v="0"/>
    <x v="5"/>
    <s v="Computer Room Manger, 14&quot;"/>
    <x v="5702"/>
    <n v="3"/>
    <n v="0"/>
    <n v="35.078400000000002"/>
  </r>
  <r>
    <n v="9657"/>
    <x v="4843"/>
    <x v="2"/>
    <x v="358"/>
    <d v="2011-09-29T00:00:00"/>
    <s v="Standard Class"/>
    <s v="AS-10090"/>
    <s v="Adam Shillingsburg"/>
    <x v="0"/>
    <s v="United States"/>
    <s v="New York City"/>
    <x v="15"/>
    <n v="10035"/>
    <x v="3"/>
    <x v="591"/>
    <x v="1"/>
    <x v="8"/>
    <s v="Cardinal Holdit Business Card Pockets"/>
    <x v="2176"/>
    <n v="1"/>
    <n v="0.2"/>
    <n v="1.3944000000000001"/>
  </r>
  <r>
    <n v="9658"/>
    <x v="4843"/>
    <x v="2"/>
    <x v="358"/>
    <d v="2011-09-29T00:00:00"/>
    <s v="Standard Class"/>
    <s v="AS-10090"/>
    <s v="Adam Shillingsburg"/>
    <x v="0"/>
    <s v="United States"/>
    <s v="New York City"/>
    <x v="15"/>
    <n v="10035"/>
    <x v="3"/>
    <x v="1731"/>
    <x v="1"/>
    <x v="6"/>
    <s v="Avery Hi-Liter GlideStik Fluorescent Highlighter, Yellow Ink"/>
    <x v="3754"/>
    <n v="4"/>
    <n v="0"/>
    <n v="5.7375999999999996"/>
  </r>
  <r>
    <n v="9659"/>
    <x v="4843"/>
    <x v="2"/>
    <x v="358"/>
    <d v="2011-09-29T00:00:00"/>
    <s v="Standard Class"/>
    <s v="AS-10090"/>
    <s v="Adam Shillingsburg"/>
    <x v="0"/>
    <s v="United States"/>
    <s v="New York City"/>
    <x v="15"/>
    <n v="10035"/>
    <x v="3"/>
    <x v="1578"/>
    <x v="0"/>
    <x v="1"/>
    <s v="Office Star - Mid Back Dual function Ergonomic High Back Chair with 2-Way Adjustable Arms"/>
    <x v="5703"/>
    <n v="4"/>
    <n v="0.1"/>
    <n v="83.709599999999995"/>
  </r>
  <r>
    <n v="9660"/>
    <x v="4844"/>
    <x v="2"/>
    <x v="959"/>
    <d v="2011-03-30T00:00:00"/>
    <s v="Second Class"/>
    <s v="CS-12505"/>
    <s v="Cindy Stewart"/>
    <x v="0"/>
    <s v="United States"/>
    <s v="Pomona"/>
    <x v="1"/>
    <n v="91767"/>
    <x v="1"/>
    <x v="1550"/>
    <x v="1"/>
    <x v="2"/>
    <s v="Smead Alpha-Z Color-Coded Name Labels First Letter Starter Set"/>
    <x v="2022"/>
    <n v="5"/>
    <n v="0"/>
    <n v="9"/>
  </r>
  <r>
    <n v="9661"/>
    <x v="4845"/>
    <x v="0"/>
    <x v="112"/>
    <d v="2013-06-12T00:00:00"/>
    <s v="Standard Class"/>
    <s v="ME-17320"/>
    <s v="Maria Etezadi"/>
    <x v="2"/>
    <s v="United States"/>
    <s v="Santa Barbara"/>
    <x v="1"/>
    <n v="93101"/>
    <x v="1"/>
    <x v="1461"/>
    <x v="2"/>
    <x v="7"/>
    <s v="Samsung Galaxy Mega 6.3"/>
    <x v="5704"/>
    <n v="9"/>
    <n v="0.2"/>
    <n v="226.7946"/>
  </r>
  <r>
    <n v="9662"/>
    <x v="4845"/>
    <x v="0"/>
    <x v="112"/>
    <d v="2013-06-12T00:00:00"/>
    <s v="Standard Class"/>
    <s v="ME-17320"/>
    <s v="Maria Etezadi"/>
    <x v="2"/>
    <s v="United States"/>
    <s v="Santa Barbara"/>
    <x v="1"/>
    <n v="93101"/>
    <x v="1"/>
    <x v="1556"/>
    <x v="2"/>
    <x v="11"/>
    <s v="Rosewill 107 Normal Keys USB Wired Standard Keyboard"/>
    <x v="1153"/>
    <n v="2"/>
    <n v="0"/>
    <n v="3.7744"/>
  </r>
  <r>
    <n v="9663"/>
    <x v="4845"/>
    <x v="0"/>
    <x v="112"/>
    <d v="2013-06-12T00:00:00"/>
    <s v="Standard Class"/>
    <s v="ME-17320"/>
    <s v="Maria Etezadi"/>
    <x v="2"/>
    <s v="United States"/>
    <s v="Santa Barbara"/>
    <x v="1"/>
    <n v="93101"/>
    <x v="1"/>
    <x v="256"/>
    <x v="2"/>
    <x v="7"/>
    <s v="Bose SoundLink Bluetooth Speaker"/>
    <x v="5705"/>
    <n v="3"/>
    <n v="0.2"/>
    <n v="161.19"/>
  </r>
  <r>
    <n v="9664"/>
    <x v="4846"/>
    <x v="3"/>
    <x v="515"/>
    <d v="2014-09-06T00:00:00"/>
    <s v="Standard Class"/>
    <s v="MS-17770"/>
    <s v="Maxwell Schwartz"/>
    <x v="0"/>
    <s v="United States"/>
    <s v="San Francisco"/>
    <x v="1"/>
    <n v="94109"/>
    <x v="1"/>
    <x v="557"/>
    <x v="1"/>
    <x v="4"/>
    <s v="Space Solutions Commercial Steel Shelving"/>
    <x v="2652"/>
    <n v="3"/>
    <n v="0"/>
    <n v="9.6974999999999998"/>
  </r>
  <r>
    <n v="9665"/>
    <x v="4847"/>
    <x v="1"/>
    <x v="214"/>
    <d v="2012-12-07T00:00:00"/>
    <s v="Same Day"/>
    <s v="KH-16690"/>
    <s v="Kristen Hastings"/>
    <x v="1"/>
    <s v="United States"/>
    <s v="Riverside"/>
    <x v="1"/>
    <n v="92503"/>
    <x v="1"/>
    <x v="644"/>
    <x v="1"/>
    <x v="10"/>
    <s v="Xerox 218"/>
    <x v="91"/>
    <n v="2"/>
    <n v="0"/>
    <n v="6.2207999999999997"/>
  </r>
  <r>
    <n v="9666"/>
    <x v="4848"/>
    <x v="3"/>
    <x v="673"/>
    <d v="2014-11-21T00:00:00"/>
    <s v="Standard Class"/>
    <s v="LC-16885"/>
    <s v="Lena Creighton"/>
    <x v="0"/>
    <s v="United States"/>
    <s v="Los Angeles"/>
    <x v="1"/>
    <n v="90049"/>
    <x v="1"/>
    <x v="892"/>
    <x v="0"/>
    <x v="5"/>
    <s v="Eldon Radial Chair Mat for Low to Medium Pile Carpets"/>
    <x v="580"/>
    <n v="3"/>
    <n v="0"/>
    <n v="23.988"/>
  </r>
  <r>
    <n v="9667"/>
    <x v="4848"/>
    <x v="3"/>
    <x v="673"/>
    <d v="2014-11-21T00:00:00"/>
    <s v="Standard Class"/>
    <s v="LC-16885"/>
    <s v="Lena Creighton"/>
    <x v="0"/>
    <s v="United States"/>
    <s v="Los Angeles"/>
    <x v="1"/>
    <n v="90049"/>
    <x v="1"/>
    <x v="1379"/>
    <x v="0"/>
    <x v="5"/>
    <s v="Eldon Image Series Black Desk Accessories"/>
    <x v="2122"/>
    <n v="3"/>
    <n v="0"/>
    <n v="4.4711999999999996"/>
  </r>
  <r>
    <n v="9668"/>
    <x v="4849"/>
    <x v="0"/>
    <x v="131"/>
    <d v="2013-04-28T00:00:00"/>
    <s v="Standard Class"/>
    <s v="AF-10870"/>
    <s v="Art Ferguson"/>
    <x v="0"/>
    <s v="United States"/>
    <s v="San Clemente"/>
    <x v="1"/>
    <n v="92672"/>
    <x v="1"/>
    <x v="507"/>
    <x v="1"/>
    <x v="8"/>
    <s v="Recycled Pressboard Report Cover with Reinforced Top Hinge"/>
    <x v="2270"/>
    <n v="7"/>
    <n v="0.2"/>
    <n v="6.5568999999999997"/>
  </r>
  <r>
    <n v="9669"/>
    <x v="4849"/>
    <x v="0"/>
    <x v="131"/>
    <d v="2013-04-28T00:00:00"/>
    <s v="Standard Class"/>
    <s v="AF-10870"/>
    <s v="Art Ferguson"/>
    <x v="0"/>
    <s v="United States"/>
    <s v="San Clemente"/>
    <x v="1"/>
    <n v="92672"/>
    <x v="1"/>
    <x v="244"/>
    <x v="1"/>
    <x v="12"/>
    <s v="Recycled Interoffice Envelopes with String and Button Closure, 10 x 13"/>
    <x v="2866"/>
    <n v="3"/>
    <n v="0"/>
    <n v="35.984999999999999"/>
  </r>
  <r>
    <n v="9670"/>
    <x v="4850"/>
    <x v="3"/>
    <x v="459"/>
    <d v="2014-04-07T00:00:00"/>
    <s v="Standard Class"/>
    <s v="AH-10465"/>
    <s v="Amy Hunt"/>
    <x v="0"/>
    <s v="United States"/>
    <s v="Decatur"/>
    <x v="19"/>
    <n v="35601"/>
    <x v="0"/>
    <x v="639"/>
    <x v="1"/>
    <x v="2"/>
    <s v="Avery 499"/>
    <x v="1801"/>
    <n v="3"/>
    <n v="0"/>
    <n v="6.8723999999999998"/>
  </r>
  <r>
    <n v="9671"/>
    <x v="4851"/>
    <x v="1"/>
    <x v="863"/>
    <d v="2012-08-15T00:00:00"/>
    <s v="First Class"/>
    <s v="GK-14620"/>
    <s v="Grace Kelly"/>
    <x v="1"/>
    <s v="United States"/>
    <s v="Greensboro"/>
    <x v="3"/>
    <n v="27405"/>
    <x v="0"/>
    <x v="1175"/>
    <x v="1"/>
    <x v="6"/>
    <s v="Newell 309"/>
    <x v="5706"/>
    <n v="7"/>
    <n v="0.2"/>
    <n v="8.0850000000000009"/>
  </r>
  <r>
    <n v="9672"/>
    <x v="4852"/>
    <x v="3"/>
    <x v="38"/>
    <d v="2014-11-20T00:00:00"/>
    <s v="Standard Class"/>
    <s v="KL-16645"/>
    <s v="Ken Lonsdale"/>
    <x v="0"/>
    <s v="United States"/>
    <s v="Dublin"/>
    <x v="1"/>
    <n v="94568"/>
    <x v="1"/>
    <x v="895"/>
    <x v="2"/>
    <x v="7"/>
    <s v="Samsung Replacement EH64AVFWE Premium Headset"/>
    <x v="1103"/>
    <n v="5"/>
    <n v="0.2"/>
    <n v="1.375"/>
  </r>
  <r>
    <n v="9673"/>
    <x v="4853"/>
    <x v="0"/>
    <x v="443"/>
    <d v="2013-12-29T00:00:00"/>
    <s v="Standard Class"/>
    <s v="FM-14290"/>
    <s v="Frank Merwin"/>
    <x v="2"/>
    <s v="United States"/>
    <s v="Philadelphia"/>
    <x v="9"/>
    <n v="19143"/>
    <x v="3"/>
    <x v="1231"/>
    <x v="1"/>
    <x v="10"/>
    <s v="Xerox 1952"/>
    <x v="885"/>
    <n v="2"/>
    <n v="0.2"/>
    <n v="2.6892"/>
  </r>
  <r>
    <n v="9674"/>
    <x v="4853"/>
    <x v="0"/>
    <x v="443"/>
    <d v="2013-12-29T00:00:00"/>
    <s v="Standard Class"/>
    <s v="FM-14290"/>
    <s v="Frank Merwin"/>
    <x v="2"/>
    <s v="United States"/>
    <s v="Philadelphia"/>
    <x v="9"/>
    <n v="19143"/>
    <x v="3"/>
    <x v="1860"/>
    <x v="2"/>
    <x v="7"/>
    <s v="LG G2"/>
    <x v="5707"/>
    <n v="5"/>
    <n v="0.4"/>
    <n v="-374.99250000000001"/>
  </r>
  <r>
    <n v="9675"/>
    <x v="4854"/>
    <x v="2"/>
    <x v="192"/>
    <d v="2011-07-24T00:00:00"/>
    <s v="Second Class"/>
    <s v="JL-15850"/>
    <s v="John Lucas"/>
    <x v="0"/>
    <s v="United States"/>
    <s v="Houston"/>
    <x v="5"/>
    <n v="77095"/>
    <x v="2"/>
    <x v="1291"/>
    <x v="1"/>
    <x v="4"/>
    <s v="Fellowes Bases and Tops For Staxonsteel/High-Stak Systems"/>
    <x v="5708"/>
    <n v="1"/>
    <n v="0.2"/>
    <n v="1.3315999999999999"/>
  </r>
  <r>
    <n v="9676"/>
    <x v="4855"/>
    <x v="0"/>
    <x v="715"/>
    <d v="2013-05-11T00:00:00"/>
    <s v="Standard Class"/>
    <s v="GM-14500"/>
    <s v="Gene McClure"/>
    <x v="0"/>
    <s v="United States"/>
    <s v="Bakersfield"/>
    <x v="1"/>
    <n v="93309"/>
    <x v="1"/>
    <x v="1163"/>
    <x v="0"/>
    <x v="5"/>
    <s v="Executive Impressions 8-1/2&quot; Career Panel/Partition Cubicle Clock"/>
    <x v="2368"/>
    <n v="4"/>
    <n v="0"/>
    <n v="14.144"/>
  </r>
  <r>
    <n v="9677"/>
    <x v="4856"/>
    <x v="2"/>
    <x v="683"/>
    <d v="2011-12-03T00:00:00"/>
    <s v="Standard Class"/>
    <s v="MC-17635"/>
    <s v="Matthew Clasen"/>
    <x v="1"/>
    <s v="United States"/>
    <s v="Richmond"/>
    <x v="14"/>
    <n v="47374"/>
    <x v="2"/>
    <x v="761"/>
    <x v="1"/>
    <x v="12"/>
    <s v="Laser &amp; Ink Jet Business Envelopes"/>
    <x v="5709"/>
    <n v="6"/>
    <n v="0"/>
    <n v="29.449200000000001"/>
  </r>
  <r>
    <n v="9678"/>
    <x v="4857"/>
    <x v="0"/>
    <x v="724"/>
    <d v="2013-04-24T00:00:00"/>
    <s v="Standard Class"/>
    <s v="CS-12490"/>
    <s v="Cindy Schnelling"/>
    <x v="1"/>
    <s v="United States"/>
    <s v="New York City"/>
    <x v="15"/>
    <n v="10009"/>
    <x v="3"/>
    <x v="372"/>
    <x v="1"/>
    <x v="6"/>
    <s v="American Pencil"/>
    <x v="4391"/>
    <n v="3"/>
    <n v="0"/>
    <n v="2.0270999999999999"/>
  </r>
  <r>
    <n v="9679"/>
    <x v="4857"/>
    <x v="0"/>
    <x v="724"/>
    <d v="2013-04-24T00:00:00"/>
    <s v="Standard Class"/>
    <s v="CS-12490"/>
    <s v="Cindy Schnelling"/>
    <x v="1"/>
    <s v="United States"/>
    <s v="New York City"/>
    <x v="15"/>
    <n v="10009"/>
    <x v="3"/>
    <x v="1839"/>
    <x v="1"/>
    <x v="14"/>
    <s v="Acme Design Line 8&quot; Stainless Steel Bent Scissors w/Champagne Handles, 3-1/8&quot; Cut"/>
    <x v="5710"/>
    <n v="1"/>
    <n v="0"/>
    <n v="1.8468"/>
  </r>
  <r>
    <n v="9680"/>
    <x v="4858"/>
    <x v="1"/>
    <x v="17"/>
    <d v="2012-12-31T00:00:00"/>
    <s v="Standard Class"/>
    <s v="AH-10030"/>
    <s v="Aaron Hawkins"/>
    <x v="1"/>
    <s v="United States"/>
    <s v="San Francisco"/>
    <x v="1"/>
    <n v="94122"/>
    <x v="1"/>
    <x v="765"/>
    <x v="1"/>
    <x v="4"/>
    <s v="Fellowes Super Stor/Drawer Files"/>
    <x v="2105"/>
    <n v="2"/>
    <n v="0"/>
    <n v="61.389000000000003"/>
  </r>
  <r>
    <n v="9681"/>
    <x v="4858"/>
    <x v="1"/>
    <x v="17"/>
    <d v="2012-12-31T00:00:00"/>
    <s v="Standard Class"/>
    <s v="AH-10030"/>
    <s v="Aaron Hawkins"/>
    <x v="1"/>
    <s v="United States"/>
    <s v="San Francisco"/>
    <x v="1"/>
    <n v="94122"/>
    <x v="1"/>
    <x v="918"/>
    <x v="2"/>
    <x v="7"/>
    <s v="Geemarc AmpliPOWER60"/>
    <x v="5711"/>
    <n v="9"/>
    <n v="0.2"/>
    <n v="75.168000000000006"/>
  </r>
  <r>
    <n v="9682"/>
    <x v="4859"/>
    <x v="3"/>
    <x v="1096"/>
    <d v="2014-12-19T00:00:00"/>
    <s v="Standard Class"/>
    <s v="EP-13915"/>
    <s v="Emily Phan"/>
    <x v="0"/>
    <s v="United States"/>
    <s v="San Francisco"/>
    <x v="1"/>
    <n v="94122"/>
    <x v="1"/>
    <x v="1363"/>
    <x v="1"/>
    <x v="2"/>
    <s v="Avery 49"/>
    <x v="874"/>
    <n v="3"/>
    <n v="0"/>
    <n v="4.2336"/>
  </r>
  <r>
    <n v="9683"/>
    <x v="4859"/>
    <x v="3"/>
    <x v="1096"/>
    <d v="2014-12-19T00:00:00"/>
    <s v="Standard Class"/>
    <s v="EP-13915"/>
    <s v="Emily Phan"/>
    <x v="0"/>
    <s v="United States"/>
    <s v="San Francisco"/>
    <x v="1"/>
    <n v="94122"/>
    <x v="1"/>
    <x v="860"/>
    <x v="1"/>
    <x v="10"/>
    <s v="Xerox 1996"/>
    <x v="783"/>
    <n v="6"/>
    <n v="0"/>
    <n v="18.662400000000002"/>
  </r>
  <r>
    <n v="9684"/>
    <x v="4859"/>
    <x v="3"/>
    <x v="1096"/>
    <d v="2014-12-19T00:00:00"/>
    <s v="Standard Class"/>
    <s v="EP-13915"/>
    <s v="Emily Phan"/>
    <x v="0"/>
    <s v="United States"/>
    <s v="San Francisco"/>
    <x v="1"/>
    <n v="94122"/>
    <x v="1"/>
    <x v="1001"/>
    <x v="0"/>
    <x v="5"/>
    <s v="Eldon Executive Woodline II Desk Accessories, Mahogany"/>
    <x v="5712"/>
    <n v="8"/>
    <n v="0"/>
    <n v="54.280799999999999"/>
  </r>
  <r>
    <n v="9685"/>
    <x v="4859"/>
    <x v="3"/>
    <x v="1096"/>
    <d v="2014-12-19T00:00:00"/>
    <s v="Standard Class"/>
    <s v="EP-13915"/>
    <s v="Emily Phan"/>
    <x v="0"/>
    <s v="United States"/>
    <s v="San Francisco"/>
    <x v="1"/>
    <n v="94122"/>
    <x v="1"/>
    <x v="1641"/>
    <x v="1"/>
    <x v="10"/>
    <s v="Xerox 1975"/>
    <x v="91"/>
    <n v="2"/>
    <n v="0"/>
    <n v="6.3503999999999996"/>
  </r>
  <r>
    <n v="9686"/>
    <x v="4860"/>
    <x v="3"/>
    <x v="460"/>
    <d v="2014-01-05T00:00:00"/>
    <s v="Second Class"/>
    <s v="FW-14395"/>
    <s v="Fred Wasserman"/>
    <x v="1"/>
    <s v="United States"/>
    <s v="Los Angeles"/>
    <x v="1"/>
    <n v="90032"/>
    <x v="1"/>
    <x v="1350"/>
    <x v="2"/>
    <x v="11"/>
    <s v="Kensington K72356US Mouse-in-a-Box USB Desktop Mouse"/>
    <x v="5713"/>
    <n v="1"/>
    <n v="0"/>
    <n v="5.8064999999999998"/>
  </r>
  <r>
    <n v="9687"/>
    <x v="4861"/>
    <x v="3"/>
    <x v="1109"/>
    <d v="2014-06-04T00:00:00"/>
    <s v="Standard Class"/>
    <s v="KA-16525"/>
    <s v="Kelly Andreada"/>
    <x v="0"/>
    <s v="United States"/>
    <s v="San Diego"/>
    <x v="1"/>
    <n v="92037"/>
    <x v="1"/>
    <x v="628"/>
    <x v="1"/>
    <x v="6"/>
    <s v="Dixon My First Ticonderoga Pencil, #2"/>
    <x v="1833"/>
    <n v="6"/>
    <n v="0"/>
    <n v="10.179"/>
  </r>
  <r>
    <n v="9688"/>
    <x v="4862"/>
    <x v="3"/>
    <x v="1033"/>
    <d v="2014-10-07T00:00:00"/>
    <s v="Standard Class"/>
    <s v="SC-20050"/>
    <s v="Sample Company A"/>
    <x v="2"/>
    <s v="United States"/>
    <s v="Arlington"/>
    <x v="5"/>
    <n v="76017"/>
    <x v="2"/>
    <x v="625"/>
    <x v="1"/>
    <x v="8"/>
    <s v="GBC Instant Report Kit"/>
    <x v="5714"/>
    <n v="9"/>
    <n v="0.8"/>
    <n v="-17.469000000000001"/>
  </r>
  <r>
    <n v="9689"/>
    <x v="4863"/>
    <x v="3"/>
    <x v="308"/>
    <d v="2014-06-28T00:00:00"/>
    <s v="Standard Class"/>
    <s v="PG-18895"/>
    <s v="Paul Gonzalez"/>
    <x v="0"/>
    <s v="United States"/>
    <s v="Richmond"/>
    <x v="17"/>
    <n v="23223"/>
    <x v="0"/>
    <x v="1483"/>
    <x v="1"/>
    <x v="10"/>
    <s v="Xerox 230"/>
    <x v="56"/>
    <n v="5"/>
    <n v="0"/>
    <n v="15.552"/>
  </r>
  <r>
    <n v="9690"/>
    <x v="4863"/>
    <x v="3"/>
    <x v="308"/>
    <d v="2014-06-28T00:00:00"/>
    <s v="Standard Class"/>
    <s v="PG-18895"/>
    <s v="Paul Gonzalez"/>
    <x v="0"/>
    <s v="United States"/>
    <s v="Richmond"/>
    <x v="17"/>
    <n v="23223"/>
    <x v="0"/>
    <x v="1419"/>
    <x v="2"/>
    <x v="7"/>
    <s v="BlackBerry Q10"/>
    <x v="178"/>
    <n v="4"/>
    <n v="0"/>
    <n v="125.99"/>
  </r>
  <r>
    <n v="9691"/>
    <x v="4864"/>
    <x v="3"/>
    <x v="1095"/>
    <d v="2014-04-06T00:00:00"/>
    <s v="First Class"/>
    <s v="TA-21385"/>
    <s v="Tom Ashbrook"/>
    <x v="2"/>
    <s v="United States"/>
    <s v="New York City"/>
    <x v="15"/>
    <n v="10035"/>
    <x v="3"/>
    <x v="824"/>
    <x v="1"/>
    <x v="6"/>
    <s v="Newell 326"/>
    <x v="983"/>
    <n v="4"/>
    <n v="0"/>
    <n v="2.0415999999999999"/>
  </r>
  <r>
    <n v="9692"/>
    <x v="4865"/>
    <x v="1"/>
    <x v="50"/>
    <d v="2012-11-17T00:00:00"/>
    <s v="Standard Class"/>
    <s v="PO-18850"/>
    <s v="Patrick O'Brill"/>
    <x v="0"/>
    <s v="United States"/>
    <s v="Houston"/>
    <x v="5"/>
    <n v="77041"/>
    <x v="2"/>
    <x v="789"/>
    <x v="0"/>
    <x v="0"/>
    <s v="Atlantic Metals Mobile 5-Shelf Bookcases, Custom Colors"/>
    <x v="5715"/>
    <n v="3"/>
    <n v="0.32"/>
    <n v="-18.058800000000002"/>
  </r>
  <r>
    <n v="9693"/>
    <x v="4866"/>
    <x v="1"/>
    <x v="834"/>
    <d v="2012-09-02T00:00:00"/>
    <s v="Standard Class"/>
    <s v="SM-20950"/>
    <s v="Suzanne McNair"/>
    <x v="1"/>
    <s v="United States"/>
    <s v="Fairfield"/>
    <x v="29"/>
    <n v="6824"/>
    <x v="3"/>
    <x v="1354"/>
    <x v="1"/>
    <x v="4"/>
    <s v="SAFCO Mobile Desk Side File, Wire Frame"/>
    <x v="5716"/>
    <n v="11"/>
    <n v="0"/>
    <n v="122.2936"/>
  </r>
  <r>
    <n v="9694"/>
    <x v="4867"/>
    <x v="3"/>
    <x v="241"/>
    <d v="2014-09-29T00:00:00"/>
    <s v="Second Class"/>
    <s v="NK-18490"/>
    <s v="Neil Knudson"/>
    <x v="2"/>
    <s v="United States"/>
    <s v="San Francisco"/>
    <x v="1"/>
    <n v="94110"/>
    <x v="1"/>
    <x v="1262"/>
    <x v="1"/>
    <x v="10"/>
    <s v="Array Memo Cubes"/>
    <x v="4560"/>
    <n v="6"/>
    <n v="0"/>
    <n v="15.229200000000001"/>
  </r>
  <r>
    <n v="9695"/>
    <x v="4867"/>
    <x v="3"/>
    <x v="241"/>
    <d v="2014-09-29T00:00:00"/>
    <s v="Second Class"/>
    <s v="NK-18490"/>
    <s v="Neil Knudson"/>
    <x v="2"/>
    <s v="United States"/>
    <s v="San Francisco"/>
    <x v="1"/>
    <n v="94110"/>
    <x v="1"/>
    <x v="503"/>
    <x v="1"/>
    <x v="14"/>
    <s v="Acme Value Line Scissors"/>
    <x v="545"/>
    <n v="2"/>
    <n v="0"/>
    <n v="2.19"/>
  </r>
  <r>
    <n v="9696"/>
    <x v="4868"/>
    <x v="0"/>
    <x v="25"/>
    <d v="2013-12-15T00:00:00"/>
    <s v="First Class"/>
    <s v="SC-20695"/>
    <s v="Steve Chapman"/>
    <x v="1"/>
    <s v="United States"/>
    <s v="Springfield"/>
    <x v="24"/>
    <n v="45503"/>
    <x v="3"/>
    <x v="9"/>
    <x v="1"/>
    <x v="9"/>
    <s v="Belkin F5C206VTEL 6 Outlet Surge"/>
    <x v="5717"/>
    <n v="4"/>
    <n v="0.2"/>
    <n v="9.1920000000000002"/>
  </r>
  <r>
    <n v="9697"/>
    <x v="4869"/>
    <x v="2"/>
    <x v="1227"/>
    <d v="2011-06-15T00:00:00"/>
    <s v="Second Class"/>
    <s v="HK-14890"/>
    <s v="Heather Kirkland"/>
    <x v="1"/>
    <s v="United States"/>
    <s v="Detroit"/>
    <x v="12"/>
    <n v="48234"/>
    <x v="2"/>
    <x v="508"/>
    <x v="1"/>
    <x v="2"/>
    <s v="Dot Matrix Printer Tape Reel Labels, White, 5000/Box"/>
    <x v="4526"/>
    <n v="5"/>
    <n v="0"/>
    <n v="240.8595"/>
  </r>
  <r>
    <n v="9698"/>
    <x v="4870"/>
    <x v="0"/>
    <x v="21"/>
    <d v="2013-03-12T00:00:00"/>
    <s v="Same Day"/>
    <s v="BT-11485"/>
    <s v="Brad Thomas"/>
    <x v="2"/>
    <s v="United States"/>
    <s v="Philadelphia"/>
    <x v="9"/>
    <n v="19140"/>
    <x v="3"/>
    <x v="1183"/>
    <x v="0"/>
    <x v="5"/>
    <s v="DAX Charcoal/Nickel-Tone Document Frame, 5 x 7"/>
    <x v="5238"/>
    <n v="4"/>
    <n v="0.2"/>
    <n v="9.48"/>
  </r>
  <r>
    <n v="9699"/>
    <x v="4871"/>
    <x v="3"/>
    <x v="934"/>
    <d v="2014-12-20T00:00:00"/>
    <s v="Standard Class"/>
    <s v="KM-16660"/>
    <s v="Khloe Miller"/>
    <x v="0"/>
    <s v="United States"/>
    <s v="Inglewood"/>
    <x v="1"/>
    <n v="90301"/>
    <x v="1"/>
    <x v="229"/>
    <x v="1"/>
    <x v="10"/>
    <s v="Wirebound Message Books, Two 4 1/4&quot; x 5&quot; Forms per Page"/>
    <x v="4663"/>
    <n v="3"/>
    <n v="0"/>
    <n v="10.7301"/>
  </r>
  <r>
    <n v="9700"/>
    <x v="4871"/>
    <x v="3"/>
    <x v="934"/>
    <d v="2014-12-20T00:00:00"/>
    <s v="Standard Class"/>
    <s v="KM-16660"/>
    <s v="Khloe Miller"/>
    <x v="0"/>
    <s v="United States"/>
    <s v="Inglewood"/>
    <x v="1"/>
    <n v="90301"/>
    <x v="1"/>
    <x v="1825"/>
    <x v="1"/>
    <x v="9"/>
    <s v="Hoover Commercial SteamVac"/>
    <x v="3196"/>
    <n v="4"/>
    <n v="0"/>
    <n v="16.295999999999999"/>
  </r>
  <r>
    <n v="9701"/>
    <x v="4871"/>
    <x v="3"/>
    <x v="934"/>
    <d v="2014-12-20T00:00:00"/>
    <s v="Standard Class"/>
    <s v="KM-16660"/>
    <s v="Khloe Miller"/>
    <x v="0"/>
    <s v="United States"/>
    <s v="Inglewood"/>
    <x v="1"/>
    <n v="90301"/>
    <x v="1"/>
    <x v="1361"/>
    <x v="2"/>
    <x v="7"/>
    <s v="Panasonic KX TS3282B Corded phone"/>
    <x v="2066"/>
    <n v="3"/>
    <n v="0.2"/>
    <n v="14.7582"/>
  </r>
  <r>
    <n v="9702"/>
    <x v="4872"/>
    <x v="0"/>
    <x v="859"/>
    <d v="2013-11-05T00:00:00"/>
    <s v="Standard Class"/>
    <s v="SP-20920"/>
    <s v="Susan Pistek"/>
    <x v="0"/>
    <s v="United States"/>
    <s v="San Luis Obispo"/>
    <x v="1"/>
    <n v="93405"/>
    <x v="1"/>
    <x v="804"/>
    <x v="1"/>
    <x v="13"/>
    <s v="Assorted Color Push Pins"/>
    <x v="3543"/>
    <n v="2"/>
    <n v="0"/>
    <n v="1.1946000000000001"/>
  </r>
  <r>
    <n v="9703"/>
    <x v="4873"/>
    <x v="3"/>
    <x v="689"/>
    <d v="2014-08-05T00:00:00"/>
    <s v="Standard Class"/>
    <s v="LB-16795"/>
    <s v="Laurel Beltran"/>
    <x v="2"/>
    <s v="United States"/>
    <s v="Wilmington"/>
    <x v="13"/>
    <n v="19805"/>
    <x v="3"/>
    <x v="96"/>
    <x v="1"/>
    <x v="10"/>
    <s v="Avery Personal Creations Heavyweight Cards"/>
    <x v="1034"/>
    <n v="1"/>
    <n v="0"/>
    <n v="5.5392000000000001"/>
  </r>
  <r>
    <n v="9704"/>
    <x v="4873"/>
    <x v="3"/>
    <x v="689"/>
    <d v="2014-08-05T00:00:00"/>
    <s v="Standard Class"/>
    <s v="LB-16795"/>
    <s v="Laurel Beltran"/>
    <x v="2"/>
    <s v="United States"/>
    <s v="Wilmington"/>
    <x v="13"/>
    <n v="19805"/>
    <x v="3"/>
    <x v="13"/>
    <x v="1"/>
    <x v="8"/>
    <s v="Fellowes PB200 Plastic Comb Binding Machine"/>
    <x v="5718"/>
    <n v="5"/>
    <n v="0"/>
    <n v="390.97699999999998"/>
  </r>
  <r>
    <n v="9705"/>
    <x v="4873"/>
    <x v="3"/>
    <x v="689"/>
    <d v="2014-08-05T00:00:00"/>
    <s v="Standard Class"/>
    <s v="LB-16795"/>
    <s v="Laurel Beltran"/>
    <x v="2"/>
    <s v="United States"/>
    <s v="Wilmington"/>
    <x v="13"/>
    <n v="19805"/>
    <x v="3"/>
    <x v="1812"/>
    <x v="1"/>
    <x v="8"/>
    <s v="Black Avery Memo-Size 3-Ring Binder, 5 1/2&quot; x 8 1/2&quot;"/>
    <x v="5719"/>
    <n v="3"/>
    <n v="0"/>
    <n v="5.3948999999999998"/>
  </r>
  <r>
    <n v="9706"/>
    <x v="4874"/>
    <x v="3"/>
    <x v="15"/>
    <d v="2014-10-24T00:00:00"/>
    <s v="Standard Class"/>
    <s v="JS-16030"/>
    <s v="Joy Smith"/>
    <x v="0"/>
    <s v="United States"/>
    <s v="San Francisco"/>
    <x v="1"/>
    <n v="94122"/>
    <x v="1"/>
    <x v="729"/>
    <x v="1"/>
    <x v="8"/>
    <s v="JM Magazine Binder"/>
    <x v="5272"/>
    <n v="3"/>
    <n v="0.2"/>
    <n v="13.868399999999999"/>
  </r>
  <r>
    <n v="9707"/>
    <x v="4875"/>
    <x v="0"/>
    <x v="147"/>
    <d v="2013-10-28T00:00:00"/>
    <s v="Standard Class"/>
    <s v="CS-11950"/>
    <s v="Carlos Soltero"/>
    <x v="0"/>
    <s v="United States"/>
    <s v="Los Angeles"/>
    <x v="1"/>
    <n v="90045"/>
    <x v="1"/>
    <x v="1719"/>
    <x v="0"/>
    <x v="1"/>
    <s v="Office Star Flex Back Scooter Chair with Aluminum Finish Frame"/>
    <x v="5720"/>
    <n v="3"/>
    <n v="0.2"/>
    <n v="12.1068"/>
  </r>
  <r>
    <n v="9708"/>
    <x v="4875"/>
    <x v="0"/>
    <x v="147"/>
    <d v="2013-10-28T00:00:00"/>
    <s v="Standard Class"/>
    <s v="CS-11950"/>
    <s v="Carlos Soltero"/>
    <x v="0"/>
    <s v="United States"/>
    <s v="Los Angeles"/>
    <x v="1"/>
    <n v="90045"/>
    <x v="1"/>
    <x v="105"/>
    <x v="1"/>
    <x v="6"/>
    <s v="Newell Chalk Holder"/>
    <x v="708"/>
    <n v="3"/>
    <n v="0"/>
    <n v="5.6993999999999998"/>
  </r>
  <r>
    <n v="9709"/>
    <x v="4875"/>
    <x v="0"/>
    <x v="147"/>
    <d v="2013-10-28T00:00:00"/>
    <s v="Standard Class"/>
    <s v="CS-11950"/>
    <s v="Carlos Soltero"/>
    <x v="0"/>
    <s v="United States"/>
    <s v="Los Angeles"/>
    <x v="1"/>
    <n v="90045"/>
    <x v="1"/>
    <x v="1611"/>
    <x v="0"/>
    <x v="5"/>
    <s v="Eldon Expressions Wood and Plastic Desk Accessories, Oak"/>
    <x v="2923"/>
    <n v="2"/>
    <n v="0"/>
    <n v="5.5888"/>
  </r>
  <r>
    <n v="9710"/>
    <x v="4875"/>
    <x v="0"/>
    <x v="147"/>
    <d v="2013-10-28T00:00:00"/>
    <s v="Standard Class"/>
    <s v="CS-11950"/>
    <s v="Carlos Soltero"/>
    <x v="0"/>
    <s v="United States"/>
    <s v="Los Angeles"/>
    <x v="1"/>
    <n v="90045"/>
    <x v="1"/>
    <x v="418"/>
    <x v="1"/>
    <x v="4"/>
    <s v="SAFCO Boltless Steel Shelving"/>
    <x v="445"/>
    <n v="3"/>
    <n v="0"/>
    <n v="3.4091999999999998"/>
  </r>
  <r>
    <n v="9711"/>
    <x v="4876"/>
    <x v="2"/>
    <x v="1127"/>
    <d v="2011-11-10T00:00:00"/>
    <s v="Standard Class"/>
    <s v="MD-17350"/>
    <s v="Maribeth Dona"/>
    <x v="0"/>
    <s v="United States"/>
    <s v="Philadelphia"/>
    <x v="9"/>
    <n v="19143"/>
    <x v="3"/>
    <x v="1304"/>
    <x v="0"/>
    <x v="5"/>
    <s v="Tenex Antistatic Computer Chair Mats"/>
    <x v="5721"/>
    <n v="2"/>
    <n v="0.2"/>
    <n v="-34.195999999999998"/>
  </r>
  <r>
    <n v="9712"/>
    <x v="4876"/>
    <x v="2"/>
    <x v="1127"/>
    <d v="2011-11-10T00:00:00"/>
    <s v="Standard Class"/>
    <s v="MD-17350"/>
    <s v="Maribeth Dona"/>
    <x v="0"/>
    <s v="United States"/>
    <s v="Philadelphia"/>
    <x v="9"/>
    <n v="19143"/>
    <x v="3"/>
    <x v="715"/>
    <x v="1"/>
    <x v="8"/>
    <s v="Wilson Jones Legal Size Ring Binders"/>
    <x v="5722"/>
    <n v="2"/>
    <n v="0.7"/>
    <n v="-8.7959999999999994"/>
  </r>
  <r>
    <n v="9713"/>
    <x v="4876"/>
    <x v="2"/>
    <x v="1127"/>
    <d v="2011-11-10T00:00:00"/>
    <s v="Standard Class"/>
    <s v="MD-17350"/>
    <s v="Maribeth Dona"/>
    <x v="0"/>
    <s v="United States"/>
    <s v="Philadelphia"/>
    <x v="9"/>
    <n v="19143"/>
    <x v="3"/>
    <x v="906"/>
    <x v="1"/>
    <x v="4"/>
    <s v="Tennsco Double-Tier Lockers"/>
    <x v="5723"/>
    <n v="6"/>
    <n v="0.2"/>
    <n v="-94.508399999999995"/>
  </r>
  <r>
    <n v="9714"/>
    <x v="4876"/>
    <x v="2"/>
    <x v="1127"/>
    <d v="2011-11-10T00:00:00"/>
    <s v="Standard Class"/>
    <s v="MD-17350"/>
    <s v="Maribeth Dona"/>
    <x v="0"/>
    <s v="United States"/>
    <s v="Philadelphia"/>
    <x v="9"/>
    <n v="19143"/>
    <x v="3"/>
    <x v="553"/>
    <x v="2"/>
    <x v="11"/>
    <s v="Sony 16GB Class 10 Micro SDHC R40 Memory Card"/>
    <x v="5622"/>
    <n v="5"/>
    <n v="0.2"/>
    <n v="-6.4450000000000003"/>
  </r>
  <r>
    <n v="9715"/>
    <x v="4876"/>
    <x v="2"/>
    <x v="1127"/>
    <d v="2011-11-10T00:00:00"/>
    <s v="Standard Class"/>
    <s v="MD-17350"/>
    <s v="Maribeth Dona"/>
    <x v="0"/>
    <s v="United States"/>
    <s v="Philadelphia"/>
    <x v="9"/>
    <n v="19143"/>
    <x v="3"/>
    <x v="1312"/>
    <x v="2"/>
    <x v="11"/>
    <s v="Memorex Micro Travel Drive 32 GB"/>
    <x v="2788"/>
    <n v="2"/>
    <n v="0.2"/>
    <n v="16.794599999999999"/>
  </r>
  <r>
    <n v="9716"/>
    <x v="4877"/>
    <x v="0"/>
    <x v="77"/>
    <d v="2013-11-13T00:00:00"/>
    <s v="Standard Class"/>
    <s v="LD-17005"/>
    <s v="Lisa DeCherney"/>
    <x v="0"/>
    <s v="United States"/>
    <s v="San Francisco"/>
    <x v="1"/>
    <n v="94122"/>
    <x v="1"/>
    <x v="379"/>
    <x v="1"/>
    <x v="8"/>
    <s v="GBC VeloBinder Manual Binding System"/>
    <x v="379"/>
    <n v="2"/>
    <n v="0.2"/>
    <n v="20.154399999999999"/>
  </r>
  <r>
    <n v="9717"/>
    <x v="4878"/>
    <x v="0"/>
    <x v="399"/>
    <d v="2013-08-15T00:00:00"/>
    <s v="Second Class"/>
    <s v="DB-13270"/>
    <s v="Deborah Brumfield"/>
    <x v="2"/>
    <s v="United States"/>
    <s v="Philadelphia"/>
    <x v="9"/>
    <n v="19134"/>
    <x v="3"/>
    <x v="1759"/>
    <x v="1"/>
    <x v="6"/>
    <s v="Boston 16765 Mini Stand Up Battery Pencil Sharpener"/>
    <x v="5724"/>
    <n v="4"/>
    <n v="0.2"/>
    <n v="2.7984"/>
  </r>
  <r>
    <n v="9718"/>
    <x v="4879"/>
    <x v="0"/>
    <x v="198"/>
    <d v="2013-06-01T00:00:00"/>
    <s v="Same Day"/>
    <s v="AT-10735"/>
    <s v="Annie Thurman"/>
    <x v="0"/>
    <s v="United States"/>
    <s v="Houston"/>
    <x v="5"/>
    <n v="77041"/>
    <x v="2"/>
    <x v="125"/>
    <x v="2"/>
    <x v="7"/>
    <s v="Anker 36W 4-Port USB Wall Charger Travel Power Adapter for iPhone 5s 5c 5"/>
    <x v="1095"/>
    <n v="5"/>
    <n v="0.2"/>
    <n v="7.9960000000000004"/>
  </r>
  <r>
    <n v="9719"/>
    <x v="4879"/>
    <x v="0"/>
    <x v="198"/>
    <d v="2013-06-01T00:00:00"/>
    <s v="Same Day"/>
    <s v="AT-10735"/>
    <s v="Annie Thurman"/>
    <x v="0"/>
    <s v="United States"/>
    <s v="Houston"/>
    <x v="5"/>
    <n v="77041"/>
    <x v="2"/>
    <x v="201"/>
    <x v="2"/>
    <x v="11"/>
    <s v="Sony Micro Vault Click 16 GB USB 2.0 Flash Drive"/>
    <x v="1891"/>
    <n v="5"/>
    <n v="0.2"/>
    <n v="11.198"/>
  </r>
  <r>
    <n v="9720"/>
    <x v="4880"/>
    <x v="3"/>
    <x v="105"/>
    <d v="2014-11-15T00:00:00"/>
    <s v="Second Class"/>
    <s v="DK-13375"/>
    <s v="Dennis Kane"/>
    <x v="0"/>
    <s v="United States"/>
    <s v="Lancaster"/>
    <x v="9"/>
    <n v="17602"/>
    <x v="3"/>
    <x v="942"/>
    <x v="1"/>
    <x v="4"/>
    <s v="SAFCO Commercial Wire Shelving, Black"/>
    <x v="3084"/>
    <n v="2"/>
    <n v="0.2"/>
    <n v="-55.256"/>
  </r>
  <r>
    <n v="9721"/>
    <x v="4881"/>
    <x v="0"/>
    <x v="897"/>
    <d v="2013-09-27T00:00:00"/>
    <s v="Standard Class"/>
    <s v="CS-12250"/>
    <s v="Chris Selesnick"/>
    <x v="1"/>
    <s v="United States"/>
    <s v="Green Bay"/>
    <x v="6"/>
    <n v="54302"/>
    <x v="2"/>
    <x v="1462"/>
    <x v="0"/>
    <x v="5"/>
    <s v="DAX Two-Tone Rosewood/Black Document Frame, Desktop, 5 x 7"/>
    <x v="1623"/>
    <n v="2"/>
    <n v="0"/>
    <n v="7.5839999999999996"/>
  </r>
  <r>
    <n v="9722"/>
    <x v="4882"/>
    <x v="0"/>
    <x v="595"/>
    <d v="2013-02-20T00:00:00"/>
    <s v="Standard Class"/>
    <s v="JF-15565"/>
    <s v="Jill Fjeld"/>
    <x v="0"/>
    <s v="United States"/>
    <s v="New York City"/>
    <x v="15"/>
    <n v="10024"/>
    <x v="3"/>
    <x v="1708"/>
    <x v="0"/>
    <x v="1"/>
    <s v="Hon Every-Day Chair Series Swivel Task Chairs"/>
    <x v="5725"/>
    <n v="3"/>
    <n v="0.1"/>
    <n v="39.923400000000001"/>
  </r>
  <r>
    <n v="9723"/>
    <x v="4882"/>
    <x v="0"/>
    <x v="595"/>
    <d v="2013-02-20T00:00:00"/>
    <s v="Standard Class"/>
    <s v="JF-15565"/>
    <s v="Jill Fjeld"/>
    <x v="0"/>
    <s v="United States"/>
    <s v="New York City"/>
    <x v="15"/>
    <n v="10024"/>
    <x v="3"/>
    <x v="246"/>
    <x v="2"/>
    <x v="11"/>
    <s v="Logitech 910-002974 M325 Wireless Mouse for Web Scrolling"/>
    <x v="1309"/>
    <n v="3"/>
    <n v="0"/>
    <n v="39.586799999999997"/>
  </r>
  <r>
    <n v="9724"/>
    <x v="4883"/>
    <x v="2"/>
    <x v="1091"/>
    <d v="2011-12-26T00:00:00"/>
    <s v="Standard Class"/>
    <s v="TW-21025"/>
    <s v="Tamara Willingham"/>
    <x v="2"/>
    <s v="United States"/>
    <s v="New York City"/>
    <x v="15"/>
    <n v="10011"/>
    <x v="3"/>
    <x v="697"/>
    <x v="1"/>
    <x v="8"/>
    <s v="Lock-Up Easel 'Spel-Binder'"/>
    <x v="5726"/>
    <n v="13"/>
    <n v="0.2"/>
    <n v="100.1403"/>
  </r>
  <r>
    <n v="9725"/>
    <x v="4884"/>
    <x v="1"/>
    <x v="901"/>
    <d v="2012-12-11T00:00:00"/>
    <s v="Standard Class"/>
    <s v="TB-21250"/>
    <s v="Tim Brockman"/>
    <x v="0"/>
    <s v="United States"/>
    <s v="Bloomington"/>
    <x v="10"/>
    <n v="61701"/>
    <x v="2"/>
    <x v="661"/>
    <x v="1"/>
    <x v="12"/>
    <s v="Security-Tint Envelopes"/>
    <x v="2059"/>
    <n v="2"/>
    <n v="0.2"/>
    <n v="4.4311999999999996"/>
  </r>
  <r>
    <n v="9726"/>
    <x v="4885"/>
    <x v="3"/>
    <x v="697"/>
    <d v="2014-09-21T00:00:00"/>
    <s v="First Class"/>
    <s v="SC-20380"/>
    <s v="Shahid Collister"/>
    <x v="0"/>
    <s v="United States"/>
    <s v="Boise"/>
    <x v="45"/>
    <n v="83704"/>
    <x v="1"/>
    <x v="1016"/>
    <x v="2"/>
    <x v="11"/>
    <s v="Logitech Trackman Marble Mouse"/>
    <x v="1309"/>
    <n v="3"/>
    <n v="0"/>
    <n v="37.787399999999998"/>
  </r>
  <r>
    <n v="9727"/>
    <x v="4886"/>
    <x v="3"/>
    <x v="574"/>
    <d v="2014-12-05T00:00:00"/>
    <s v="First Class"/>
    <s v="KM-16720"/>
    <s v="Kunst Miller"/>
    <x v="0"/>
    <s v="United States"/>
    <s v="Lowell"/>
    <x v="31"/>
    <n v="1852"/>
    <x v="3"/>
    <x v="1360"/>
    <x v="1"/>
    <x v="9"/>
    <s v="Belkin 8 Outlet Surge Protector"/>
    <x v="5727"/>
    <n v="7"/>
    <n v="0"/>
    <n v="80.320800000000006"/>
  </r>
  <r>
    <n v="9728"/>
    <x v="4886"/>
    <x v="3"/>
    <x v="574"/>
    <d v="2014-12-05T00:00:00"/>
    <s v="First Class"/>
    <s v="KM-16720"/>
    <s v="Kunst Miller"/>
    <x v="0"/>
    <s v="United States"/>
    <s v="Lowell"/>
    <x v="31"/>
    <n v="1852"/>
    <x v="3"/>
    <x v="34"/>
    <x v="2"/>
    <x v="7"/>
    <s v="GE 30524EE4"/>
    <x v="504"/>
    <n v="5"/>
    <n v="0"/>
    <n v="284.18549999999999"/>
  </r>
  <r>
    <n v="9729"/>
    <x v="4886"/>
    <x v="3"/>
    <x v="574"/>
    <d v="2014-12-05T00:00:00"/>
    <s v="First Class"/>
    <s v="KM-16720"/>
    <s v="Kunst Miller"/>
    <x v="0"/>
    <s v="United States"/>
    <s v="Lowell"/>
    <x v="31"/>
    <n v="1852"/>
    <x v="3"/>
    <x v="482"/>
    <x v="1"/>
    <x v="14"/>
    <s v="Staples"/>
    <x v="1001"/>
    <n v="2"/>
    <n v="0"/>
    <n v="0.1744"/>
  </r>
  <r>
    <n v="9730"/>
    <x v="4887"/>
    <x v="2"/>
    <x v="411"/>
    <d v="2011-10-04T00:00:00"/>
    <s v="Standard Class"/>
    <s v="EB-14170"/>
    <s v="Evan Bailliet"/>
    <x v="0"/>
    <s v="United States"/>
    <s v="Seattle"/>
    <x v="4"/>
    <n v="98115"/>
    <x v="1"/>
    <x v="1375"/>
    <x v="1"/>
    <x v="8"/>
    <s v="GBC Standard Plastic Binding Systems' Combs"/>
    <x v="3651"/>
    <n v="2"/>
    <n v="0.2"/>
    <n v="3.14"/>
  </r>
  <r>
    <n v="9731"/>
    <x v="4887"/>
    <x v="2"/>
    <x v="411"/>
    <d v="2011-10-04T00:00:00"/>
    <s v="Standard Class"/>
    <s v="EB-14170"/>
    <s v="Evan Bailliet"/>
    <x v="0"/>
    <s v="United States"/>
    <s v="Seattle"/>
    <x v="4"/>
    <n v="98115"/>
    <x v="1"/>
    <x v="765"/>
    <x v="1"/>
    <x v="4"/>
    <s v="Fellowes Super Stor/Drawer Files"/>
    <x v="5728"/>
    <n v="5"/>
    <n v="0"/>
    <n v="153.4725"/>
  </r>
  <r>
    <n v="9732"/>
    <x v="4888"/>
    <x v="3"/>
    <x v="237"/>
    <d v="2014-11-20T00:00:00"/>
    <s v="Standard Class"/>
    <s v="JE-15715"/>
    <s v="Joe Elijah"/>
    <x v="0"/>
    <s v="United States"/>
    <s v="Los Angeles"/>
    <x v="1"/>
    <n v="90049"/>
    <x v="1"/>
    <x v="1046"/>
    <x v="1"/>
    <x v="6"/>
    <s v="Newell 347"/>
    <x v="1353"/>
    <n v="8"/>
    <n v="0"/>
    <n v="9.9296000000000006"/>
  </r>
  <r>
    <n v="9733"/>
    <x v="4889"/>
    <x v="2"/>
    <x v="1071"/>
    <d v="2011-08-25T00:00:00"/>
    <s v="Standard Class"/>
    <s v="NC-18535"/>
    <s v="Nick Crebassa"/>
    <x v="1"/>
    <s v="United States"/>
    <s v="Hampton"/>
    <x v="17"/>
    <n v="23666"/>
    <x v="0"/>
    <x v="1464"/>
    <x v="0"/>
    <x v="1"/>
    <s v="Safco Chair Connectors, 6/Carton"/>
    <x v="5729"/>
    <n v="13"/>
    <n v="0"/>
    <n v="145.06960000000001"/>
  </r>
  <r>
    <n v="9734"/>
    <x v="4889"/>
    <x v="2"/>
    <x v="1071"/>
    <d v="2011-08-25T00:00:00"/>
    <s v="Standard Class"/>
    <s v="NC-18535"/>
    <s v="Nick Crebassa"/>
    <x v="1"/>
    <s v="United States"/>
    <s v="Hampton"/>
    <x v="17"/>
    <n v="23666"/>
    <x v="0"/>
    <x v="1603"/>
    <x v="1"/>
    <x v="10"/>
    <s v="Riverleaf Stik-Withit Designer Note Cubes"/>
    <x v="5730"/>
    <n v="2"/>
    <n v="0"/>
    <n v="9.2552000000000003"/>
  </r>
  <r>
    <n v="9735"/>
    <x v="4889"/>
    <x v="2"/>
    <x v="1071"/>
    <d v="2011-08-25T00:00:00"/>
    <s v="Standard Class"/>
    <s v="NC-18535"/>
    <s v="Nick Crebassa"/>
    <x v="1"/>
    <s v="United States"/>
    <s v="Hampton"/>
    <x v="17"/>
    <n v="23666"/>
    <x v="0"/>
    <x v="1176"/>
    <x v="1"/>
    <x v="8"/>
    <s v="GBC DocuBind TL300 Electric Binding System"/>
    <x v="2605"/>
    <n v="1"/>
    <n v="0"/>
    <n v="421.58530000000002"/>
  </r>
  <r>
    <n v="9736"/>
    <x v="4890"/>
    <x v="2"/>
    <x v="84"/>
    <d v="2011-11-22T00:00:00"/>
    <s v="Second Class"/>
    <s v="AD-10180"/>
    <s v="Alan Dominguez"/>
    <x v="2"/>
    <s v="United States"/>
    <s v="Philadelphia"/>
    <x v="9"/>
    <n v="19134"/>
    <x v="3"/>
    <x v="1843"/>
    <x v="1"/>
    <x v="10"/>
    <s v="1/4 Fold Party Design Invitations &amp; White Envelopes, 24 8-1/2&quot; X 11&quot; Cards, 25 Env./Pack"/>
    <x v="486"/>
    <n v="1"/>
    <n v="0.2"/>
    <n v="1.9844999999999999"/>
  </r>
  <r>
    <n v="9737"/>
    <x v="4891"/>
    <x v="1"/>
    <x v="685"/>
    <d v="2012-07-03T00:00:00"/>
    <s v="Standard Class"/>
    <s v="NF-18475"/>
    <s v="Neil Französisch"/>
    <x v="2"/>
    <s v="United States"/>
    <s v="Omaha"/>
    <x v="8"/>
    <n v="68104"/>
    <x v="2"/>
    <x v="524"/>
    <x v="2"/>
    <x v="7"/>
    <s v="Cisco 8x8 Inc. 6753i IP Business Phone System"/>
    <x v="3323"/>
    <n v="2"/>
    <n v="0"/>
    <n v="72.894599999999997"/>
  </r>
  <r>
    <n v="9738"/>
    <x v="4892"/>
    <x v="3"/>
    <x v="633"/>
    <d v="2014-03-22T00:00:00"/>
    <s v="Standard Class"/>
    <s v="KD-16615"/>
    <s v="Ken Dana"/>
    <x v="1"/>
    <s v="United States"/>
    <s v="Los Angeles"/>
    <x v="1"/>
    <n v="90032"/>
    <x v="1"/>
    <x v="1449"/>
    <x v="1"/>
    <x v="4"/>
    <s v="Dual Level, Single-Width Filing Carts"/>
    <x v="2340"/>
    <n v="2"/>
    <n v="0"/>
    <n v="80.631200000000007"/>
  </r>
  <r>
    <n v="9739"/>
    <x v="4892"/>
    <x v="3"/>
    <x v="633"/>
    <d v="2014-03-22T00:00:00"/>
    <s v="Standard Class"/>
    <s v="KD-16615"/>
    <s v="Ken Dana"/>
    <x v="1"/>
    <s v="United States"/>
    <s v="Los Angeles"/>
    <x v="1"/>
    <n v="90032"/>
    <x v="1"/>
    <x v="908"/>
    <x v="1"/>
    <x v="8"/>
    <s v="XtraLife ClearVue Slant-D Ring Binder, White, 3&quot;"/>
    <x v="5731"/>
    <n v="6"/>
    <n v="0.2"/>
    <n v="22.9008"/>
  </r>
  <r>
    <n v="9740"/>
    <x v="4892"/>
    <x v="3"/>
    <x v="633"/>
    <d v="2014-03-22T00:00:00"/>
    <s v="Standard Class"/>
    <s v="KD-16615"/>
    <s v="Ken Dana"/>
    <x v="1"/>
    <s v="United States"/>
    <s v="Los Angeles"/>
    <x v="1"/>
    <n v="90032"/>
    <x v="1"/>
    <x v="1181"/>
    <x v="1"/>
    <x v="8"/>
    <s v="Pressboard Hanging Data Binders for Unburst Sheets"/>
    <x v="1195"/>
    <n v="5"/>
    <n v="0.2"/>
    <n v="6.8879999999999999"/>
  </r>
  <r>
    <n v="9741"/>
    <x v="4892"/>
    <x v="3"/>
    <x v="633"/>
    <d v="2014-03-22T00:00:00"/>
    <s v="Standard Class"/>
    <s v="KD-16615"/>
    <s v="Ken Dana"/>
    <x v="1"/>
    <s v="United States"/>
    <s v="Los Angeles"/>
    <x v="1"/>
    <n v="90032"/>
    <x v="1"/>
    <x v="589"/>
    <x v="1"/>
    <x v="9"/>
    <s v="Bionaire Personal Warm Mist Humidifier/Vaporizer"/>
    <x v="5732"/>
    <n v="3"/>
    <n v="0"/>
    <n v="54.8613"/>
  </r>
  <r>
    <n v="9742"/>
    <x v="4893"/>
    <x v="1"/>
    <x v="627"/>
    <d v="2012-11-12T00:00:00"/>
    <s v="Standard Class"/>
    <s v="QJ-19255"/>
    <s v="Quincy Jones"/>
    <x v="1"/>
    <s v="United States"/>
    <s v="Burlington"/>
    <x v="42"/>
    <n v="5408"/>
    <x v="3"/>
    <x v="26"/>
    <x v="0"/>
    <x v="0"/>
    <s v="Riverside Palais Royal Lawyers Bookcase, Royale Cherry Finish"/>
    <x v="5733"/>
    <n v="5"/>
    <n v="0"/>
    <n v="1013.127"/>
  </r>
  <r>
    <n v="9743"/>
    <x v="4894"/>
    <x v="3"/>
    <x v="354"/>
    <d v="2014-12-03T00:00:00"/>
    <s v="Standard Class"/>
    <s v="EP-13915"/>
    <s v="Emily Phan"/>
    <x v="0"/>
    <s v="United States"/>
    <s v="San Diego"/>
    <x v="1"/>
    <n v="92037"/>
    <x v="1"/>
    <x v="300"/>
    <x v="1"/>
    <x v="2"/>
    <s v="Round Specialty Laser Printer Labels"/>
    <x v="449"/>
    <n v="5"/>
    <n v="0"/>
    <n v="29.445499999999999"/>
  </r>
  <r>
    <n v="9744"/>
    <x v="4895"/>
    <x v="0"/>
    <x v="950"/>
    <d v="2013-06-23T00:00:00"/>
    <s v="Standard Class"/>
    <s v="JJ-15445"/>
    <s v="Jennifer Jackson"/>
    <x v="0"/>
    <s v="United States"/>
    <s v="Newark"/>
    <x v="13"/>
    <n v="19711"/>
    <x v="3"/>
    <x v="1042"/>
    <x v="1"/>
    <x v="2"/>
    <s v="Avery 518"/>
    <x v="1227"/>
    <n v="3"/>
    <n v="0"/>
    <n v="4.5359999999999996"/>
  </r>
  <r>
    <n v="9745"/>
    <x v="4896"/>
    <x v="3"/>
    <x v="276"/>
    <d v="2014-01-26T00:00:00"/>
    <s v="Standard Class"/>
    <s v="BE-11410"/>
    <s v="Bobby Elias"/>
    <x v="0"/>
    <s v="United States"/>
    <s v="Aurora"/>
    <x v="10"/>
    <n v="60505"/>
    <x v="2"/>
    <x v="556"/>
    <x v="1"/>
    <x v="12"/>
    <s v="Airmail Envelopes"/>
    <x v="5734"/>
    <n v="4"/>
    <n v="0.2"/>
    <n v="90.644400000000005"/>
  </r>
  <r>
    <n v="9746"/>
    <x v="4897"/>
    <x v="3"/>
    <x v="221"/>
    <d v="2014-11-25T00:00:00"/>
    <s v="Same Day"/>
    <s v="BP-11290"/>
    <s v="Beth Paige"/>
    <x v="0"/>
    <s v="United States"/>
    <s v="Los Angeles"/>
    <x v="1"/>
    <n v="90008"/>
    <x v="1"/>
    <x v="342"/>
    <x v="0"/>
    <x v="3"/>
    <s v="Hon Practical Foundations 30 x 60 Training Table, Light Gray/Charcoal"/>
    <x v="5735"/>
    <n v="2"/>
    <n v="0.2"/>
    <n v="9.1020000000000003"/>
  </r>
  <r>
    <n v="9747"/>
    <x v="4897"/>
    <x v="3"/>
    <x v="221"/>
    <d v="2014-11-25T00:00:00"/>
    <s v="Same Day"/>
    <s v="BP-11290"/>
    <s v="Beth Paige"/>
    <x v="0"/>
    <s v="United States"/>
    <s v="Los Angeles"/>
    <x v="1"/>
    <n v="90008"/>
    <x v="1"/>
    <x v="972"/>
    <x v="0"/>
    <x v="3"/>
    <s v="Hon 61000 Series Interactive Training Tables"/>
    <x v="3939"/>
    <n v="2"/>
    <n v="0.2"/>
    <n v="-1.7771999999999999"/>
  </r>
  <r>
    <n v="9748"/>
    <x v="4898"/>
    <x v="2"/>
    <x v="7"/>
    <d v="2011-11-15T00:00:00"/>
    <s v="Standard Class"/>
    <s v="BH-11710"/>
    <s v="Brosina Hoffman"/>
    <x v="0"/>
    <s v="United States"/>
    <s v="Chicago"/>
    <x v="10"/>
    <n v="60653"/>
    <x v="2"/>
    <x v="1649"/>
    <x v="0"/>
    <x v="5"/>
    <s v="DAX Wood Document Frame."/>
    <x v="5736"/>
    <n v="2"/>
    <n v="0.6"/>
    <n v="-7.9634"/>
  </r>
  <r>
    <n v="9749"/>
    <x v="4898"/>
    <x v="2"/>
    <x v="7"/>
    <d v="2011-11-15T00:00:00"/>
    <s v="Standard Class"/>
    <s v="BH-11710"/>
    <s v="Brosina Hoffman"/>
    <x v="0"/>
    <s v="United States"/>
    <s v="Chicago"/>
    <x v="10"/>
    <n v="60653"/>
    <x v="2"/>
    <x v="463"/>
    <x v="0"/>
    <x v="1"/>
    <s v="Global Commerce Series High-Back Swivel/Tilt Chairs"/>
    <x v="834"/>
    <n v="4"/>
    <n v="0.3"/>
    <n v="-56.996000000000002"/>
  </r>
  <r>
    <n v="9750"/>
    <x v="4899"/>
    <x v="0"/>
    <x v="758"/>
    <d v="2013-03-09T00:00:00"/>
    <s v="Standard Class"/>
    <s v="EM-13810"/>
    <s v="Eleni McCrary"/>
    <x v="1"/>
    <s v="United States"/>
    <s v="Dover"/>
    <x v="38"/>
    <n v="3820"/>
    <x v="3"/>
    <x v="428"/>
    <x v="2"/>
    <x v="11"/>
    <s v="Logitech G602 Wireless Gaming Mouse"/>
    <x v="457"/>
    <n v="2"/>
    <n v="0"/>
    <n v="57.592799999999997"/>
  </r>
  <r>
    <n v="9751"/>
    <x v="4900"/>
    <x v="0"/>
    <x v="1228"/>
    <d v="2013-10-16T00:00:00"/>
    <s v="Standard Class"/>
    <s v="EP-13915"/>
    <s v="Emily Phan"/>
    <x v="0"/>
    <s v="United States"/>
    <s v="Chicago"/>
    <x v="10"/>
    <n v="60610"/>
    <x v="2"/>
    <x v="1412"/>
    <x v="1"/>
    <x v="6"/>
    <s v="Avery Fluorescent Highlighter Four-Color Set"/>
    <x v="752"/>
    <n v="2"/>
    <n v="0.2"/>
    <n v="0.66800000000000004"/>
  </r>
  <r>
    <n v="9752"/>
    <x v="4900"/>
    <x v="0"/>
    <x v="1228"/>
    <d v="2013-10-16T00:00:00"/>
    <s v="Standard Class"/>
    <s v="EP-13915"/>
    <s v="Emily Phan"/>
    <x v="0"/>
    <s v="United States"/>
    <s v="Chicago"/>
    <x v="10"/>
    <n v="60610"/>
    <x v="2"/>
    <x v="1175"/>
    <x v="1"/>
    <x v="6"/>
    <s v="Newell 309"/>
    <x v="1777"/>
    <n v="3"/>
    <n v="0.2"/>
    <n v="3.4649999999999999"/>
  </r>
  <r>
    <n v="9753"/>
    <x v="4901"/>
    <x v="0"/>
    <x v="949"/>
    <d v="2013-07-03T00:00:00"/>
    <s v="First Class"/>
    <s v="NZ-18565"/>
    <s v="Nick Zandusky"/>
    <x v="2"/>
    <s v="United States"/>
    <s v="Seattle"/>
    <x v="4"/>
    <n v="98115"/>
    <x v="1"/>
    <x v="744"/>
    <x v="1"/>
    <x v="8"/>
    <s v="Zipper Ring Binder Pockets"/>
    <x v="5737"/>
    <n v="1"/>
    <n v="0.2"/>
    <n v="0.90480000000000005"/>
  </r>
  <r>
    <n v="9754"/>
    <x v="4902"/>
    <x v="3"/>
    <x v="996"/>
    <d v="2014-03-30T00:00:00"/>
    <s v="Second Class"/>
    <s v="LC-16870"/>
    <s v="Lena Cacioppo"/>
    <x v="0"/>
    <s v="United States"/>
    <s v="Richmond"/>
    <x v="17"/>
    <n v="23223"/>
    <x v="0"/>
    <x v="1570"/>
    <x v="1"/>
    <x v="2"/>
    <s v="Avery 05222 Permanent Self-Adhesive File Folder Labels for Typewriters, on Rolls, White, 250/Roll"/>
    <x v="338"/>
    <n v="2"/>
    <n v="0"/>
    <n v="3.7995999999999999"/>
  </r>
  <r>
    <n v="9755"/>
    <x v="4902"/>
    <x v="3"/>
    <x v="996"/>
    <d v="2014-03-30T00:00:00"/>
    <s v="Second Class"/>
    <s v="LC-16870"/>
    <s v="Lena Cacioppo"/>
    <x v="0"/>
    <s v="United States"/>
    <s v="Richmond"/>
    <x v="17"/>
    <n v="23223"/>
    <x v="0"/>
    <x v="213"/>
    <x v="1"/>
    <x v="8"/>
    <s v="GBC Instant Index System for Binding Systems"/>
    <x v="2720"/>
    <n v="2"/>
    <n v="0"/>
    <n v="8.8800000000000008"/>
  </r>
  <r>
    <n v="9756"/>
    <x v="4902"/>
    <x v="3"/>
    <x v="996"/>
    <d v="2014-03-30T00:00:00"/>
    <s v="Second Class"/>
    <s v="LC-16870"/>
    <s v="Lena Cacioppo"/>
    <x v="0"/>
    <s v="United States"/>
    <s v="Richmond"/>
    <x v="17"/>
    <n v="23223"/>
    <x v="0"/>
    <x v="1439"/>
    <x v="1"/>
    <x v="4"/>
    <s v="Carina Mini System Audio Rack, Model AR050B"/>
    <x v="737"/>
    <n v="3"/>
    <n v="0"/>
    <n v="9.9882000000000009"/>
  </r>
  <r>
    <n v="9757"/>
    <x v="4902"/>
    <x v="3"/>
    <x v="996"/>
    <d v="2014-03-30T00:00:00"/>
    <s v="Second Class"/>
    <s v="LC-16870"/>
    <s v="Lena Cacioppo"/>
    <x v="0"/>
    <s v="United States"/>
    <s v="Richmond"/>
    <x v="17"/>
    <n v="23223"/>
    <x v="0"/>
    <x v="277"/>
    <x v="0"/>
    <x v="3"/>
    <s v="BPI Conference Tables"/>
    <x v="4696"/>
    <n v="2"/>
    <n v="0"/>
    <n v="58.42"/>
  </r>
  <r>
    <n v="9758"/>
    <x v="4902"/>
    <x v="3"/>
    <x v="996"/>
    <d v="2014-03-30T00:00:00"/>
    <s v="Second Class"/>
    <s v="LC-16870"/>
    <s v="Lena Cacioppo"/>
    <x v="0"/>
    <s v="United States"/>
    <s v="Richmond"/>
    <x v="17"/>
    <n v="23223"/>
    <x v="0"/>
    <x v="1783"/>
    <x v="2"/>
    <x v="7"/>
    <s v="Panasonic KX - TS880B Telephone"/>
    <x v="5738"/>
    <n v="5"/>
    <n v="0"/>
    <n v="55.646999999999998"/>
  </r>
  <r>
    <n v="9759"/>
    <x v="4902"/>
    <x v="3"/>
    <x v="996"/>
    <d v="2014-03-30T00:00:00"/>
    <s v="Second Class"/>
    <s v="LC-16870"/>
    <s v="Lena Cacioppo"/>
    <x v="0"/>
    <s v="United States"/>
    <s v="Richmond"/>
    <x v="17"/>
    <n v="23223"/>
    <x v="0"/>
    <x v="249"/>
    <x v="1"/>
    <x v="10"/>
    <s v="Ampad Gold Fibre Wirebound Steno Books, 6&quot; x 9&quot;, Gregg Ruled"/>
    <x v="4459"/>
    <n v="4"/>
    <n v="0"/>
    <n v="8.1143999999999998"/>
  </r>
  <r>
    <n v="9760"/>
    <x v="4903"/>
    <x v="0"/>
    <x v="731"/>
    <d v="2013-11-06T00:00:00"/>
    <s v="Standard Class"/>
    <s v="SF-20965"/>
    <s v="Sylvia Foulston"/>
    <x v="1"/>
    <s v="United States"/>
    <s v="San Francisco"/>
    <x v="1"/>
    <n v="94109"/>
    <x v="1"/>
    <x v="1131"/>
    <x v="0"/>
    <x v="1"/>
    <s v="Office Star - Professional Matrix Back Chair with 2-to-1 Synchro Tilt and Mesh Fabric Seat"/>
    <x v="4523"/>
    <n v="5"/>
    <n v="0.2"/>
    <n v="70.195999999999998"/>
  </r>
  <r>
    <n v="9761"/>
    <x v="4904"/>
    <x v="3"/>
    <x v="259"/>
    <d v="2014-11-09T00:00:00"/>
    <s v="Standard Class"/>
    <s v="KM-16375"/>
    <s v="Katherine Murray"/>
    <x v="2"/>
    <s v="United States"/>
    <s v="Springdale"/>
    <x v="36"/>
    <n v="72762"/>
    <x v="0"/>
    <x v="1539"/>
    <x v="1"/>
    <x v="6"/>
    <s v="Binney &amp; Smith inkTank Desk Highlighter, Chisel Tip, Yellow, 12/Box"/>
    <x v="5739"/>
    <n v="2"/>
    <n v="0"/>
    <n v="1.419"/>
  </r>
  <r>
    <n v="9762"/>
    <x v="4905"/>
    <x v="2"/>
    <x v="1047"/>
    <d v="2011-02-19T00:00:00"/>
    <s v="Standard Class"/>
    <s v="ML-17395"/>
    <s v="Marina Lichtenstein"/>
    <x v="1"/>
    <s v="United States"/>
    <s v="Seattle"/>
    <x v="4"/>
    <n v="98103"/>
    <x v="1"/>
    <x v="1105"/>
    <x v="2"/>
    <x v="11"/>
    <s v="Logitech G600 MMO Gaming Mouse"/>
    <x v="758"/>
    <n v="3"/>
    <n v="0"/>
    <n v="86.389200000000002"/>
  </r>
  <r>
    <n v="9763"/>
    <x v="4905"/>
    <x v="2"/>
    <x v="1047"/>
    <d v="2011-02-19T00:00:00"/>
    <s v="Standard Class"/>
    <s v="ML-17395"/>
    <s v="Marina Lichtenstein"/>
    <x v="1"/>
    <s v="United States"/>
    <s v="Seattle"/>
    <x v="4"/>
    <n v="98103"/>
    <x v="1"/>
    <x v="1360"/>
    <x v="1"/>
    <x v="9"/>
    <s v="Belkin 8 Outlet Surge Protector"/>
    <x v="3314"/>
    <n v="2"/>
    <n v="0"/>
    <n v="22.948799999999999"/>
  </r>
  <r>
    <n v="9764"/>
    <x v="4905"/>
    <x v="2"/>
    <x v="1047"/>
    <d v="2011-02-19T00:00:00"/>
    <s v="Standard Class"/>
    <s v="ML-17395"/>
    <s v="Marina Lichtenstein"/>
    <x v="1"/>
    <s v="United States"/>
    <s v="Seattle"/>
    <x v="4"/>
    <n v="98103"/>
    <x v="1"/>
    <x v="1420"/>
    <x v="1"/>
    <x v="14"/>
    <s v="Compact Automatic Electric Letter Opener"/>
    <x v="3999"/>
    <n v="2"/>
    <n v="0"/>
    <n v="4.7724000000000002"/>
  </r>
  <r>
    <n v="9765"/>
    <x v="4906"/>
    <x v="2"/>
    <x v="1229"/>
    <d v="2011-06-23T00:00:00"/>
    <s v="Standard Class"/>
    <s v="MC-18100"/>
    <s v="Mick Crebagga"/>
    <x v="0"/>
    <s v="United States"/>
    <s v="Los Angeles"/>
    <x v="1"/>
    <n v="90036"/>
    <x v="1"/>
    <x v="139"/>
    <x v="2"/>
    <x v="7"/>
    <s v="Plantronics Cordless Phone Headset with In-line Volume - M214C"/>
    <x v="5740"/>
    <n v="5"/>
    <n v="0.2"/>
    <n v="12.2325"/>
  </r>
  <r>
    <n v="9766"/>
    <x v="4907"/>
    <x v="3"/>
    <x v="1230"/>
    <d v="2014-03-07T00:00:00"/>
    <s v="Standard Class"/>
    <s v="DB-13660"/>
    <s v="Duane Benoit"/>
    <x v="0"/>
    <s v="United States"/>
    <s v="Middletown"/>
    <x v="29"/>
    <n v="6457"/>
    <x v="3"/>
    <x v="1181"/>
    <x v="1"/>
    <x v="8"/>
    <s v="Pressboard Hanging Data Binders for Unburst Sheets"/>
    <x v="294"/>
    <n v="2"/>
    <n v="0"/>
    <n v="4.7232000000000003"/>
  </r>
  <r>
    <n v="9767"/>
    <x v="4907"/>
    <x v="3"/>
    <x v="1230"/>
    <d v="2014-03-07T00:00:00"/>
    <s v="Standard Class"/>
    <s v="DB-13660"/>
    <s v="Duane Benoit"/>
    <x v="0"/>
    <s v="United States"/>
    <s v="Middletown"/>
    <x v="29"/>
    <n v="6457"/>
    <x v="3"/>
    <x v="565"/>
    <x v="1"/>
    <x v="10"/>
    <s v="Southworth 100% Résumé Paper, 24lb."/>
    <x v="3890"/>
    <n v="1"/>
    <n v="0"/>
    <n v="3.5009999999999999"/>
  </r>
  <r>
    <n v="9768"/>
    <x v="4908"/>
    <x v="3"/>
    <x v="34"/>
    <d v="2014-12-16T00:00:00"/>
    <s v="Standard Class"/>
    <s v="LW-17215"/>
    <s v="Luke Weiss"/>
    <x v="0"/>
    <s v="United States"/>
    <s v="Grand Rapids"/>
    <x v="12"/>
    <n v="49505"/>
    <x v="2"/>
    <x v="1045"/>
    <x v="1"/>
    <x v="8"/>
    <s v="GBC Imprintable Covers"/>
    <x v="2735"/>
    <n v="5"/>
    <n v="0"/>
    <n v="26.901"/>
  </r>
  <r>
    <n v="9769"/>
    <x v="4909"/>
    <x v="3"/>
    <x v="226"/>
    <d v="2014-12-15T00:00:00"/>
    <s v="Standard Class"/>
    <s v="TC-21535"/>
    <s v="Tracy Collins"/>
    <x v="2"/>
    <s v="United States"/>
    <s v="San Francisco"/>
    <x v="1"/>
    <n v="94122"/>
    <x v="1"/>
    <x v="1305"/>
    <x v="1"/>
    <x v="10"/>
    <s v="REDIFORM Incoming/Outgoing Call Register, 11&quot; X 8 1/2&quot;, 100 Messages"/>
    <x v="5741"/>
    <n v="6"/>
    <n v="0"/>
    <n v="25.02"/>
  </r>
  <r>
    <n v="9770"/>
    <x v="4910"/>
    <x v="0"/>
    <x v="390"/>
    <d v="2013-12-01T00:00:00"/>
    <s v="Standard Class"/>
    <s v="SC-20050"/>
    <s v="Sample Company A"/>
    <x v="2"/>
    <s v="United States"/>
    <s v="Hialeah"/>
    <x v="2"/>
    <n v="33012"/>
    <x v="0"/>
    <x v="604"/>
    <x v="0"/>
    <x v="0"/>
    <s v="O'Sullivan Cherrywood Estates Traditional Bookcase"/>
    <x v="5742"/>
    <n v="5"/>
    <n v="0.2"/>
    <n v="8.4979999999999993"/>
  </r>
  <r>
    <n v="9771"/>
    <x v="4910"/>
    <x v="0"/>
    <x v="390"/>
    <d v="2013-12-01T00:00:00"/>
    <s v="Standard Class"/>
    <s v="SC-20050"/>
    <s v="Sample Company A"/>
    <x v="2"/>
    <s v="United States"/>
    <s v="Hialeah"/>
    <x v="2"/>
    <n v="33012"/>
    <x v="0"/>
    <x v="1128"/>
    <x v="1"/>
    <x v="10"/>
    <s v="Tops Wirebound Message Log Books"/>
    <x v="3235"/>
    <n v="4"/>
    <n v="0.2"/>
    <n v="3.4216000000000002"/>
  </r>
  <r>
    <n v="9772"/>
    <x v="4910"/>
    <x v="0"/>
    <x v="390"/>
    <d v="2013-12-01T00:00:00"/>
    <s v="Standard Class"/>
    <s v="SC-20050"/>
    <s v="Sample Company A"/>
    <x v="2"/>
    <s v="United States"/>
    <s v="Hialeah"/>
    <x v="2"/>
    <n v="33012"/>
    <x v="0"/>
    <x v="1276"/>
    <x v="1"/>
    <x v="9"/>
    <s v="Fellowes Advanced Computer Series Surge Protectors"/>
    <x v="5743"/>
    <n v="2"/>
    <n v="0.2"/>
    <n v="4.2384000000000004"/>
  </r>
  <r>
    <n v="9773"/>
    <x v="4911"/>
    <x v="0"/>
    <x v="894"/>
    <d v="2013-07-04T00:00:00"/>
    <s v="Same Day"/>
    <s v="FM-14215"/>
    <s v="Filia McAdams"/>
    <x v="1"/>
    <s v="United States"/>
    <s v="Philadelphia"/>
    <x v="9"/>
    <n v="19143"/>
    <x v="3"/>
    <x v="1090"/>
    <x v="1"/>
    <x v="10"/>
    <s v="Xerox 1925"/>
    <x v="1832"/>
    <n v="5"/>
    <n v="0.2"/>
    <n v="38.725000000000001"/>
  </r>
  <r>
    <n v="9774"/>
    <x v="4912"/>
    <x v="0"/>
    <x v="190"/>
    <d v="2013-07-04T00:00:00"/>
    <s v="Standard Class"/>
    <s v="PF-19225"/>
    <s v="Phillip Flathmann"/>
    <x v="0"/>
    <s v="United States"/>
    <s v="Atlanta"/>
    <x v="32"/>
    <n v="30318"/>
    <x v="0"/>
    <x v="1623"/>
    <x v="2"/>
    <x v="7"/>
    <s v="Cisco IP Phone 7961G VoIP phone - Dark gray"/>
    <x v="5744"/>
    <n v="1"/>
    <n v="0"/>
    <n v="39.4255"/>
  </r>
  <r>
    <n v="9775"/>
    <x v="4913"/>
    <x v="2"/>
    <x v="711"/>
    <d v="2011-07-30T00:00:00"/>
    <s v="Standard Class"/>
    <s v="LF-17185"/>
    <s v="Luke Foster"/>
    <x v="0"/>
    <s v="United States"/>
    <s v="San Antonio"/>
    <x v="5"/>
    <n v="78207"/>
    <x v="2"/>
    <x v="316"/>
    <x v="1"/>
    <x v="8"/>
    <s v="GBC DocuBind P400 Electric Binding System"/>
    <x v="5745"/>
    <n v="8"/>
    <n v="0.8"/>
    <n v="-3701.8928000000001"/>
  </r>
  <r>
    <n v="9776"/>
    <x v="4913"/>
    <x v="2"/>
    <x v="711"/>
    <d v="2011-07-30T00:00:00"/>
    <s v="Standard Class"/>
    <s v="LF-17185"/>
    <s v="Luke Foster"/>
    <x v="0"/>
    <s v="United States"/>
    <s v="San Antonio"/>
    <x v="5"/>
    <n v="78207"/>
    <x v="2"/>
    <x v="1474"/>
    <x v="0"/>
    <x v="5"/>
    <s v="DAX Clear Channel Poster Frame"/>
    <x v="3652"/>
    <n v="3"/>
    <n v="0.6"/>
    <n v="-10.0602"/>
  </r>
  <r>
    <n v="9777"/>
    <x v="4913"/>
    <x v="2"/>
    <x v="711"/>
    <d v="2011-07-30T00:00:00"/>
    <s v="Standard Class"/>
    <s v="LF-17185"/>
    <s v="Luke Foster"/>
    <x v="0"/>
    <s v="United States"/>
    <s v="San Antonio"/>
    <x v="5"/>
    <n v="78207"/>
    <x v="2"/>
    <x v="301"/>
    <x v="1"/>
    <x v="8"/>
    <s v="GBC Premium Transparent Covers with Diagonal Lined Pattern"/>
    <x v="1316"/>
    <n v="4"/>
    <n v="0.8"/>
    <n v="-26.854399999999998"/>
  </r>
  <r>
    <n v="9778"/>
    <x v="4913"/>
    <x v="2"/>
    <x v="711"/>
    <d v="2011-07-30T00:00:00"/>
    <s v="Standard Class"/>
    <s v="LF-17185"/>
    <s v="Luke Foster"/>
    <x v="0"/>
    <s v="United States"/>
    <s v="San Antonio"/>
    <x v="5"/>
    <n v="78207"/>
    <x v="2"/>
    <x v="333"/>
    <x v="2"/>
    <x v="11"/>
    <s v="Microsoft Natural Keyboard Elite"/>
    <x v="5746"/>
    <n v="9"/>
    <n v="0.2"/>
    <n v="-26.946000000000002"/>
  </r>
  <r>
    <n v="9779"/>
    <x v="4913"/>
    <x v="2"/>
    <x v="711"/>
    <d v="2011-07-30T00:00:00"/>
    <s v="Standard Class"/>
    <s v="LF-17185"/>
    <s v="Luke Foster"/>
    <x v="0"/>
    <s v="United States"/>
    <s v="San Antonio"/>
    <x v="5"/>
    <n v="78207"/>
    <x v="2"/>
    <x v="213"/>
    <x v="1"/>
    <x v="8"/>
    <s v="GBC Instant Index System for Binding Systems"/>
    <x v="5747"/>
    <n v="5"/>
    <n v="0.8"/>
    <n v="-13.32"/>
  </r>
  <r>
    <n v="9780"/>
    <x v="4913"/>
    <x v="2"/>
    <x v="711"/>
    <d v="2011-07-30T00:00:00"/>
    <s v="Standard Class"/>
    <s v="LF-17185"/>
    <s v="Luke Foster"/>
    <x v="0"/>
    <s v="United States"/>
    <s v="San Antonio"/>
    <x v="5"/>
    <n v="78207"/>
    <x v="2"/>
    <x v="1204"/>
    <x v="1"/>
    <x v="9"/>
    <s v="Acco 6 Outlet Guardian Standard Surge Suppressor"/>
    <x v="5748"/>
    <n v="2"/>
    <n v="0.8"/>
    <n v="-12.09"/>
  </r>
  <r>
    <n v="9781"/>
    <x v="4914"/>
    <x v="0"/>
    <x v="749"/>
    <d v="2013-09-19T00:00:00"/>
    <s v="Standard Class"/>
    <s v="CL-12565"/>
    <s v="Clay Ludtke"/>
    <x v="0"/>
    <s v="United States"/>
    <s v="Long Beach"/>
    <x v="15"/>
    <n v="11561"/>
    <x v="3"/>
    <x v="1285"/>
    <x v="2"/>
    <x v="7"/>
    <s v="Wi-Ex zBoost YX540 Cellular Phone Signal Booster"/>
    <x v="1876"/>
    <n v="3"/>
    <n v="0"/>
    <n v="131.35499999999999"/>
  </r>
  <r>
    <n v="9782"/>
    <x v="4914"/>
    <x v="0"/>
    <x v="749"/>
    <d v="2013-09-19T00:00:00"/>
    <s v="Standard Class"/>
    <s v="CL-12565"/>
    <s v="Clay Ludtke"/>
    <x v="0"/>
    <s v="United States"/>
    <s v="Long Beach"/>
    <x v="15"/>
    <n v="11561"/>
    <x v="3"/>
    <x v="1178"/>
    <x v="1"/>
    <x v="8"/>
    <s v="GBC DocuBind 200 Manual Binding Machine"/>
    <x v="1860"/>
    <n v="2"/>
    <n v="0.2"/>
    <n v="252.58799999999999"/>
  </r>
  <r>
    <n v="9783"/>
    <x v="4915"/>
    <x v="1"/>
    <x v="70"/>
    <d v="2012-06-02T00:00:00"/>
    <s v="Second Class"/>
    <s v="EM-13825"/>
    <s v="Elizabeth Moffitt"/>
    <x v="1"/>
    <s v="United States"/>
    <s v="Paterson"/>
    <x v="30"/>
    <n v="7501"/>
    <x v="3"/>
    <x v="519"/>
    <x v="1"/>
    <x v="10"/>
    <s v="Xerox 1889"/>
    <x v="4155"/>
    <n v="5"/>
    <n v="0"/>
    <n v="134.65199999999999"/>
  </r>
  <r>
    <n v="9784"/>
    <x v="4915"/>
    <x v="1"/>
    <x v="70"/>
    <d v="2012-06-02T00:00:00"/>
    <s v="Second Class"/>
    <s v="EM-13825"/>
    <s v="Elizabeth Moffitt"/>
    <x v="1"/>
    <s v="United States"/>
    <s v="Paterson"/>
    <x v="30"/>
    <n v="7501"/>
    <x v="3"/>
    <x v="821"/>
    <x v="1"/>
    <x v="4"/>
    <s v="Fellowes Mobile File Cart, Black"/>
    <x v="1020"/>
    <n v="1"/>
    <n v="0"/>
    <n v="16.788599999999999"/>
  </r>
  <r>
    <n v="9785"/>
    <x v="4915"/>
    <x v="1"/>
    <x v="70"/>
    <d v="2012-06-02T00:00:00"/>
    <s v="Second Class"/>
    <s v="EM-13825"/>
    <s v="Elizabeth Moffitt"/>
    <x v="1"/>
    <s v="United States"/>
    <s v="Paterson"/>
    <x v="30"/>
    <n v="7501"/>
    <x v="3"/>
    <x v="1379"/>
    <x v="0"/>
    <x v="5"/>
    <s v="Eldon Image Series Black Desk Accessories"/>
    <x v="5482"/>
    <n v="2"/>
    <n v="0"/>
    <n v="2.9807999999999999"/>
  </r>
  <r>
    <n v="9786"/>
    <x v="4916"/>
    <x v="1"/>
    <x v="1231"/>
    <d v="2012-05-13T00:00:00"/>
    <s v="Standard Class"/>
    <s v="ME-17725"/>
    <s v="Max Engle"/>
    <x v="0"/>
    <s v="United States"/>
    <s v="Louisville"/>
    <x v="0"/>
    <n v="40214"/>
    <x v="0"/>
    <x v="1526"/>
    <x v="1"/>
    <x v="8"/>
    <s v="Acco Flexible ACCOHIDE Square Ring Data Binder, Dark Blue, 11 1/2&quot; X 14&quot; 7/8&quot;"/>
    <x v="5749"/>
    <n v="3"/>
    <n v="0"/>
    <n v="23.916899999999998"/>
  </r>
  <r>
    <n v="9787"/>
    <x v="4917"/>
    <x v="2"/>
    <x v="1127"/>
    <d v="2011-11-05T00:00:00"/>
    <s v="Same Day"/>
    <s v="BG-11035"/>
    <s v="Barry Gonzalez"/>
    <x v="0"/>
    <s v="United States"/>
    <s v="Hampton"/>
    <x v="17"/>
    <n v="23666"/>
    <x v="0"/>
    <x v="1144"/>
    <x v="0"/>
    <x v="1"/>
    <s v="Global Stack Chair with Arms, Black"/>
    <x v="5750"/>
    <n v="5"/>
    <n v="0"/>
    <n v="40.472999999999999"/>
  </r>
  <r>
    <n v="9788"/>
    <x v="4918"/>
    <x v="3"/>
    <x v="996"/>
    <d v="2014-04-02T00:00:00"/>
    <s v="Standard Class"/>
    <s v="CJ-12010"/>
    <s v="Caroline Jumper"/>
    <x v="0"/>
    <s v="United States"/>
    <s v="Houston"/>
    <x v="5"/>
    <n v="77070"/>
    <x v="2"/>
    <x v="789"/>
    <x v="0"/>
    <x v="0"/>
    <s v="Atlantic Metals Mobile 5-Shelf Bookcases, Custom Colors"/>
    <x v="5751"/>
    <n v="5"/>
    <n v="0.32"/>
    <n v="-30.097999999999999"/>
  </r>
  <r>
    <n v="9789"/>
    <x v="4918"/>
    <x v="3"/>
    <x v="996"/>
    <d v="2014-04-02T00:00:00"/>
    <s v="Standard Class"/>
    <s v="CJ-12010"/>
    <s v="Caroline Jumper"/>
    <x v="0"/>
    <s v="United States"/>
    <s v="Houston"/>
    <x v="5"/>
    <n v="77070"/>
    <x v="2"/>
    <x v="120"/>
    <x v="0"/>
    <x v="1"/>
    <s v="Global Deluxe High-Back Manager's Chair"/>
    <x v="121"/>
    <n v="3"/>
    <n v="0.3"/>
    <n v="-8.5793999999999997"/>
  </r>
  <r>
    <n v="9790"/>
    <x v="4918"/>
    <x v="3"/>
    <x v="996"/>
    <d v="2014-04-02T00:00:00"/>
    <s v="Standard Class"/>
    <s v="CJ-12010"/>
    <s v="Caroline Jumper"/>
    <x v="0"/>
    <s v="United States"/>
    <s v="Houston"/>
    <x v="5"/>
    <n v="77070"/>
    <x v="2"/>
    <x v="648"/>
    <x v="2"/>
    <x v="11"/>
    <s v="Kensington SlimBlade Notebook Wireless Mouse with Nano Receiver"/>
    <x v="3067"/>
    <n v="1"/>
    <n v="0.2"/>
    <n v="6.9985999999999997"/>
  </r>
  <r>
    <n v="9791"/>
    <x v="4918"/>
    <x v="3"/>
    <x v="996"/>
    <d v="2014-04-02T00:00:00"/>
    <s v="Standard Class"/>
    <s v="CJ-12010"/>
    <s v="Caroline Jumper"/>
    <x v="0"/>
    <s v="United States"/>
    <s v="Houston"/>
    <x v="5"/>
    <n v="77070"/>
    <x v="2"/>
    <x v="1318"/>
    <x v="0"/>
    <x v="1"/>
    <s v="Global Leather &amp; Oak Executive Chair, Burgundy"/>
    <x v="5752"/>
    <n v="2"/>
    <n v="0.3"/>
    <n v="-66.391599999999997"/>
  </r>
  <r>
    <n v="9792"/>
    <x v="4919"/>
    <x v="2"/>
    <x v="371"/>
    <d v="2011-05-23T00:00:00"/>
    <s v="Second Class"/>
    <s v="KH-16360"/>
    <s v="Katherine Hughes"/>
    <x v="0"/>
    <s v="United States"/>
    <s v="Houston"/>
    <x v="5"/>
    <n v="77070"/>
    <x v="2"/>
    <x v="1040"/>
    <x v="1"/>
    <x v="12"/>
    <s v="Staples"/>
    <x v="3835"/>
    <n v="6"/>
    <n v="0.2"/>
    <n v="21.024000000000001"/>
  </r>
  <r>
    <n v="9793"/>
    <x v="4919"/>
    <x v="2"/>
    <x v="371"/>
    <d v="2011-05-23T00:00:00"/>
    <s v="Second Class"/>
    <s v="KH-16360"/>
    <s v="Katherine Hughes"/>
    <x v="0"/>
    <s v="United States"/>
    <s v="Houston"/>
    <x v="5"/>
    <n v="77070"/>
    <x v="2"/>
    <x v="389"/>
    <x v="0"/>
    <x v="1"/>
    <s v="Global Deluxe Steno Chair"/>
    <x v="953"/>
    <n v="2"/>
    <n v="0.3"/>
    <n v="-29.252400000000002"/>
  </r>
  <r>
    <n v="9794"/>
    <x v="4919"/>
    <x v="2"/>
    <x v="371"/>
    <d v="2011-05-23T00:00:00"/>
    <s v="Second Class"/>
    <s v="KH-16360"/>
    <s v="Katherine Hughes"/>
    <x v="0"/>
    <s v="United States"/>
    <s v="Houston"/>
    <x v="5"/>
    <n v="77070"/>
    <x v="2"/>
    <x v="670"/>
    <x v="1"/>
    <x v="10"/>
    <s v="Adams Telephone Message Books, 5 1/4” x 11”"/>
    <x v="5753"/>
    <n v="1"/>
    <n v="0.2"/>
    <n v="1.6308"/>
  </r>
  <r>
    <n v="9795"/>
    <x v="4919"/>
    <x v="2"/>
    <x v="371"/>
    <d v="2011-05-23T00:00:00"/>
    <s v="Second Class"/>
    <s v="KH-16360"/>
    <s v="Katherine Hughes"/>
    <x v="0"/>
    <s v="United States"/>
    <s v="Houston"/>
    <x v="5"/>
    <n v="77070"/>
    <x v="2"/>
    <x v="999"/>
    <x v="1"/>
    <x v="8"/>
    <s v="Ibico Plastic Spiral Binding Combs"/>
    <x v="2556"/>
    <n v="3"/>
    <n v="0.8"/>
    <n v="-31.007999999999999"/>
  </r>
  <r>
    <n v="9796"/>
    <x v="4920"/>
    <x v="0"/>
    <x v="206"/>
    <d v="2013-05-29T00:00:00"/>
    <s v="Standard Class"/>
    <s v="SH-19975"/>
    <s v="Sally Hughsby"/>
    <x v="1"/>
    <s v="United States"/>
    <s v="Chicago"/>
    <x v="10"/>
    <n v="60610"/>
    <x v="2"/>
    <x v="858"/>
    <x v="1"/>
    <x v="8"/>
    <s v="Cardinal HOLDit! Binder Insert Strips,Extra Strips"/>
    <x v="3497"/>
    <n v="3"/>
    <n v="0.8"/>
    <n v="-5.8868999999999998"/>
  </r>
  <r>
    <n v="9797"/>
    <x v="4921"/>
    <x v="1"/>
    <x v="1026"/>
    <d v="2012-01-17T00:00:00"/>
    <s v="Standard Class"/>
    <s v="CS-12490"/>
    <s v="Cindy Schnelling"/>
    <x v="1"/>
    <s v="United States"/>
    <s v="Toledo"/>
    <x v="24"/>
    <n v="43615"/>
    <x v="3"/>
    <x v="313"/>
    <x v="1"/>
    <x v="6"/>
    <s v="BIC Brite Liner Highlighters, Chisel Tip"/>
    <x v="559"/>
    <n v="2"/>
    <n v="0.2"/>
    <n v="1.5551999999999999"/>
  </r>
  <r>
    <n v="9798"/>
    <x v="4921"/>
    <x v="1"/>
    <x v="1026"/>
    <d v="2012-01-17T00:00:00"/>
    <s v="Standard Class"/>
    <s v="CS-12490"/>
    <s v="Cindy Schnelling"/>
    <x v="1"/>
    <s v="United States"/>
    <s v="Toledo"/>
    <x v="24"/>
    <n v="43615"/>
    <x v="3"/>
    <x v="34"/>
    <x v="2"/>
    <x v="7"/>
    <s v="GE 30524EE4"/>
    <x v="5754"/>
    <n v="2"/>
    <n v="0.4"/>
    <n v="-43.117800000000003"/>
  </r>
  <r>
    <n v="9799"/>
    <x v="4921"/>
    <x v="1"/>
    <x v="1026"/>
    <d v="2012-01-17T00:00:00"/>
    <s v="Standard Class"/>
    <s v="CS-12490"/>
    <s v="Cindy Schnelling"/>
    <x v="1"/>
    <s v="United States"/>
    <s v="Toledo"/>
    <x v="24"/>
    <n v="43615"/>
    <x v="3"/>
    <x v="1353"/>
    <x v="2"/>
    <x v="7"/>
    <s v="Anker 24W Portable Micro USB Car Charger"/>
    <x v="5755"/>
    <n v="4"/>
    <n v="0.4"/>
    <n v="2.6375999999999999"/>
  </r>
  <r>
    <n v="9800"/>
    <x v="4921"/>
    <x v="1"/>
    <x v="1026"/>
    <d v="2012-01-17T00:00:00"/>
    <s v="Standard Class"/>
    <s v="CS-12490"/>
    <s v="Cindy Schnelling"/>
    <x v="1"/>
    <s v="United States"/>
    <s v="Toledo"/>
    <x v="24"/>
    <n v="43615"/>
    <x v="3"/>
    <x v="1694"/>
    <x v="2"/>
    <x v="11"/>
    <s v="SanDisk Cruzer 4 GB USB Flash Drive"/>
    <x v="5756"/>
    <n v="2"/>
    <n v="0.2"/>
    <n v="2.2065999999999999"/>
  </r>
  <r>
    <n v="9801"/>
    <x v="4921"/>
    <x v="1"/>
    <x v="1026"/>
    <d v="2012-01-17T00:00:00"/>
    <s v="Standard Class"/>
    <s v="CS-12490"/>
    <s v="Cindy Schnelling"/>
    <x v="1"/>
    <s v="United States"/>
    <s v="Toledo"/>
    <x v="24"/>
    <n v="43615"/>
    <x v="3"/>
    <x v="476"/>
    <x v="2"/>
    <x v="7"/>
    <s v="LG Electronics Tone+ HBS-730 Bluetooth Headset"/>
    <x v="5757"/>
    <n v="3"/>
    <n v="0.4"/>
    <n v="-21.4236"/>
  </r>
  <r>
    <n v="9802"/>
    <x v="4922"/>
    <x v="3"/>
    <x v="365"/>
    <d v="2014-10-07T00:00:00"/>
    <s v="Standard Class"/>
    <s v="JK-15730"/>
    <s v="Joe Kamberova"/>
    <x v="0"/>
    <s v="United States"/>
    <s v="Lodi"/>
    <x v="1"/>
    <n v="95240"/>
    <x v="1"/>
    <x v="1205"/>
    <x v="1"/>
    <x v="14"/>
    <s v="Acme Hot Forged Carbon Steel Scissors with Nickel-Plated Handles, 3 7/8&quot; Cut, 8&quot;L"/>
    <x v="5758"/>
    <n v="7"/>
    <n v="0"/>
    <n v="28.216999999999999"/>
  </r>
  <r>
    <n v="9803"/>
    <x v="4923"/>
    <x v="1"/>
    <x v="1074"/>
    <d v="2012-07-20T00:00:00"/>
    <s v="Second Class"/>
    <s v="PJ-19015"/>
    <s v="Pauline Johnson"/>
    <x v="0"/>
    <s v="United States"/>
    <s v="New York City"/>
    <x v="15"/>
    <n v="10024"/>
    <x v="3"/>
    <x v="73"/>
    <x v="1"/>
    <x v="8"/>
    <s v="Economy Binders"/>
    <x v="5116"/>
    <n v="2"/>
    <n v="0.2"/>
    <n v="1.2063999999999999"/>
  </r>
  <r>
    <n v="9804"/>
    <x v="4923"/>
    <x v="1"/>
    <x v="1074"/>
    <d v="2012-07-20T00:00:00"/>
    <s v="Second Class"/>
    <s v="PJ-19015"/>
    <s v="Pauline Johnson"/>
    <x v="0"/>
    <s v="United States"/>
    <s v="New York City"/>
    <x v="15"/>
    <n v="10024"/>
    <x v="3"/>
    <x v="1236"/>
    <x v="2"/>
    <x v="7"/>
    <s v="Plantronics CS 50-USB - headset - Convertible, Monaural"/>
    <x v="4309"/>
    <n v="1"/>
    <n v="0"/>
    <n v="36.717300000000002"/>
  </r>
  <r>
    <n v="9805"/>
    <x v="4923"/>
    <x v="1"/>
    <x v="1074"/>
    <d v="2012-07-20T00:00:00"/>
    <s v="Second Class"/>
    <s v="PJ-19015"/>
    <s v="Pauline Johnson"/>
    <x v="0"/>
    <s v="United States"/>
    <s v="New York City"/>
    <x v="15"/>
    <n v="10024"/>
    <x v="3"/>
    <x v="1256"/>
    <x v="0"/>
    <x v="5"/>
    <s v="Eldon Expressions Wood Desk Accessories, Oak"/>
    <x v="1552"/>
    <n v="1"/>
    <n v="0"/>
    <n v="2.1402000000000001"/>
  </r>
  <r>
    <n v="9806"/>
    <x v="4924"/>
    <x v="0"/>
    <x v="147"/>
    <d v="2013-10-27T00:00:00"/>
    <s v="Standard Class"/>
    <s v="AP-10720"/>
    <s v="Anne Pryor"/>
    <x v="2"/>
    <s v="United States"/>
    <s v="Fort Lauderdale"/>
    <x v="2"/>
    <n v="33311"/>
    <x v="0"/>
    <x v="1146"/>
    <x v="0"/>
    <x v="5"/>
    <s v="Seth Thomas 14&quot; Day/Date Wall Clock"/>
    <x v="5759"/>
    <n v="2"/>
    <n v="0.2"/>
    <n v="9.6831999999999994"/>
  </r>
  <r>
    <n v="9807"/>
    <x v="4924"/>
    <x v="0"/>
    <x v="147"/>
    <d v="2013-10-27T00:00:00"/>
    <s v="Standard Class"/>
    <s v="AP-10720"/>
    <s v="Anne Pryor"/>
    <x v="2"/>
    <s v="United States"/>
    <s v="Fort Lauderdale"/>
    <x v="2"/>
    <n v="33311"/>
    <x v="0"/>
    <x v="1224"/>
    <x v="1"/>
    <x v="8"/>
    <s v="GBC Personal VeloBind Strips"/>
    <x v="1505"/>
    <n v="8"/>
    <n v="0.7"/>
    <n v="-21.084800000000001"/>
  </r>
  <r>
    <n v="9808"/>
    <x v="4925"/>
    <x v="3"/>
    <x v="944"/>
    <d v="2014-08-02T00:00:00"/>
    <s v="Second Class"/>
    <s v="JW-15955"/>
    <s v="Joni Wasserman"/>
    <x v="0"/>
    <s v="United States"/>
    <s v="Raleigh"/>
    <x v="3"/>
    <n v="27604"/>
    <x v="0"/>
    <x v="64"/>
    <x v="0"/>
    <x v="1"/>
    <s v="Global Value Mid-Back Manager's Chair, Gray"/>
    <x v="960"/>
    <n v="4"/>
    <n v="0.2"/>
    <n v="12.178000000000001"/>
  </r>
  <r>
    <n v="9809"/>
    <x v="4926"/>
    <x v="3"/>
    <x v="246"/>
    <d v="2014-07-27T00:00:00"/>
    <s v="Standard Class"/>
    <s v="PT-19090"/>
    <s v="Pete Takahito"/>
    <x v="0"/>
    <s v="United States"/>
    <s v="Chicago"/>
    <x v="10"/>
    <n v="60623"/>
    <x v="2"/>
    <x v="1085"/>
    <x v="1"/>
    <x v="8"/>
    <s v="Wilson Jones 1&quot; Hanging DublLock Ring Binders"/>
    <x v="5760"/>
    <n v="2"/>
    <n v="0.8"/>
    <n v="-3.3792"/>
  </r>
  <r>
    <n v="9810"/>
    <x v="4927"/>
    <x v="2"/>
    <x v="845"/>
    <d v="2011-11-11T00:00:00"/>
    <s v="Second Class"/>
    <s v="TB-21595"/>
    <s v="Troy Blackwell"/>
    <x v="0"/>
    <s v="United States"/>
    <s v="Portland"/>
    <x v="21"/>
    <n v="97206"/>
    <x v="1"/>
    <x v="88"/>
    <x v="1"/>
    <x v="10"/>
    <s v="Xerox 1995"/>
    <x v="233"/>
    <n v="5"/>
    <n v="0.2"/>
    <n v="9.0719999999999992"/>
  </r>
  <r>
    <n v="9811"/>
    <x v="4927"/>
    <x v="2"/>
    <x v="845"/>
    <d v="2011-11-11T00:00:00"/>
    <s v="Second Class"/>
    <s v="TB-21595"/>
    <s v="Troy Blackwell"/>
    <x v="0"/>
    <s v="United States"/>
    <s v="Portland"/>
    <x v="21"/>
    <n v="97206"/>
    <x v="1"/>
    <x v="978"/>
    <x v="1"/>
    <x v="6"/>
    <s v="Panasonic KP-150 Electric Pencil Sharpener"/>
    <x v="5761"/>
    <n v="4"/>
    <n v="0.2"/>
    <n v="9.0576000000000008"/>
  </r>
  <r>
    <n v="9812"/>
    <x v="4928"/>
    <x v="0"/>
    <x v="581"/>
    <d v="2013-12-01T00:00:00"/>
    <s v="First Class"/>
    <s v="CB-12025"/>
    <s v="Cassandra Brandow"/>
    <x v="0"/>
    <s v="United States"/>
    <s v="East Orange"/>
    <x v="30"/>
    <n v="7017"/>
    <x v="3"/>
    <x v="1414"/>
    <x v="1"/>
    <x v="10"/>
    <s v="Xerox 215"/>
    <x v="233"/>
    <n v="4"/>
    <n v="0"/>
    <n v="12.441599999999999"/>
  </r>
  <r>
    <n v="9813"/>
    <x v="4928"/>
    <x v="0"/>
    <x v="581"/>
    <d v="2013-12-01T00:00:00"/>
    <s v="First Class"/>
    <s v="CB-12025"/>
    <s v="Cassandra Brandow"/>
    <x v="0"/>
    <s v="United States"/>
    <s v="East Orange"/>
    <x v="30"/>
    <n v="7017"/>
    <x v="3"/>
    <x v="332"/>
    <x v="1"/>
    <x v="6"/>
    <s v="Newell 324"/>
    <x v="1610"/>
    <n v="3"/>
    <n v="0"/>
    <n v="9.702"/>
  </r>
  <r>
    <n v="9814"/>
    <x v="4928"/>
    <x v="0"/>
    <x v="581"/>
    <d v="2013-12-01T00:00:00"/>
    <s v="First Class"/>
    <s v="CB-12025"/>
    <s v="Cassandra Brandow"/>
    <x v="0"/>
    <s v="United States"/>
    <s v="East Orange"/>
    <x v="30"/>
    <n v="7017"/>
    <x v="3"/>
    <x v="839"/>
    <x v="1"/>
    <x v="10"/>
    <s v="Xerox 1945"/>
    <x v="2854"/>
    <n v="5"/>
    <n v="0"/>
    <n v="100.4255"/>
  </r>
  <r>
    <n v="9815"/>
    <x v="4928"/>
    <x v="0"/>
    <x v="581"/>
    <d v="2013-12-01T00:00:00"/>
    <s v="First Class"/>
    <s v="CB-12025"/>
    <s v="Cassandra Brandow"/>
    <x v="0"/>
    <s v="United States"/>
    <s v="East Orange"/>
    <x v="30"/>
    <n v="7017"/>
    <x v="3"/>
    <x v="1399"/>
    <x v="1"/>
    <x v="8"/>
    <s v="GBC Pre-Punched Binding Paper, Plastic, White, 8-1/2&quot; x 11&quot;"/>
    <x v="5762"/>
    <n v="5"/>
    <n v="0"/>
    <n v="38.375999999999998"/>
  </r>
  <r>
    <n v="9816"/>
    <x v="4929"/>
    <x v="1"/>
    <x v="1214"/>
    <d v="2012-06-12T00:00:00"/>
    <s v="Standard Class"/>
    <s v="AG-10495"/>
    <s v="Andrew Gjertsen"/>
    <x v="1"/>
    <s v="United States"/>
    <s v="Saint Petersburg"/>
    <x v="2"/>
    <n v="33710"/>
    <x v="0"/>
    <x v="1323"/>
    <x v="1"/>
    <x v="10"/>
    <s v="Xerox 1951"/>
    <x v="4107"/>
    <n v="7"/>
    <n v="0.2"/>
    <n v="54.215000000000003"/>
  </r>
  <r>
    <n v="9817"/>
    <x v="4929"/>
    <x v="1"/>
    <x v="1214"/>
    <d v="2012-06-12T00:00:00"/>
    <s v="Standard Class"/>
    <s v="AG-10495"/>
    <s v="Andrew Gjertsen"/>
    <x v="1"/>
    <s v="United States"/>
    <s v="Saint Petersburg"/>
    <x v="2"/>
    <n v="33710"/>
    <x v="0"/>
    <x v="765"/>
    <x v="1"/>
    <x v="4"/>
    <s v="Fellowes Super Stor/Drawer Files"/>
    <x v="5763"/>
    <n v="4"/>
    <n v="0.2"/>
    <n v="-6.4619999999999997"/>
  </r>
  <r>
    <n v="9818"/>
    <x v="4929"/>
    <x v="1"/>
    <x v="1214"/>
    <d v="2012-06-12T00:00:00"/>
    <s v="Standard Class"/>
    <s v="AG-10495"/>
    <s v="Andrew Gjertsen"/>
    <x v="1"/>
    <s v="United States"/>
    <s v="Saint Petersburg"/>
    <x v="2"/>
    <n v="33710"/>
    <x v="0"/>
    <x v="1435"/>
    <x v="0"/>
    <x v="5"/>
    <s v="Advantus Employee of the Month Certificate Frame, 11 x 13-1/2"/>
    <x v="5764"/>
    <n v="7"/>
    <n v="0.2"/>
    <n v="45.467100000000002"/>
  </r>
  <r>
    <n v="9819"/>
    <x v="4929"/>
    <x v="1"/>
    <x v="1214"/>
    <d v="2012-06-12T00:00:00"/>
    <s v="Standard Class"/>
    <s v="AG-10495"/>
    <s v="Andrew Gjertsen"/>
    <x v="1"/>
    <s v="United States"/>
    <s v="Saint Petersburg"/>
    <x v="2"/>
    <n v="33710"/>
    <x v="0"/>
    <x v="449"/>
    <x v="1"/>
    <x v="6"/>
    <s v="Newell 344"/>
    <x v="2999"/>
    <n v="2"/>
    <n v="0.2"/>
    <n v="0.33360000000000001"/>
  </r>
  <r>
    <n v="9820"/>
    <x v="4929"/>
    <x v="1"/>
    <x v="1214"/>
    <d v="2012-06-12T00:00:00"/>
    <s v="Standard Class"/>
    <s v="AG-10495"/>
    <s v="Andrew Gjertsen"/>
    <x v="1"/>
    <s v="United States"/>
    <s v="Saint Petersburg"/>
    <x v="2"/>
    <n v="33710"/>
    <x v="0"/>
    <x v="1550"/>
    <x v="1"/>
    <x v="2"/>
    <s v="Smead Alpha-Z Color-Coded Name Labels First Letter Starter Set"/>
    <x v="5765"/>
    <n v="3"/>
    <n v="0.2"/>
    <n v="3.15"/>
  </r>
  <r>
    <n v="9821"/>
    <x v="4929"/>
    <x v="1"/>
    <x v="1214"/>
    <d v="2012-06-12T00:00:00"/>
    <s v="Standard Class"/>
    <s v="AG-10495"/>
    <s v="Andrew Gjertsen"/>
    <x v="1"/>
    <s v="United States"/>
    <s v="Saint Petersburg"/>
    <x v="2"/>
    <n v="33710"/>
    <x v="0"/>
    <x v="1737"/>
    <x v="1"/>
    <x v="10"/>
    <s v="Xerox 1963"/>
    <x v="3005"/>
    <n v="10"/>
    <n v="0.2"/>
    <n v="13.2"/>
  </r>
  <r>
    <n v="9822"/>
    <x v="4929"/>
    <x v="1"/>
    <x v="1214"/>
    <d v="2012-06-12T00:00:00"/>
    <s v="Standard Class"/>
    <s v="AG-10495"/>
    <s v="Andrew Gjertsen"/>
    <x v="1"/>
    <s v="United States"/>
    <s v="Saint Petersburg"/>
    <x v="2"/>
    <n v="33710"/>
    <x v="0"/>
    <x v="471"/>
    <x v="1"/>
    <x v="8"/>
    <s v="Premier Elliptical Ring Binder, Black"/>
    <x v="3487"/>
    <n v="2"/>
    <n v="0.7"/>
    <n v="-13.393599999999999"/>
  </r>
  <r>
    <n v="9823"/>
    <x v="4930"/>
    <x v="2"/>
    <x v="860"/>
    <d v="2011-08-19T00:00:00"/>
    <s v="Standard Class"/>
    <s v="BD-11605"/>
    <s v="Brian Dahlen"/>
    <x v="0"/>
    <s v="United States"/>
    <s v="San Francisco"/>
    <x v="1"/>
    <n v="94122"/>
    <x v="1"/>
    <x v="543"/>
    <x v="1"/>
    <x v="9"/>
    <s v="Tripp Lite TLP810NET Broadband Surge for Modem/Fax"/>
    <x v="5766"/>
    <n v="3"/>
    <n v="0"/>
    <n v="42.814799999999998"/>
  </r>
  <r>
    <n v="9824"/>
    <x v="4930"/>
    <x v="2"/>
    <x v="860"/>
    <d v="2011-08-19T00:00:00"/>
    <s v="Standard Class"/>
    <s v="BD-11605"/>
    <s v="Brian Dahlen"/>
    <x v="0"/>
    <s v="United States"/>
    <s v="San Francisco"/>
    <x v="1"/>
    <n v="94122"/>
    <x v="1"/>
    <x v="1090"/>
    <x v="1"/>
    <x v="10"/>
    <s v="Xerox 1925"/>
    <x v="1635"/>
    <n v="3"/>
    <n v="0"/>
    <n v="41.823"/>
  </r>
  <r>
    <n v="9825"/>
    <x v="4930"/>
    <x v="2"/>
    <x v="860"/>
    <d v="2011-08-19T00:00:00"/>
    <s v="Standard Class"/>
    <s v="BD-11605"/>
    <s v="Brian Dahlen"/>
    <x v="0"/>
    <s v="United States"/>
    <s v="San Francisco"/>
    <x v="1"/>
    <n v="94122"/>
    <x v="1"/>
    <x v="78"/>
    <x v="1"/>
    <x v="8"/>
    <s v="Avery Heavy-Duty EZD Binder With Locking Rings"/>
    <x v="326"/>
    <n v="4"/>
    <n v="0.2"/>
    <n v="6.2496"/>
  </r>
  <r>
    <n v="9826"/>
    <x v="4930"/>
    <x v="2"/>
    <x v="860"/>
    <d v="2011-08-19T00:00:00"/>
    <s v="Standard Class"/>
    <s v="BD-11605"/>
    <s v="Brian Dahlen"/>
    <x v="0"/>
    <s v="United States"/>
    <s v="San Francisco"/>
    <x v="1"/>
    <n v="94122"/>
    <x v="1"/>
    <x v="612"/>
    <x v="1"/>
    <x v="8"/>
    <s v="GBC Durable Plastic Covers"/>
    <x v="5767"/>
    <n v="3"/>
    <n v="0.2"/>
    <n v="15.093"/>
  </r>
  <r>
    <n v="9827"/>
    <x v="4930"/>
    <x v="2"/>
    <x v="860"/>
    <d v="2011-08-19T00:00:00"/>
    <s v="Standard Class"/>
    <s v="BD-11605"/>
    <s v="Brian Dahlen"/>
    <x v="0"/>
    <s v="United States"/>
    <s v="San Francisco"/>
    <x v="1"/>
    <n v="94122"/>
    <x v="1"/>
    <x v="1225"/>
    <x v="0"/>
    <x v="1"/>
    <s v="Novimex Fabric Task Chair"/>
    <x v="2417"/>
    <n v="4"/>
    <n v="0.2"/>
    <n v="-12.196"/>
  </r>
  <r>
    <n v="9828"/>
    <x v="4931"/>
    <x v="3"/>
    <x v="249"/>
    <d v="2014-06-27T00:00:00"/>
    <s v="Standard Class"/>
    <s v="JS-15685"/>
    <s v="Jim Sink"/>
    <x v="1"/>
    <s v="United States"/>
    <s v="New York City"/>
    <x v="15"/>
    <n v="10035"/>
    <x v="3"/>
    <x v="557"/>
    <x v="1"/>
    <x v="4"/>
    <s v="Space Solutions Commercial Steel Shelving"/>
    <x v="2349"/>
    <n v="2"/>
    <n v="0"/>
    <n v="6.4649999999999999"/>
  </r>
  <r>
    <n v="9829"/>
    <x v="4931"/>
    <x v="3"/>
    <x v="249"/>
    <d v="2014-06-27T00:00:00"/>
    <s v="Standard Class"/>
    <s v="JS-15685"/>
    <s v="Jim Sink"/>
    <x v="1"/>
    <s v="United States"/>
    <s v="New York City"/>
    <x v="15"/>
    <n v="10035"/>
    <x v="3"/>
    <x v="544"/>
    <x v="1"/>
    <x v="8"/>
    <s v="Wilson Jones Turn Tabs Binder Tool for Ring Binders"/>
    <x v="5396"/>
    <n v="3"/>
    <n v="0.2"/>
    <n v="3.7595999999999998"/>
  </r>
  <r>
    <n v="9830"/>
    <x v="4932"/>
    <x v="3"/>
    <x v="11"/>
    <d v="2014-07-24T00:00:00"/>
    <s v="Standard Class"/>
    <s v="NF-18385"/>
    <s v="Natalie Fritzler"/>
    <x v="0"/>
    <s v="United States"/>
    <s v="Charlotte"/>
    <x v="3"/>
    <n v="28205"/>
    <x v="0"/>
    <x v="38"/>
    <x v="0"/>
    <x v="1"/>
    <s v="Global Fabric Manager's Chair, Dark Gray"/>
    <x v="2463"/>
    <n v="3"/>
    <n v="0.2"/>
    <n v="15.147"/>
  </r>
  <r>
    <n v="9831"/>
    <x v="4933"/>
    <x v="2"/>
    <x v="757"/>
    <d v="2011-12-18T00:00:00"/>
    <s v="Second Class"/>
    <s v="SC-20305"/>
    <s v="Sean Christensen"/>
    <x v="0"/>
    <s v="United States"/>
    <s v="Beaumont"/>
    <x v="5"/>
    <n v="77705"/>
    <x v="2"/>
    <x v="1336"/>
    <x v="2"/>
    <x v="11"/>
    <s v="Razer Kraken 7.1 Surround Sound Over Ear USB Gaming Headset"/>
    <x v="1864"/>
    <n v="4"/>
    <n v="0.2"/>
    <n v="95.990399999999994"/>
  </r>
  <r>
    <n v="9832"/>
    <x v="4933"/>
    <x v="2"/>
    <x v="757"/>
    <d v="2011-12-18T00:00:00"/>
    <s v="Second Class"/>
    <s v="SC-20305"/>
    <s v="Sean Christensen"/>
    <x v="0"/>
    <s v="United States"/>
    <s v="Beaumont"/>
    <x v="5"/>
    <n v="77705"/>
    <x v="2"/>
    <x v="50"/>
    <x v="0"/>
    <x v="5"/>
    <s v="Longer-Life Soft White Bulbs"/>
    <x v="5768"/>
    <n v="7"/>
    <n v="0.6"/>
    <n v="-2.5872000000000002"/>
  </r>
  <r>
    <n v="9833"/>
    <x v="4934"/>
    <x v="2"/>
    <x v="598"/>
    <d v="2011-05-22T00:00:00"/>
    <s v="Second Class"/>
    <s v="GA-14515"/>
    <s v="George Ashbrook"/>
    <x v="0"/>
    <s v="United States"/>
    <s v="Dallas"/>
    <x v="5"/>
    <n v="75220"/>
    <x v="2"/>
    <x v="1050"/>
    <x v="1"/>
    <x v="10"/>
    <s v="Xerox 1949"/>
    <x v="2176"/>
    <n v="1"/>
    <n v="0.2"/>
    <n v="1.4441999999999999"/>
  </r>
  <r>
    <n v="9834"/>
    <x v="4935"/>
    <x v="3"/>
    <x v="32"/>
    <d v="2014-09-20T00:00:00"/>
    <s v="Standard Class"/>
    <s v="CY-12745"/>
    <s v="Craig Yedwab"/>
    <x v="1"/>
    <s v="United States"/>
    <s v="Springfield"/>
    <x v="24"/>
    <n v="45503"/>
    <x v="3"/>
    <x v="265"/>
    <x v="2"/>
    <x v="11"/>
    <s v="Logitech Wireless Gaming Headset G930"/>
    <x v="5769"/>
    <n v="7"/>
    <n v="0.2"/>
    <n v="190.38810000000001"/>
  </r>
  <r>
    <n v="9835"/>
    <x v="4936"/>
    <x v="0"/>
    <x v="1155"/>
    <d v="2013-10-13T00:00:00"/>
    <s v="First Class"/>
    <s v="WB-21850"/>
    <s v="William Brown"/>
    <x v="0"/>
    <s v="United States"/>
    <s v="La Porte"/>
    <x v="5"/>
    <n v="77571"/>
    <x v="2"/>
    <x v="1457"/>
    <x v="0"/>
    <x v="5"/>
    <s v="Eldon 400 Class Desk Accessories, Black Carbon"/>
    <x v="5770"/>
    <n v="4"/>
    <n v="0.6"/>
    <n v="-6.3"/>
  </r>
  <r>
    <n v="9836"/>
    <x v="4936"/>
    <x v="0"/>
    <x v="1155"/>
    <d v="2013-10-13T00:00:00"/>
    <s v="First Class"/>
    <s v="WB-21850"/>
    <s v="William Brown"/>
    <x v="0"/>
    <s v="United States"/>
    <s v="La Porte"/>
    <x v="5"/>
    <n v="77571"/>
    <x v="2"/>
    <x v="800"/>
    <x v="1"/>
    <x v="8"/>
    <s v="Wilson Jones Ledger-Size, Piano-Hinge Binder, 2&quot;, Blue"/>
    <x v="5771"/>
    <n v="2"/>
    <n v="0.8"/>
    <n v="-26.2272"/>
  </r>
  <r>
    <n v="9837"/>
    <x v="4937"/>
    <x v="0"/>
    <x v="477"/>
    <d v="2013-10-02T00:00:00"/>
    <s v="Standard Class"/>
    <s v="DL-12865"/>
    <s v="Dan Lawera"/>
    <x v="0"/>
    <s v="United States"/>
    <s v="Long Beach"/>
    <x v="1"/>
    <n v="90805"/>
    <x v="1"/>
    <x v="834"/>
    <x v="1"/>
    <x v="10"/>
    <s v="Ampad Evidence Wirebond Steno Books, 6&quot; x 9&quot;"/>
    <x v="2868"/>
    <n v="5"/>
    <n v="0"/>
    <n v="5.1230000000000002"/>
  </r>
  <r>
    <n v="9838"/>
    <x v="4937"/>
    <x v="0"/>
    <x v="477"/>
    <d v="2013-10-02T00:00:00"/>
    <s v="Standard Class"/>
    <s v="DL-12865"/>
    <s v="Dan Lawera"/>
    <x v="0"/>
    <s v="United States"/>
    <s v="Long Beach"/>
    <x v="1"/>
    <n v="90805"/>
    <x v="1"/>
    <x v="429"/>
    <x v="1"/>
    <x v="2"/>
    <s v="Alphabetical Labels for Top Tab Filing"/>
    <x v="458"/>
    <n v="2"/>
    <n v="0"/>
    <n v="14.8"/>
  </r>
  <r>
    <n v="9839"/>
    <x v="4937"/>
    <x v="0"/>
    <x v="477"/>
    <d v="2013-10-02T00:00:00"/>
    <s v="Standard Class"/>
    <s v="DL-12865"/>
    <s v="Dan Lawera"/>
    <x v="0"/>
    <s v="United States"/>
    <s v="Long Beach"/>
    <x v="1"/>
    <n v="90805"/>
    <x v="1"/>
    <x v="1140"/>
    <x v="1"/>
    <x v="2"/>
    <s v="Avery 513"/>
    <x v="1377"/>
    <n v="1"/>
    <n v="0"/>
    <n v="2.2907999999999999"/>
  </r>
  <r>
    <n v="9840"/>
    <x v="4937"/>
    <x v="0"/>
    <x v="477"/>
    <d v="2013-10-02T00:00:00"/>
    <s v="Standard Class"/>
    <s v="DL-12865"/>
    <s v="Dan Lawera"/>
    <x v="0"/>
    <s v="United States"/>
    <s v="Long Beach"/>
    <x v="1"/>
    <n v="90805"/>
    <x v="1"/>
    <x v="1687"/>
    <x v="2"/>
    <x v="16"/>
    <s v="Canon PC-428 Personal Copier"/>
    <x v="5231"/>
    <n v="3"/>
    <n v="0.2"/>
    <n v="161.99189999999999"/>
  </r>
  <r>
    <n v="9841"/>
    <x v="4937"/>
    <x v="0"/>
    <x v="477"/>
    <d v="2013-10-02T00:00:00"/>
    <s v="Standard Class"/>
    <s v="DL-12865"/>
    <s v="Dan Lawera"/>
    <x v="0"/>
    <s v="United States"/>
    <s v="Long Beach"/>
    <x v="1"/>
    <n v="90805"/>
    <x v="1"/>
    <x v="1709"/>
    <x v="2"/>
    <x v="7"/>
    <s v="SmartStand Mobile Device Holder, Assorted Colors"/>
    <x v="5772"/>
    <n v="8"/>
    <n v="0.2"/>
    <n v="4.4736000000000002"/>
  </r>
  <r>
    <n v="9842"/>
    <x v="4937"/>
    <x v="0"/>
    <x v="477"/>
    <d v="2013-10-02T00:00:00"/>
    <s v="Standard Class"/>
    <s v="DL-12865"/>
    <s v="Dan Lawera"/>
    <x v="0"/>
    <s v="United States"/>
    <s v="Long Beach"/>
    <x v="1"/>
    <n v="90805"/>
    <x v="1"/>
    <x v="826"/>
    <x v="1"/>
    <x v="6"/>
    <s v="Newell 346"/>
    <x v="1755"/>
    <n v="2"/>
    <n v="0"/>
    <n v="1.6704000000000001"/>
  </r>
  <r>
    <n v="9843"/>
    <x v="4937"/>
    <x v="0"/>
    <x v="477"/>
    <d v="2013-10-02T00:00:00"/>
    <s v="Standard Class"/>
    <s v="DL-12865"/>
    <s v="Dan Lawera"/>
    <x v="0"/>
    <s v="United States"/>
    <s v="Long Beach"/>
    <x v="1"/>
    <n v="90805"/>
    <x v="1"/>
    <x v="662"/>
    <x v="0"/>
    <x v="1"/>
    <s v="Global Airflow Leather Mesh Back Chair, Black"/>
    <x v="4810"/>
    <n v="4"/>
    <n v="0.2"/>
    <n v="60.392000000000003"/>
  </r>
  <r>
    <n v="9844"/>
    <x v="4938"/>
    <x v="2"/>
    <x v="561"/>
    <d v="2011-06-06T00:00:00"/>
    <s v="First Class"/>
    <s v="RE-19450"/>
    <s v="Richard Eichhorn"/>
    <x v="0"/>
    <s v="United States"/>
    <s v="Decatur"/>
    <x v="10"/>
    <n v="62521"/>
    <x v="2"/>
    <x v="1140"/>
    <x v="1"/>
    <x v="2"/>
    <s v="Avery 513"/>
    <x v="795"/>
    <n v="4"/>
    <n v="0.2"/>
    <n v="5.1791999999999998"/>
  </r>
  <r>
    <n v="9845"/>
    <x v="4938"/>
    <x v="2"/>
    <x v="561"/>
    <d v="2011-06-06T00:00:00"/>
    <s v="First Class"/>
    <s v="RE-19450"/>
    <s v="Richard Eichhorn"/>
    <x v="0"/>
    <s v="United States"/>
    <s v="Decatur"/>
    <x v="10"/>
    <n v="62521"/>
    <x v="2"/>
    <x v="504"/>
    <x v="0"/>
    <x v="5"/>
    <s v="Contract Clock, 14&quot;, Brown"/>
    <x v="5773"/>
    <n v="7"/>
    <n v="0.6"/>
    <n v="-40.003599999999999"/>
  </r>
  <r>
    <n v="9846"/>
    <x v="4938"/>
    <x v="2"/>
    <x v="561"/>
    <d v="2011-06-06T00:00:00"/>
    <s v="First Class"/>
    <s v="RE-19450"/>
    <s v="Richard Eichhorn"/>
    <x v="0"/>
    <s v="United States"/>
    <s v="Decatur"/>
    <x v="10"/>
    <n v="62521"/>
    <x v="2"/>
    <x v="1125"/>
    <x v="1"/>
    <x v="4"/>
    <s v="Recycled Steel Personal File for Standard File Folders"/>
    <x v="5774"/>
    <n v="3"/>
    <n v="0.2"/>
    <n v="9.9521999999999995"/>
  </r>
  <r>
    <n v="9847"/>
    <x v="4939"/>
    <x v="3"/>
    <x v="264"/>
    <d v="2014-09-05T00:00:00"/>
    <s v="Second Class"/>
    <s v="MH-17290"/>
    <s v="Marc Harrigan"/>
    <x v="2"/>
    <s v="United States"/>
    <s v="Los Angeles"/>
    <x v="1"/>
    <n v="90008"/>
    <x v="1"/>
    <x v="22"/>
    <x v="1"/>
    <x v="9"/>
    <s v="Acco Six-Outlet Power Strip, 4' Cord Length"/>
    <x v="2473"/>
    <n v="5"/>
    <n v="0"/>
    <n v="11.206"/>
  </r>
  <r>
    <n v="9848"/>
    <x v="4939"/>
    <x v="3"/>
    <x v="264"/>
    <d v="2014-09-05T00:00:00"/>
    <s v="Second Class"/>
    <s v="MH-17290"/>
    <s v="Marc Harrigan"/>
    <x v="2"/>
    <s v="United States"/>
    <s v="Los Angeles"/>
    <x v="1"/>
    <n v="90008"/>
    <x v="1"/>
    <x v="743"/>
    <x v="0"/>
    <x v="5"/>
    <s v="Luxo Professional Combination Clamp-On Lamps"/>
    <x v="5775"/>
    <n v="5"/>
    <n v="0"/>
    <n v="132.99"/>
  </r>
  <r>
    <n v="9849"/>
    <x v="4939"/>
    <x v="3"/>
    <x v="264"/>
    <d v="2014-09-05T00:00:00"/>
    <s v="Second Class"/>
    <s v="MH-17290"/>
    <s v="Marc Harrigan"/>
    <x v="2"/>
    <s v="United States"/>
    <s v="Los Angeles"/>
    <x v="1"/>
    <n v="90008"/>
    <x v="1"/>
    <x v="805"/>
    <x v="1"/>
    <x v="8"/>
    <s v="GBC Velobind Prepunched Cover Sets, Regency Series"/>
    <x v="5199"/>
    <n v="5"/>
    <n v="0.2"/>
    <n v="46.225000000000001"/>
  </r>
  <r>
    <n v="9850"/>
    <x v="4940"/>
    <x v="2"/>
    <x v="791"/>
    <d v="2011-04-18T00:00:00"/>
    <s v="Standard Class"/>
    <s v="EH-13765"/>
    <s v="Edward Hooks"/>
    <x v="1"/>
    <s v="United States"/>
    <s v="Lodi"/>
    <x v="1"/>
    <n v="95240"/>
    <x v="1"/>
    <x v="1571"/>
    <x v="1"/>
    <x v="6"/>
    <s v="Prismacolor Color Pencil Set"/>
    <x v="1977"/>
    <n v="2"/>
    <n v="0"/>
    <n v="16.268799999999999"/>
  </r>
  <r>
    <n v="9851"/>
    <x v="4941"/>
    <x v="0"/>
    <x v="440"/>
    <d v="2013-05-07T00:00:00"/>
    <s v="Standard Class"/>
    <s v="EH-13765"/>
    <s v="Edward Hooks"/>
    <x v="1"/>
    <s v="United States"/>
    <s v="New York City"/>
    <x v="15"/>
    <n v="10009"/>
    <x v="3"/>
    <x v="545"/>
    <x v="0"/>
    <x v="5"/>
    <s v="Eldon 200 Class Desk Accessories"/>
    <x v="2345"/>
    <n v="2"/>
    <n v="0"/>
    <n v="4.0191999999999997"/>
  </r>
  <r>
    <n v="9852"/>
    <x v="4941"/>
    <x v="0"/>
    <x v="440"/>
    <d v="2013-05-07T00:00:00"/>
    <s v="Standard Class"/>
    <s v="EH-13765"/>
    <s v="Edward Hooks"/>
    <x v="1"/>
    <s v="United States"/>
    <s v="New York City"/>
    <x v="15"/>
    <n v="10009"/>
    <x v="3"/>
    <x v="443"/>
    <x v="1"/>
    <x v="8"/>
    <s v="Vinyl Sectional Post Binders"/>
    <x v="3377"/>
    <n v="3"/>
    <n v="0.2"/>
    <n v="33.93"/>
  </r>
  <r>
    <n v="9853"/>
    <x v="4941"/>
    <x v="0"/>
    <x v="440"/>
    <d v="2013-05-07T00:00:00"/>
    <s v="Standard Class"/>
    <s v="EH-13765"/>
    <s v="Edward Hooks"/>
    <x v="1"/>
    <s v="United States"/>
    <s v="New York City"/>
    <x v="15"/>
    <n v="10009"/>
    <x v="3"/>
    <x v="1221"/>
    <x v="1"/>
    <x v="10"/>
    <s v="Southworth Parchment Paper &amp; Envelopes"/>
    <x v="1705"/>
    <n v="2"/>
    <n v="0"/>
    <n v="6.0167999999999999"/>
  </r>
  <r>
    <n v="9854"/>
    <x v="4941"/>
    <x v="0"/>
    <x v="440"/>
    <d v="2013-05-07T00:00:00"/>
    <s v="Standard Class"/>
    <s v="EH-13765"/>
    <s v="Edward Hooks"/>
    <x v="1"/>
    <s v="United States"/>
    <s v="New York City"/>
    <x v="15"/>
    <n v="10009"/>
    <x v="3"/>
    <x v="592"/>
    <x v="0"/>
    <x v="5"/>
    <s v="Howard Miller 13&quot; Diameter Pewter Finish Round Wall Clock"/>
    <x v="5776"/>
    <n v="5"/>
    <n v="0"/>
    <n v="83.733000000000004"/>
  </r>
  <r>
    <n v="9855"/>
    <x v="4942"/>
    <x v="3"/>
    <x v="249"/>
    <d v="2014-06-24T00:00:00"/>
    <s v="Standard Class"/>
    <s v="GA-14515"/>
    <s v="George Ashbrook"/>
    <x v="0"/>
    <s v="United States"/>
    <s v="San Francisco"/>
    <x v="1"/>
    <n v="94109"/>
    <x v="1"/>
    <x v="1598"/>
    <x v="0"/>
    <x v="5"/>
    <s v="DAX Copper Panel Document Frame, 5 x 7 Size"/>
    <x v="5777"/>
    <n v="4"/>
    <n v="0"/>
    <n v="21.134399999999999"/>
  </r>
  <r>
    <n v="9856"/>
    <x v="4942"/>
    <x v="3"/>
    <x v="249"/>
    <d v="2014-06-24T00:00:00"/>
    <s v="Standard Class"/>
    <s v="GA-14515"/>
    <s v="George Ashbrook"/>
    <x v="0"/>
    <s v="United States"/>
    <s v="San Francisco"/>
    <x v="1"/>
    <n v="94109"/>
    <x v="1"/>
    <x v="1493"/>
    <x v="1"/>
    <x v="10"/>
    <s v="Xerox 1907"/>
    <x v="332"/>
    <n v="2"/>
    <n v="0"/>
    <n v="11.543200000000001"/>
  </r>
  <r>
    <n v="9857"/>
    <x v="4943"/>
    <x v="2"/>
    <x v="1232"/>
    <d v="2011-11-11T00:00:00"/>
    <s v="Standard Class"/>
    <s v="GA-14515"/>
    <s v="George Ashbrook"/>
    <x v="0"/>
    <s v="United States"/>
    <s v="Columbus"/>
    <x v="32"/>
    <n v="31907"/>
    <x v="0"/>
    <x v="57"/>
    <x v="1"/>
    <x v="10"/>
    <s v="Array Parchment Paper, Assorted Colors"/>
    <x v="2834"/>
    <n v="6"/>
    <n v="0"/>
    <n v="20.9664"/>
  </r>
  <r>
    <n v="9858"/>
    <x v="4944"/>
    <x v="1"/>
    <x v="514"/>
    <d v="2012-03-30T00:00:00"/>
    <s v="Standard Class"/>
    <s v="EB-13840"/>
    <s v="Ellis Ballard"/>
    <x v="1"/>
    <s v="United States"/>
    <s v="Seattle"/>
    <x v="4"/>
    <n v="98103"/>
    <x v="1"/>
    <x v="411"/>
    <x v="0"/>
    <x v="3"/>
    <s v="Bush Advantage Collection Racetrack Conference Table"/>
    <x v="5778"/>
    <n v="8"/>
    <n v="0"/>
    <n v="610.86239999999998"/>
  </r>
  <r>
    <n v="9859"/>
    <x v="4945"/>
    <x v="3"/>
    <x v="424"/>
    <d v="2014-01-21T00:00:00"/>
    <s v="Standard Class"/>
    <s v="HR-14770"/>
    <s v="Hallie Redmond"/>
    <x v="2"/>
    <s v="United States"/>
    <s v="Richmond"/>
    <x v="14"/>
    <n v="47374"/>
    <x v="2"/>
    <x v="146"/>
    <x v="1"/>
    <x v="4"/>
    <s v="Tenex Personal Project File with Scoop Front Design, Black"/>
    <x v="3863"/>
    <n v="5"/>
    <n v="0"/>
    <n v="17.524000000000001"/>
  </r>
  <r>
    <n v="9860"/>
    <x v="4945"/>
    <x v="3"/>
    <x v="424"/>
    <d v="2014-01-21T00:00:00"/>
    <s v="Standard Class"/>
    <s v="HR-14770"/>
    <s v="Hallie Redmond"/>
    <x v="2"/>
    <s v="United States"/>
    <s v="Richmond"/>
    <x v="14"/>
    <n v="47374"/>
    <x v="2"/>
    <x v="242"/>
    <x v="1"/>
    <x v="13"/>
    <s v="Bagged Rubber Bands"/>
    <x v="2142"/>
    <n v="2"/>
    <n v="0"/>
    <n v="0.1008"/>
  </r>
  <r>
    <n v="9861"/>
    <x v="4945"/>
    <x v="3"/>
    <x v="424"/>
    <d v="2014-01-21T00:00:00"/>
    <s v="Standard Class"/>
    <s v="HR-14770"/>
    <s v="Hallie Redmond"/>
    <x v="2"/>
    <s v="United States"/>
    <s v="Richmond"/>
    <x v="14"/>
    <n v="47374"/>
    <x v="2"/>
    <x v="1049"/>
    <x v="2"/>
    <x v="7"/>
    <s v="ARKON Windshield Dashboard Air Vent Car Mount Holder"/>
    <x v="760"/>
    <n v="4"/>
    <n v="0"/>
    <n v="1.3560000000000001"/>
  </r>
  <r>
    <n v="9862"/>
    <x v="4945"/>
    <x v="3"/>
    <x v="424"/>
    <d v="2014-01-21T00:00:00"/>
    <s v="Standard Class"/>
    <s v="HR-14770"/>
    <s v="Hallie Redmond"/>
    <x v="2"/>
    <s v="United States"/>
    <s v="Richmond"/>
    <x v="14"/>
    <n v="47374"/>
    <x v="2"/>
    <x v="1190"/>
    <x v="1"/>
    <x v="4"/>
    <s v="Staples"/>
    <x v="2516"/>
    <n v="2"/>
    <n v="0"/>
    <n v="5.2527999999999997"/>
  </r>
  <r>
    <n v="9863"/>
    <x v="4945"/>
    <x v="3"/>
    <x v="424"/>
    <d v="2014-01-21T00:00:00"/>
    <s v="Standard Class"/>
    <s v="HR-14770"/>
    <s v="Hallie Redmond"/>
    <x v="2"/>
    <s v="United States"/>
    <s v="Richmond"/>
    <x v="14"/>
    <n v="47374"/>
    <x v="2"/>
    <x v="427"/>
    <x v="2"/>
    <x v="11"/>
    <s v="Imation USB 2.0 Swivel Flash Drive USB flash drive - 4 GB - Pink"/>
    <x v="5779"/>
    <n v="4"/>
    <n v="0"/>
    <n v="2.5451999999999999"/>
  </r>
  <r>
    <n v="9864"/>
    <x v="4945"/>
    <x v="3"/>
    <x v="424"/>
    <d v="2014-01-21T00:00:00"/>
    <s v="Standard Class"/>
    <s v="HR-14770"/>
    <s v="Hallie Redmond"/>
    <x v="2"/>
    <s v="United States"/>
    <s v="Richmond"/>
    <x v="14"/>
    <n v="47374"/>
    <x v="2"/>
    <x v="752"/>
    <x v="1"/>
    <x v="10"/>
    <s v="Xerox 188"/>
    <x v="1176"/>
    <n v="1"/>
    <n v="0"/>
    <n v="5.5566000000000004"/>
  </r>
  <r>
    <n v="9865"/>
    <x v="4945"/>
    <x v="3"/>
    <x v="424"/>
    <d v="2014-01-21T00:00:00"/>
    <s v="Standard Class"/>
    <s v="HR-14770"/>
    <s v="Hallie Redmond"/>
    <x v="2"/>
    <s v="United States"/>
    <s v="Richmond"/>
    <x v="14"/>
    <n v="47374"/>
    <x v="2"/>
    <x v="240"/>
    <x v="2"/>
    <x v="11"/>
    <s v="Microsoft Sculpt Comfort Mouse"/>
    <x v="3737"/>
    <n v="4"/>
    <n v="0"/>
    <n v="70.311999999999998"/>
  </r>
  <r>
    <n v="9866"/>
    <x v="4945"/>
    <x v="3"/>
    <x v="424"/>
    <d v="2014-01-21T00:00:00"/>
    <s v="Standard Class"/>
    <s v="HR-14770"/>
    <s v="Hallie Redmond"/>
    <x v="2"/>
    <s v="United States"/>
    <s v="Richmond"/>
    <x v="14"/>
    <n v="47374"/>
    <x v="2"/>
    <x v="1183"/>
    <x v="0"/>
    <x v="5"/>
    <s v="DAX Charcoal/Nickel-Tone Document Frame, 5 x 7"/>
    <x v="1623"/>
    <n v="2"/>
    <n v="0"/>
    <n v="8.532"/>
  </r>
  <r>
    <n v="9867"/>
    <x v="4946"/>
    <x v="1"/>
    <x v="514"/>
    <d v="2012-03-28T00:00:00"/>
    <s v="Second Class"/>
    <s v="SM-20950"/>
    <s v="Suzanne McNair"/>
    <x v="1"/>
    <s v="United States"/>
    <s v="New York City"/>
    <x v="15"/>
    <n v="10009"/>
    <x v="3"/>
    <x v="1449"/>
    <x v="1"/>
    <x v="4"/>
    <s v="Dual Level, Single-Width Filing Carts"/>
    <x v="2892"/>
    <n v="7"/>
    <n v="0"/>
    <n v="282.20920000000001"/>
  </r>
  <r>
    <n v="9868"/>
    <x v="4946"/>
    <x v="1"/>
    <x v="514"/>
    <d v="2012-03-28T00:00:00"/>
    <s v="Second Class"/>
    <s v="SM-20950"/>
    <s v="Suzanne McNair"/>
    <x v="1"/>
    <s v="United States"/>
    <s v="New York City"/>
    <x v="15"/>
    <n v="10009"/>
    <x v="3"/>
    <x v="1518"/>
    <x v="1"/>
    <x v="9"/>
    <s v="Disposable Triple-Filter Dust Bags"/>
    <x v="2579"/>
    <n v="3"/>
    <n v="0"/>
    <n v="3.4085999999999999"/>
  </r>
  <r>
    <n v="9869"/>
    <x v="4947"/>
    <x v="2"/>
    <x v="301"/>
    <d v="2011-11-03T00:00:00"/>
    <s v="First Class"/>
    <s v="EA-14035"/>
    <s v="Erin Ashbrook"/>
    <x v="1"/>
    <s v="United States"/>
    <s v="Mason"/>
    <x v="24"/>
    <n v="45040"/>
    <x v="3"/>
    <x v="592"/>
    <x v="0"/>
    <x v="5"/>
    <s v="Howard Miller 13&quot; Diameter Pewter Finish Round Wall Clock"/>
    <x v="4402"/>
    <n v="2"/>
    <n v="0.2"/>
    <n v="16.3172"/>
  </r>
  <r>
    <n v="9870"/>
    <x v="4947"/>
    <x v="2"/>
    <x v="301"/>
    <d v="2011-11-03T00:00:00"/>
    <s v="First Class"/>
    <s v="EA-14035"/>
    <s v="Erin Ashbrook"/>
    <x v="1"/>
    <s v="United States"/>
    <s v="Mason"/>
    <x v="24"/>
    <n v="45040"/>
    <x v="3"/>
    <x v="1581"/>
    <x v="1"/>
    <x v="8"/>
    <s v="Acco Economy Flexible Poly Round Ring Binder"/>
    <x v="2891"/>
    <n v="2"/>
    <n v="0.7"/>
    <n v="-2.61"/>
  </r>
  <r>
    <n v="9871"/>
    <x v="4947"/>
    <x v="2"/>
    <x v="301"/>
    <d v="2011-11-03T00:00:00"/>
    <s v="First Class"/>
    <s v="EA-14035"/>
    <s v="Erin Ashbrook"/>
    <x v="1"/>
    <s v="United States"/>
    <s v="Mason"/>
    <x v="24"/>
    <n v="45040"/>
    <x v="3"/>
    <x v="444"/>
    <x v="1"/>
    <x v="8"/>
    <s v="GBC Standard Therm-A-Bind Covers"/>
    <x v="2777"/>
    <n v="3"/>
    <n v="0.7"/>
    <n v="-17.942399999999999"/>
  </r>
  <r>
    <n v="9872"/>
    <x v="4948"/>
    <x v="3"/>
    <x v="833"/>
    <d v="2014-10-07T00:00:00"/>
    <s v="Same Day"/>
    <s v="MH-17455"/>
    <s v="Mark Hamilton"/>
    <x v="0"/>
    <s v="United States"/>
    <s v="Chicago"/>
    <x v="10"/>
    <n v="60623"/>
    <x v="2"/>
    <x v="245"/>
    <x v="1"/>
    <x v="4"/>
    <s v="Adjustable Depth Letter/Legal Cart"/>
    <x v="5780"/>
    <n v="2"/>
    <n v="0.2"/>
    <n v="32.662799999999997"/>
  </r>
  <r>
    <n v="9873"/>
    <x v="4948"/>
    <x v="3"/>
    <x v="833"/>
    <d v="2014-10-07T00:00:00"/>
    <s v="Same Day"/>
    <s v="MH-17455"/>
    <s v="Mark Hamilton"/>
    <x v="0"/>
    <s v="United States"/>
    <s v="Chicago"/>
    <x v="10"/>
    <n v="60623"/>
    <x v="2"/>
    <x v="787"/>
    <x v="1"/>
    <x v="6"/>
    <s v="Staples"/>
    <x v="3646"/>
    <n v="2"/>
    <n v="0.2"/>
    <n v="1.1970000000000001"/>
  </r>
  <r>
    <n v="9874"/>
    <x v="4949"/>
    <x v="0"/>
    <x v="107"/>
    <d v="2013-12-15T00:00:00"/>
    <s v="Standard Class"/>
    <s v="SL-20155"/>
    <s v="Sara Luxemburg"/>
    <x v="2"/>
    <s v="United States"/>
    <s v="New York City"/>
    <x v="15"/>
    <n v="10024"/>
    <x v="3"/>
    <x v="1516"/>
    <x v="1"/>
    <x v="10"/>
    <s v="Xerox 221"/>
    <x v="90"/>
    <n v="1"/>
    <n v="0"/>
    <n v="3.1103999999999998"/>
  </r>
  <r>
    <n v="9875"/>
    <x v="4950"/>
    <x v="0"/>
    <x v="897"/>
    <d v="2013-09-25T00:00:00"/>
    <s v="Second Class"/>
    <s v="NP-18685"/>
    <s v="Nora Pelletier"/>
    <x v="2"/>
    <s v="United States"/>
    <s v="Parma"/>
    <x v="24"/>
    <n v="44134"/>
    <x v="3"/>
    <x v="889"/>
    <x v="1"/>
    <x v="12"/>
    <s v="Blue String-Tie &amp; Button Interoffice Envelopes, 10 x 13"/>
    <x v="1099"/>
    <n v="2"/>
    <n v="0.2"/>
    <n v="19.989999999999998"/>
  </r>
  <r>
    <n v="9876"/>
    <x v="4951"/>
    <x v="1"/>
    <x v="1233"/>
    <d v="2013-01-05T00:00:00"/>
    <s v="Standard Class"/>
    <s v="RF-19840"/>
    <s v="Roy Französisch"/>
    <x v="0"/>
    <s v="United States"/>
    <s v="New York City"/>
    <x v="15"/>
    <n v="10035"/>
    <x v="3"/>
    <x v="1847"/>
    <x v="1"/>
    <x v="14"/>
    <s v="Acme Serrated Blade Letter Opener"/>
    <x v="5781"/>
    <n v="2"/>
    <n v="0"/>
    <n v="6.3600000000000004E-2"/>
  </r>
  <r>
    <n v="9877"/>
    <x v="4952"/>
    <x v="3"/>
    <x v="693"/>
    <d v="2014-04-22T00:00:00"/>
    <s v="First Class"/>
    <s v="BE-11455"/>
    <s v="Brad Eason"/>
    <x v="2"/>
    <s v="United States"/>
    <s v="Cleveland"/>
    <x v="24"/>
    <n v="44105"/>
    <x v="3"/>
    <x v="1244"/>
    <x v="1"/>
    <x v="4"/>
    <s v="Tennsco 6- and 18-Compartment Lockers"/>
    <x v="5782"/>
    <n v="4"/>
    <n v="0.2"/>
    <n v="-21.2136"/>
  </r>
  <r>
    <n v="9878"/>
    <x v="4952"/>
    <x v="3"/>
    <x v="693"/>
    <d v="2014-04-22T00:00:00"/>
    <s v="First Class"/>
    <s v="BE-11455"/>
    <s v="Brad Eason"/>
    <x v="2"/>
    <s v="United States"/>
    <s v="Cleveland"/>
    <x v="24"/>
    <n v="44105"/>
    <x v="3"/>
    <x v="1458"/>
    <x v="1"/>
    <x v="8"/>
    <s v="Wilson Jones Clip &amp; Carry Folder Binder Tool for Ring Binders, Clear"/>
    <x v="5783"/>
    <n v="5"/>
    <n v="0.7"/>
    <n v="-6.38"/>
  </r>
  <r>
    <n v="9879"/>
    <x v="4952"/>
    <x v="3"/>
    <x v="693"/>
    <d v="2014-04-22T00:00:00"/>
    <s v="First Class"/>
    <s v="BE-11455"/>
    <s v="Brad Eason"/>
    <x v="2"/>
    <s v="United States"/>
    <s v="Cleveland"/>
    <x v="24"/>
    <n v="44105"/>
    <x v="3"/>
    <x v="1787"/>
    <x v="2"/>
    <x v="7"/>
    <s v="Avaya 5410 Digital phone"/>
    <x v="4295"/>
    <n v="3"/>
    <n v="0.4"/>
    <n v="-24.476400000000002"/>
  </r>
  <r>
    <n v="9880"/>
    <x v="4953"/>
    <x v="0"/>
    <x v="1036"/>
    <d v="2013-08-26T00:00:00"/>
    <s v="Standard Class"/>
    <s v="JK-15370"/>
    <s v="Jay Kimmel"/>
    <x v="0"/>
    <s v="United States"/>
    <s v="New York City"/>
    <x v="15"/>
    <n v="10035"/>
    <x v="3"/>
    <x v="955"/>
    <x v="0"/>
    <x v="1"/>
    <s v="Leather Task Chair, Black"/>
    <x v="5784"/>
    <n v="7"/>
    <n v="0.1"/>
    <n v="63.686"/>
  </r>
  <r>
    <n v="9881"/>
    <x v="4954"/>
    <x v="1"/>
    <x v="352"/>
    <d v="2012-05-31T00:00:00"/>
    <s v="First Class"/>
    <s v="CC-12100"/>
    <s v="Chad Cunningham"/>
    <x v="2"/>
    <s v="United States"/>
    <s v="Cleveland"/>
    <x v="24"/>
    <n v="44105"/>
    <x v="3"/>
    <x v="258"/>
    <x v="1"/>
    <x v="10"/>
    <s v="Staples"/>
    <x v="629"/>
    <n v="3"/>
    <n v="0.2"/>
    <n v="28.706399999999999"/>
  </r>
  <r>
    <n v="9882"/>
    <x v="4955"/>
    <x v="2"/>
    <x v="1132"/>
    <d v="2011-08-13T00:00:00"/>
    <s v="First Class"/>
    <s v="LL-16840"/>
    <s v="Lauren Leatherbury"/>
    <x v="0"/>
    <s v="United States"/>
    <s v="Woodstock"/>
    <x v="32"/>
    <n v="30188"/>
    <x v="0"/>
    <x v="605"/>
    <x v="1"/>
    <x v="8"/>
    <s v="Acco Translucent Poly Ring Binders"/>
    <x v="1215"/>
    <n v="3"/>
    <n v="0"/>
    <n v="6.7392000000000003"/>
  </r>
  <r>
    <n v="9883"/>
    <x v="4955"/>
    <x v="2"/>
    <x v="1132"/>
    <d v="2011-08-13T00:00:00"/>
    <s v="First Class"/>
    <s v="LL-16840"/>
    <s v="Lauren Leatherbury"/>
    <x v="0"/>
    <s v="United States"/>
    <s v="Woodstock"/>
    <x v="32"/>
    <n v="30188"/>
    <x v="0"/>
    <x v="917"/>
    <x v="2"/>
    <x v="11"/>
    <s v="Maxell 74 Minute CD-R Spindle, 50/Pack"/>
    <x v="5785"/>
    <n v="13"/>
    <n v="0"/>
    <n v="98.139600000000002"/>
  </r>
  <r>
    <n v="9884"/>
    <x v="4956"/>
    <x v="2"/>
    <x v="1234"/>
    <d v="2011-04-08T00:00:00"/>
    <s v="Standard Class"/>
    <s v="KE-16420"/>
    <s v="Katrina Edelman"/>
    <x v="1"/>
    <s v="United States"/>
    <s v="Los Angeles"/>
    <x v="1"/>
    <n v="90008"/>
    <x v="1"/>
    <x v="407"/>
    <x v="1"/>
    <x v="12"/>
    <s v="Staples"/>
    <x v="946"/>
    <n v="2"/>
    <n v="0"/>
    <n v="5.58"/>
  </r>
  <r>
    <n v="9885"/>
    <x v="4956"/>
    <x v="2"/>
    <x v="1234"/>
    <d v="2011-04-08T00:00:00"/>
    <s v="Standard Class"/>
    <s v="KE-16420"/>
    <s v="Katrina Edelman"/>
    <x v="1"/>
    <s v="United States"/>
    <s v="Los Angeles"/>
    <x v="1"/>
    <n v="90008"/>
    <x v="1"/>
    <x v="1196"/>
    <x v="2"/>
    <x v="11"/>
    <s v="Enermax Briskie RF Wireless Keyboard and Mouse Combo"/>
    <x v="1030"/>
    <n v="3"/>
    <n v="0"/>
    <n v="22.4316"/>
  </r>
  <r>
    <n v="9886"/>
    <x v="4956"/>
    <x v="2"/>
    <x v="1234"/>
    <d v="2011-04-08T00:00:00"/>
    <s v="Standard Class"/>
    <s v="KE-16420"/>
    <s v="Katrina Edelman"/>
    <x v="1"/>
    <s v="United States"/>
    <s v="Los Angeles"/>
    <x v="1"/>
    <n v="90008"/>
    <x v="1"/>
    <x v="1105"/>
    <x v="2"/>
    <x v="11"/>
    <s v="Logitech G600 MMO Gaming Mouse"/>
    <x v="457"/>
    <n v="2"/>
    <n v="0"/>
    <n v="57.592799999999997"/>
  </r>
  <r>
    <n v="9887"/>
    <x v="4957"/>
    <x v="2"/>
    <x v="1213"/>
    <d v="2011-01-28T00:00:00"/>
    <s v="Standard Class"/>
    <s v="SG-20605"/>
    <s v="Speros Goranitis"/>
    <x v="0"/>
    <s v="United States"/>
    <s v="Lafayette"/>
    <x v="14"/>
    <n v="47905"/>
    <x v="2"/>
    <x v="494"/>
    <x v="1"/>
    <x v="13"/>
    <s v="Alliance Big Bands Rubber Bands, 12/Pack"/>
    <x v="3949"/>
    <n v="3"/>
    <n v="0"/>
    <n v="0"/>
  </r>
  <r>
    <n v="9888"/>
    <x v="4958"/>
    <x v="3"/>
    <x v="386"/>
    <d v="2014-10-16T00:00:00"/>
    <s v="First Class"/>
    <s v="CA-12265"/>
    <s v="Christina Anderson"/>
    <x v="0"/>
    <s v="United States"/>
    <s v="New York City"/>
    <x v="15"/>
    <n v="10024"/>
    <x v="3"/>
    <x v="1231"/>
    <x v="1"/>
    <x v="10"/>
    <s v="Xerox 1952"/>
    <x v="739"/>
    <n v="2"/>
    <n v="0"/>
    <n v="4.6811999999999996"/>
  </r>
  <r>
    <n v="9889"/>
    <x v="4959"/>
    <x v="1"/>
    <x v="816"/>
    <d v="2012-08-12T00:00:00"/>
    <s v="Standard Class"/>
    <s v="RD-19585"/>
    <s v="Rob Dowd"/>
    <x v="0"/>
    <s v="United States"/>
    <s v="Utica"/>
    <x v="15"/>
    <n v="13501"/>
    <x v="3"/>
    <x v="1105"/>
    <x v="2"/>
    <x v="11"/>
    <s v="Logitech G600 MMO Gaming Mouse"/>
    <x v="3590"/>
    <n v="1"/>
    <n v="0"/>
    <n v="28.796399999999998"/>
  </r>
  <r>
    <n v="9890"/>
    <x v="4960"/>
    <x v="3"/>
    <x v="498"/>
    <d v="2014-03-21T00:00:00"/>
    <s v="First Class"/>
    <s v="VG-21805"/>
    <s v="Vivek Grady"/>
    <x v="1"/>
    <s v="United States"/>
    <s v="Lakewood"/>
    <x v="30"/>
    <n v="8701"/>
    <x v="3"/>
    <x v="1701"/>
    <x v="1"/>
    <x v="6"/>
    <s v="Dixon Ticonderoga Pencils"/>
    <x v="3010"/>
    <n v="3"/>
    <n v="0"/>
    <n v="2.4138000000000002"/>
  </r>
  <r>
    <n v="9891"/>
    <x v="4961"/>
    <x v="0"/>
    <x v="197"/>
    <d v="2013-07-29T00:00:00"/>
    <s v="Second Class"/>
    <s v="SH-19975"/>
    <s v="Sally Hughsby"/>
    <x v="1"/>
    <s v="United States"/>
    <s v="Milwaukee"/>
    <x v="6"/>
    <n v="53209"/>
    <x v="2"/>
    <x v="1540"/>
    <x v="1"/>
    <x v="10"/>
    <s v="Speediset Carbonless Redi-Letter 7&quot; x 8 1/2&quot;"/>
    <x v="5786"/>
    <n v="2"/>
    <n v="0"/>
    <n v="9.6913999999999998"/>
  </r>
  <r>
    <n v="9892"/>
    <x v="4961"/>
    <x v="0"/>
    <x v="197"/>
    <d v="2013-07-29T00:00:00"/>
    <s v="Second Class"/>
    <s v="SH-19975"/>
    <s v="Sally Hughsby"/>
    <x v="1"/>
    <s v="United States"/>
    <s v="Milwaukee"/>
    <x v="6"/>
    <n v="53209"/>
    <x v="2"/>
    <x v="936"/>
    <x v="2"/>
    <x v="11"/>
    <s v="Memorex Froggy Flash Drive 8 GB"/>
    <x v="5787"/>
    <n v="7"/>
    <n v="0"/>
    <n v="48.457500000000003"/>
  </r>
  <r>
    <n v="9893"/>
    <x v="4961"/>
    <x v="0"/>
    <x v="197"/>
    <d v="2013-07-29T00:00:00"/>
    <s v="Second Class"/>
    <s v="SH-19975"/>
    <s v="Sally Hughsby"/>
    <x v="1"/>
    <s v="United States"/>
    <s v="Milwaukee"/>
    <x v="6"/>
    <n v="53209"/>
    <x v="2"/>
    <x v="476"/>
    <x v="2"/>
    <x v="7"/>
    <s v="LG Electronics Tone+ HBS-730 Bluetooth Headset"/>
    <x v="5788"/>
    <n v="5"/>
    <n v="0"/>
    <n v="83.313999999999993"/>
  </r>
  <r>
    <n v="9894"/>
    <x v="4961"/>
    <x v="0"/>
    <x v="197"/>
    <d v="2013-07-29T00:00:00"/>
    <s v="Second Class"/>
    <s v="SH-19975"/>
    <s v="Sally Hughsby"/>
    <x v="1"/>
    <s v="United States"/>
    <s v="Milwaukee"/>
    <x v="6"/>
    <n v="53209"/>
    <x v="2"/>
    <x v="1719"/>
    <x v="0"/>
    <x v="1"/>
    <s v="Office Star Flex Back Scooter Chair with Aluminum Finish Frame"/>
    <x v="5789"/>
    <n v="4"/>
    <n v="0"/>
    <n v="96.854399999999998"/>
  </r>
  <r>
    <n v="9895"/>
    <x v="4961"/>
    <x v="0"/>
    <x v="197"/>
    <d v="2013-07-29T00:00:00"/>
    <s v="Second Class"/>
    <s v="SH-19975"/>
    <s v="Sally Hughsby"/>
    <x v="1"/>
    <s v="United States"/>
    <s v="Milwaukee"/>
    <x v="6"/>
    <n v="53209"/>
    <x v="2"/>
    <x v="285"/>
    <x v="0"/>
    <x v="5"/>
    <s v="Eldon Expressions Desk Accessory, Wood Photo Frame, Mahogany"/>
    <x v="5790"/>
    <n v="5"/>
    <n v="0"/>
    <n v="27.608000000000001"/>
  </r>
  <r>
    <n v="9896"/>
    <x v="4962"/>
    <x v="2"/>
    <x v="467"/>
    <d v="2011-10-01T00:00:00"/>
    <s v="Standard Class"/>
    <s v="MM-17920"/>
    <s v="Michael Moore"/>
    <x v="0"/>
    <s v="United States"/>
    <s v="Chicago"/>
    <x v="10"/>
    <n v="60623"/>
    <x v="2"/>
    <x v="1563"/>
    <x v="2"/>
    <x v="11"/>
    <s v="Maxell Pro 80 Minute CD-R, 10/Pack"/>
    <x v="5791"/>
    <n v="11"/>
    <n v="0.2"/>
    <n v="38.456000000000003"/>
  </r>
  <r>
    <n v="9897"/>
    <x v="4963"/>
    <x v="2"/>
    <x v="1103"/>
    <d v="2011-06-20T00:00:00"/>
    <s v="Second Class"/>
    <s v="JF-15415"/>
    <s v="Jennifer Ferguson"/>
    <x v="0"/>
    <s v="United States"/>
    <s v="Chicago"/>
    <x v="10"/>
    <n v="60653"/>
    <x v="2"/>
    <x v="1669"/>
    <x v="1"/>
    <x v="10"/>
    <s v="Xerox 1892"/>
    <x v="4377"/>
    <n v="2"/>
    <n v="0.2"/>
    <n v="22.480799999999999"/>
  </r>
  <r>
    <n v="9898"/>
    <x v="4964"/>
    <x v="0"/>
    <x v="112"/>
    <d v="2013-06-11T00:00:00"/>
    <s v="Standard Class"/>
    <s v="LP-17095"/>
    <s v="Liz Preis"/>
    <x v="0"/>
    <s v="United States"/>
    <s v="Fairfield"/>
    <x v="24"/>
    <n v="45014"/>
    <x v="3"/>
    <x v="622"/>
    <x v="0"/>
    <x v="5"/>
    <s v="Electrix Halogen Magnifier Lamp"/>
    <x v="5792"/>
    <n v="3"/>
    <n v="0.2"/>
    <n v="34.973999999999997"/>
  </r>
  <r>
    <n v="9899"/>
    <x v="4964"/>
    <x v="0"/>
    <x v="112"/>
    <d v="2013-06-11T00:00:00"/>
    <s v="Standard Class"/>
    <s v="LP-17095"/>
    <s v="Liz Preis"/>
    <x v="0"/>
    <s v="United States"/>
    <s v="Fairfield"/>
    <x v="24"/>
    <n v="45014"/>
    <x v="3"/>
    <x v="1704"/>
    <x v="0"/>
    <x v="5"/>
    <s v="Deflect-o EconoMat Nonstudded, No Bevel Mat"/>
    <x v="5113"/>
    <n v="2"/>
    <n v="0.2"/>
    <n v="0"/>
  </r>
  <r>
    <n v="9900"/>
    <x v="4965"/>
    <x v="2"/>
    <x v="1176"/>
    <d v="2011-04-03T00:00:00"/>
    <s v="Standard Class"/>
    <s v="MP-18175"/>
    <s v="Mike Pelletier"/>
    <x v="2"/>
    <s v="United States"/>
    <s v="Springfield"/>
    <x v="24"/>
    <n v="45503"/>
    <x v="3"/>
    <x v="594"/>
    <x v="0"/>
    <x v="3"/>
    <s v="Chromcraft Bull-Nose Wood Oval Conference Tables &amp; Bases"/>
    <x v="1859"/>
    <n v="1"/>
    <n v="0.4"/>
    <n v="-143.25479999999999"/>
  </r>
  <r>
    <n v="9901"/>
    <x v="4966"/>
    <x v="3"/>
    <x v="170"/>
    <d v="2014-08-26T00:00:00"/>
    <s v="Standard Class"/>
    <s v="SC-20845"/>
    <s v="Sung Chung"/>
    <x v="0"/>
    <s v="United States"/>
    <s v="Louisville"/>
    <x v="22"/>
    <n v="80027"/>
    <x v="1"/>
    <x v="595"/>
    <x v="1"/>
    <x v="4"/>
    <s v="Recycled Data-Pak for Archival Bound Computer Printouts, 12-1/2 x 12-1/2 x 16"/>
    <x v="4770"/>
    <n v="3"/>
    <n v="0.2"/>
    <n v="20.745899999999999"/>
  </r>
  <r>
    <n v="9902"/>
    <x v="4966"/>
    <x v="3"/>
    <x v="170"/>
    <d v="2014-08-26T00:00:00"/>
    <s v="Standard Class"/>
    <s v="SC-20845"/>
    <s v="Sung Chung"/>
    <x v="0"/>
    <s v="United States"/>
    <s v="Louisville"/>
    <x v="22"/>
    <n v="80027"/>
    <x v="1"/>
    <x v="1183"/>
    <x v="0"/>
    <x v="5"/>
    <s v="DAX Charcoal/Nickel-Tone Document Frame, 5 x 7"/>
    <x v="4713"/>
    <n v="3"/>
    <n v="0.2"/>
    <n v="7.11"/>
  </r>
  <r>
    <n v="9903"/>
    <x v="4966"/>
    <x v="3"/>
    <x v="170"/>
    <d v="2014-08-26T00:00:00"/>
    <s v="Standard Class"/>
    <s v="SC-20845"/>
    <s v="Sung Chung"/>
    <x v="0"/>
    <s v="United States"/>
    <s v="Louisville"/>
    <x v="22"/>
    <n v="80027"/>
    <x v="1"/>
    <x v="144"/>
    <x v="1"/>
    <x v="10"/>
    <s v="Southworth 25% Cotton Antique Laid Paper &amp; Envelopes"/>
    <x v="405"/>
    <n v="1"/>
    <n v="0.2"/>
    <n v="2.085"/>
  </r>
  <r>
    <n v="9904"/>
    <x v="4967"/>
    <x v="2"/>
    <x v="607"/>
    <d v="2011-11-18T00:00:00"/>
    <s v="Standard Class"/>
    <s v="DP-13000"/>
    <s v="Darren Powers"/>
    <x v="0"/>
    <s v="United States"/>
    <s v="Carrollton"/>
    <x v="5"/>
    <n v="75007"/>
    <x v="2"/>
    <x v="1377"/>
    <x v="0"/>
    <x v="5"/>
    <s v="GE General Use Halogen Bulbs, 100 Watts, 1 Bulb per Pack"/>
    <x v="5793"/>
    <n v="3"/>
    <n v="0.6"/>
    <n v="-6.9101999999999997"/>
  </r>
  <r>
    <n v="9905"/>
    <x v="4967"/>
    <x v="2"/>
    <x v="607"/>
    <d v="2011-11-18T00:00:00"/>
    <s v="Standard Class"/>
    <s v="DP-13000"/>
    <s v="Darren Powers"/>
    <x v="0"/>
    <s v="United States"/>
    <s v="Carrollton"/>
    <x v="5"/>
    <n v="75007"/>
    <x v="2"/>
    <x v="428"/>
    <x v="2"/>
    <x v="11"/>
    <s v="Logitech G602 Wireless Gaming Mouse"/>
    <x v="2454"/>
    <n v="2"/>
    <n v="0.2"/>
    <n v="25.596800000000002"/>
  </r>
  <r>
    <n v="9906"/>
    <x v="4968"/>
    <x v="1"/>
    <x v="1023"/>
    <d v="2012-09-15T00:00:00"/>
    <s v="First Class"/>
    <s v="KD-16615"/>
    <s v="Ken Dana"/>
    <x v="1"/>
    <s v="United States"/>
    <s v="Anaheim"/>
    <x v="1"/>
    <n v="92804"/>
    <x v="1"/>
    <x v="1155"/>
    <x v="0"/>
    <x v="5"/>
    <s v="Flat Face Poster Frame"/>
    <x v="5253"/>
    <n v="7"/>
    <n v="0"/>
    <n v="55.389600000000002"/>
  </r>
  <r>
    <n v="9907"/>
    <x v="4968"/>
    <x v="1"/>
    <x v="1023"/>
    <d v="2012-09-15T00:00:00"/>
    <s v="First Class"/>
    <s v="KD-16615"/>
    <s v="Ken Dana"/>
    <x v="1"/>
    <s v="United States"/>
    <s v="Anaheim"/>
    <x v="1"/>
    <n v="92804"/>
    <x v="1"/>
    <x v="1124"/>
    <x v="1"/>
    <x v="8"/>
    <s v="Acco Data Flex Cable Posts For Top &amp; Bottom Load Binders, 6&quot; Capacity"/>
    <x v="3066"/>
    <n v="3"/>
    <n v="0.2"/>
    <n v="7.8224999999999998"/>
  </r>
  <r>
    <n v="9908"/>
    <x v="4968"/>
    <x v="1"/>
    <x v="1023"/>
    <d v="2012-09-15T00:00:00"/>
    <s v="First Class"/>
    <s v="KD-16615"/>
    <s v="Ken Dana"/>
    <x v="1"/>
    <s v="United States"/>
    <s v="Anaheim"/>
    <x v="1"/>
    <n v="92804"/>
    <x v="1"/>
    <x v="1180"/>
    <x v="0"/>
    <x v="1"/>
    <s v="Global Comet Stacking Armless Chair"/>
    <x v="4634"/>
    <n v="3"/>
    <n v="0.2"/>
    <n v="71.772000000000006"/>
  </r>
  <r>
    <n v="9909"/>
    <x v="4968"/>
    <x v="1"/>
    <x v="1023"/>
    <d v="2012-09-15T00:00:00"/>
    <s v="First Class"/>
    <s v="KD-16615"/>
    <s v="Ken Dana"/>
    <x v="1"/>
    <s v="United States"/>
    <s v="Anaheim"/>
    <x v="1"/>
    <n v="92804"/>
    <x v="1"/>
    <x v="1484"/>
    <x v="0"/>
    <x v="5"/>
    <s v="Eldon Econocleat Chair Mats for Low Pile Carpets"/>
    <x v="5794"/>
    <n v="5"/>
    <n v="0"/>
    <n v="24.882000000000001"/>
  </r>
  <r>
    <n v="9910"/>
    <x v="4968"/>
    <x v="1"/>
    <x v="1023"/>
    <d v="2012-09-15T00:00:00"/>
    <s v="First Class"/>
    <s v="KD-16615"/>
    <s v="Ken Dana"/>
    <x v="1"/>
    <s v="United States"/>
    <s v="Anaheim"/>
    <x v="1"/>
    <n v="92804"/>
    <x v="1"/>
    <x v="943"/>
    <x v="0"/>
    <x v="5"/>
    <s v="Tensor Computer Mounted Lamp"/>
    <x v="3002"/>
    <n v="3"/>
    <n v="0"/>
    <n v="12.0609"/>
  </r>
  <r>
    <n v="9911"/>
    <x v="4968"/>
    <x v="1"/>
    <x v="1023"/>
    <d v="2012-09-15T00:00:00"/>
    <s v="First Class"/>
    <s v="KD-16615"/>
    <s v="Ken Dana"/>
    <x v="1"/>
    <s v="United States"/>
    <s v="Anaheim"/>
    <x v="1"/>
    <n v="92804"/>
    <x v="1"/>
    <x v="921"/>
    <x v="1"/>
    <x v="10"/>
    <s v="Xerox 1915"/>
    <x v="1423"/>
    <n v="2"/>
    <n v="0"/>
    <n v="100.65600000000001"/>
  </r>
  <r>
    <n v="9912"/>
    <x v="4969"/>
    <x v="2"/>
    <x v="267"/>
    <d v="2011-04-09T00:00:00"/>
    <s v="Standard Class"/>
    <s v="RP-19855"/>
    <s v="Roy Phan"/>
    <x v="1"/>
    <s v="United States"/>
    <s v="Richmond"/>
    <x v="0"/>
    <n v="40475"/>
    <x v="0"/>
    <x v="91"/>
    <x v="1"/>
    <x v="8"/>
    <s v="Ibico Standard Transparent Covers"/>
    <x v="781"/>
    <n v="7"/>
    <n v="0"/>
    <n v="56.526400000000002"/>
  </r>
  <r>
    <n v="9913"/>
    <x v="4970"/>
    <x v="1"/>
    <x v="998"/>
    <d v="2012-10-12T00:00:00"/>
    <s v="First Class"/>
    <s v="KN-16390"/>
    <s v="Katherine Nockton"/>
    <x v="1"/>
    <s v="United States"/>
    <s v="Santa Barbara"/>
    <x v="1"/>
    <n v="93101"/>
    <x v="1"/>
    <x v="1318"/>
    <x v="0"/>
    <x v="1"/>
    <s v="Global Leather &amp; Oak Executive Chair, Burgundy"/>
    <x v="5795"/>
    <n v="3"/>
    <n v="0.2"/>
    <n v="-54.320399999999999"/>
  </r>
  <r>
    <n v="9914"/>
    <x v="4970"/>
    <x v="1"/>
    <x v="998"/>
    <d v="2012-10-12T00:00:00"/>
    <s v="First Class"/>
    <s v="KN-16390"/>
    <s v="Katherine Nockton"/>
    <x v="1"/>
    <s v="United States"/>
    <s v="Santa Barbara"/>
    <x v="1"/>
    <n v="93101"/>
    <x v="1"/>
    <x v="1655"/>
    <x v="1"/>
    <x v="2"/>
    <s v="Avery 503"/>
    <x v="2496"/>
    <n v="3"/>
    <n v="0"/>
    <n v="14.904"/>
  </r>
  <r>
    <n v="9915"/>
    <x v="4971"/>
    <x v="3"/>
    <x v="926"/>
    <d v="2014-02-01T00:00:00"/>
    <s v="Second Class"/>
    <s v="TM-21010"/>
    <s v="Tamara Manning"/>
    <x v="0"/>
    <s v="United States"/>
    <s v="Marion"/>
    <x v="23"/>
    <n v="52302"/>
    <x v="2"/>
    <x v="1465"/>
    <x v="1"/>
    <x v="10"/>
    <s v="Xerox 1997"/>
    <x v="91"/>
    <n v="2"/>
    <n v="0"/>
    <n v="6.2207999999999997"/>
  </r>
  <r>
    <n v="9916"/>
    <x v="4971"/>
    <x v="3"/>
    <x v="926"/>
    <d v="2014-02-01T00:00:00"/>
    <s v="Second Class"/>
    <s v="TM-21010"/>
    <s v="Tamara Manning"/>
    <x v="0"/>
    <s v="United States"/>
    <s v="Marion"/>
    <x v="23"/>
    <n v="52302"/>
    <x v="2"/>
    <x v="640"/>
    <x v="1"/>
    <x v="10"/>
    <s v="Xerox 1887"/>
    <x v="450"/>
    <n v="5"/>
    <n v="0"/>
    <n v="45.527999999999999"/>
  </r>
  <r>
    <n v="9917"/>
    <x v="4971"/>
    <x v="3"/>
    <x v="926"/>
    <d v="2014-02-01T00:00:00"/>
    <s v="Second Class"/>
    <s v="TM-21010"/>
    <s v="Tamara Manning"/>
    <x v="0"/>
    <s v="United States"/>
    <s v="Marion"/>
    <x v="23"/>
    <n v="52302"/>
    <x v="2"/>
    <x v="146"/>
    <x v="1"/>
    <x v="4"/>
    <s v="Tenex Personal Project File with Scoop Front Design, Black"/>
    <x v="808"/>
    <n v="1"/>
    <n v="0"/>
    <n v="3.5047999999999999"/>
  </r>
  <r>
    <n v="9918"/>
    <x v="4971"/>
    <x v="3"/>
    <x v="926"/>
    <d v="2014-02-01T00:00:00"/>
    <s v="Second Class"/>
    <s v="TM-21010"/>
    <s v="Tamara Manning"/>
    <x v="0"/>
    <s v="United States"/>
    <s v="Marion"/>
    <x v="23"/>
    <n v="52302"/>
    <x v="2"/>
    <x v="527"/>
    <x v="0"/>
    <x v="5"/>
    <s v="DAX Value U-Channel Document Frames, Easel Back"/>
    <x v="3977"/>
    <n v="3"/>
    <n v="0"/>
    <n v="4.6220999999999997"/>
  </r>
  <r>
    <n v="9919"/>
    <x v="4972"/>
    <x v="1"/>
    <x v="496"/>
    <d v="2012-09-29T00:00:00"/>
    <s v="Standard Class"/>
    <s v="JF-15190"/>
    <s v="Jamie Frazer"/>
    <x v="0"/>
    <s v="United States"/>
    <s v="New York City"/>
    <x v="15"/>
    <n v="10035"/>
    <x v="3"/>
    <x v="889"/>
    <x v="1"/>
    <x v="12"/>
    <s v="Blue String-Tie &amp; Button Interoffice Envelopes, 10 x 13"/>
    <x v="369"/>
    <n v="1"/>
    <n v="0"/>
    <n v="17.991"/>
  </r>
  <r>
    <n v="9920"/>
    <x v="4973"/>
    <x v="0"/>
    <x v="543"/>
    <d v="2013-03-20T00:00:00"/>
    <s v="Standard Class"/>
    <s v="MY-18295"/>
    <s v="Muhammed Yedwab"/>
    <x v="1"/>
    <s v="United States"/>
    <s v="Bryan"/>
    <x v="5"/>
    <n v="77803"/>
    <x v="2"/>
    <x v="83"/>
    <x v="0"/>
    <x v="1"/>
    <s v="Novimex Swivel Fabric Task Chair"/>
    <x v="2512"/>
    <n v="5"/>
    <n v="0.3"/>
    <n v="-143.43100000000001"/>
  </r>
  <r>
    <n v="9921"/>
    <x v="4973"/>
    <x v="0"/>
    <x v="543"/>
    <d v="2013-03-20T00:00:00"/>
    <s v="Standard Class"/>
    <s v="MY-18295"/>
    <s v="Muhammed Yedwab"/>
    <x v="1"/>
    <s v="United States"/>
    <s v="Bryan"/>
    <x v="5"/>
    <n v="77803"/>
    <x v="2"/>
    <x v="1399"/>
    <x v="1"/>
    <x v="8"/>
    <s v="GBC Pre-Punched Binding Paper, Plastic, White, 8-1/2&quot; x 11&quot;"/>
    <x v="5796"/>
    <n v="7"/>
    <n v="0.8"/>
    <n v="-35.817599999999999"/>
  </r>
  <r>
    <n v="9922"/>
    <x v="4974"/>
    <x v="2"/>
    <x v="156"/>
    <d v="2011-11-30T00:00:00"/>
    <s v="Standard Class"/>
    <s v="AT-10435"/>
    <s v="Alyssa Tate"/>
    <x v="2"/>
    <s v="United States"/>
    <s v="Akron"/>
    <x v="24"/>
    <n v="44312"/>
    <x v="3"/>
    <x v="849"/>
    <x v="1"/>
    <x v="8"/>
    <s v="Acco Expandable Hanging Binders"/>
    <x v="5797"/>
    <n v="3"/>
    <n v="0.7"/>
    <n v="-4.5936000000000003"/>
  </r>
  <r>
    <n v="9923"/>
    <x v="4975"/>
    <x v="3"/>
    <x v="636"/>
    <d v="2014-05-11T00:00:00"/>
    <s v="Standard Class"/>
    <s v="JF-15490"/>
    <s v="Jeremy Farry"/>
    <x v="0"/>
    <s v="United States"/>
    <s v="Chicago"/>
    <x v="10"/>
    <n v="60653"/>
    <x v="2"/>
    <x v="876"/>
    <x v="2"/>
    <x v="11"/>
    <s v="Kensington Orbit Wireless Mobile Trackball for PC and Mac"/>
    <x v="2950"/>
    <n v="4"/>
    <n v="0.2"/>
    <n v="28.795200000000001"/>
  </r>
  <r>
    <n v="9924"/>
    <x v="4976"/>
    <x v="1"/>
    <x v="305"/>
    <d v="2012-03-23T00:00:00"/>
    <s v="First Class"/>
    <s v="DH-13075"/>
    <s v="Dave Hallsten"/>
    <x v="1"/>
    <s v="United States"/>
    <s v="New York City"/>
    <x v="15"/>
    <n v="10035"/>
    <x v="3"/>
    <x v="350"/>
    <x v="1"/>
    <x v="8"/>
    <s v="Wilson Jones Century Plastic Molded Ring Binders"/>
    <x v="3511"/>
    <n v="3"/>
    <n v="0.2"/>
    <n v="16.823699999999999"/>
  </r>
  <r>
    <n v="9925"/>
    <x v="4976"/>
    <x v="1"/>
    <x v="305"/>
    <d v="2012-03-23T00:00:00"/>
    <s v="First Class"/>
    <s v="DH-13075"/>
    <s v="Dave Hallsten"/>
    <x v="1"/>
    <s v="United States"/>
    <s v="New York City"/>
    <x v="15"/>
    <n v="10035"/>
    <x v="3"/>
    <x v="244"/>
    <x v="1"/>
    <x v="12"/>
    <s v="Recycled Interoffice Envelopes with String and Button Closure, 10 x 13"/>
    <x v="1157"/>
    <n v="1"/>
    <n v="0"/>
    <n v="11.994999999999999"/>
  </r>
  <r>
    <n v="9926"/>
    <x v="4976"/>
    <x v="1"/>
    <x v="305"/>
    <d v="2012-03-23T00:00:00"/>
    <s v="First Class"/>
    <s v="DH-13075"/>
    <s v="Dave Hallsten"/>
    <x v="1"/>
    <s v="United States"/>
    <s v="New York City"/>
    <x v="15"/>
    <n v="10035"/>
    <x v="3"/>
    <x v="13"/>
    <x v="1"/>
    <x v="8"/>
    <s v="Fellowes PB200 Plastic Comb Binding Machine"/>
    <x v="5798"/>
    <n v="8"/>
    <n v="0.2"/>
    <n v="353.57920000000001"/>
  </r>
  <r>
    <n v="9927"/>
    <x v="4976"/>
    <x v="1"/>
    <x v="305"/>
    <d v="2012-03-23T00:00:00"/>
    <s v="First Class"/>
    <s v="DH-13075"/>
    <s v="Dave Hallsten"/>
    <x v="1"/>
    <s v="United States"/>
    <s v="New York City"/>
    <x v="15"/>
    <n v="10035"/>
    <x v="3"/>
    <x v="966"/>
    <x v="2"/>
    <x v="7"/>
    <s v="Panasonic KX T7731-B Digital phone"/>
    <x v="1636"/>
    <n v="2"/>
    <n v="0"/>
    <n v="53.994599999999998"/>
  </r>
  <r>
    <n v="9928"/>
    <x v="4976"/>
    <x v="1"/>
    <x v="305"/>
    <d v="2012-03-23T00:00:00"/>
    <s v="First Class"/>
    <s v="DH-13075"/>
    <s v="Dave Hallsten"/>
    <x v="1"/>
    <s v="United States"/>
    <s v="New York City"/>
    <x v="15"/>
    <n v="10035"/>
    <x v="3"/>
    <x v="1222"/>
    <x v="1"/>
    <x v="4"/>
    <s v="Tennsco Lockers, Sand"/>
    <x v="202"/>
    <n v="4"/>
    <n v="0"/>
    <n v="20.140799999999999"/>
  </r>
  <r>
    <n v="9929"/>
    <x v="4977"/>
    <x v="0"/>
    <x v="913"/>
    <d v="2013-09-05T00:00:00"/>
    <s v="Same Day"/>
    <s v="IM-15055"/>
    <s v="Ionia McGrath"/>
    <x v="0"/>
    <s v="United States"/>
    <s v="San Francisco"/>
    <x v="1"/>
    <n v="94122"/>
    <x v="1"/>
    <x v="74"/>
    <x v="0"/>
    <x v="5"/>
    <s v="6&quot; Cubicle Wall Clock, Black"/>
    <x v="5799"/>
    <n v="3"/>
    <n v="0"/>
    <n v="8.7371999999999996"/>
  </r>
  <r>
    <n v="9930"/>
    <x v="4977"/>
    <x v="0"/>
    <x v="913"/>
    <d v="2013-09-05T00:00:00"/>
    <s v="Same Day"/>
    <s v="IM-15055"/>
    <s v="Ionia McGrath"/>
    <x v="0"/>
    <s v="United States"/>
    <s v="San Francisco"/>
    <x v="1"/>
    <n v="94122"/>
    <x v="1"/>
    <x v="1293"/>
    <x v="2"/>
    <x v="16"/>
    <s v="Canon PC1060 Personal Laser Copier"/>
    <x v="2430"/>
    <n v="5"/>
    <n v="0.2"/>
    <n v="944.98649999999998"/>
  </r>
  <r>
    <n v="9931"/>
    <x v="4978"/>
    <x v="1"/>
    <x v="50"/>
    <d v="2012-11-17T00:00:00"/>
    <s v="Standard Class"/>
    <s v="KH-16510"/>
    <s v="Keith Herrera"/>
    <x v="0"/>
    <s v="United States"/>
    <s v="San Bernardino"/>
    <x v="1"/>
    <n v="92404"/>
    <x v="1"/>
    <x v="1488"/>
    <x v="1"/>
    <x v="8"/>
    <s v="Universal Recycled Hanging Pressboard Report Binders, Letter Size"/>
    <x v="5800"/>
    <n v="2"/>
    <n v="0.2"/>
    <n v="3.4552"/>
  </r>
  <r>
    <n v="9932"/>
    <x v="4978"/>
    <x v="1"/>
    <x v="50"/>
    <d v="2012-11-17T00:00:00"/>
    <s v="Standard Class"/>
    <s v="KH-16510"/>
    <s v="Keith Herrera"/>
    <x v="0"/>
    <s v="United States"/>
    <s v="San Bernardino"/>
    <x v="1"/>
    <n v="92404"/>
    <x v="1"/>
    <x v="1373"/>
    <x v="0"/>
    <x v="0"/>
    <s v="O'Sullivan Living Dimensions 3-Shelf Bookcases"/>
    <x v="5801"/>
    <n v="4"/>
    <n v="0.15"/>
    <n v="-40.195999999999998"/>
  </r>
  <r>
    <n v="9933"/>
    <x v="4978"/>
    <x v="1"/>
    <x v="50"/>
    <d v="2012-11-17T00:00:00"/>
    <s v="Standard Class"/>
    <s v="KH-16510"/>
    <s v="Keith Herrera"/>
    <x v="0"/>
    <s v="United States"/>
    <s v="San Bernardino"/>
    <x v="1"/>
    <n v="92404"/>
    <x v="1"/>
    <x v="1532"/>
    <x v="1"/>
    <x v="10"/>
    <s v="Xerox 1900"/>
    <x v="5802"/>
    <n v="7"/>
    <n v="0"/>
    <n v="13.481999999999999"/>
  </r>
  <r>
    <n v="9934"/>
    <x v="4979"/>
    <x v="2"/>
    <x v="384"/>
    <d v="2011-07-14T00:00:00"/>
    <s v="First Class"/>
    <s v="JK-15205"/>
    <s v="Jamie Kunitz"/>
    <x v="0"/>
    <s v="United States"/>
    <s v="Niagara Falls"/>
    <x v="15"/>
    <n v="14304"/>
    <x v="3"/>
    <x v="1514"/>
    <x v="2"/>
    <x v="7"/>
    <s v="Cisco SPA112 2 Port Phone Adapter"/>
    <x v="5803"/>
    <n v="3"/>
    <n v="0"/>
    <n v="47.8065"/>
  </r>
  <r>
    <n v="9935"/>
    <x v="4980"/>
    <x v="0"/>
    <x v="281"/>
    <d v="2013-04-13T00:00:00"/>
    <s v="Standard Class"/>
    <s v="AS-10240"/>
    <s v="Alan Shonely"/>
    <x v="0"/>
    <s v="United States"/>
    <s v="Philadelphia"/>
    <x v="9"/>
    <n v="19120"/>
    <x v="3"/>
    <x v="1803"/>
    <x v="1"/>
    <x v="9"/>
    <s v="Belkin 7-Outlet SurgeMaster Home Series"/>
    <x v="5804"/>
    <n v="3"/>
    <n v="0.2"/>
    <n v="2.5146000000000002"/>
  </r>
  <r>
    <n v="9936"/>
    <x v="4980"/>
    <x v="0"/>
    <x v="281"/>
    <d v="2013-04-13T00:00:00"/>
    <s v="Standard Class"/>
    <s v="AS-10240"/>
    <s v="Alan Shonely"/>
    <x v="0"/>
    <s v="United States"/>
    <s v="Philadelphia"/>
    <x v="9"/>
    <n v="19120"/>
    <x v="3"/>
    <x v="1861"/>
    <x v="1"/>
    <x v="4"/>
    <s v="Eldon Jumbo ProFile Portable File Boxes Graphite/Black"/>
    <x v="5805"/>
    <n v="3"/>
    <n v="0.2"/>
    <n v="3.6743999999999999"/>
  </r>
  <r>
    <n v="9937"/>
    <x v="4981"/>
    <x v="3"/>
    <x v="92"/>
    <d v="2014-06-29T00:00:00"/>
    <s v="Standard Class"/>
    <s v="SC-20575"/>
    <s v="Sonia Cooley"/>
    <x v="0"/>
    <s v="United States"/>
    <s v="Cranston"/>
    <x v="34"/>
    <n v="2920"/>
    <x v="3"/>
    <x v="141"/>
    <x v="1"/>
    <x v="8"/>
    <s v="GBC Prestige Therm-A-Bind Covers"/>
    <x v="4289"/>
    <n v="3"/>
    <n v="0"/>
    <n v="48.377099999999999"/>
  </r>
  <r>
    <n v="9938"/>
    <x v="4982"/>
    <x v="0"/>
    <x v="1235"/>
    <d v="2013-06-07T00:00:00"/>
    <s v="Second Class"/>
    <s v="CP-12340"/>
    <s v="Christine Phan"/>
    <x v="1"/>
    <s v="United States"/>
    <s v="Los Angeles"/>
    <x v="1"/>
    <n v="90049"/>
    <x v="1"/>
    <x v="972"/>
    <x v="0"/>
    <x v="3"/>
    <s v="Hon 61000 Series Interactive Training Tables"/>
    <x v="3939"/>
    <n v="2"/>
    <n v="0.2"/>
    <n v="-1.7771999999999999"/>
  </r>
  <r>
    <n v="9939"/>
    <x v="4983"/>
    <x v="0"/>
    <x v="939"/>
    <d v="2013-12-18T00:00:00"/>
    <s v="Standard Class"/>
    <s v="NS-18640"/>
    <s v="Noel Staavos"/>
    <x v="1"/>
    <s v="United States"/>
    <s v="New York City"/>
    <x v="15"/>
    <n v="10009"/>
    <x v="3"/>
    <x v="441"/>
    <x v="0"/>
    <x v="5"/>
    <s v="Eldon 500 Class Desk Accessories"/>
    <x v="5806"/>
    <n v="5"/>
    <n v="0"/>
    <n v="19.915500000000002"/>
  </r>
  <r>
    <n v="9940"/>
    <x v="4983"/>
    <x v="0"/>
    <x v="939"/>
    <d v="2013-12-18T00:00:00"/>
    <s v="Standard Class"/>
    <s v="NS-18640"/>
    <s v="Noel Staavos"/>
    <x v="1"/>
    <s v="United States"/>
    <s v="New York City"/>
    <x v="15"/>
    <n v="10009"/>
    <x v="3"/>
    <x v="1280"/>
    <x v="1"/>
    <x v="14"/>
    <s v="Fiskars Home &amp; Office Scissors"/>
    <x v="5652"/>
    <n v="4"/>
    <n v="0"/>
    <n v="9.9456000000000007"/>
  </r>
  <r>
    <n v="9941"/>
    <x v="4983"/>
    <x v="0"/>
    <x v="939"/>
    <d v="2013-12-18T00:00:00"/>
    <s v="Standard Class"/>
    <s v="NS-18640"/>
    <s v="Noel Staavos"/>
    <x v="1"/>
    <s v="United States"/>
    <s v="New York City"/>
    <x v="15"/>
    <n v="10009"/>
    <x v="3"/>
    <x v="902"/>
    <x v="1"/>
    <x v="6"/>
    <s v="Sanford Pocket Accent Highlighters"/>
    <x v="5807"/>
    <n v="7"/>
    <n v="0"/>
    <n v="4.8159999999999998"/>
  </r>
  <r>
    <n v="9942"/>
    <x v="4984"/>
    <x v="3"/>
    <x v="221"/>
    <d v="2014-12-01T00:00:00"/>
    <s v="Standard Class"/>
    <s v="JL-15835"/>
    <s v="John Lee"/>
    <x v="0"/>
    <s v="United States"/>
    <s v="San Francisco"/>
    <x v="1"/>
    <n v="94122"/>
    <x v="1"/>
    <x v="404"/>
    <x v="2"/>
    <x v="11"/>
    <s v="Memorex Mini Travel Drive 16 GB USB 2.0 Flash Drive"/>
    <x v="5808"/>
    <n v="14"/>
    <n v="0"/>
    <n v="87.196200000000005"/>
  </r>
  <r>
    <n v="9943"/>
    <x v="4985"/>
    <x v="2"/>
    <x v="129"/>
    <d v="2012-01-03T00:00:00"/>
    <s v="Standard Class"/>
    <s v="MD-17350"/>
    <s v="Maribeth Dona"/>
    <x v="0"/>
    <s v="United States"/>
    <s v="Anaheim"/>
    <x v="1"/>
    <n v="92804"/>
    <x v="1"/>
    <x v="1439"/>
    <x v="1"/>
    <x v="4"/>
    <s v="Carina Mini System Audio Rack, Model AR050B"/>
    <x v="5809"/>
    <n v="9"/>
    <n v="0"/>
    <n v="29.964600000000001"/>
  </r>
  <r>
    <n v="9944"/>
    <x v="4985"/>
    <x v="2"/>
    <x v="129"/>
    <d v="2012-01-03T00:00:00"/>
    <s v="Standard Class"/>
    <s v="MD-17350"/>
    <s v="Maribeth Dona"/>
    <x v="0"/>
    <s v="United States"/>
    <s v="Anaheim"/>
    <x v="1"/>
    <n v="92804"/>
    <x v="1"/>
    <x v="682"/>
    <x v="1"/>
    <x v="14"/>
    <s v="Acme Box Cutter Scissors"/>
    <x v="5810"/>
    <n v="5"/>
    <n v="0"/>
    <n v="13.298999999999999"/>
  </r>
  <r>
    <n v="9945"/>
    <x v="4986"/>
    <x v="1"/>
    <x v="1236"/>
    <d v="2012-04-17T00:00:00"/>
    <s v="Second Class"/>
    <s v="RD-19660"/>
    <s v="Robert Dilbeck"/>
    <x v="2"/>
    <s v="United States"/>
    <s v="Seattle"/>
    <x v="4"/>
    <n v="98103"/>
    <x v="1"/>
    <x v="1033"/>
    <x v="1"/>
    <x v="4"/>
    <s v="Rogers Jumbo File, Granite"/>
    <x v="1344"/>
    <n v="3"/>
    <n v="0"/>
    <n v="0.40739999999999998"/>
  </r>
  <r>
    <n v="9946"/>
    <x v="4987"/>
    <x v="2"/>
    <x v="1086"/>
    <d v="2011-03-06T00:00:00"/>
    <s v="Standard Class"/>
    <s v="NH-18610"/>
    <s v="Nicole Hansen"/>
    <x v="1"/>
    <s v="United States"/>
    <s v="Philadelphia"/>
    <x v="9"/>
    <n v="19120"/>
    <x v="3"/>
    <x v="1450"/>
    <x v="1"/>
    <x v="10"/>
    <s v="Xerox 1971"/>
    <x v="1306"/>
    <n v="1"/>
    <n v="0.2"/>
    <n v="1.07"/>
  </r>
  <r>
    <n v="9947"/>
    <x v="4987"/>
    <x v="2"/>
    <x v="1086"/>
    <d v="2011-03-06T00:00:00"/>
    <s v="Standard Class"/>
    <s v="NH-18610"/>
    <s v="Nicole Hansen"/>
    <x v="1"/>
    <s v="United States"/>
    <s v="Philadelphia"/>
    <x v="9"/>
    <n v="19120"/>
    <x v="3"/>
    <x v="725"/>
    <x v="2"/>
    <x v="11"/>
    <s v="Hypercom P1300 Pinpad"/>
    <x v="1252"/>
    <n v="3"/>
    <n v="0.2"/>
    <n v="32.130000000000003"/>
  </r>
  <r>
    <n v="9948"/>
    <x v="4988"/>
    <x v="3"/>
    <x v="702"/>
    <d v="2014-06-04T00:00:00"/>
    <s v="Second Class"/>
    <s v="HW-14935"/>
    <s v="Helen Wasserman"/>
    <x v="1"/>
    <s v="United States"/>
    <s v="Indianapolis"/>
    <x v="14"/>
    <n v="46203"/>
    <x v="2"/>
    <x v="623"/>
    <x v="0"/>
    <x v="1"/>
    <s v="Hon 4070 Series Pagoda Round Back Stacking Chairs"/>
    <x v="5811"/>
    <n v="6"/>
    <n v="0"/>
    <n v="539.24639999999999"/>
  </r>
  <r>
    <n v="9949"/>
    <x v="4988"/>
    <x v="3"/>
    <x v="702"/>
    <d v="2014-06-04T00:00:00"/>
    <s v="Second Class"/>
    <s v="HW-14935"/>
    <s v="Helen Wasserman"/>
    <x v="1"/>
    <s v="United States"/>
    <s v="Indianapolis"/>
    <x v="14"/>
    <n v="46203"/>
    <x v="2"/>
    <x v="227"/>
    <x v="1"/>
    <x v="9"/>
    <s v="Honeywell Enviracaire Portable HEPA Air Cleaner for 17' x 22' Room"/>
    <x v="5812"/>
    <n v="8"/>
    <n v="0"/>
    <n v="793.71600000000001"/>
  </r>
  <r>
    <n v="9950"/>
    <x v="4988"/>
    <x v="3"/>
    <x v="702"/>
    <d v="2014-06-04T00:00:00"/>
    <s v="Second Class"/>
    <s v="HW-14935"/>
    <s v="Helen Wasserman"/>
    <x v="1"/>
    <s v="United States"/>
    <s v="Indianapolis"/>
    <x v="14"/>
    <n v="46203"/>
    <x v="2"/>
    <x v="1130"/>
    <x v="2"/>
    <x v="11"/>
    <s v="Maxell LTO Ultrium - 800 GB"/>
    <x v="2436"/>
    <n v="3"/>
    <n v="0"/>
    <n v="15.9543"/>
  </r>
  <r>
    <n v="9951"/>
    <x v="4988"/>
    <x v="3"/>
    <x v="702"/>
    <d v="2014-06-04T00:00:00"/>
    <s v="Second Class"/>
    <s v="HW-14935"/>
    <s v="Helen Wasserman"/>
    <x v="1"/>
    <s v="United States"/>
    <s v="Indianapolis"/>
    <x v="14"/>
    <n v="46203"/>
    <x v="2"/>
    <x v="685"/>
    <x v="2"/>
    <x v="11"/>
    <s v="Logitech MX Performance Wireless Mouse"/>
    <x v="5813"/>
    <n v="1"/>
    <n v="0"/>
    <n v="14.7593"/>
  </r>
  <r>
    <n v="9952"/>
    <x v="4988"/>
    <x v="3"/>
    <x v="702"/>
    <d v="2014-06-04T00:00:00"/>
    <s v="Second Class"/>
    <s v="HW-14935"/>
    <s v="Helen Wasserman"/>
    <x v="1"/>
    <s v="United States"/>
    <s v="Indianapolis"/>
    <x v="14"/>
    <n v="46203"/>
    <x v="2"/>
    <x v="844"/>
    <x v="1"/>
    <x v="8"/>
    <s v="Cardinal Slant-D Ring Binders"/>
    <x v="1018"/>
    <n v="2"/>
    <n v="0"/>
    <n v="8.69"/>
  </r>
  <r>
    <n v="9953"/>
    <x v="4989"/>
    <x v="1"/>
    <x v="639"/>
    <d v="2012-12-16T00:00:00"/>
    <s v="Second Class"/>
    <s v="DB-12970"/>
    <s v="Darren Budd"/>
    <x v="1"/>
    <s v="United States"/>
    <s v="Los Angeles"/>
    <x v="1"/>
    <n v="90045"/>
    <x v="1"/>
    <x v="303"/>
    <x v="1"/>
    <x v="8"/>
    <s v="Ibico Recycled Grain-Textured Covers"/>
    <x v="5814"/>
    <n v="2"/>
    <n v="0.2"/>
    <n v="20.724"/>
  </r>
  <r>
    <n v="9954"/>
    <x v="4989"/>
    <x v="1"/>
    <x v="639"/>
    <d v="2012-12-16T00:00:00"/>
    <s v="Second Class"/>
    <s v="DB-12970"/>
    <s v="Darren Budd"/>
    <x v="1"/>
    <s v="United States"/>
    <s v="Los Angeles"/>
    <x v="1"/>
    <n v="90045"/>
    <x v="1"/>
    <x v="1347"/>
    <x v="1"/>
    <x v="10"/>
    <s v="Xerox 23"/>
    <x v="90"/>
    <n v="1"/>
    <n v="0"/>
    <n v="3.1103999999999998"/>
  </r>
  <r>
    <n v="9955"/>
    <x v="4989"/>
    <x v="1"/>
    <x v="639"/>
    <d v="2012-12-16T00:00:00"/>
    <s v="Second Class"/>
    <s v="DB-12970"/>
    <s v="Darren Budd"/>
    <x v="1"/>
    <s v="United States"/>
    <s v="Los Angeles"/>
    <x v="1"/>
    <n v="90045"/>
    <x v="1"/>
    <x v="1395"/>
    <x v="1"/>
    <x v="8"/>
    <s v="GBC Laser Imprintable Binding System Covers, Desert Sand"/>
    <x v="4169"/>
    <n v="3"/>
    <n v="0.2"/>
    <n v="11.5587"/>
  </r>
  <r>
    <n v="9956"/>
    <x v="4989"/>
    <x v="1"/>
    <x v="639"/>
    <d v="2012-12-16T00:00:00"/>
    <s v="Second Class"/>
    <s v="DB-12970"/>
    <s v="Darren Budd"/>
    <x v="1"/>
    <s v="United States"/>
    <s v="Los Angeles"/>
    <x v="1"/>
    <n v="90045"/>
    <x v="1"/>
    <x v="975"/>
    <x v="0"/>
    <x v="3"/>
    <s v="Bush Andora Conference Table, Maple/Graphite Gray Finish"/>
    <x v="5721"/>
    <n v="2"/>
    <n v="0.2"/>
    <n v="10.258800000000001"/>
  </r>
  <r>
    <n v="9957"/>
    <x v="4990"/>
    <x v="2"/>
    <x v="7"/>
    <d v="2011-11-17T00:00:00"/>
    <s v="Standard Class"/>
    <s v="KN-16705"/>
    <s v="Kristina Nunn"/>
    <x v="2"/>
    <s v="United States"/>
    <s v="New Rochelle"/>
    <x v="15"/>
    <n v="10801"/>
    <x v="3"/>
    <x v="1286"/>
    <x v="1"/>
    <x v="10"/>
    <s v="Wirebound Message Books, Four 2 3/4&quot; x 5&quot; Forms per Page, 600 Sets per Book"/>
    <x v="3126"/>
    <n v="5"/>
    <n v="0"/>
    <n v="21.784500000000001"/>
  </r>
  <r>
    <n v="9958"/>
    <x v="4990"/>
    <x v="2"/>
    <x v="7"/>
    <d v="2011-11-17T00:00:00"/>
    <s v="Standard Class"/>
    <s v="KN-16705"/>
    <s v="Kristina Nunn"/>
    <x v="2"/>
    <s v="United States"/>
    <s v="New Rochelle"/>
    <x v="15"/>
    <n v="10801"/>
    <x v="3"/>
    <x v="1558"/>
    <x v="1"/>
    <x v="10"/>
    <s v="Xerox 1882"/>
    <x v="1061"/>
    <n v="4"/>
    <n v="0"/>
    <n v="109.7208"/>
  </r>
  <r>
    <n v="9959"/>
    <x v="4990"/>
    <x v="2"/>
    <x v="7"/>
    <d v="2011-11-17T00:00:00"/>
    <s v="Standard Class"/>
    <s v="KN-16705"/>
    <s v="Kristina Nunn"/>
    <x v="2"/>
    <s v="United States"/>
    <s v="New Rochelle"/>
    <x v="15"/>
    <n v="10801"/>
    <x v="3"/>
    <x v="503"/>
    <x v="1"/>
    <x v="14"/>
    <s v="Acme Value Line Scissors"/>
    <x v="545"/>
    <n v="2"/>
    <n v="0"/>
    <n v="2.19"/>
  </r>
  <r>
    <n v="9960"/>
    <x v="4991"/>
    <x v="3"/>
    <x v="833"/>
    <d v="2014-10-12T00:00:00"/>
    <s v="Standard Class"/>
    <s v="AJ-10945"/>
    <s v="Ashley Jarboe"/>
    <x v="0"/>
    <s v="United States"/>
    <s v="Chandler"/>
    <x v="16"/>
    <n v="85224"/>
    <x v="1"/>
    <x v="1663"/>
    <x v="1"/>
    <x v="6"/>
    <s v="Avery Hi-Liter Smear-Safe Highlighters"/>
    <x v="560"/>
    <n v="2"/>
    <n v="0.2"/>
    <n v="1.8688"/>
  </r>
  <r>
    <n v="9961"/>
    <x v="4992"/>
    <x v="3"/>
    <x v="118"/>
    <d v="2014-09-19T00:00:00"/>
    <s v="Second Class"/>
    <s v="CL-12700"/>
    <s v="Craig Leslie"/>
    <x v="2"/>
    <s v="United States"/>
    <s v="Florence"/>
    <x v="0"/>
    <n v="41042"/>
    <x v="0"/>
    <x v="1542"/>
    <x v="2"/>
    <x v="11"/>
    <s v="KeyTronic E03601U1 - Keyboard - Beige"/>
    <x v="3215"/>
    <n v="1"/>
    <n v="0"/>
    <n v="3.24"/>
  </r>
  <r>
    <n v="9962"/>
    <x v="4993"/>
    <x v="1"/>
    <x v="531"/>
    <d v="2012-03-22T00:00:00"/>
    <s v="First Class"/>
    <s v="CM-12655"/>
    <s v="Corinna Mitchell"/>
    <x v="2"/>
    <s v="United States"/>
    <s v="Houston"/>
    <x v="5"/>
    <n v="77041"/>
    <x v="2"/>
    <x v="1127"/>
    <x v="1"/>
    <x v="10"/>
    <s v="Xerox 1919"/>
    <x v="4771"/>
    <n v="2"/>
    <n v="0.2"/>
    <n v="23.7742"/>
  </r>
  <r>
    <n v="9963"/>
    <x v="4993"/>
    <x v="1"/>
    <x v="531"/>
    <d v="2012-03-22T00:00:00"/>
    <s v="First Class"/>
    <s v="CM-12655"/>
    <s v="Corinna Mitchell"/>
    <x v="2"/>
    <s v="United States"/>
    <s v="Houston"/>
    <x v="5"/>
    <n v="77041"/>
    <x v="2"/>
    <x v="1601"/>
    <x v="0"/>
    <x v="0"/>
    <s v="Bush Heritage Pine Collection 5-Shelf Bookcase, Albany Pine Finish, *Special Order"/>
    <x v="5815"/>
    <n v="4"/>
    <n v="0.32"/>
    <n v="-67.670400000000001"/>
  </r>
  <r>
    <n v="9964"/>
    <x v="4994"/>
    <x v="1"/>
    <x v="353"/>
    <d v="2012-07-26T00:00:00"/>
    <s v="Same Day"/>
    <s v="AS-10240"/>
    <s v="Alan Shonely"/>
    <x v="0"/>
    <s v="United States"/>
    <s v="Philadelphia"/>
    <x v="9"/>
    <n v="19140"/>
    <x v="3"/>
    <x v="934"/>
    <x v="1"/>
    <x v="10"/>
    <s v="Eureka Recycled Copy Paper 8 1/2&quot; x 11&quot;, Ream"/>
    <x v="559"/>
    <n v="2"/>
    <n v="0.2"/>
    <n v="3.6288"/>
  </r>
  <r>
    <n v="9965"/>
    <x v="4995"/>
    <x v="0"/>
    <x v="5"/>
    <d v="2013-12-11T00:00:00"/>
    <s v="Second Class"/>
    <s v="HE-14800"/>
    <s v="Harold Engle"/>
    <x v="1"/>
    <s v="United States"/>
    <s v="Newark"/>
    <x v="13"/>
    <n v="19711"/>
    <x v="3"/>
    <x v="278"/>
    <x v="0"/>
    <x v="5"/>
    <s v="Electrix 20W Halogen Replacement Bulb for Zoom-In Desk Lamp"/>
    <x v="5816"/>
    <n v="1"/>
    <n v="0"/>
    <n v="6.4320000000000004"/>
  </r>
  <r>
    <n v="9966"/>
    <x v="4995"/>
    <x v="0"/>
    <x v="5"/>
    <d v="2013-12-11T00:00:00"/>
    <s v="Second Class"/>
    <s v="HE-14800"/>
    <s v="Harold Engle"/>
    <x v="1"/>
    <s v="United States"/>
    <s v="Newark"/>
    <x v="13"/>
    <n v="19711"/>
    <x v="3"/>
    <x v="811"/>
    <x v="1"/>
    <x v="10"/>
    <s v="Staples"/>
    <x v="1377"/>
    <n v="1"/>
    <n v="0"/>
    <n v="2.3405999999999998"/>
  </r>
  <r>
    <n v="9967"/>
    <x v="4995"/>
    <x v="0"/>
    <x v="5"/>
    <d v="2013-12-11T00:00:00"/>
    <s v="Second Class"/>
    <s v="HE-14800"/>
    <s v="Harold Engle"/>
    <x v="1"/>
    <s v="United States"/>
    <s v="Newark"/>
    <x v="13"/>
    <n v="19711"/>
    <x v="3"/>
    <x v="1358"/>
    <x v="1"/>
    <x v="12"/>
    <s v="#10 White Business Envelopes,4 1/8 x 9 1/2"/>
    <x v="5817"/>
    <n v="7"/>
    <n v="0"/>
    <n v="51.554299999999998"/>
  </r>
  <r>
    <n v="9968"/>
    <x v="4996"/>
    <x v="3"/>
    <x v="157"/>
    <d v="2014-12-18T00:00:00"/>
    <s v="Standard Class"/>
    <s v="RB-19435"/>
    <s v="Richard Bierner"/>
    <x v="0"/>
    <s v="United States"/>
    <s v="Plainfield"/>
    <x v="30"/>
    <n v="7060"/>
    <x v="3"/>
    <x v="1232"/>
    <x v="1"/>
    <x v="8"/>
    <s v="Fellowes Twister Kit, Gray/Clear, 3/pkg"/>
    <x v="452"/>
    <n v="5"/>
    <n v="0"/>
    <n v="18.09"/>
  </r>
  <r>
    <n v="9969"/>
    <x v="4996"/>
    <x v="3"/>
    <x v="157"/>
    <d v="2014-12-18T00:00:00"/>
    <s v="Standard Class"/>
    <s v="RB-19435"/>
    <s v="Richard Bierner"/>
    <x v="0"/>
    <s v="United States"/>
    <s v="Plainfield"/>
    <x v="30"/>
    <n v="7060"/>
    <x v="3"/>
    <x v="1498"/>
    <x v="1"/>
    <x v="8"/>
    <s v="Ibico Ibimaster 300 Manual Binding System"/>
    <x v="2501"/>
    <n v="2"/>
    <n v="0"/>
    <n v="331.19099999999997"/>
  </r>
  <r>
    <n v="9970"/>
    <x v="4996"/>
    <x v="3"/>
    <x v="157"/>
    <d v="2014-12-18T00:00:00"/>
    <s v="Standard Class"/>
    <s v="RB-19435"/>
    <s v="Richard Bierner"/>
    <x v="0"/>
    <s v="United States"/>
    <s v="Plainfield"/>
    <x v="30"/>
    <n v="7060"/>
    <x v="3"/>
    <x v="189"/>
    <x v="1"/>
    <x v="9"/>
    <s v="Bravo II Megaboss 12-Amp Hard Body Upright, Replacement Belts, 2 Belts per Pack"/>
    <x v="505"/>
    <n v="7"/>
    <n v="0"/>
    <n v="6.5975000000000001"/>
  </r>
  <r>
    <n v="9971"/>
    <x v="4997"/>
    <x v="1"/>
    <x v="1141"/>
    <d v="2012-07-02T00:00:00"/>
    <s v="Standard Class"/>
    <s v="MP-17470"/>
    <s v="Mark Packer"/>
    <x v="2"/>
    <s v="United States"/>
    <s v="Smyrna"/>
    <x v="32"/>
    <n v="30080"/>
    <x v="0"/>
    <x v="979"/>
    <x v="1"/>
    <x v="8"/>
    <s v="GBC Recycled Regency Composition Covers"/>
    <x v="5818"/>
    <n v="2"/>
    <n v="0"/>
    <n v="54.997599999999998"/>
  </r>
  <r>
    <n v="9972"/>
    <x v="4997"/>
    <x v="1"/>
    <x v="1141"/>
    <d v="2012-07-02T00:00:00"/>
    <s v="Standard Class"/>
    <s v="MP-17470"/>
    <s v="Mark Packer"/>
    <x v="2"/>
    <s v="United States"/>
    <s v="Smyrna"/>
    <x v="32"/>
    <n v="30080"/>
    <x v="0"/>
    <x v="1269"/>
    <x v="1"/>
    <x v="6"/>
    <s v="Boston Model 1800 Electric Pencil Sharpener, Gray"/>
    <x v="3383"/>
    <n v="5"/>
    <n v="0"/>
    <n v="42.225000000000001"/>
  </r>
  <r>
    <n v="9973"/>
    <x v="4998"/>
    <x v="0"/>
    <x v="108"/>
    <d v="2013-09-18T00:00:00"/>
    <s v="Standard Class"/>
    <s v="RC-19960"/>
    <s v="Ryan Crowe"/>
    <x v="0"/>
    <s v="United States"/>
    <s v="Houston"/>
    <x v="5"/>
    <n v="77041"/>
    <x v="2"/>
    <x v="633"/>
    <x v="1"/>
    <x v="12"/>
    <s v="Cameo Buff Policy Envelopes"/>
    <x v="5819"/>
    <n v="2"/>
    <n v="0.2"/>
    <n v="33.604199999999999"/>
  </r>
  <r>
    <n v="9974"/>
    <x v="4999"/>
    <x v="0"/>
    <x v="409"/>
    <d v="2013-12-11T00:00:00"/>
    <s v="Standard Class"/>
    <s v="AP-10720"/>
    <s v="Anne Pryor"/>
    <x v="2"/>
    <s v="United States"/>
    <s v="Los Angeles"/>
    <x v="1"/>
    <n v="90032"/>
    <x v="1"/>
    <x v="1787"/>
    <x v="2"/>
    <x v="7"/>
    <s v="Avaya 5410 Digital phone"/>
    <x v="1071"/>
    <n v="5"/>
    <n v="0.2"/>
    <n v="27.196000000000002"/>
  </r>
  <r>
    <n v="9975"/>
    <x v="4999"/>
    <x v="0"/>
    <x v="409"/>
    <d v="2013-12-11T00:00:00"/>
    <s v="Standard Class"/>
    <s v="AP-10720"/>
    <s v="Anne Pryor"/>
    <x v="2"/>
    <s v="United States"/>
    <s v="Los Angeles"/>
    <x v="1"/>
    <n v="90032"/>
    <x v="1"/>
    <x v="1126"/>
    <x v="1"/>
    <x v="6"/>
    <s v="Blackstonian Pencils"/>
    <x v="3450"/>
    <n v="7"/>
    <n v="0"/>
    <n v="5.2332000000000001"/>
  </r>
  <r>
    <n v="9976"/>
    <x v="4999"/>
    <x v="0"/>
    <x v="409"/>
    <d v="2013-12-11T00:00:00"/>
    <s v="Standard Class"/>
    <s v="AP-10720"/>
    <s v="Anne Pryor"/>
    <x v="2"/>
    <s v="United States"/>
    <s v="Los Angeles"/>
    <x v="1"/>
    <n v="90032"/>
    <x v="1"/>
    <x v="578"/>
    <x v="1"/>
    <x v="10"/>
    <s v="Xerox 1977"/>
    <x v="518"/>
    <n v="2"/>
    <n v="0"/>
    <n v="6.4127999999999998"/>
  </r>
  <r>
    <n v="9977"/>
    <x v="4999"/>
    <x v="0"/>
    <x v="409"/>
    <d v="2013-12-11T00:00:00"/>
    <s v="Standard Class"/>
    <s v="AP-10720"/>
    <s v="Anne Pryor"/>
    <x v="2"/>
    <s v="United States"/>
    <s v="Los Angeles"/>
    <x v="1"/>
    <n v="90032"/>
    <x v="1"/>
    <x v="495"/>
    <x v="2"/>
    <x v="7"/>
    <s v="Cisco SPA301"/>
    <x v="2475"/>
    <n v="2"/>
    <n v="0.2"/>
    <n v="31.198"/>
  </r>
  <r>
    <n v="9978"/>
    <x v="4999"/>
    <x v="0"/>
    <x v="409"/>
    <d v="2013-12-11T00:00:00"/>
    <s v="Standard Class"/>
    <s v="AP-10720"/>
    <s v="Anne Pryor"/>
    <x v="2"/>
    <s v="United States"/>
    <s v="Los Angeles"/>
    <x v="1"/>
    <n v="90032"/>
    <x v="1"/>
    <x v="494"/>
    <x v="1"/>
    <x v="13"/>
    <s v="Alliance Big Bands Rubber Bands, 12/Pack"/>
    <x v="5820"/>
    <n v="7"/>
    <n v="0"/>
    <n v="0"/>
  </r>
  <r>
    <n v="9979"/>
    <x v="4999"/>
    <x v="0"/>
    <x v="409"/>
    <d v="2013-12-11T00:00:00"/>
    <s v="Standard Class"/>
    <s v="AP-10720"/>
    <s v="Anne Pryor"/>
    <x v="2"/>
    <s v="United States"/>
    <s v="Los Angeles"/>
    <x v="1"/>
    <n v="90032"/>
    <x v="1"/>
    <x v="807"/>
    <x v="1"/>
    <x v="8"/>
    <s v="Avery Durable Slant Ring Binders With Label Holder"/>
    <x v="5821"/>
    <n v="4"/>
    <n v="0.2"/>
    <n v="4.6816000000000004"/>
  </r>
  <r>
    <n v="9980"/>
    <x v="4999"/>
    <x v="0"/>
    <x v="409"/>
    <d v="2013-12-11T00:00:00"/>
    <s v="Standard Class"/>
    <s v="AP-10720"/>
    <s v="Anne Pryor"/>
    <x v="2"/>
    <s v="United States"/>
    <s v="Los Angeles"/>
    <x v="1"/>
    <n v="90032"/>
    <x v="1"/>
    <x v="920"/>
    <x v="1"/>
    <x v="8"/>
    <s v="Ibico Recycled Linen-Style Covers"/>
    <x v="5822"/>
    <n v="14"/>
    <n v="0.2"/>
    <n v="153.11519999999999"/>
  </r>
  <r>
    <n v="9981"/>
    <x v="5000"/>
    <x v="1"/>
    <x v="684"/>
    <d v="2012-09-09T00:00:00"/>
    <s v="Second Class"/>
    <s v="SW-20455"/>
    <s v="Shaun Weien"/>
    <x v="0"/>
    <s v="United States"/>
    <s v="Lafayette"/>
    <x v="28"/>
    <n v="70506"/>
    <x v="0"/>
    <x v="977"/>
    <x v="0"/>
    <x v="3"/>
    <s v="KI Adjustable-Height Table"/>
    <x v="1890"/>
    <n v="1"/>
    <n v="0"/>
    <n v="22.354800000000001"/>
  </r>
  <r>
    <n v="9982"/>
    <x v="5001"/>
    <x v="3"/>
    <x v="646"/>
    <d v="2014-08-07T00:00:00"/>
    <s v="First Class"/>
    <s v="TB-21055"/>
    <s v="Ted Butterfield"/>
    <x v="0"/>
    <s v="United States"/>
    <s v="Fairfield"/>
    <x v="24"/>
    <n v="45014"/>
    <x v="3"/>
    <x v="617"/>
    <x v="1"/>
    <x v="2"/>
    <s v="Avery 476"/>
    <x v="1045"/>
    <n v="5"/>
    <n v="0.2"/>
    <n v="5.3689999999999998"/>
  </r>
  <r>
    <n v="9983"/>
    <x v="5002"/>
    <x v="0"/>
    <x v="897"/>
    <d v="2013-09-29T00:00:00"/>
    <s v="Standard Class"/>
    <s v="RC-19960"/>
    <s v="Ryan Crowe"/>
    <x v="0"/>
    <s v="United States"/>
    <s v="Grand Rapids"/>
    <x v="12"/>
    <n v="49505"/>
    <x v="2"/>
    <x v="727"/>
    <x v="1"/>
    <x v="10"/>
    <s v="RSVP Cards &amp; Envelopes, Blank White, 8-1/2&quot; X 11&quot;, 24 Cards/25 Envelopes/Set"/>
    <x v="591"/>
    <n v="7"/>
    <n v="0"/>
    <n v="16.713200000000001"/>
  </r>
  <r>
    <n v="9984"/>
    <x v="5002"/>
    <x v="0"/>
    <x v="897"/>
    <d v="2013-09-29T00:00:00"/>
    <s v="Standard Class"/>
    <s v="RC-19960"/>
    <s v="Ryan Crowe"/>
    <x v="0"/>
    <s v="United States"/>
    <s v="Grand Rapids"/>
    <x v="12"/>
    <n v="49505"/>
    <x v="2"/>
    <x v="1692"/>
    <x v="2"/>
    <x v="7"/>
    <s v="Panasonic KX TS208W Corded phone"/>
    <x v="5823"/>
    <n v="2"/>
    <n v="0"/>
    <n v="27.4344"/>
  </r>
  <r>
    <n v="9985"/>
    <x v="5003"/>
    <x v="1"/>
    <x v="961"/>
    <d v="2012-05-23T00:00:00"/>
    <s v="Standard Class"/>
    <s v="DV-13465"/>
    <s v="Dianna Vittorini"/>
    <x v="0"/>
    <s v="United States"/>
    <s v="Long Beach"/>
    <x v="15"/>
    <n v="11561"/>
    <x v="3"/>
    <x v="365"/>
    <x v="1"/>
    <x v="2"/>
    <s v="Self-Adhesive Removable Labels"/>
    <x v="2432"/>
    <n v="10"/>
    <n v="0"/>
    <n v="15.12"/>
  </r>
  <r>
    <n v="9986"/>
    <x v="5003"/>
    <x v="1"/>
    <x v="961"/>
    <d v="2012-05-23T00:00:00"/>
    <s v="Standard Class"/>
    <s v="DV-13465"/>
    <s v="Dianna Vittorini"/>
    <x v="0"/>
    <s v="United States"/>
    <s v="Long Beach"/>
    <x v="15"/>
    <n v="11561"/>
    <x v="3"/>
    <x v="1205"/>
    <x v="1"/>
    <x v="14"/>
    <s v="Acme Hot Forged Carbon Steel Scissors with Nickel-Plated Handles, 3 7/8&quot; Cut, 8&quot;L"/>
    <x v="5368"/>
    <n v="4"/>
    <n v="0"/>
    <n v="16.123999999999999"/>
  </r>
  <r>
    <n v="9987"/>
    <x v="5004"/>
    <x v="0"/>
    <x v="321"/>
    <d v="2013-10-04T00:00:00"/>
    <s v="Standard Class"/>
    <s v="ML-17410"/>
    <s v="Maris LaWare"/>
    <x v="0"/>
    <s v="United States"/>
    <s v="Los Angeles"/>
    <x v="1"/>
    <n v="90008"/>
    <x v="1"/>
    <x v="1519"/>
    <x v="2"/>
    <x v="11"/>
    <s v="Memorex Mini Travel Drive 64 GB USB 2.0 Flash Drive"/>
    <x v="341"/>
    <n v="1"/>
    <n v="0"/>
    <n v="15.220800000000001"/>
  </r>
  <r>
    <n v="9988"/>
    <x v="5005"/>
    <x v="3"/>
    <x v="701"/>
    <d v="2014-11-22T00:00:00"/>
    <s v="Standard Class"/>
    <s v="RA-19885"/>
    <s v="Ruben Ausman"/>
    <x v="1"/>
    <s v="United States"/>
    <s v="Athens"/>
    <x v="32"/>
    <n v="30605"/>
    <x v="0"/>
    <x v="1593"/>
    <x v="2"/>
    <x v="11"/>
    <s v="Logitech G430 Surround Sound Gaming Headset with Dolby 7.1 Technology"/>
    <x v="3590"/>
    <n v="1"/>
    <n v="0"/>
    <n v="28.796399999999998"/>
  </r>
  <r>
    <n v="9989"/>
    <x v="5005"/>
    <x v="3"/>
    <x v="701"/>
    <d v="2014-11-22T00:00:00"/>
    <s v="Standard Class"/>
    <s v="RA-19885"/>
    <s v="Ruben Ausman"/>
    <x v="1"/>
    <s v="United States"/>
    <s v="Athens"/>
    <x v="32"/>
    <n v="30605"/>
    <x v="0"/>
    <x v="1783"/>
    <x v="2"/>
    <x v="7"/>
    <s v="Panasonic KX - TS880B Telephone"/>
    <x v="5738"/>
    <n v="5"/>
    <n v="0"/>
    <n v="55.646999999999998"/>
  </r>
  <r>
    <n v="9990"/>
    <x v="5006"/>
    <x v="2"/>
    <x v="1237"/>
    <d v="2011-01-24T00:00:00"/>
    <s v="Second Class"/>
    <s v="TB-21400"/>
    <s v="Tom Boeckenhauer"/>
    <x v="0"/>
    <s v="United States"/>
    <s v="Miami"/>
    <x v="2"/>
    <n v="33180"/>
    <x v="0"/>
    <x v="1172"/>
    <x v="0"/>
    <x v="5"/>
    <s v="Ultra Door Pull Handle"/>
    <x v="4192"/>
    <n v="3"/>
    <n v="0.2"/>
    <n v="4.1028000000000002"/>
  </r>
  <r>
    <n v="9991"/>
    <x v="5007"/>
    <x v="3"/>
    <x v="425"/>
    <d v="2014-03-04T00:00:00"/>
    <s v="Standard Class"/>
    <s v="DB-13060"/>
    <s v="Dave Brooks"/>
    <x v="0"/>
    <s v="United States"/>
    <s v="Costa Mesa"/>
    <x v="1"/>
    <n v="92627"/>
    <x v="1"/>
    <x v="1762"/>
    <x v="0"/>
    <x v="5"/>
    <s v="Tenex B1-RE Series Chair Mats for Low Pile Carpets"/>
    <x v="1361"/>
    <n v="2"/>
    <n v="0"/>
    <n v="15.6332"/>
  </r>
  <r>
    <n v="9992"/>
    <x v="5007"/>
    <x v="3"/>
    <x v="425"/>
    <d v="2014-03-04T00:00:00"/>
    <s v="Standard Class"/>
    <s v="DB-13060"/>
    <s v="Dave Brooks"/>
    <x v="0"/>
    <s v="United States"/>
    <s v="Costa Mesa"/>
    <x v="1"/>
    <n v="92627"/>
    <x v="1"/>
    <x v="297"/>
    <x v="2"/>
    <x v="7"/>
    <s v="Aastra 57i VoIP phone"/>
    <x v="3689"/>
    <n v="2"/>
    <n v="0.2"/>
    <n v="19.3932"/>
  </r>
  <r>
    <n v="9993"/>
    <x v="5007"/>
    <x v="3"/>
    <x v="425"/>
    <d v="2014-03-04T00:00:00"/>
    <s v="Standard Class"/>
    <s v="DB-13060"/>
    <s v="Dave Brooks"/>
    <x v="0"/>
    <s v="United States"/>
    <s v="Costa Mesa"/>
    <x v="1"/>
    <n v="92627"/>
    <x v="1"/>
    <x v="956"/>
    <x v="1"/>
    <x v="10"/>
    <s v="It's Hot Message Books with Stickers, 2 3/4&quot; x 5&quot;"/>
    <x v="458"/>
    <n v="4"/>
    <n v="0"/>
    <n v="13.32"/>
  </r>
  <r>
    <n v="9994"/>
    <x v="5008"/>
    <x v="3"/>
    <x v="464"/>
    <d v="2014-05-10T00:00:00"/>
    <s v="Second Class"/>
    <s v="CC-12220"/>
    <s v="Chris Cortes"/>
    <x v="0"/>
    <s v="United States"/>
    <s v="Westminster"/>
    <x v="1"/>
    <n v="92683"/>
    <x v="1"/>
    <x v="166"/>
    <x v="1"/>
    <x v="9"/>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96C9E3-8B7F-4E19-9D4E-AFDFFFE04852}"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
    <format dxfId="3">
      <pivotArea outline="0" collapsedLevelsAreSubtotals="1" fieldPosition="0"/>
    </format>
    <format dxfId="4">
      <pivotArea outline="0" collapsedLevelsAreSubtotals="1" fieldPosition="0"/>
    </format>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5A3897-796A-4879-B80D-B837195C186A}"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13E7F-1DDB-4014-9CC8-8FEE2BFB7FB6}" name="PivotTable1" cacheId="2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5" count="1" selected="0">
            <x v="0"/>
          </reference>
        </references>
      </pivotArea>
    </chartFormat>
    <chartFormat chart="12" format="11">
      <pivotArea type="data" outline="0" fieldPosition="0">
        <references count="2">
          <reference field="4294967294" count="1" selected="0">
            <x v="0"/>
          </reference>
          <reference field="15" count="1" selected="0">
            <x v="1"/>
          </reference>
        </references>
      </pivotArea>
    </chartFormat>
    <chartFormat chart="12" format="12">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F34CE9-BCBB-4464-A424-12A0C0F08E49}"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93CC78-8ACC-4E86-A8BE-39C31C23A3A6}"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11">
    <i>
      <x v="13"/>
    </i>
    <i>
      <x v="5"/>
    </i>
    <i>
      <x v="14"/>
    </i>
    <i>
      <x v="16"/>
    </i>
    <i>
      <x v="3"/>
    </i>
    <i>
      <x v="11"/>
    </i>
    <i>
      <x/>
    </i>
    <i>
      <x v="6"/>
    </i>
    <i>
      <x v="4"/>
    </i>
    <i>
      <x v="1"/>
    </i>
    <i t="grand">
      <x/>
    </i>
  </rowItems>
  <colItems count="1">
    <i/>
  </colItems>
  <dataFields count="1">
    <dataField name="Sum of Sales" fld="18" baseField="0" baseItem="0" numFmtId="164"/>
  </dataFields>
  <formats count="1">
    <format dxfId="2">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2">
          <reference field="4294967294" count="1" selected="0">
            <x v="0"/>
          </reference>
          <reference field="16" count="1" selected="0">
            <x v="5"/>
          </reference>
        </references>
      </pivotArea>
    </chartFormat>
    <chartFormat chart="9" format="4" series="1">
      <pivotArea type="data" outline="0" fieldPosition="0">
        <references count="2">
          <reference field="4294967294" count="1" selected="0">
            <x v="0"/>
          </reference>
          <reference field="16" count="1" selected="0">
            <x v="14"/>
          </reference>
        </references>
      </pivotArea>
    </chartFormat>
    <chartFormat chart="9" format="5" series="1">
      <pivotArea type="data" outline="0" fieldPosition="0">
        <references count="2">
          <reference field="4294967294" count="1" selected="0">
            <x v="0"/>
          </reference>
          <reference field="16" count="1" selected="0">
            <x v="16"/>
          </reference>
        </references>
      </pivotArea>
    </chartFormat>
    <chartFormat chart="9" format="6" series="1">
      <pivotArea type="data" outline="0" fieldPosition="0">
        <references count="2">
          <reference field="4294967294" count="1" selected="0">
            <x v="0"/>
          </reference>
          <reference field="16" count="1" selected="0">
            <x v="3"/>
          </reference>
        </references>
      </pivotArea>
    </chartFormat>
    <chartFormat chart="9" format="7" series="1">
      <pivotArea type="data" outline="0" fieldPosition="0">
        <references count="2">
          <reference field="4294967294" count="1" selected="0">
            <x v="0"/>
          </reference>
          <reference field="16" count="1" selected="0">
            <x v="11"/>
          </reference>
        </references>
      </pivotArea>
    </chartFormat>
    <chartFormat chart="9" format="8"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5"/>
          </reference>
        </references>
      </pivotArea>
    </chartFormat>
    <chartFormat chart="0" format="2" series="1">
      <pivotArea type="data" outline="0" fieldPosition="0">
        <references count="2">
          <reference field="4294967294" count="1" selected="0">
            <x v="0"/>
          </reference>
          <reference field="16" count="1" selected="0">
            <x v="14"/>
          </reference>
        </references>
      </pivotArea>
    </chartFormat>
    <chartFormat chart="0" format="3" series="1">
      <pivotArea type="data" outline="0" fieldPosition="0">
        <references count="2">
          <reference field="4294967294" count="1" selected="0">
            <x v="0"/>
          </reference>
          <reference field="16" count="1" selected="0">
            <x v="16"/>
          </reference>
        </references>
      </pivotArea>
    </chartFormat>
    <chartFormat chart="0" format="4" series="1">
      <pivotArea type="data" outline="0" fieldPosition="0">
        <references count="2">
          <reference field="4294967294" count="1" selected="0">
            <x v="0"/>
          </reference>
          <reference field="16" count="1" selected="0">
            <x v="3"/>
          </reference>
        </references>
      </pivotArea>
    </chartFormat>
    <chartFormat chart="0" format="5" series="1">
      <pivotArea type="data" outline="0" fieldPosition="0">
        <references count="2">
          <reference field="4294967294" count="1" selected="0">
            <x v="0"/>
          </reference>
          <reference field="16" count="1" selected="0">
            <x v="11"/>
          </reference>
        </references>
      </pivotArea>
    </chartFormat>
    <chartFormat chart="0" format="6"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43EB51-9CDD-4C7C-84DF-1146B8971EFA}" name="PivotTable1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Q1:R14"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9"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108D12-CBEE-44A4-ADA1-458304BE4596}"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1:N14"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5">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C5C2C1-6668-4B2D-9F6C-746D748457FA}" name="PivotTable1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I1:J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8">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6442FB-0549-4854-998A-58F442A1C656}"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F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36E343-060C-438B-B96E-B57CD21F4EA2}"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B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CE0829-6A7E-4868-A083-AE59244B135C}" name="PivotTable16"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54F1626-DD3E-4451-A635-28330681AD71}" sourceName="Year">
  <pivotTables>
    <pivotTable tabId="11" name="PivotTable12"/>
    <pivotTable tabId="3" name="PivotTable2"/>
    <pivotTable tabId="11" name="PivotTable11"/>
    <pivotTable tabId="11" name="PivotTable13"/>
    <pivotTable tabId="11" name="PivotTable14"/>
    <pivotTable tabId="11" name="PivotTable15"/>
    <pivotTable tabId="7" name="PivotTable3"/>
    <pivotTable tabId="6" name="PivotTable1"/>
    <pivotTable tabId="8" name="PivotTable6"/>
    <pivotTable tabId="5" name="PivotTable3"/>
  </pivotTables>
  <data>
    <tabular pivotCacheId="111734520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DADDC8-5F03-4A6A-9F5A-5F9826249ABD}" sourceName="Segment">
  <pivotTables>
    <pivotTable tabId="11" name="PivotTable12"/>
    <pivotTable tabId="3" name="PivotTable2"/>
    <pivotTable tabId="11" name="PivotTable11"/>
    <pivotTable tabId="11" name="PivotTable13"/>
    <pivotTable tabId="11" name="PivotTable14"/>
    <pivotTable tabId="11" name="PivotTable15"/>
    <pivotTable tabId="7" name="PivotTable3"/>
    <pivotTable tabId="6" name="PivotTable1"/>
    <pivotTable tabId="8" name="PivotTable6"/>
    <pivotTable tabId="5" name="PivotTable3"/>
    <pivotTable tabId="13" name="PivotTable16"/>
  </pivotTables>
  <data>
    <tabular pivotCacheId="111734520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3E45AA-2EB5-48E0-96A4-041C4E660F90}" sourceName="Region">
  <pivotTables>
    <pivotTable tabId="11" name="PivotTable12"/>
    <pivotTable tabId="3" name="PivotTable2"/>
    <pivotTable tabId="11" name="PivotTable11"/>
    <pivotTable tabId="11" name="PivotTable13"/>
    <pivotTable tabId="11" name="PivotTable14"/>
    <pivotTable tabId="11" name="PivotTable15"/>
    <pivotTable tabId="7" name="PivotTable3"/>
    <pivotTable tabId="6" name="PivotTable1"/>
    <pivotTable tabId="8" name="PivotTable6"/>
    <pivotTable tabId="5" name="PivotTable3"/>
    <pivotTable tabId="13" name="PivotTable16"/>
  </pivotTables>
  <data>
    <tabular pivotCacheId="111734520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49FC57F-2398-40E9-B079-AAA058EA721E}" cache="Slicer_Year" caption="Year" style="SlicerStyleDark2 2" rowHeight="247650"/>
  <slicer name="Segment" xr10:uid="{EF1919DB-2778-4EE9-BD00-BB16F3F4B439}" cache="Slicer_Segment" caption="Segment" style="SlicerStyleDark2 2" rowHeight="247650"/>
  <slicer name="Region" xr10:uid="{8040D552-08EC-49D0-A0A2-A5B622723A80}" cache="Slicer_Region" caption="Region" style="SlicerStyleDark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C4078-4AD1-4D49-8468-E10CD538FB2C}" name="Table2" displayName="Table2" ref="A1:V9995" totalsRowShown="0">
  <autoFilter ref="A1:V9995" xr:uid="{DB9C4078-4AD1-4D49-8468-E10CD538FB2C}"/>
  <tableColumns count="22">
    <tableColumn id="1" xr3:uid="{81B6CECE-5FE5-4BC6-918B-18F4C5D08334}" name="Row ID"/>
    <tableColumn id="2" xr3:uid="{CC7EB0A9-2E2C-43B9-BE5B-355DA23EDF31}" name="Order ID"/>
    <tableColumn id="3" xr3:uid="{22959221-EBA8-4043-9955-527F39A76AC1}" name="Year"/>
    <tableColumn id="4" xr3:uid="{1A3F7346-A30C-4A18-9C7D-0184DD8CFAFA}" name="Order Date" dataDxfId="10"/>
    <tableColumn id="5" xr3:uid="{DF18D6FA-ADDF-4ED3-B698-B7D877FB3295}" name="Ship Date" dataDxfId="9"/>
    <tableColumn id="6" xr3:uid="{66EC98CE-8342-48AF-9A67-8D98AD1185D3}" name="Ship Mode"/>
    <tableColumn id="7" xr3:uid="{0A6D66A9-54AB-4E99-B92A-552D9DD69690}" name="Customer ID"/>
    <tableColumn id="8" xr3:uid="{59A41E8A-0FCE-42EE-A8BB-F9C86469305A}" name="Customer Name"/>
    <tableColumn id="9" xr3:uid="{7891C1C8-4D47-45AD-92BE-38DCC9DB5CDD}" name="Segment"/>
    <tableColumn id="10" xr3:uid="{EDEBED9D-F407-4A6A-8DE0-D8FAEE62F6E9}" name="Country"/>
    <tableColumn id="11" xr3:uid="{779996AA-7DDA-4C00-8C48-9F76FC7DB6C5}" name="City"/>
    <tableColumn id="12" xr3:uid="{56E3215A-FB66-4DCE-A30B-11CF70BBA77B}" name="State"/>
    <tableColumn id="13" xr3:uid="{2519F9F8-8056-4DDA-AB87-EF08DE1B5A54}" name="Postal Code"/>
    <tableColumn id="14" xr3:uid="{6045ECE3-AC27-4FF3-B8E2-BC1CA21957BC}" name="Region"/>
    <tableColumn id="15" xr3:uid="{3ADB9D70-66C3-42E9-BF3A-2266CFFB3718}" name="Product ID"/>
    <tableColumn id="16" xr3:uid="{7FB1EBE9-4508-4643-8A25-E219D0CA89B6}" name="Category"/>
    <tableColumn id="17" xr3:uid="{D5C6D1F3-9994-4F90-9D27-FEEE4A160DCF}" name="Sub-Category"/>
    <tableColumn id="18" xr3:uid="{F5DA9410-935C-4FA6-99D7-57C86EC39966}" name="Product Name"/>
    <tableColumn id="19" xr3:uid="{0639004A-FAB8-476C-8195-05AB922F30A9}" name="Sales"/>
    <tableColumn id="20" xr3:uid="{0141D520-748A-43B3-86C7-04CB98459DDD}" name="Quantity"/>
    <tableColumn id="21" xr3:uid="{6CFC3047-8F0F-47F6-937B-ADE7ED2E701D}" name="Discount"/>
    <tableColumn id="22" xr3:uid="{82F7FB41-FECF-4517-84CE-FB93AA97A84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2E0F-4677-401C-8854-152B5924B0BF}">
  <dimension ref="A1:V9995"/>
  <sheetViews>
    <sheetView topLeftCell="A2" zoomScale="97" zoomScaleNormal="100" workbookViewId="0">
      <selection activeCell="F18" sqref="F18"/>
    </sheetView>
  </sheetViews>
  <sheetFormatPr defaultRowHeight="14.4" x14ac:dyDescent="0.3"/>
  <cols>
    <col min="1" max="1" width="8.5546875" customWidth="1"/>
    <col min="2" max="2" width="14.77734375" bestFit="1" customWidth="1"/>
    <col min="3" max="3" width="6.6640625" customWidth="1"/>
    <col min="4" max="4" width="12.109375" customWidth="1"/>
    <col min="5" max="5" width="11.109375" customWidth="1"/>
    <col min="6" max="6" width="13.109375" bestFit="1" customWidth="1"/>
    <col min="7" max="7" width="13.44140625" customWidth="1"/>
    <col min="8" max="8" width="20.44140625" bestFit="1" customWidth="1"/>
    <col min="9" max="9" width="11.109375" bestFit="1" customWidth="1"/>
    <col min="10" max="10" width="11.5546875" bestFit="1" customWidth="1"/>
    <col min="11" max="11" width="17.33203125" bestFit="1" customWidth="1"/>
    <col min="12" max="12" width="16.77734375" bestFit="1" customWidth="1"/>
    <col min="13" max="13" width="13.109375" customWidth="1"/>
    <col min="14" max="14" width="8.5546875" customWidth="1"/>
    <col min="15" max="15" width="16.33203125" bestFit="1" customWidth="1"/>
    <col min="16" max="16" width="13.109375" bestFit="1" customWidth="1"/>
    <col min="17" max="17" width="14.44140625" customWidth="1"/>
    <col min="18" max="18" width="106.5546875" bestFit="1" customWidth="1"/>
    <col min="19" max="19" width="10" bestFit="1" customWidth="1"/>
    <col min="20" max="20" width="10.21875" customWidth="1"/>
    <col min="21" max="21" width="10.44140625"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731.94</v>
      </c>
      <c r="T3">
        <v>3</v>
      </c>
      <c r="U3">
        <v>0</v>
      </c>
      <c r="V3">
        <v>219.58199999999999</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6.8714000000000004</v>
      </c>
    </row>
    <row r="5" spans="1:22" x14ac:dyDescent="0.3">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-383.03100000000001</v>
      </c>
    </row>
    <row r="6" spans="1:22" x14ac:dyDescent="0.3">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22.367999999999999</v>
      </c>
      <c r="T6">
        <v>2</v>
      </c>
      <c r="U6">
        <v>0.2</v>
      </c>
      <c r="V6">
        <v>2.5164</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14.1694</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90.715199999999996</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34.47</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v>
      </c>
      <c r="T12">
        <v>9</v>
      </c>
      <c r="U12">
        <v>0.2</v>
      </c>
      <c r="V12">
        <v>85.309200000000004</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68.356800000000007</v>
      </c>
    </row>
    <row r="14" spans="1:22" x14ac:dyDescent="0.3">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v>
      </c>
      <c r="T14">
        <v>3</v>
      </c>
      <c r="U14">
        <v>0.2</v>
      </c>
      <c r="V14">
        <v>5.4432</v>
      </c>
    </row>
    <row r="15" spans="1:22" x14ac:dyDescent="0.3">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v>
      </c>
      <c r="T15">
        <v>3</v>
      </c>
      <c r="U15">
        <v>0.2</v>
      </c>
      <c r="V15">
        <v>132.59219999999999</v>
      </c>
    </row>
    <row r="16" spans="1:22" x14ac:dyDescent="0.3">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68.81</v>
      </c>
      <c r="T16">
        <v>5</v>
      </c>
      <c r="U16">
        <v>0.8</v>
      </c>
      <c r="V16">
        <v>-123.858</v>
      </c>
    </row>
    <row r="17" spans="1:22" x14ac:dyDescent="0.3">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2.544</v>
      </c>
      <c r="T17">
        <v>3</v>
      </c>
      <c r="U17">
        <v>0.8</v>
      </c>
      <c r="V17">
        <v>-3.8159999999999998</v>
      </c>
    </row>
    <row r="18" spans="1:22" x14ac:dyDescent="0.3">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13.317600000000001</v>
      </c>
    </row>
    <row r="19" spans="1:22" x14ac:dyDescent="0.3">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9.99</v>
      </c>
    </row>
    <row r="20" spans="1:22" x14ac:dyDescent="0.3">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2.4824000000000002</v>
      </c>
    </row>
    <row r="21" spans="1:22" x14ac:dyDescent="0.3">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v>
      </c>
      <c r="T21">
        <v>3</v>
      </c>
      <c r="U21">
        <v>0.2</v>
      </c>
      <c r="V21">
        <v>16.010999999999999</v>
      </c>
    </row>
    <row r="22" spans="1:22" x14ac:dyDescent="0.3">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7.3840000000000003</v>
      </c>
    </row>
    <row r="23" spans="1:22" x14ac:dyDescent="0.3">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19.46</v>
      </c>
      <c r="T23">
        <v>7</v>
      </c>
      <c r="U23">
        <v>0</v>
      </c>
      <c r="V23">
        <v>5.0595999999999997</v>
      </c>
    </row>
    <row r="24" spans="1:22" x14ac:dyDescent="0.3">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60.34</v>
      </c>
      <c r="T24">
        <v>7</v>
      </c>
      <c r="U24">
        <v>0</v>
      </c>
      <c r="V24">
        <v>15.6884</v>
      </c>
    </row>
    <row r="25" spans="1:22" x14ac:dyDescent="0.3">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71.372</v>
      </c>
      <c r="T25">
        <v>2</v>
      </c>
      <c r="U25">
        <v>0.3</v>
      </c>
      <c r="V25">
        <v>-1.0196000000000001</v>
      </c>
    </row>
    <row r="26" spans="1:22" x14ac:dyDescent="0.3">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1044.6300000000001</v>
      </c>
      <c r="T26">
        <v>3</v>
      </c>
      <c r="U26">
        <v>0</v>
      </c>
      <c r="V26">
        <v>240.26490000000001</v>
      </c>
    </row>
    <row r="27" spans="1:22" x14ac:dyDescent="0.3">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v>
      </c>
      <c r="T27">
        <v>2</v>
      </c>
      <c r="U27">
        <v>0.2</v>
      </c>
      <c r="V27">
        <v>4.2224000000000004</v>
      </c>
    </row>
    <row r="28" spans="1:22" x14ac:dyDescent="0.3">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v>
      </c>
      <c r="T28">
        <v>3</v>
      </c>
      <c r="U28">
        <v>0</v>
      </c>
      <c r="V28">
        <v>11.774100000000001</v>
      </c>
    </row>
    <row r="29" spans="1:22" x14ac:dyDescent="0.3">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v>
      </c>
      <c r="T29">
        <v>7</v>
      </c>
      <c r="U29">
        <v>0.5</v>
      </c>
      <c r="V29">
        <v>-1665.0522000000001</v>
      </c>
    </row>
    <row r="30" spans="1:22" x14ac:dyDescent="0.3">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9.6180000000000003</v>
      </c>
      <c r="T30">
        <v>2</v>
      </c>
      <c r="U30">
        <v>0.7</v>
      </c>
      <c r="V30">
        <v>-7.0532000000000004</v>
      </c>
    </row>
    <row r="31" spans="1:22" x14ac:dyDescent="0.3">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v>
      </c>
      <c r="T31">
        <v>3</v>
      </c>
      <c r="U31">
        <v>0.2</v>
      </c>
      <c r="V31">
        <v>15.525</v>
      </c>
    </row>
    <row r="32" spans="1:22" x14ac:dyDescent="0.3">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3.2639999999999998</v>
      </c>
      <c r="T32">
        <v>2</v>
      </c>
      <c r="U32">
        <v>0.2</v>
      </c>
      <c r="V32">
        <v>1.1015999999999999</v>
      </c>
    </row>
    <row r="33" spans="1:22" x14ac:dyDescent="0.3">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9.7091999999999992</v>
      </c>
    </row>
    <row r="34" spans="1:22" x14ac:dyDescent="0.3">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6.8579999999999997</v>
      </c>
      <c r="T34">
        <v>6</v>
      </c>
      <c r="U34">
        <v>0.7</v>
      </c>
      <c r="V34">
        <v>-5.7149999999999999</v>
      </c>
    </row>
    <row r="35" spans="1:22" x14ac:dyDescent="0.3">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3.5459999999999998</v>
      </c>
    </row>
    <row r="36" spans="1:22" x14ac:dyDescent="0.3">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9.9467999999999996</v>
      </c>
    </row>
    <row r="37" spans="1:22" x14ac:dyDescent="0.3">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1097.5440000000001</v>
      </c>
      <c r="T37">
        <v>7</v>
      </c>
      <c r="U37">
        <v>0.2</v>
      </c>
      <c r="V37">
        <v>123.47369999999999</v>
      </c>
    </row>
    <row r="38" spans="1:22" x14ac:dyDescent="0.3">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-147.96299999999999</v>
      </c>
    </row>
    <row r="39" spans="1:22" x14ac:dyDescent="0.3">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-46.976399999999998</v>
      </c>
    </row>
    <row r="41" spans="1:22" x14ac:dyDescent="0.3">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-15.147</v>
      </c>
    </row>
    <row r="42" spans="1:22" x14ac:dyDescent="0.3">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41.756399999999999</v>
      </c>
    </row>
    <row r="43" spans="1:22" x14ac:dyDescent="0.3">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16.5564</v>
      </c>
    </row>
    <row r="44" spans="1:22" x14ac:dyDescent="0.3">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3.8940000000000001</v>
      </c>
    </row>
    <row r="45" spans="1:22" x14ac:dyDescent="0.3">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9.5616000000000003</v>
      </c>
    </row>
    <row r="46" spans="1:22" x14ac:dyDescent="0.3">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8.2062000000000008</v>
      </c>
    </row>
    <row r="48" spans="1:22" x14ac:dyDescent="0.3">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8.4784000000000006</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6.1040000000000001</v>
      </c>
    </row>
    <row r="51" spans="1:22" x14ac:dyDescent="0.3">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75.180000000000007</v>
      </c>
      <c r="T52">
        <v>6</v>
      </c>
      <c r="U52">
        <v>0</v>
      </c>
      <c r="V52">
        <v>35.334600000000002</v>
      </c>
    </row>
    <row r="53" spans="1:22" x14ac:dyDescent="0.3">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17.098099999999999</v>
      </c>
    </row>
    <row r="55" spans="1:22" x14ac:dyDescent="0.3">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v>
      </c>
      <c r="T55">
        <v>7</v>
      </c>
      <c r="U55">
        <v>0</v>
      </c>
      <c r="V55">
        <v>6.2565999999999997</v>
      </c>
    </row>
    <row r="56" spans="1:22" x14ac:dyDescent="0.3">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52.14</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v>
      </c>
      <c r="T58">
        <v>5</v>
      </c>
      <c r="U58">
        <v>0</v>
      </c>
      <c r="V58">
        <v>15.552</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7.0979999999999999</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6.1512000000000002</v>
      </c>
    </row>
    <row r="65" spans="1:22" x14ac:dyDescent="0.3">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22.332799999999999</v>
      </c>
    </row>
    <row r="68" spans="1:22" x14ac:dyDescent="0.3">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213.11500000000001</v>
      </c>
      <c r="T68">
        <v>5</v>
      </c>
      <c r="U68">
        <v>0.3</v>
      </c>
      <c r="V68">
        <v>-15.2225</v>
      </c>
    </row>
    <row r="69" spans="1:22" x14ac:dyDescent="0.3">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1113.0239999999999</v>
      </c>
      <c r="T69">
        <v>8</v>
      </c>
      <c r="U69">
        <v>0.2</v>
      </c>
      <c r="V69">
        <v>111.30240000000001</v>
      </c>
    </row>
    <row r="70" spans="1:22" x14ac:dyDescent="0.3">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167.96799999999999</v>
      </c>
      <c r="T70">
        <v>4</v>
      </c>
      <c r="U70">
        <v>0.2</v>
      </c>
      <c r="V70">
        <v>62.988</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35.663600000000002</v>
      </c>
    </row>
    <row r="72" spans="1:22" x14ac:dyDescent="0.3">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1.7310000000000001</v>
      </c>
    </row>
    <row r="73" spans="1:22" x14ac:dyDescent="0.3">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19.05</v>
      </c>
      <c r="T73">
        <v>3</v>
      </c>
      <c r="U73">
        <v>0</v>
      </c>
      <c r="V73">
        <v>8.7629999999999999</v>
      </c>
    </row>
    <row r="74" spans="1:22" x14ac:dyDescent="0.3">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831.93600000000004</v>
      </c>
      <c r="T74">
        <v>8</v>
      </c>
      <c r="U74">
        <v>0.2</v>
      </c>
      <c r="V74">
        <v>-114.3912</v>
      </c>
    </row>
    <row r="75" spans="1:22" x14ac:dyDescent="0.3">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1.2130000000000001</v>
      </c>
    </row>
    <row r="76" spans="1:22" x14ac:dyDescent="0.3">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1.248</v>
      </c>
      <c r="T77">
        <v>3</v>
      </c>
      <c r="U77">
        <v>0.8</v>
      </c>
      <c r="V77">
        <v>-1.9343999999999999</v>
      </c>
    </row>
    <row r="78" spans="1:22" x14ac:dyDescent="0.3">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-5.8247999999999998</v>
      </c>
    </row>
    <row r="79" spans="1:22" x14ac:dyDescent="0.3">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v>
      </c>
      <c r="T79">
        <v>3</v>
      </c>
      <c r="U79">
        <v>0.2</v>
      </c>
      <c r="V79">
        <v>2.7240000000000002</v>
      </c>
    </row>
    <row r="80" spans="1:22" x14ac:dyDescent="0.3">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56.203200000000002</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16.739999999999998</v>
      </c>
      <c r="T82">
        <v>3</v>
      </c>
      <c r="U82">
        <v>0</v>
      </c>
      <c r="V82">
        <v>8.0351999999999997</v>
      </c>
    </row>
    <row r="83" spans="1:22" x14ac:dyDescent="0.3">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4.1719999999999997</v>
      </c>
    </row>
    <row r="84" spans="1:22" x14ac:dyDescent="0.3">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6.2031000000000001</v>
      </c>
    </row>
    <row r="85" spans="1:22" x14ac:dyDescent="0.3">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200.98400000000001</v>
      </c>
      <c r="T85">
        <v>7</v>
      </c>
      <c r="U85">
        <v>0.2</v>
      </c>
      <c r="V85">
        <v>62.807499999999997</v>
      </c>
    </row>
    <row r="86" spans="1:22" x14ac:dyDescent="0.3">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33.215600000000002</v>
      </c>
    </row>
    <row r="88" spans="1:22" x14ac:dyDescent="0.3">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6.7965999999999998</v>
      </c>
    </row>
    <row r="89" spans="1:22" x14ac:dyDescent="0.3">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158.36799999999999</v>
      </c>
      <c r="T90">
        <v>7</v>
      </c>
      <c r="U90">
        <v>0.2</v>
      </c>
      <c r="V90">
        <v>13.857200000000001</v>
      </c>
    </row>
    <row r="91" spans="1:22" x14ac:dyDescent="0.3">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6.633</v>
      </c>
    </row>
    <row r="92" spans="1:22" x14ac:dyDescent="0.3">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8.2782</v>
      </c>
    </row>
    <row r="93" spans="1:22" x14ac:dyDescent="0.3">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3.1103999999999998</v>
      </c>
    </row>
    <row r="94" spans="1:22" x14ac:dyDescent="0.3">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6.2207999999999997</v>
      </c>
    </row>
    <row r="95" spans="1:22" x14ac:dyDescent="0.3">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16.535399999999999</v>
      </c>
    </row>
    <row r="96" spans="1:22" x14ac:dyDescent="0.3">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5.6820000000000004</v>
      </c>
      <c r="T97">
        <v>1</v>
      </c>
      <c r="U97">
        <v>0.7</v>
      </c>
      <c r="V97">
        <v>-3.7879999999999998</v>
      </c>
    </row>
    <row r="98" spans="1:22" x14ac:dyDescent="0.3">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22.5852</v>
      </c>
    </row>
    <row r="101" spans="1:22" x14ac:dyDescent="0.3">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22.618400000000001</v>
      </c>
    </row>
    <row r="102" spans="1:22" x14ac:dyDescent="0.3">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95.975999999999999</v>
      </c>
      <c r="T102">
        <v>3</v>
      </c>
      <c r="U102">
        <v>0.2</v>
      </c>
      <c r="V102">
        <v>-10.7973</v>
      </c>
    </row>
    <row r="103" spans="1:22" x14ac:dyDescent="0.3">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1.788</v>
      </c>
      <c r="T103">
        <v>3</v>
      </c>
      <c r="U103">
        <v>0.8</v>
      </c>
      <c r="V103">
        <v>-3.0396000000000001</v>
      </c>
    </row>
    <row r="104" spans="1:22" x14ac:dyDescent="0.3">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238.89599999999999</v>
      </c>
      <c r="T105">
        <v>6</v>
      </c>
      <c r="U105">
        <v>0.2</v>
      </c>
      <c r="V105">
        <v>-26.875800000000002</v>
      </c>
    </row>
    <row r="106" spans="1:22" x14ac:dyDescent="0.3">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102.36</v>
      </c>
      <c r="T106">
        <v>3</v>
      </c>
      <c r="U106">
        <v>0.2</v>
      </c>
      <c r="V106">
        <v>-3.8384999999999998</v>
      </c>
    </row>
    <row r="107" spans="1:22" x14ac:dyDescent="0.3">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36.881999999999998</v>
      </c>
      <c r="T107">
        <v>3</v>
      </c>
      <c r="U107">
        <v>0.7</v>
      </c>
      <c r="V107">
        <v>-25.817399999999999</v>
      </c>
    </row>
    <row r="108" spans="1:22" x14ac:dyDescent="0.3">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74.111999999999995</v>
      </c>
      <c r="T108">
        <v>8</v>
      </c>
      <c r="U108">
        <v>0.2</v>
      </c>
      <c r="V108">
        <v>17.601600000000001</v>
      </c>
    </row>
    <row r="109" spans="1:22" x14ac:dyDescent="0.3">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27.992000000000001</v>
      </c>
      <c r="T109">
        <v>1</v>
      </c>
      <c r="U109">
        <v>0.2</v>
      </c>
      <c r="V109">
        <v>2.0994000000000002</v>
      </c>
    </row>
    <row r="110" spans="1:22" x14ac:dyDescent="0.3">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3.3039999999999998</v>
      </c>
      <c r="T110">
        <v>1</v>
      </c>
      <c r="U110">
        <v>0.2</v>
      </c>
      <c r="V110">
        <v>1.0738000000000001</v>
      </c>
    </row>
    <row r="111" spans="1:22" x14ac:dyDescent="0.3">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v>
      </c>
      <c r="T111">
        <v>5</v>
      </c>
      <c r="U111">
        <v>0.2</v>
      </c>
      <c r="V111">
        <v>67.992000000000004</v>
      </c>
    </row>
    <row r="112" spans="1:22" x14ac:dyDescent="0.3">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10.909599999999999</v>
      </c>
    </row>
    <row r="113" spans="1:22" x14ac:dyDescent="0.3">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22.788</v>
      </c>
    </row>
    <row r="114" spans="1:22" x14ac:dyDescent="0.3">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v>
      </c>
      <c r="T114">
        <v>6</v>
      </c>
      <c r="U114">
        <v>0</v>
      </c>
      <c r="V114">
        <v>13.3476</v>
      </c>
    </row>
    <row r="115" spans="1:22" x14ac:dyDescent="0.3">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40.095999999999997</v>
      </c>
      <c r="T115">
        <v>14</v>
      </c>
      <c r="U115">
        <v>0.2</v>
      </c>
      <c r="V115">
        <v>14.534800000000001</v>
      </c>
    </row>
    <row r="116" spans="1:22" x14ac:dyDescent="0.3">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v>
      </c>
      <c r="T116">
        <v>2</v>
      </c>
      <c r="U116">
        <v>0.2</v>
      </c>
      <c r="V116">
        <v>1.6519999999999999</v>
      </c>
    </row>
    <row r="117" spans="1:22" x14ac:dyDescent="0.3">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23.975999999999999</v>
      </c>
      <c r="T117">
        <v>3</v>
      </c>
      <c r="U117">
        <v>0.2</v>
      </c>
      <c r="V117">
        <v>7.4924999999999997</v>
      </c>
    </row>
    <row r="118" spans="1:22" x14ac:dyDescent="0.3">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165.38130000000001</v>
      </c>
    </row>
    <row r="120" spans="1:22" x14ac:dyDescent="0.3">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157.79400000000001</v>
      </c>
      <c r="T120">
        <v>1</v>
      </c>
      <c r="U120">
        <v>0.7</v>
      </c>
      <c r="V120">
        <v>-115.71559999999999</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18.345600000000001</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63.436799999999998</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51.759</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19.7316</v>
      </c>
    </row>
    <row r="126" spans="1:22" x14ac:dyDescent="0.3">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-8.5793999999999997</v>
      </c>
    </row>
    <row r="127" spans="1:22" x14ac:dyDescent="0.3">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-407.68200000000002</v>
      </c>
    </row>
    <row r="128" spans="1:22" x14ac:dyDescent="0.3">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2.3879999999999999</v>
      </c>
      <c r="T128">
        <v>2</v>
      </c>
      <c r="U128">
        <v>0.7</v>
      </c>
      <c r="V128">
        <v>-1.8308</v>
      </c>
    </row>
    <row r="129" spans="1:22" x14ac:dyDescent="0.3">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243.99199999999999</v>
      </c>
      <c r="T129">
        <v>7</v>
      </c>
      <c r="U129">
        <v>0.2</v>
      </c>
      <c r="V129">
        <v>30.498999999999999</v>
      </c>
    </row>
    <row r="130" spans="1:22" x14ac:dyDescent="0.3">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-9.1601999999999997</v>
      </c>
    </row>
    <row r="131" spans="1:22" x14ac:dyDescent="0.3">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26.241599999999998</v>
      </c>
    </row>
    <row r="132" spans="1:22" x14ac:dyDescent="0.3">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59.97</v>
      </c>
      <c r="T132">
        <v>5</v>
      </c>
      <c r="U132">
        <v>0.4</v>
      </c>
      <c r="V132">
        <v>-11.994</v>
      </c>
    </row>
    <row r="133" spans="1:22" x14ac:dyDescent="0.3">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29.364000000000001</v>
      </c>
    </row>
    <row r="134" spans="1:22" x14ac:dyDescent="0.3">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6.9732000000000003</v>
      </c>
    </row>
    <row r="135" spans="1:22" x14ac:dyDescent="0.3">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16.6568</v>
      </c>
    </row>
    <row r="137" spans="1:22" x14ac:dyDescent="0.3">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3.456</v>
      </c>
    </row>
    <row r="138" spans="1:22" x14ac:dyDescent="0.3">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1.9698</v>
      </c>
    </row>
    <row r="139" spans="1:22" x14ac:dyDescent="0.3">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26.6616</v>
      </c>
    </row>
    <row r="140" spans="1:22" x14ac:dyDescent="0.3">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18.446400000000001</v>
      </c>
    </row>
    <row r="141" spans="1:22" x14ac:dyDescent="0.3">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v>
      </c>
      <c r="T141">
        <v>14</v>
      </c>
      <c r="U141">
        <v>0</v>
      </c>
      <c r="V141">
        <v>20.697600000000001</v>
      </c>
    </row>
    <row r="142" spans="1:22" x14ac:dyDescent="0.3">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v>
      </c>
      <c r="T142">
        <v>2</v>
      </c>
      <c r="U142">
        <v>0.2</v>
      </c>
      <c r="V142">
        <v>10.35</v>
      </c>
    </row>
    <row r="143" spans="1:22" x14ac:dyDescent="0.3">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5.1041999999999996</v>
      </c>
    </row>
    <row r="145" spans="1:22" x14ac:dyDescent="0.3">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v>
      </c>
      <c r="T146">
        <v>3</v>
      </c>
      <c r="U146">
        <v>0</v>
      </c>
      <c r="V146">
        <v>218.2518</v>
      </c>
    </row>
    <row r="147" spans="1:22" x14ac:dyDescent="0.3">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20.157900000000001</v>
      </c>
    </row>
    <row r="148" spans="1:22" x14ac:dyDescent="0.3">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12.909599999999999</v>
      </c>
    </row>
    <row r="149" spans="1:22" x14ac:dyDescent="0.3">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v>
      </c>
      <c r="T149">
        <v>11</v>
      </c>
      <c r="U149">
        <v>0</v>
      </c>
      <c r="V149">
        <v>103.8015</v>
      </c>
    </row>
    <row r="150" spans="1:22" x14ac:dyDescent="0.3">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5.9988000000000001</v>
      </c>
    </row>
    <row r="151" spans="1:22" x14ac:dyDescent="0.3">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585.55200000000002</v>
      </c>
    </row>
    <row r="152" spans="1:22" x14ac:dyDescent="0.3">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17.765999999999998</v>
      </c>
    </row>
    <row r="154" spans="1:22" x14ac:dyDescent="0.3">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15.238799999999999</v>
      </c>
    </row>
    <row r="155" spans="1:22" x14ac:dyDescent="0.3">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58.38</v>
      </c>
      <c r="T155">
        <v>7</v>
      </c>
      <c r="U155">
        <v>0</v>
      </c>
      <c r="V155">
        <v>26.271000000000001</v>
      </c>
    </row>
    <row r="156" spans="1:22" x14ac:dyDescent="0.3">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48.539200000000001</v>
      </c>
    </row>
    <row r="157" spans="1:22" x14ac:dyDescent="0.3">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21.0288</v>
      </c>
    </row>
    <row r="158" spans="1:22" x14ac:dyDescent="0.3">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457.56799999999998</v>
      </c>
      <c r="T159">
        <v>2</v>
      </c>
      <c r="U159">
        <v>0.2</v>
      </c>
      <c r="V159">
        <v>51.476399999999998</v>
      </c>
    </row>
    <row r="160" spans="1:22" x14ac:dyDescent="0.3">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6.8714000000000004</v>
      </c>
    </row>
    <row r="161" spans="1:22" x14ac:dyDescent="0.3">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v>
      </c>
      <c r="T161">
        <v>7</v>
      </c>
      <c r="U161">
        <v>0</v>
      </c>
      <c r="V161">
        <v>236.23249999999999</v>
      </c>
    </row>
    <row r="162" spans="1:22" x14ac:dyDescent="0.3">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v>
      </c>
      <c r="T163">
        <v>2</v>
      </c>
      <c r="U163">
        <v>0.2</v>
      </c>
      <c r="V163">
        <v>1.3595999999999999</v>
      </c>
    </row>
    <row r="164" spans="1:22" x14ac:dyDescent="0.3">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13.348000000000001</v>
      </c>
    </row>
    <row r="165" spans="1:22" x14ac:dyDescent="0.3">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v>
      </c>
      <c r="T165">
        <v>2</v>
      </c>
      <c r="U165">
        <v>0.2</v>
      </c>
      <c r="V165">
        <v>9.6880000000000006</v>
      </c>
    </row>
    <row r="166" spans="1:22" x14ac:dyDescent="0.3">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8159.9520000000002</v>
      </c>
      <c r="T167">
        <v>8</v>
      </c>
      <c r="U167">
        <v>0.4</v>
      </c>
      <c r="V167">
        <v>-1359.992</v>
      </c>
    </row>
    <row r="168" spans="1:22" x14ac:dyDescent="0.3">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-58.634700000000002</v>
      </c>
    </row>
    <row r="169" spans="1:22" x14ac:dyDescent="0.3">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1740.06</v>
      </c>
      <c r="T169">
        <v>9</v>
      </c>
      <c r="U169">
        <v>0.3</v>
      </c>
      <c r="V169">
        <v>-24.858000000000001</v>
      </c>
    </row>
    <row r="170" spans="1:22" x14ac:dyDescent="0.3">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6.8136000000000001</v>
      </c>
    </row>
    <row r="171" spans="1:22" x14ac:dyDescent="0.3">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177.98</v>
      </c>
      <c r="T171">
        <v>5</v>
      </c>
      <c r="U171">
        <v>0.8</v>
      </c>
      <c r="V171">
        <v>-453.84899999999999</v>
      </c>
    </row>
    <row r="172" spans="1:22" x14ac:dyDescent="0.3">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8.9984999999999999</v>
      </c>
    </row>
    <row r="173" spans="1:22" x14ac:dyDescent="0.3">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9.8417999999999992</v>
      </c>
    </row>
    <row r="174" spans="1:22" x14ac:dyDescent="0.3">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53.260800000000003</v>
      </c>
    </row>
    <row r="175" spans="1:22" x14ac:dyDescent="0.3">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340.14400000000001</v>
      </c>
      <c r="T175">
        <v>7</v>
      </c>
      <c r="U175">
        <v>0.2</v>
      </c>
      <c r="V175">
        <v>21.259</v>
      </c>
    </row>
    <row r="176" spans="1:22" x14ac:dyDescent="0.3">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52.448</v>
      </c>
      <c r="T176">
        <v>2</v>
      </c>
      <c r="U176">
        <v>0.8</v>
      </c>
      <c r="V176">
        <v>-131.12</v>
      </c>
    </row>
    <row r="177" spans="1:22" x14ac:dyDescent="0.3">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6.5519999999999996</v>
      </c>
    </row>
    <row r="178" spans="1:22" x14ac:dyDescent="0.3">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97.263999999999996</v>
      </c>
      <c r="T178">
        <v>4</v>
      </c>
      <c r="U178">
        <v>0.8</v>
      </c>
      <c r="V178">
        <v>-243.16</v>
      </c>
    </row>
    <row r="179" spans="1:22" x14ac:dyDescent="0.3">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-11.337199999999999</v>
      </c>
    </row>
    <row r="180" spans="1:22" x14ac:dyDescent="0.3">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-3.7715000000000001</v>
      </c>
    </row>
    <row r="181" spans="1:22" x14ac:dyDescent="0.3">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24.815999999999999</v>
      </c>
      <c r="T182">
        <v>2</v>
      </c>
      <c r="U182">
        <v>0.2</v>
      </c>
      <c r="V182">
        <v>1.8612</v>
      </c>
    </row>
    <row r="183" spans="1:22" x14ac:dyDescent="0.3">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408.74400000000003</v>
      </c>
      <c r="T183">
        <v>7</v>
      </c>
      <c r="U183">
        <v>0.2</v>
      </c>
      <c r="V183">
        <v>76.639499999999998</v>
      </c>
    </row>
    <row r="184" spans="1:22" x14ac:dyDescent="0.3">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131.02959999999999</v>
      </c>
    </row>
    <row r="185" spans="1:22" x14ac:dyDescent="0.3">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41.985999999999997</v>
      </c>
    </row>
    <row r="186" spans="1:22" x14ac:dyDescent="0.3">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22.984000000000002</v>
      </c>
    </row>
    <row r="189" spans="1:22" x14ac:dyDescent="0.3">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37.223999999999997</v>
      </c>
      <c r="T189">
        <v>3</v>
      </c>
      <c r="U189">
        <v>0.2</v>
      </c>
      <c r="V189">
        <v>3.7223999999999999</v>
      </c>
    </row>
    <row r="190" spans="1:22" x14ac:dyDescent="0.3">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20.015999999999998</v>
      </c>
      <c r="T190">
        <v>3</v>
      </c>
      <c r="U190">
        <v>0.2</v>
      </c>
      <c r="V190">
        <v>6.2549999999999999</v>
      </c>
    </row>
    <row r="191" spans="1:22" x14ac:dyDescent="0.3">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899.13599999999997</v>
      </c>
      <c r="T191">
        <v>4</v>
      </c>
      <c r="U191">
        <v>0.2</v>
      </c>
      <c r="V191">
        <v>112.392</v>
      </c>
    </row>
    <row r="192" spans="1:22" x14ac:dyDescent="0.3">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v>
      </c>
    </row>
    <row r="193" spans="1:22" x14ac:dyDescent="0.3">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24.883199999999999</v>
      </c>
    </row>
    <row r="194" spans="1:22" x14ac:dyDescent="0.3">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626.35199999999998</v>
      </c>
      <c r="T194">
        <v>3</v>
      </c>
      <c r="U194">
        <v>0.2</v>
      </c>
      <c r="V194">
        <v>46.976399999999998</v>
      </c>
    </row>
    <row r="195" spans="1:22" x14ac:dyDescent="0.3">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6.5670000000000002</v>
      </c>
    </row>
    <row r="196" spans="1:22" x14ac:dyDescent="0.3">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v>
      </c>
      <c r="T196">
        <v>7</v>
      </c>
      <c r="U196">
        <v>0</v>
      </c>
      <c r="V196">
        <v>6.7115999999999998</v>
      </c>
    </row>
    <row r="197" spans="1:22" x14ac:dyDescent="0.3">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1.2038</v>
      </c>
    </row>
    <row r="198" spans="1:22" x14ac:dyDescent="0.3">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1.5875999999999999</v>
      </c>
    </row>
    <row r="199" spans="1:22" x14ac:dyDescent="0.3">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2.9460000000000002</v>
      </c>
      <c r="T200">
        <v>2</v>
      </c>
      <c r="U200">
        <v>0.7</v>
      </c>
      <c r="V200">
        <v>-2.2585999999999999</v>
      </c>
    </row>
    <row r="201" spans="1:22" x14ac:dyDescent="0.3">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5.8202999999999996</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v>
      </c>
      <c r="T202">
        <v>3</v>
      </c>
      <c r="U202">
        <v>0.2</v>
      </c>
      <c r="V202">
        <v>6.7949999999999999</v>
      </c>
    </row>
    <row r="203" spans="1:22" x14ac:dyDescent="0.3">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0.29249999999999998</v>
      </c>
    </row>
    <row r="205" spans="1:22" x14ac:dyDescent="0.3">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66.284000000000006</v>
      </c>
      <c r="T205">
        <v>2</v>
      </c>
      <c r="U205">
        <v>0.8</v>
      </c>
      <c r="V205">
        <v>-178.96680000000001</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35.167999999999999</v>
      </c>
      <c r="T206">
        <v>7</v>
      </c>
      <c r="U206">
        <v>0.2</v>
      </c>
      <c r="V206">
        <v>9.6712000000000007</v>
      </c>
    </row>
    <row r="207" spans="1:22" x14ac:dyDescent="0.3">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444.76799999999997</v>
      </c>
      <c r="T207">
        <v>4</v>
      </c>
      <c r="U207">
        <v>0.2</v>
      </c>
      <c r="V207">
        <v>44.476799999999997</v>
      </c>
    </row>
    <row r="208" spans="1:22" x14ac:dyDescent="0.3">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5.8743999999999996</v>
      </c>
    </row>
    <row r="209" spans="1:22" x14ac:dyDescent="0.3">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35.634599999999999</v>
      </c>
    </row>
    <row r="210" spans="1:22" x14ac:dyDescent="0.3">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16.209900000000001</v>
      </c>
    </row>
    <row r="212" spans="1:22" x14ac:dyDescent="0.3">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3.6796000000000002</v>
      </c>
    </row>
    <row r="213" spans="1:22" x14ac:dyDescent="0.3">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6.5</v>
      </c>
    </row>
    <row r="214" spans="1:22" x14ac:dyDescent="0.3">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v>
      </c>
      <c r="T214">
        <v>2</v>
      </c>
      <c r="U214">
        <v>0.2</v>
      </c>
      <c r="V214">
        <v>8.8800000000000008</v>
      </c>
    </row>
    <row r="215" spans="1:22" x14ac:dyDescent="0.3">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-244.32300000000001</v>
      </c>
    </row>
    <row r="216" spans="1:22" x14ac:dyDescent="0.3">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v>
      </c>
    </row>
    <row r="217" spans="1:22" x14ac:dyDescent="0.3">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v>
      </c>
      <c r="T217">
        <v>9</v>
      </c>
      <c r="U217">
        <v>0.7</v>
      </c>
      <c r="V217">
        <v>-950.4</v>
      </c>
    </row>
    <row r="218" spans="1:22" x14ac:dyDescent="0.3">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4.4791999999999996</v>
      </c>
    </row>
    <row r="219" spans="1:22" x14ac:dyDescent="0.3">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26.056799999999999</v>
      </c>
    </row>
    <row r="220" spans="1:22" x14ac:dyDescent="0.3">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v>
      </c>
    </row>
    <row r="221" spans="1:22" x14ac:dyDescent="0.3">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5.5839999999999996</v>
      </c>
      <c r="T221">
        <v>2</v>
      </c>
      <c r="U221">
        <v>0.2</v>
      </c>
      <c r="V221">
        <v>1.8148</v>
      </c>
    </row>
    <row r="222" spans="1:22" x14ac:dyDescent="0.3">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22.704000000000001</v>
      </c>
      <c r="T222">
        <v>6</v>
      </c>
      <c r="U222">
        <v>0.2</v>
      </c>
      <c r="V222">
        <v>8.2302</v>
      </c>
    </row>
    <row r="223" spans="1:22" x14ac:dyDescent="0.3">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v>
      </c>
      <c r="T223">
        <v>4</v>
      </c>
      <c r="U223">
        <v>0.7</v>
      </c>
      <c r="V223">
        <v>-13.8432</v>
      </c>
    </row>
    <row r="224" spans="1:22" x14ac:dyDescent="0.3">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19.084800000000001</v>
      </c>
    </row>
    <row r="225" spans="1:22" x14ac:dyDescent="0.3">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v>
      </c>
      <c r="T225">
        <v>4</v>
      </c>
      <c r="U225">
        <v>0.7</v>
      </c>
      <c r="V225">
        <v>-383.99040000000002</v>
      </c>
    </row>
    <row r="226" spans="1:22" x14ac:dyDescent="0.3">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27.167999999999999</v>
      </c>
      <c r="T226">
        <v>2</v>
      </c>
      <c r="U226">
        <v>0.2</v>
      </c>
      <c r="V226">
        <v>2.7168000000000001</v>
      </c>
    </row>
    <row r="227" spans="1:22" x14ac:dyDescent="0.3">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0.96799999999999997</v>
      </c>
    </row>
    <row r="228" spans="1:22" x14ac:dyDescent="0.3">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622.45000000000005</v>
      </c>
      <c r="T228">
        <v>5</v>
      </c>
      <c r="U228">
        <v>0</v>
      </c>
      <c r="V228">
        <v>136.93899999999999</v>
      </c>
    </row>
    <row r="229" spans="1:22" x14ac:dyDescent="0.3">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0.2198</v>
      </c>
    </row>
    <row r="230" spans="1:22" x14ac:dyDescent="0.3">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v>
      </c>
    </row>
    <row r="231" spans="1:22" x14ac:dyDescent="0.3">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43.840800000000002</v>
      </c>
    </row>
    <row r="232" spans="1:22" x14ac:dyDescent="0.3">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v>
      </c>
      <c r="T232">
        <v>7</v>
      </c>
      <c r="U232">
        <v>0.7</v>
      </c>
      <c r="V232">
        <v>-12.432</v>
      </c>
    </row>
    <row r="233" spans="1:22" x14ac:dyDescent="0.3">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v>
      </c>
    </row>
    <row r="234" spans="1:22" x14ac:dyDescent="0.3">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620.61450000000002</v>
      </c>
      <c r="T234">
        <v>3</v>
      </c>
      <c r="U234">
        <v>0.45</v>
      </c>
      <c r="V234">
        <v>-248.2458</v>
      </c>
    </row>
    <row r="235" spans="1:22" x14ac:dyDescent="0.3">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5.3280000000000003</v>
      </c>
      <c r="T235">
        <v>2</v>
      </c>
      <c r="U235">
        <v>0.7</v>
      </c>
      <c r="V235">
        <v>-3.552</v>
      </c>
    </row>
    <row r="236" spans="1:22" x14ac:dyDescent="0.3">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v>
      </c>
      <c r="T237">
        <v>3</v>
      </c>
      <c r="U237">
        <v>0.2</v>
      </c>
      <c r="V237">
        <v>-7.7247000000000003</v>
      </c>
    </row>
    <row r="238" spans="1:22" x14ac:dyDescent="0.3">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v>
      </c>
      <c r="T240">
        <v>5</v>
      </c>
      <c r="U240">
        <v>0.6</v>
      </c>
      <c r="V240">
        <v>-356.72800000000001</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-4.6752000000000002</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31.984000000000002</v>
      </c>
      <c r="T242">
        <v>2</v>
      </c>
      <c r="U242">
        <v>0.2</v>
      </c>
      <c r="V242">
        <v>11.1944</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-120.51300000000001</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4.0439999999999996</v>
      </c>
      <c r="T244">
        <v>3</v>
      </c>
      <c r="U244">
        <v>0.6</v>
      </c>
      <c r="V244">
        <v>-2.8308</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1.2038</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v>
      </c>
      <c r="T246">
        <v>7</v>
      </c>
      <c r="U246">
        <v>0</v>
      </c>
      <c r="V246">
        <v>580.5394</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496.07249999999999</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12.441599999999999</v>
      </c>
    </row>
    <row r="251" spans="1:22" x14ac:dyDescent="0.3">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v>
      </c>
    </row>
    <row r="252" spans="1:22" x14ac:dyDescent="0.3">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3.5767000000000002</v>
      </c>
    </row>
    <row r="253" spans="1:22" x14ac:dyDescent="0.3">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636.00030000000004</v>
      </c>
    </row>
    <row r="254" spans="1:22" x14ac:dyDescent="0.3">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v>
      </c>
    </row>
    <row r="255" spans="1:22" x14ac:dyDescent="0.3">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v>
      </c>
      <c r="T256">
        <v>9</v>
      </c>
      <c r="U256">
        <v>0.6</v>
      </c>
      <c r="V256">
        <v>-8.4923999999999999</v>
      </c>
    </row>
    <row r="257" spans="1:22" x14ac:dyDescent="0.3">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-19.5624</v>
      </c>
    </row>
    <row r="258" spans="1:22" x14ac:dyDescent="0.3">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4.0439999999999996</v>
      </c>
    </row>
    <row r="259" spans="1:22" x14ac:dyDescent="0.3">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56.691600000000001</v>
      </c>
    </row>
    <row r="260" spans="1:22" x14ac:dyDescent="0.3">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6.9257999999999997</v>
      </c>
    </row>
    <row r="261" spans="1:22" x14ac:dyDescent="0.3">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221.55</v>
      </c>
      <c r="T261">
        <v>3</v>
      </c>
      <c r="U261">
        <v>0</v>
      </c>
      <c r="V261">
        <v>6.6464999999999996</v>
      </c>
    </row>
    <row r="262" spans="1:22" x14ac:dyDescent="0.3">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6.1319999999999997</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1.6240000000000001</v>
      </c>
      <c r="T263">
        <v>2</v>
      </c>
      <c r="U263">
        <v>0.8</v>
      </c>
      <c r="V263">
        <v>-4.4660000000000002</v>
      </c>
    </row>
    <row r="264" spans="1:22" x14ac:dyDescent="0.3">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-509.99700000000001</v>
      </c>
    </row>
    <row r="265" spans="1:22" x14ac:dyDescent="0.3">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2519.9580000000001</v>
      </c>
      <c r="T265">
        <v>7</v>
      </c>
      <c r="U265">
        <v>0.4</v>
      </c>
      <c r="V265">
        <v>-251.9958</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35.155999999999999</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14.016</v>
      </c>
      <c r="T268">
        <v>3</v>
      </c>
      <c r="U268">
        <v>0.2</v>
      </c>
      <c r="V268">
        <v>4.7304000000000004</v>
      </c>
    </row>
    <row r="269" spans="1:22" x14ac:dyDescent="0.3">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v>
      </c>
      <c r="T269">
        <v>6</v>
      </c>
      <c r="U269">
        <v>0</v>
      </c>
      <c r="V269">
        <v>0.3024</v>
      </c>
    </row>
    <row r="270" spans="1:22" x14ac:dyDescent="0.3">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-7.4416000000000002</v>
      </c>
    </row>
    <row r="271" spans="1:22" x14ac:dyDescent="0.3">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210.49359999999999</v>
      </c>
    </row>
    <row r="273" spans="1:22" x14ac:dyDescent="0.3">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209.93</v>
      </c>
      <c r="T273">
        <v>7</v>
      </c>
      <c r="U273">
        <v>0</v>
      </c>
      <c r="V273">
        <v>92.369200000000006</v>
      </c>
    </row>
    <row r="274" spans="1:22" x14ac:dyDescent="0.3">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2.3231999999999999</v>
      </c>
    </row>
    <row r="275" spans="1:22" x14ac:dyDescent="0.3">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4.0949999999999998</v>
      </c>
    </row>
    <row r="276" spans="1:22" x14ac:dyDescent="0.3">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v>
      </c>
    </row>
    <row r="278" spans="1:22" x14ac:dyDescent="0.3">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v>
      </c>
      <c r="T278">
        <v>2</v>
      </c>
      <c r="U278">
        <v>0.2</v>
      </c>
      <c r="V278">
        <v>4.0768000000000004</v>
      </c>
    </row>
    <row r="279" spans="1:22" x14ac:dyDescent="0.3">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5.9071999999999996</v>
      </c>
    </row>
    <row r="280" spans="1:22" x14ac:dyDescent="0.3">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24.84</v>
      </c>
      <c r="T281">
        <v>3</v>
      </c>
      <c r="U281">
        <v>0.2</v>
      </c>
      <c r="V281">
        <v>8.6940000000000008</v>
      </c>
    </row>
    <row r="282" spans="1:22" x14ac:dyDescent="0.3">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2.08</v>
      </c>
      <c r="T282">
        <v>5</v>
      </c>
      <c r="U282">
        <v>0.8</v>
      </c>
      <c r="V282">
        <v>-3.4319999999999999</v>
      </c>
    </row>
    <row r="283" spans="1:22" x14ac:dyDescent="0.3">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v>
      </c>
    </row>
    <row r="285" spans="1:22" x14ac:dyDescent="0.3">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47.844000000000001</v>
      </c>
    </row>
    <row r="286" spans="1:22" x14ac:dyDescent="0.3">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v>
      </c>
      <c r="T286">
        <v>5</v>
      </c>
      <c r="U286">
        <v>0.2</v>
      </c>
      <c r="V286">
        <v>47.96</v>
      </c>
    </row>
    <row r="287" spans="1:22" x14ac:dyDescent="0.3">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31.103999999999999</v>
      </c>
      <c r="T287">
        <v>6</v>
      </c>
      <c r="U287">
        <v>0.2</v>
      </c>
      <c r="V287">
        <v>10.8864</v>
      </c>
    </row>
    <row r="288" spans="1:22" x14ac:dyDescent="0.3">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254.05799999999999</v>
      </c>
      <c r="T288">
        <v>7</v>
      </c>
      <c r="U288">
        <v>0.7</v>
      </c>
      <c r="V288">
        <v>-169.37200000000001</v>
      </c>
    </row>
    <row r="289" spans="1:22" x14ac:dyDescent="0.3">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194.52799999999999</v>
      </c>
      <c r="T289">
        <v>2</v>
      </c>
      <c r="U289">
        <v>0.2</v>
      </c>
      <c r="V289">
        <v>24.315999999999999</v>
      </c>
    </row>
    <row r="290" spans="1:22" x14ac:dyDescent="0.3">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v>
      </c>
      <c r="T290">
        <v>5</v>
      </c>
      <c r="U290">
        <v>0.2</v>
      </c>
      <c r="V290">
        <v>-204.31450000000001</v>
      </c>
    </row>
    <row r="291" spans="1:22" x14ac:dyDescent="0.3">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6.6836000000000002</v>
      </c>
    </row>
    <row r="292" spans="1:22" x14ac:dyDescent="0.3">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18.495999999999999</v>
      </c>
      <c r="T292">
        <v>8</v>
      </c>
      <c r="U292">
        <v>0.2</v>
      </c>
      <c r="V292">
        <v>6.2423999999999999</v>
      </c>
    </row>
    <row r="293" spans="1:22" x14ac:dyDescent="0.3">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255.98400000000001</v>
      </c>
      <c r="T293">
        <v>2</v>
      </c>
      <c r="U293">
        <v>0.2</v>
      </c>
      <c r="V293">
        <v>54.396599999999999</v>
      </c>
    </row>
    <row r="294" spans="1:22" x14ac:dyDescent="0.3">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-48.703200000000002</v>
      </c>
    </row>
    <row r="295" spans="1:22" x14ac:dyDescent="0.3">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v>
      </c>
      <c r="T296">
        <v>3</v>
      </c>
      <c r="U296">
        <v>0.2</v>
      </c>
      <c r="V296">
        <v>20.155799999999999</v>
      </c>
    </row>
    <row r="297" spans="1:22" x14ac:dyDescent="0.3">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v>
      </c>
      <c r="T297">
        <v>3</v>
      </c>
      <c r="U297">
        <v>0.2</v>
      </c>
      <c r="V297">
        <v>-24.564599999999999</v>
      </c>
    </row>
    <row r="298" spans="1:22" x14ac:dyDescent="0.3">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78.599999999999994</v>
      </c>
      <c r="T298">
        <v>5</v>
      </c>
      <c r="U298">
        <v>0.7</v>
      </c>
      <c r="V298">
        <v>-62.88</v>
      </c>
    </row>
    <row r="299" spans="1:22" x14ac:dyDescent="0.3">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v>
      </c>
      <c r="T299">
        <v>3</v>
      </c>
      <c r="U299">
        <v>0.2</v>
      </c>
      <c r="V299">
        <v>9.2988</v>
      </c>
    </row>
    <row r="300" spans="1:22" x14ac:dyDescent="0.3">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v>
      </c>
      <c r="T300">
        <v>5</v>
      </c>
      <c r="U300">
        <v>0</v>
      </c>
      <c r="V300">
        <v>15.552</v>
      </c>
    </row>
    <row r="301" spans="1:22" x14ac:dyDescent="0.3">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v>
      </c>
    </row>
    <row r="302" spans="1:22" x14ac:dyDescent="0.3">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27.316800000000001</v>
      </c>
    </row>
    <row r="303" spans="1:22" x14ac:dyDescent="0.3">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38.024000000000001</v>
      </c>
    </row>
    <row r="304" spans="1:22" x14ac:dyDescent="0.3">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6.5688000000000004</v>
      </c>
    </row>
    <row r="305" spans="1:22" x14ac:dyDescent="0.3">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219.07499999999999</v>
      </c>
      <c r="T305">
        <v>3</v>
      </c>
      <c r="U305">
        <v>0.5</v>
      </c>
      <c r="V305">
        <v>-131.44499999999999</v>
      </c>
    </row>
    <row r="306" spans="1:22" x14ac:dyDescent="0.3">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12.864000000000001</v>
      </c>
    </row>
    <row r="307" spans="1:22" x14ac:dyDescent="0.3">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2.8536000000000001</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v>
      </c>
      <c r="T309">
        <v>6</v>
      </c>
      <c r="U309">
        <v>0</v>
      </c>
      <c r="V309">
        <v>83.867999999999995</v>
      </c>
    </row>
    <row r="310" spans="1:22" x14ac:dyDescent="0.3">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15.135999999999999</v>
      </c>
      <c r="T311">
        <v>4</v>
      </c>
      <c r="U311">
        <v>0.2</v>
      </c>
      <c r="V311">
        <v>3.5948000000000002</v>
      </c>
    </row>
    <row r="312" spans="1:22" x14ac:dyDescent="0.3">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466.76799999999997</v>
      </c>
      <c r="T312">
        <v>2</v>
      </c>
      <c r="U312">
        <v>0.2</v>
      </c>
      <c r="V312">
        <v>52.511400000000002</v>
      </c>
    </row>
    <row r="313" spans="1:22" x14ac:dyDescent="0.3">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1.7136</v>
      </c>
    </row>
    <row r="314" spans="1:22" x14ac:dyDescent="0.3">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87.54</v>
      </c>
      <c r="T315">
        <v>3</v>
      </c>
      <c r="U315">
        <v>0</v>
      </c>
      <c r="V315">
        <v>37.642200000000003</v>
      </c>
    </row>
    <row r="316" spans="1:22" x14ac:dyDescent="0.3">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178.38399999999999</v>
      </c>
      <c r="T316">
        <v>2</v>
      </c>
      <c r="U316">
        <v>0.2</v>
      </c>
      <c r="V316">
        <v>22.297999999999998</v>
      </c>
    </row>
    <row r="317" spans="1:22" x14ac:dyDescent="0.3">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v>
      </c>
      <c r="T317">
        <v>3</v>
      </c>
      <c r="U317">
        <v>0.2</v>
      </c>
      <c r="V317">
        <v>5.4432</v>
      </c>
    </row>
    <row r="318" spans="1:22" x14ac:dyDescent="0.3">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99.135999999999996</v>
      </c>
      <c r="T318">
        <v>4</v>
      </c>
      <c r="U318">
        <v>0.2</v>
      </c>
      <c r="V318">
        <v>8.6744000000000003</v>
      </c>
    </row>
    <row r="319" spans="1:22" x14ac:dyDescent="0.3">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v>
      </c>
    </row>
    <row r="320" spans="1:22" x14ac:dyDescent="0.3">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13.071</v>
      </c>
    </row>
    <row r="324" spans="1:22" x14ac:dyDescent="0.3">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15.992000000000001</v>
      </c>
      <c r="T327">
        <v>1</v>
      </c>
      <c r="U327">
        <v>0.2</v>
      </c>
      <c r="V327">
        <v>0.99950000000000006</v>
      </c>
    </row>
    <row r="328" spans="1:22" x14ac:dyDescent="0.3">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54.223999999999997</v>
      </c>
      <c r="T329">
        <v>2</v>
      </c>
      <c r="U329">
        <v>0.2</v>
      </c>
      <c r="V329">
        <v>3.3889999999999998</v>
      </c>
    </row>
    <row r="330" spans="1:22" x14ac:dyDescent="0.3">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v>
      </c>
    </row>
    <row r="331" spans="1:22" x14ac:dyDescent="0.3">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v>
      </c>
      <c r="T331">
        <v>10</v>
      </c>
      <c r="U331">
        <v>0.2</v>
      </c>
      <c r="V331">
        <v>33.831000000000003</v>
      </c>
    </row>
    <row r="332" spans="1:22" x14ac:dyDescent="0.3">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37.764000000000003</v>
      </c>
      <c r="T332">
        <v>6</v>
      </c>
      <c r="U332">
        <v>0.7</v>
      </c>
      <c r="V332">
        <v>-27.6936</v>
      </c>
    </row>
    <row r="333" spans="1:22" x14ac:dyDescent="0.3">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v>
      </c>
    </row>
    <row r="334" spans="1:22" x14ac:dyDescent="0.3">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v>
      </c>
      <c r="T334">
        <v>2</v>
      </c>
      <c r="U334">
        <v>0.7</v>
      </c>
      <c r="V334">
        <v>-13.816000000000001</v>
      </c>
    </row>
    <row r="335" spans="1:22" x14ac:dyDescent="0.3">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4.8959999999999999</v>
      </c>
      <c r="T335">
        <v>3</v>
      </c>
      <c r="U335">
        <v>0.7</v>
      </c>
      <c r="V335">
        <v>-3.4272</v>
      </c>
    </row>
    <row r="336" spans="1:22" x14ac:dyDescent="0.3">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4.7519999999999998</v>
      </c>
      <c r="T336">
        <v>1</v>
      </c>
      <c r="U336">
        <v>0.2</v>
      </c>
      <c r="V336">
        <v>1.6037999999999999</v>
      </c>
    </row>
    <row r="337" spans="1:22" x14ac:dyDescent="0.3">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335.99439999999998</v>
      </c>
    </row>
    <row r="338" spans="1:22" x14ac:dyDescent="0.3">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v>
      </c>
      <c r="T338">
        <v>4</v>
      </c>
      <c r="U338">
        <v>0.2</v>
      </c>
      <c r="V338">
        <v>4.49</v>
      </c>
    </row>
    <row r="339" spans="1:22" x14ac:dyDescent="0.3">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7.7119999999999997</v>
      </c>
      <c r="T339">
        <v>2</v>
      </c>
      <c r="U339">
        <v>0.2</v>
      </c>
      <c r="V339">
        <v>2.7955999999999999</v>
      </c>
    </row>
    <row r="340" spans="1:22" x14ac:dyDescent="0.3">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698.35199999999998</v>
      </c>
      <c r="T340">
        <v>3</v>
      </c>
      <c r="U340">
        <v>0.2</v>
      </c>
      <c r="V340">
        <v>-17.4588</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1.1160000000000001</v>
      </c>
    </row>
    <row r="343" spans="1:22" x14ac:dyDescent="0.3">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v>
      </c>
      <c r="T343">
        <v>10</v>
      </c>
      <c r="U343">
        <v>0.7</v>
      </c>
      <c r="V343">
        <v>-407.976</v>
      </c>
    </row>
    <row r="344" spans="1:22" x14ac:dyDescent="0.3">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30.992000000000001</v>
      </c>
      <c r="T344">
        <v>13</v>
      </c>
      <c r="U344">
        <v>0.2</v>
      </c>
      <c r="V344">
        <v>10.0724</v>
      </c>
    </row>
    <row r="345" spans="1:22" x14ac:dyDescent="0.3">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8.3916000000000004</v>
      </c>
    </row>
    <row r="346" spans="1:22" x14ac:dyDescent="0.3">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v>
      </c>
      <c r="T346">
        <v>4</v>
      </c>
      <c r="U346">
        <v>0.2</v>
      </c>
      <c r="V346">
        <v>-2.2200000000000002</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4.7976000000000001</v>
      </c>
    </row>
    <row r="348" spans="1:22" x14ac:dyDescent="0.3">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v>
      </c>
      <c r="T348">
        <v>3</v>
      </c>
      <c r="U348">
        <v>0</v>
      </c>
      <c r="V348">
        <v>3.0996000000000001</v>
      </c>
    </row>
    <row r="349" spans="1:22" x14ac:dyDescent="0.3">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11.543200000000001</v>
      </c>
    </row>
    <row r="350" spans="1:22" x14ac:dyDescent="0.3">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11.543200000000001</v>
      </c>
    </row>
    <row r="353" spans="1:22" x14ac:dyDescent="0.3">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23.086400000000001</v>
      </c>
    </row>
    <row r="355" spans="1:22" x14ac:dyDescent="0.3">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4355.1679999999997</v>
      </c>
      <c r="T355">
        <v>4</v>
      </c>
      <c r="U355">
        <v>0.2</v>
      </c>
      <c r="V355">
        <v>1415.4295999999999</v>
      </c>
    </row>
    <row r="356" spans="1:22" x14ac:dyDescent="0.3">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388.70400000000001</v>
      </c>
      <c r="T356">
        <v>6</v>
      </c>
      <c r="U356">
        <v>0.2</v>
      </c>
      <c r="V356">
        <v>-4.8587999999999996</v>
      </c>
    </row>
    <row r="357" spans="1:22" x14ac:dyDescent="0.3">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15.824</v>
      </c>
    </row>
    <row r="360" spans="1:22" x14ac:dyDescent="0.3">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v>
      </c>
      <c r="T360">
        <v>5</v>
      </c>
      <c r="U360">
        <v>0.2</v>
      </c>
      <c r="V360">
        <v>11.324999999999999</v>
      </c>
    </row>
    <row r="361" spans="1:22" x14ac:dyDescent="0.3">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1.4456</v>
      </c>
    </row>
    <row r="366" spans="1:22" x14ac:dyDescent="0.3">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8.4784000000000006</v>
      </c>
    </row>
    <row r="368" spans="1:22" x14ac:dyDescent="0.3">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0.1472</v>
      </c>
    </row>
    <row r="370" spans="1:22" x14ac:dyDescent="0.3">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29.341200000000001</v>
      </c>
    </row>
    <row r="371" spans="1:22" x14ac:dyDescent="0.3">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271.41919999999999</v>
      </c>
    </row>
    <row r="372" spans="1:22" x14ac:dyDescent="0.3">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v>
      </c>
      <c r="T372">
        <v>5</v>
      </c>
      <c r="U372">
        <v>0.2</v>
      </c>
      <c r="V372">
        <v>9.3960000000000008</v>
      </c>
    </row>
    <row r="373" spans="1:22" x14ac:dyDescent="0.3">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53.423999999999999</v>
      </c>
      <c r="T373">
        <v>3</v>
      </c>
      <c r="U373">
        <v>0.2</v>
      </c>
      <c r="V373">
        <v>4.6745999999999999</v>
      </c>
    </row>
    <row r="374" spans="1:22" x14ac:dyDescent="0.3">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v>
      </c>
      <c r="T374">
        <v>5</v>
      </c>
      <c r="U374">
        <v>0.7</v>
      </c>
      <c r="V374">
        <v>-5.7119999999999997</v>
      </c>
    </row>
    <row r="375" spans="1:22" x14ac:dyDescent="0.3">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v>
      </c>
      <c r="T375">
        <v>8</v>
      </c>
      <c r="U375">
        <v>0.2</v>
      </c>
      <c r="V375">
        <v>179.18879999999999</v>
      </c>
    </row>
    <row r="376" spans="1:22" x14ac:dyDescent="0.3">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0.92400000000000004</v>
      </c>
    </row>
    <row r="377" spans="1:22" x14ac:dyDescent="0.3">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v>
      </c>
    </row>
    <row r="378" spans="1:22" x14ac:dyDescent="0.3">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99.135999999999996</v>
      </c>
      <c r="T378">
        <v>4</v>
      </c>
      <c r="U378">
        <v>0.2</v>
      </c>
      <c r="V378">
        <v>30.98</v>
      </c>
    </row>
    <row r="379" spans="1:22" x14ac:dyDescent="0.3">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1488.424</v>
      </c>
      <c r="T379">
        <v>7</v>
      </c>
      <c r="U379">
        <v>0.3</v>
      </c>
      <c r="V379">
        <v>-297.6848</v>
      </c>
    </row>
    <row r="380" spans="1:22" x14ac:dyDescent="0.3">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8.6519999999999992</v>
      </c>
      <c r="T380">
        <v>3</v>
      </c>
      <c r="U380">
        <v>0.8</v>
      </c>
      <c r="V380">
        <v>-20.3322</v>
      </c>
    </row>
    <row r="381" spans="1:22" x14ac:dyDescent="0.3">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2.6810999999999998</v>
      </c>
    </row>
    <row r="382" spans="1:22" x14ac:dyDescent="0.3">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12.176</v>
      </c>
      <c r="T382">
        <v>4</v>
      </c>
      <c r="U382">
        <v>0.8</v>
      </c>
      <c r="V382">
        <v>-18.872800000000002</v>
      </c>
    </row>
    <row r="383" spans="1:22" x14ac:dyDescent="0.3">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375.45749999999998</v>
      </c>
      <c r="T386">
        <v>3</v>
      </c>
      <c r="U386">
        <v>0.45</v>
      </c>
      <c r="V386">
        <v>-157.0095</v>
      </c>
    </row>
    <row r="387" spans="1:22" x14ac:dyDescent="0.3">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83.975999999999999</v>
      </c>
      <c r="T387">
        <v>3</v>
      </c>
      <c r="U387">
        <v>0.2</v>
      </c>
      <c r="V387">
        <v>-1.0497000000000001</v>
      </c>
    </row>
    <row r="388" spans="1:22" x14ac:dyDescent="0.3">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v>
      </c>
      <c r="T388">
        <v>4</v>
      </c>
      <c r="U388">
        <v>0.7</v>
      </c>
      <c r="V388">
        <v>-337.63799999999998</v>
      </c>
    </row>
    <row r="389" spans="1:22" x14ac:dyDescent="0.3">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v>
      </c>
      <c r="T389">
        <v>1</v>
      </c>
      <c r="U389">
        <v>0.2</v>
      </c>
      <c r="V389">
        <v>0.77700000000000002</v>
      </c>
    </row>
    <row r="390" spans="1:22" x14ac:dyDescent="0.3">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0.4264</v>
      </c>
    </row>
    <row r="391" spans="1:22" x14ac:dyDescent="0.3">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7.8840000000000003</v>
      </c>
    </row>
    <row r="392" spans="1:22" x14ac:dyDescent="0.3">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13.5932</v>
      </c>
    </row>
    <row r="393" spans="1:22" x14ac:dyDescent="0.3">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246.38399999999999</v>
      </c>
      <c r="T393">
        <v>2</v>
      </c>
      <c r="U393">
        <v>0.2</v>
      </c>
      <c r="V393">
        <v>27.7182</v>
      </c>
    </row>
    <row r="394" spans="1:22" x14ac:dyDescent="0.3">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12.462</v>
      </c>
      <c r="T395">
        <v>3</v>
      </c>
      <c r="U395">
        <v>0.8</v>
      </c>
      <c r="V395">
        <v>-20.5623</v>
      </c>
    </row>
    <row r="396" spans="1:22" x14ac:dyDescent="0.3">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25.579799999999999</v>
      </c>
    </row>
    <row r="397" spans="1:22" x14ac:dyDescent="0.3">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9.4923999999999999</v>
      </c>
    </row>
    <row r="398" spans="1:22" x14ac:dyDescent="0.3">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6.2207999999999997</v>
      </c>
    </row>
    <row r="399" spans="1:22" x14ac:dyDescent="0.3">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21.036000000000001</v>
      </c>
    </row>
    <row r="400" spans="1:22" x14ac:dyDescent="0.3">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35.951999999999998</v>
      </c>
      <c r="T400">
        <v>3</v>
      </c>
      <c r="U400">
        <v>0.2</v>
      </c>
      <c r="V400">
        <v>3.5952000000000002</v>
      </c>
    </row>
    <row r="401" spans="1:22" x14ac:dyDescent="0.3">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2396.2656000000002</v>
      </c>
      <c r="T401">
        <v>4</v>
      </c>
      <c r="U401">
        <v>0.32</v>
      </c>
      <c r="V401">
        <v>-317.15280000000001</v>
      </c>
    </row>
    <row r="402" spans="1:22" x14ac:dyDescent="0.3">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0.7198</v>
      </c>
    </row>
    <row r="404" spans="1:22" x14ac:dyDescent="0.3">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9.5679999999999996</v>
      </c>
      <c r="T404">
        <v>2</v>
      </c>
      <c r="U404">
        <v>0.2</v>
      </c>
      <c r="V404">
        <v>3.4683999999999999</v>
      </c>
    </row>
    <row r="405" spans="1:22" x14ac:dyDescent="0.3">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35.909999999999997</v>
      </c>
      <c r="T406">
        <v>3</v>
      </c>
      <c r="U406">
        <v>0</v>
      </c>
      <c r="V406">
        <v>9.6957000000000004</v>
      </c>
    </row>
    <row r="407" spans="1:22" x14ac:dyDescent="0.3">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v>
      </c>
      <c r="T407">
        <v>5</v>
      </c>
      <c r="U407">
        <v>0</v>
      </c>
      <c r="V407">
        <v>37.789499999999997</v>
      </c>
    </row>
    <row r="408" spans="1:22" x14ac:dyDescent="0.3">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1004.024</v>
      </c>
      <c r="T410">
        <v>7</v>
      </c>
      <c r="U410">
        <v>0.2</v>
      </c>
      <c r="V410">
        <v>-112.95269999999999</v>
      </c>
    </row>
    <row r="411" spans="1:22" x14ac:dyDescent="0.3">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28.35</v>
      </c>
      <c r="T412">
        <v>9</v>
      </c>
      <c r="U412">
        <v>0</v>
      </c>
      <c r="V412">
        <v>13.608000000000001</v>
      </c>
    </row>
    <row r="413" spans="1:22" x14ac:dyDescent="0.3">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31.454799999999999</v>
      </c>
    </row>
    <row r="415" spans="1:22" x14ac:dyDescent="0.3">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v>
      </c>
      <c r="T415">
        <v>2</v>
      </c>
      <c r="U415">
        <v>0.2</v>
      </c>
      <c r="V415">
        <v>-18.454799999999999</v>
      </c>
    </row>
    <row r="416" spans="1:22" x14ac:dyDescent="0.3">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65.734200000000001</v>
      </c>
    </row>
    <row r="417" spans="1:22" x14ac:dyDescent="0.3">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26.874400000000001</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25.898399999999999</v>
      </c>
    </row>
    <row r="419" spans="1:22" x14ac:dyDescent="0.3">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38.380000000000003</v>
      </c>
    </row>
    <row r="420" spans="1:22" x14ac:dyDescent="0.3">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2.8321999999999998</v>
      </c>
    </row>
    <row r="421" spans="1:22" x14ac:dyDescent="0.3">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2.7027999999999999</v>
      </c>
    </row>
    <row r="422" spans="1:22" x14ac:dyDescent="0.3">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7.0149999999999997</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56.566200000000002</v>
      </c>
    </row>
    <row r="424" spans="1:22" x14ac:dyDescent="0.3">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v>
      </c>
    </row>
    <row r="425" spans="1:22" x14ac:dyDescent="0.3">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8.5020000000000007</v>
      </c>
    </row>
    <row r="426" spans="1:22" x14ac:dyDescent="0.3">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6.6719999999999997</v>
      </c>
      <c r="T430">
        <v>6</v>
      </c>
      <c r="U430">
        <v>0.2</v>
      </c>
      <c r="V430">
        <v>0.50039999999999996</v>
      </c>
    </row>
    <row r="431" spans="1:22" x14ac:dyDescent="0.3">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189.58799999999999</v>
      </c>
      <c r="T431">
        <v>2</v>
      </c>
      <c r="U431">
        <v>0.7</v>
      </c>
      <c r="V431">
        <v>-145.35079999999999</v>
      </c>
    </row>
    <row r="432" spans="1:22" x14ac:dyDescent="0.3">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408.74400000000003</v>
      </c>
      <c r="T432">
        <v>7</v>
      </c>
      <c r="U432">
        <v>0.2</v>
      </c>
      <c r="V432">
        <v>76.639499999999998</v>
      </c>
    </row>
    <row r="433" spans="1:22" x14ac:dyDescent="0.3">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54.7425</v>
      </c>
    </row>
    <row r="434" spans="1:22" x14ac:dyDescent="0.3">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-0.77480000000000004</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v>
      </c>
      <c r="T435">
        <v>5</v>
      </c>
      <c r="U435">
        <v>0</v>
      </c>
      <c r="V435">
        <v>207.14699999999999</v>
      </c>
    </row>
    <row r="436" spans="1:22" x14ac:dyDescent="0.3">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-3.6892</v>
      </c>
    </row>
    <row r="437" spans="1:22" x14ac:dyDescent="0.3">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-18.585000000000001</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43.199100000000001</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113.63939999999999</v>
      </c>
    </row>
    <row r="440" spans="1:22" x14ac:dyDescent="0.3">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v>
      </c>
      <c r="T440">
        <v>8</v>
      </c>
      <c r="U440">
        <v>0.2</v>
      </c>
      <c r="V440">
        <v>11.553599999999999</v>
      </c>
    </row>
    <row r="441" spans="1:22" x14ac:dyDescent="0.3">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v>
      </c>
      <c r="T441">
        <v>3</v>
      </c>
      <c r="U441">
        <v>0.1</v>
      </c>
      <c r="V441">
        <v>2.3094000000000001</v>
      </c>
    </row>
    <row r="442" spans="1:22" x14ac:dyDescent="0.3">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3.6659999999999999</v>
      </c>
    </row>
    <row r="443" spans="1:22" x14ac:dyDescent="0.3">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23.392800000000001</v>
      </c>
    </row>
    <row r="444" spans="1:22" x14ac:dyDescent="0.3">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70.95</v>
      </c>
      <c r="T444">
        <v>3</v>
      </c>
      <c r="U444">
        <v>0</v>
      </c>
      <c r="V444">
        <v>20.575500000000002</v>
      </c>
    </row>
    <row r="445" spans="1:22" x14ac:dyDescent="0.3">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29.152799999999999</v>
      </c>
    </row>
    <row r="447" spans="1:22" x14ac:dyDescent="0.3">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59.52</v>
      </c>
      <c r="T449">
        <v>3</v>
      </c>
      <c r="U449">
        <v>0</v>
      </c>
      <c r="V449">
        <v>15.475199999999999</v>
      </c>
    </row>
    <row r="450" spans="1:22" x14ac:dyDescent="0.3">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9.7164000000000001</v>
      </c>
    </row>
    <row r="451" spans="1:22" x14ac:dyDescent="0.3">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7.9248000000000003</v>
      </c>
    </row>
    <row r="453" spans="1:22" x14ac:dyDescent="0.3">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2.8536000000000001</v>
      </c>
    </row>
    <row r="454" spans="1:22" x14ac:dyDescent="0.3">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-75.830399999999997</v>
      </c>
    </row>
    <row r="456" spans="1:22" x14ac:dyDescent="0.3">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66.540800000000004</v>
      </c>
    </row>
    <row r="457" spans="1:22" x14ac:dyDescent="0.3">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v>
      </c>
    </row>
    <row r="458" spans="1:22" x14ac:dyDescent="0.3">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v>
      </c>
    </row>
    <row r="459" spans="1:22" x14ac:dyDescent="0.3">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-96.114599999999996</v>
      </c>
    </row>
    <row r="460" spans="1:22" x14ac:dyDescent="0.3">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v>
      </c>
    </row>
    <row r="463" spans="1:22" x14ac:dyDescent="0.3">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18.6006</v>
      </c>
    </row>
    <row r="464" spans="1:22" x14ac:dyDescent="0.3">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7.0679999999999996</v>
      </c>
    </row>
    <row r="465" spans="1:22" x14ac:dyDescent="0.3">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1272.6300000000001</v>
      </c>
      <c r="T465">
        <v>6</v>
      </c>
      <c r="U465">
        <v>0.5</v>
      </c>
      <c r="V465">
        <v>-814.48320000000001</v>
      </c>
    </row>
    <row r="466" spans="1:22" x14ac:dyDescent="0.3">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-20.888999999999999</v>
      </c>
    </row>
    <row r="467" spans="1:22" x14ac:dyDescent="0.3">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-34.758000000000003</v>
      </c>
    </row>
    <row r="468" spans="1:22" x14ac:dyDescent="0.3">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v>
      </c>
      <c r="T469">
        <v>7</v>
      </c>
      <c r="U469">
        <v>0.6</v>
      </c>
      <c r="V469">
        <v>-312.06139999999999</v>
      </c>
    </row>
    <row r="470" spans="1:22" x14ac:dyDescent="0.3">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205.33279999999999</v>
      </c>
      <c r="T470">
        <v>2</v>
      </c>
      <c r="U470">
        <v>0.32</v>
      </c>
      <c r="V470">
        <v>-36.235199999999999</v>
      </c>
    </row>
    <row r="471" spans="1:22" x14ac:dyDescent="0.3">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4.7880000000000003</v>
      </c>
      <c r="T471">
        <v>3</v>
      </c>
      <c r="U471">
        <v>0.8</v>
      </c>
      <c r="V471">
        <v>-7.9001999999999999</v>
      </c>
    </row>
    <row r="472" spans="1:22" x14ac:dyDescent="0.3">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26.630400000000002</v>
      </c>
    </row>
    <row r="473" spans="1:22" x14ac:dyDescent="0.3">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3.4091999999999998</v>
      </c>
    </row>
    <row r="474" spans="1:22" x14ac:dyDescent="0.3">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222.666</v>
      </c>
      <c r="T474">
        <v>2</v>
      </c>
      <c r="U474">
        <v>0.15</v>
      </c>
      <c r="V474">
        <v>10.478400000000001</v>
      </c>
    </row>
    <row r="475" spans="1:22" x14ac:dyDescent="0.3">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703.96799999999996</v>
      </c>
      <c r="T475">
        <v>4</v>
      </c>
      <c r="U475">
        <v>0.2</v>
      </c>
      <c r="V475">
        <v>87.995999999999995</v>
      </c>
    </row>
    <row r="476" spans="1:22" x14ac:dyDescent="0.3">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24.980399999999999</v>
      </c>
    </row>
    <row r="477" spans="1:22" x14ac:dyDescent="0.3">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62.65</v>
      </c>
      <c r="T477">
        <v>7</v>
      </c>
      <c r="U477">
        <v>0</v>
      </c>
      <c r="V477">
        <v>28.818999999999999</v>
      </c>
    </row>
    <row r="478" spans="1:22" x14ac:dyDescent="0.3">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45.527999999999999</v>
      </c>
    </row>
    <row r="479" spans="1:22" x14ac:dyDescent="0.3">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7.1820000000000004</v>
      </c>
    </row>
    <row r="480" spans="1:22" x14ac:dyDescent="0.3">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1.9089</v>
      </c>
    </row>
    <row r="484" spans="1:22" x14ac:dyDescent="0.3">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-30.245000000000001</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17.497499999999999</v>
      </c>
    </row>
    <row r="489" spans="1:22" x14ac:dyDescent="0.3">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341.99400000000003</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v>
      </c>
      <c r="T490">
        <v>1</v>
      </c>
      <c r="U490">
        <v>0.2</v>
      </c>
      <c r="V490">
        <v>0.59940000000000004</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63.984000000000002</v>
      </c>
      <c r="T491">
        <v>2</v>
      </c>
      <c r="U491">
        <v>0.2</v>
      </c>
      <c r="V491">
        <v>10.397399999999999</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6.1571999999999996</v>
      </c>
    </row>
    <row r="493" spans="1:22" x14ac:dyDescent="0.3">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8.9830000000000005</v>
      </c>
    </row>
    <row r="494" spans="1:22" x14ac:dyDescent="0.3">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5.0922000000000001</v>
      </c>
    </row>
    <row r="495" spans="1:22" x14ac:dyDescent="0.3">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v>
      </c>
    </row>
    <row r="496" spans="1:22" x14ac:dyDescent="0.3">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-94.941000000000003</v>
      </c>
    </row>
    <row r="497" spans="1:22" x14ac:dyDescent="0.3">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v>
      </c>
      <c r="T498">
        <v>8</v>
      </c>
      <c r="U498">
        <v>0.2</v>
      </c>
      <c r="V498">
        <v>40.370399999999997</v>
      </c>
    </row>
    <row r="499" spans="1:22" x14ac:dyDescent="0.3">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241.56800000000001</v>
      </c>
      <c r="T500">
        <v>2</v>
      </c>
      <c r="U500">
        <v>0.2</v>
      </c>
      <c r="V500">
        <v>18.117599999999999</v>
      </c>
    </row>
    <row r="501" spans="1:22" x14ac:dyDescent="0.3">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22.869</v>
      </c>
    </row>
    <row r="502" spans="1:22" x14ac:dyDescent="0.3">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v>
      </c>
      <c r="T502">
        <v>2</v>
      </c>
      <c r="U502">
        <v>0.7</v>
      </c>
      <c r="V502">
        <v>-15.08</v>
      </c>
    </row>
    <row r="503" spans="1:22" x14ac:dyDescent="0.3">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v>
      </c>
      <c r="T503">
        <v>2</v>
      </c>
      <c r="U503">
        <v>0.7</v>
      </c>
      <c r="V503">
        <v>-11.961600000000001</v>
      </c>
    </row>
    <row r="504" spans="1:22" x14ac:dyDescent="0.3">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801.56799999999998</v>
      </c>
      <c r="T504">
        <v>2</v>
      </c>
      <c r="U504">
        <v>0.2</v>
      </c>
      <c r="V504">
        <v>50.097999999999999</v>
      </c>
    </row>
    <row r="505" spans="1:22" x14ac:dyDescent="0.3">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2.3759999999999999</v>
      </c>
      <c r="T505">
        <v>3</v>
      </c>
      <c r="U505">
        <v>0.7</v>
      </c>
      <c r="V505">
        <v>-1.9008</v>
      </c>
    </row>
    <row r="506" spans="1:22" x14ac:dyDescent="0.3">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v>
      </c>
      <c r="T507">
        <v>5</v>
      </c>
      <c r="U507">
        <v>0.2</v>
      </c>
      <c r="V507">
        <v>5.3730000000000002</v>
      </c>
    </row>
    <row r="508" spans="1:22" x14ac:dyDescent="0.3">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0.73980000000000001</v>
      </c>
    </row>
    <row r="509" spans="1:22" x14ac:dyDescent="0.3">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2.1684000000000001</v>
      </c>
    </row>
    <row r="510" spans="1:22" x14ac:dyDescent="0.3">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11.685</v>
      </c>
    </row>
    <row r="511" spans="1:22" x14ac:dyDescent="0.3">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v>
      </c>
      <c r="T512">
        <v>3</v>
      </c>
      <c r="U512">
        <v>0</v>
      </c>
      <c r="V512">
        <v>40.415999999999997</v>
      </c>
    </row>
    <row r="513" spans="1:22" x14ac:dyDescent="0.3">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12.172800000000001</v>
      </c>
    </row>
    <row r="514" spans="1:22" x14ac:dyDescent="0.3">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7.1520000000000001</v>
      </c>
      <c r="T514">
        <v>3</v>
      </c>
      <c r="U514">
        <v>0.2</v>
      </c>
      <c r="V514">
        <v>0.71519999999999995</v>
      </c>
    </row>
    <row r="515" spans="1:22" x14ac:dyDescent="0.3">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1.7052</v>
      </c>
    </row>
    <row r="517" spans="1:22" x14ac:dyDescent="0.3">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1379.9770000000001</v>
      </c>
    </row>
    <row r="518" spans="1:22" x14ac:dyDescent="0.3">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51.45</v>
      </c>
      <c r="T518">
        <v>3</v>
      </c>
      <c r="U518">
        <v>0</v>
      </c>
      <c r="V518">
        <v>13.891500000000001</v>
      </c>
    </row>
    <row r="519" spans="1:22" x14ac:dyDescent="0.3">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56.301000000000002</v>
      </c>
    </row>
    <row r="521" spans="1:22" x14ac:dyDescent="0.3">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-25.913599999999999</v>
      </c>
    </row>
    <row r="523" spans="1:22" x14ac:dyDescent="0.3">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14.112</v>
      </c>
      <c r="T523">
        <v>9</v>
      </c>
      <c r="U523">
        <v>0.8</v>
      </c>
      <c r="V523">
        <v>-21.167999999999999</v>
      </c>
    </row>
    <row r="524" spans="1:22" x14ac:dyDescent="0.3">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21.097999999999999</v>
      </c>
    </row>
    <row r="525" spans="1:22" x14ac:dyDescent="0.3">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-12.4146</v>
      </c>
    </row>
    <row r="526" spans="1:22" x14ac:dyDescent="0.3">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27.166599999999999</v>
      </c>
    </row>
    <row r="527" spans="1:22" x14ac:dyDescent="0.3">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v>
      </c>
      <c r="T527">
        <v>5</v>
      </c>
      <c r="U527">
        <v>0</v>
      </c>
      <c r="V527">
        <v>10.433999999999999</v>
      </c>
    </row>
    <row r="528" spans="1:22" x14ac:dyDescent="0.3">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v>
      </c>
      <c r="T528">
        <v>3</v>
      </c>
      <c r="U528">
        <v>0.2</v>
      </c>
      <c r="V528">
        <v>42.747</v>
      </c>
    </row>
    <row r="529" spans="1:22" x14ac:dyDescent="0.3">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5.1407999999999996</v>
      </c>
    </row>
    <row r="530" spans="1:22" x14ac:dyDescent="0.3">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36.335999999999999</v>
      </c>
      <c r="T530">
        <v>3</v>
      </c>
      <c r="U530">
        <v>0.2</v>
      </c>
      <c r="V530">
        <v>-7.2671999999999999</v>
      </c>
    </row>
    <row r="531" spans="1:22" x14ac:dyDescent="0.3">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v>
      </c>
      <c r="T533">
        <v>1</v>
      </c>
      <c r="U533">
        <v>0.2</v>
      </c>
      <c r="V533">
        <v>11.92</v>
      </c>
    </row>
    <row r="534" spans="1:22" x14ac:dyDescent="0.3">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2.3969999999999998</v>
      </c>
    </row>
    <row r="535" spans="1:22" x14ac:dyDescent="0.3">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274.38600000000002</v>
      </c>
    </row>
    <row r="536" spans="1:22" x14ac:dyDescent="0.3">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42.616</v>
      </c>
      <c r="T538">
        <v>7</v>
      </c>
      <c r="U538">
        <v>0.8</v>
      </c>
      <c r="V538">
        <v>-68.185599999999994</v>
      </c>
    </row>
    <row r="539" spans="1:22" x14ac:dyDescent="0.3">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3.36</v>
      </c>
    </row>
    <row r="540" spans="1:22" x14ac:dyDescent="0.3">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41.293799999999997</v>
      </c>
    </row>
    <row r="541" spans="1:22" x14ac:dyDescent="0.3">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v>
      </c>
    </row>
    <row r="542" spans="1:22" x14ac:dyDescent="0.3">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v>
      </c>
      <c r="T542">
        <v>6</v>
      </c>
      <c r="U542">
        <v>0</v>
      </c>
      <c r="V542">
        <v>206.316</v>
      </c>
    </row>
    <row r="543" spans="1:22" x14ac:dyDescent="0.3">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380.86399999999998</v>
      </c>
      <c r="T543">
        <v>8</v>
      </c>
      <c r="U543">
        <v>0.2</v>
      </c>
      <c r="V543">
        <v>38.086399999999998</v>
      </c>
    </row>
    <row r="544" spans="1:22" x14ac:dyDescent="0.3">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646.77599999999995</v>
      </c>
      <c r="T544">
        <v>9</v>
      </c>
      <c r="U544">
        <v>0.2</v>
      </c>
      <c r="V544">
        <v>-145.52459999999999</v>
      </c>
    </row>
    <row r="545" spans="1:22" x14ac:dyDescent="0.3">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7.2640000000000002</v>
      </c>
    </row>
    <row r="546" spans="1:22" x14ac:dyDescent="0.3">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6.2995000000000001</v>
      </c>
    </row>
    <row r="547" spans="1:22" x14ac:dyDescent="0.3">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66.111999999999995</v>
      </c>
      <c r="T547">
        <v>4</v>
      </c>
      <c r="U547">
        <v>0.6</v>
      </c>
      <c r="V547">
        <v>-84.2928</v>
      </c>
    </row>
    <row r="548" spans="1:22" x14ac:dyDescent="0.3">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13.932</v>
      </c>
    </row>
    <row r="549" spans="1:22" x14ac:dyDescent="0.3">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15.641999999999999</v>
      </c>
    </row>
    <row r="551" spans="1:22" x14ac:dyDescent="0.3">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11.364000000000001</v>
      </c>
      <c r="T551">
        <v>3</v>
      </c>
      <c r="U551">
        <v>0.8</v>
      </c>
      <c r="V551">
        <v>-17.045999999999999</v>
      </c>
    </row>
    <row r="552" spans="1:22" x14ac:dyDescent="0.3">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v>
      </c>
    </row>
    <row r="553" spans="1:22" x14ac:dyDescent="0.3">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34.503999999999998</v>
      </c>
      <c r="T554">
        <v>1</v>
      </c>
      <c r="U554">
        <v>0.2</v>
      </c>
      <c r="V554">
        <v>6.0381999999999998</v>
      </c>
    </row>
    <row r="555" spans="1:22" x14ac:dyDescent="0.3">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310.98719999999997</v>
      </c>
    </row>
    <row r="557" spans="1:22" x14ac:dyDescent="0.3">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v>
      </c>
      <c r="T557">
        <v>4</v>
      </c>
      <c r="U557">
        <v>0.2</v>
      </c>
      <c r="V557">
        <v>3.4047999999999998</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v>
      </c>
      <c r="T560">
        <v>5</v>
      </c>
      <c r="U560">
        <v>0</v>
      </c>
      <c r="V560">
        <v>15.552</v>
      </c>
    </row>
    <row r="561" spans="1:22" x14ac:dyDescent="0.3">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42.6</v>
      </c>
      <c r="T561">
        <v>3</v>
      </c>
      <c r="U561">
        <v>0</v>
      </c>
      <c r="V561">
        <v>16.614000000000001</v>
      </c>
    </row>
    <row r="562" spans="1:22" x14ac:dyDescent="0.3">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84.055999999999997</v>
      </c>
      <c r="T562">
        <v>7</v>
      </c>
      <c r="U562">
        <v>0.2</v>
      </c>
      <c r="V562">
        <v>27.318200000000001</v>
      </c>
    </row>
    <row r="563" spans="1:22" x14ac:dyDescent="0.3">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v>
      </c>
    </row>
    <row r="564" spans="1:22" x14ac:dyDescent="0.3">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374.37599999999998</v>
      </c>
      <c r="T567">
        <v>3</v>
      </c>
      <c r="U567">
        <v>0.2</v>
      </c>
      <c r="V567">
        <v>46.796999999999997</v>
      </c>
    </row>
    <row r="568" spans="1:22" x14ac:dyDescent="0.3">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81.087999999999994</v>
      </c>
      <c r="T569">
        <v>7</v>
      </c>
      <c r="U569">
        <v>0.2</v>
      </c>
      <c r="V569">
        <v>27.3672</v>
      </c>
    </row>
    <row r="570" spans="1:22" x14ac:dyDescent="0.3">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451.15199999999999</v>
      </c>
      <c r="T571">
        <v>3</v>
      </c>
      <c r="U571">
        <v>0.2</v>
      </c>
      <c r="V571">
        <v>0</v>
      </c>
    </row>
    <row r="572" spans="1:22" x14ac:dyDescent="0.3">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34.776000000000003</v>
      </c>
    </row>
    <row r="573" spans="1:22" x14ac:dyDescent="0.3">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v>
      </c>
      <c r="T575">
        <v>3</v>
      </c>
      <c r="U575">
        <v>0</v>
      </c>
      <c r="V575">
        <v>4.0095000000000001</v>
      </c>
    </row>
    <row r="576" spans="1:22" x14ac:dyDescent="0.3">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78.752799999999993</v>
      </c>
    </row>
    <row r="578" spans="1:22" x14ac:dyDescent="0.3">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9.7607999999999997</v>
      </c>
    </row>
    <row r="579" spans="1:22" x14ac:dyDescent="0.3">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2.19</v>
      </c>
    </row>
    <row r="580" spans="1:22" x14ac:dyDescent="0.3">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8.7140000000000004</v>
      </c>
    </row>
    <row r="581" spans="1:22" x14ac:dyDescent="0.3">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1.5456000000000001</v>
      </c>
    </row>
    <row r="583" spans="1:22" x14ac:dyDescent="0.3">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470.37599999999998</v>
      </c>
      <c r="T583">
        <v>3</v>
      </c>
      <c r="U583">
        <v>0.2</v>
      </c>
      <c r="V583">
        <v>52.917299999999997</v>
      </c>
    </row>
    <row r="584" spans="1:22" x14ac:dyDescent="0.3">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9.2385999999999999</v>
      </c>
    </row>
    <row r="585" spans="1:22" x14ac:dyDescent="0.3">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3.5045999999999999</v>
      </c>
    </row>
    <row r="586" spans="1:22" x14ac:dyDescent="0.3">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-4.7481</v>
      </c>
    </row>
    <row r="587" spans="1:22" x14ac:dyDescent="0.3">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30.477599999999999</v>
      </c>
    </row>
    <row r="588" spans="1:22" x14ac:dyDescent="0.3">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4.9686000000000003</v>
      </c>
    </row>
    <row r="589" spans="1:22" x14ac:dyDescent="0.3">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-20.136199999999999</v>
      </c>
    </row>
    <row r="591" spans="1:22" x14ac:dyDescent="0.3">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20.736000000000001</v>
      </c>
      <c r="T591">
        <v>4</v>
      </c>
      <c r="U591">
        <v>0.2</v>
      </c>
      <c r="V591">
        <v>7.2576000000000001</v>
      </c>
    </row>
    <row r="592" spans="1:22" x14ac:dyDescent="0.3">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16.821000000000002</v>
      </c>
      <c r="T592">
        <v>3</v>
      </c>
      <c r="U592">
        <v>0.7</v>
      </c>
      <c r="V592">
        <v>-12.896100000000001</v>
      </c>
    </row>
    <row r="593" spans="1:22" x14ac:dyDescent="0.3">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v>
      </c>
      <c r="T593">
        <v>2</v>
      </c>
      <c r="U593">
        <v>0.2</v>
      </c>
      <c r="V593">
        <v>3.6288</v>
      </c>
    </row>
    <row r="594" spans="1:22" x14ac:dyDescent="0.3">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1.1679999999999999</v>
      </c>
    </row>
    <row r="595" spans="1:22" x14ac:dyDescent="0.3">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v>
      </c>
      <c r="T595">
        <v>3</v>
      </c>
      <c r="U595">
        <v>0.2</v>
      </c>
      <c r="V595">
        <v>9.75</v>
      </c>
    </row>
    <row r="596" spans="1:22" x14ac:dyDescent="0.3">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22.0748</v>
      </c>
    </row>
    <row r="597" spans="1:22" x14ac:dyDescent="0.3">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v>
      </c>
      <c r="T598">
        <v>5</v>
      </c>
      <c r="U598">
        <v>0.2</v>
      </c>
      <c r="V598">
        <v>55.744999999999997</v>
      </c>
    </row>
    <row r="599" spans="1:22" x14ac:dyDescent="0.3">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91.772800000000004</v>
      </c>
    </row>
    <row r="600" spans="1:22" x14ac:dyDescent="0.3">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v>
      </c>
    </row>
    <row r="601" spans="1:22" x14ac:dyDescent="0.3">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143.982</v>
      </c>
      <c r="T601">
        <v>3</v>
      </c>
      <c r="U601">
        <v>0.4</v>
      </c>
      <c r="V601">
        <v>-28.796399999999998</v>
      </c>
    </row>
    <row r="602" spans="1:22" x14ac:dyDescent="0.3">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v>
      </c>
    </row>
    <row r="603" spans="1:22" x14ac:dyDescent="0.3">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0.73</v>
      </c>
    </row>
    <row r="604" spans="1:22" x14ac:dyDescent="0.3">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17.847000000000001</v>
      </c>
    </row>
    <row r="605" spans="1:22" x14ac:dyDescent="0.3">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5.1407999999999996</v>
      </c>
    </row>
    <row r="606" spans="1:22" x14ac:dyDescent="0.3">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-5.5338000000000003</v>
      </c>
    </row>
    <row r="607" spans="1:22" x14ac:dyDescent="0.3">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43.188000000000002</v>
      </c>
      <c r="T607">
        <v>4</v>
      </c>
      <c r="U607">
        <v>0.7</v>
      </c>
      <c r="V607">
        <v>-31.671199999999999</v>
      </c>
    </row>
    <row r="608" spans="1:22" x14ac:dyDescent="0.3">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47.815199999999997</v>
      </c>
    </row>
    <row r="609" spans="1:22" x14ac:dyDescent="0.3">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v>
      </c>
      <c r="T609">
        <v>2</v>
      </c>
      <c r="U609">
        <v>0.7</v>
      </c>
      <c r="V609">
        <v>-2.6255999999999999</v>
      </c>
    </row>
    <row r="610" spans="1:22" x14ac:dyDescent="0.3">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2.3814000000000002</v>
      </c>
    </row>
    <row r="611" spans="1:22" x14ac:dyDescent="0.3">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-10.117800000000001</v>
      </c>
    </row>
    <row r="612" spans="1:22" x14ac:dyDescent="0.3">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41.577300000000001</v>
      </c>
    </row>
    <row r="613" spans="1:22" x14ac:dyDescent="0.3">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v>
      </c>
      <c r="T613">
        <v>4</v>
      </c>
      <c r="U613">
        <v>0.2</v>
      </c>
      <c r="V613">
        <v>5.6955999999999998</v>
      </c>
    </row>
    <row r="614" spans="1:22" x14ac:dyDescent="0.3">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2.64</v>
      </c>
    </row>
    <row r="615" spans="1:22" x14ac:dyDescent="0.3">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v>
      </c>
    </row>
    <row r="616" spans="1:22" x14ac:dyDescent="0.3">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119.94</v>
      </c>
      <c r="T616">
        <v>10</v>
      </c>
      <c r="U616">
        <v>0.4</v>
      </c>
      <c r="V616">
        <v>15.992000000000001</v>
      </c>
    </row>
    <row r="617" spans="1:22" x14ac:dyDescent="0.3">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3.6480000000000001</v>
      </c>
      <c r="T617">
        <v>2</v>
      </c>
      <c r="U617">
        <v>0.7</v>
      </c>
      <c r="V617">
        <v>-2.7968000000000002</v>
      </c>
    </row>
    <row r="618" spans="1:22" x14ac:dyDescent="0.3">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15.7872</v>
      </c>
    </row>
    <row r="619" spans="1:22" x14ac:dyDescent="0.3">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3.0813999999999999</v>
      </c>
    </row>
    <row r="620" spans="1:22" x14ac:dyDescent="0.3">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33.57</v>
      </c>
    </row>
    <row r="621" spans="1:22" x14ac:dyDescent="0.3">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10.9939</v>
      </c>
    </row>
    <row r="622" spans="1:22" x14ac:dyDescent="0.3">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27.286200000000001</v>
      </c>
    </row>
    <row r="623" spans="1:22" x14ac:dyDescent="0.3">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8.69</v>
      </c>
      <c r="T623">
        <v>5</v>
      </c>
      <c r="U623">
        <v>0.8</v>
      </c>
      <c r="V623">
        <v>-14.773</v>
      </c>
    </row>
    <row r="624" spans="1:22" x14ac:dyDescent="0.3">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87.568399999999997</v>
      </c>
    </row>
    <row r="625" spans="1:22" x14ac:dyDescent="0.3">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46.927799999999998</v>
      </c>
    </row>
    <row r="628" spans="1:22" x14ac:dyDescent="0.3">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12.090400000000001</v>
      </c>
    </row>
    <row r="629" spans="1:22" x14ac:dyDescent="0.3">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28.176400000000001</v>
      </c>
    </row>
    <row r="630" spans="1:22" x14ac:dyDescent="0.3">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5.1435000000000004</v>
      </c>
    </row>
    <row r="631" spans="1:22" x14ac:dyDescent="0.3">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243.38399999999999</v>
      </c>
      <c r="T632">
        <v>3</v>
      </c>
      <c r="U632">
        <v>0.2</v>
      </c>
      <c r="V632">
        <v>-51.719099999999997</v>
      </c>
    </row>
    <row r="633" spans="1:22" x14ac:dyDescent="0.3">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v>
      </c>
      <c r="T633">
        <v>5</v>
      </c>
      <c r="U633">
        <v>0.2</v>
      </c>
      <c r="V633">
        <v>29.95</v>
      </c>
    </row>
    <row r="634" spans="1:22" x14ac:dyDescent="0.3">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30.076799999999999</v>
      </c>
    </row>
    <row r="635" spans="1:22" x14ac:dyDescent="0.3">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v>
      </c>
      <c r="T635">
        <v>3</v>
      </c>
      <c r="U635">
        <v>0.2</v>
      </c>
      <c r="V635">
        <v>2.4584999999999999</v>
      </c>
    </row>
    <row r="636" spans="1:22" x14ac:dyDescent="0.3">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235.94399999999999</v>
      </c>
      <c r="T636">
        <v>3</v>
      </c>
      <c r="U636">
        <v>0.2</v>
      </c>
      <c r="V636">
        <v>85.529700000000005</v>
      </c>
    </row>
    <row r="637" spans="1:22" x14ac:dyDescent="0.3">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392.94</v>
      </c>
      <c r="T637">
        <v>3</v>
      </c>
      <c r="U637">
        <v>0</v>
      </c>
      <c r="V637">
        <v>43.223399999999998</v>
      </c>
    </row>
    <row r="638" spans="1:22" x14ac:dyDescent="0.3">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18.882000000000001</v>
      </c>
      <c r="T638">
        <v>3</v>
      </c>
      <c r="U638">
        <v>0.7</v>
      </c>
      <c r="V638">
        <v>-13.8468</v>
      </c>
    </row>
    <row r="639" spans="1:22" x14ac:dyDescent="0.3">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12.232799999999999</v>
      </c>
    </row>
    <row r="640" spans="1:22" x14ac:dyDescent="0.3">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272.79199999999997</v>
      </c>
    </row>
    <row r="641" spans="1:22" x14ac:dyDescent="0.3">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15.423999999999999</v>
      </c>
      <c r="T641">
        <v>4</v>
      </c>
      <c r="U641">
        <v>0.2</v>
      </c>
      <c r="V641">
        <v>5.0128000000000004</v>
      </c>
    </row>
    <row r="642" spans="1:22" x14ac:dyDescent="0.3">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6.0288000000000004</v>
      </c>
    </row>
    <row r="643" spans="1:22" x14ac:dyDescent="0.3">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12.6</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54.333199999999998</v>
      </c>
    </row>
    <row r="646" spans="1:22" x14ac:dyDescent="0.3">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3.1751999999999998</v>
      </c>
    </row>
    <row r="647" spans="1:22" x14ac:dyDescent="0.3">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56.511000000000003</v>
      </c>
    </row>
    <row r="648" spans="1:22" x14ac:dyDescent="0.3">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v>
      </c>
      <c r="T648">
        <v>5</v>
      </c>
      <c r="U648">
        <v>0.2</v>
      </c>
      <c r="V648">
        <v>9.8625000000000007</v>
      </c>
    </row>
    <row r="649" spans="1:22" x14ac:dyDescent="0.3">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30.143999999999998</v>
      </c>
      <c r="T649">
        <v>2</v>
      </c>
      <c r="U649">
        <v>0.2</v>
      </c>
      <c r="V649">
        <v>3.0144000000000002</v>
      </c>
    </row>
    <row r="650" spans="1:22" x14ac:dyDescent="0.3">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6.0679999999999996</v>
      </c>
    </row>
    <row r="651" spans="1:22" x14ac:dyDescent="0.3">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v>
      </c>
    </row>
    <row r="652" spans="1:22" x14ac:dyDescent="0.3">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31.6</v>
      </c>
    </row>
    <row r="653" spans="1:22" x14ac:dyDescent="0.3">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178.31800000000001</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45.9754</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10.311999999999999</v>
      </c>
    </row>
    <row r="656" spans="1:22" x14ac:dyDescent="0.3">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8.5164000000000009</v>
      </c>
    </row>
    <row r="657" spans="1:22" x14ac:dyDescent="0.3">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3.3180000000000001</v>
      </c>
      <c r="T657">
        <v>2</v>
      </c>
      <c r="U657">
        <v>0.7</v>
      </c>
      <c r="V657">
        <v>-2.6543999999999999</v>
      </c>
    </row>
    <row r="658" spans="1:22" x14ac:dyDescent="0.3">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45.322200000000002</v>
      </c>
    </row>
    <row r="659" spans="1:22" x14ac:dyDescent="0.3">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-50.097999999999999</v>
      </c>
    </row>
    <row r="660" spans="1:22" x14ac:dyDescent="0.3">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2.3079999999999998</v>
      </c>
      <c r="T660">
        <v>2</v>
      </c>
      <c r="U660">
        <v>0.8</v>
      </c>
      <c r="V660">
        <v>-3.4620000000000002</v>
      </c>
    </row>
    <row r="661" spans="1:22" x14ac:dyDescent="0.3">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124.929</v>
      </c>
    </row>
    <row r="662" spans="1:22" x14ac:dyDescent="0.3">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-135.76499999999999</v>
      </c>
    </row>
    <row r="663" spans="1:22" x14ac:dyDescent="0.3">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918.78499999999997</v>
      </c>
      <c r="T663">
        <v>5</v>
      </c>
      <c r="U663">
        <v>0.3</v>
      </c>
      <c r="V663">
        <v>-118.12949999999999</v>
      </c>
    </row>
    <row r="664" spans="1:22" x14ac:dyDescent="0.3">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2.7240000000000002</v>
      </c>
      <c r="T664">
        <v>3</v>
      </c>
      <c r="U664">
        <v>0.8</v>
      </c>
      <c r="V664">
        <v>-4.2222</v>
      </c>
    </row>
    <row r="665" spans="1:22" x14ac:dyDescent="0.3">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18.398</v>
      </c>
    </row>
    <row r="666" spans="1:22" x14ac:dyDescent="0.3">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2.0790000000000002</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28.706399999999999</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23.975999999999999</v>
      </c>
      <c r="T671">
        <v>3</v>
      </c>
      <c r="U671">
        <v>0.6</v>
      </c>
      <c r="V671">
        <v>-14.3856</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-71.890500000000003</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11.36</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17.504999999999999</v>
      </c>
    </row>
    <row r="677" spans="1:22" x14ac:dyDescent="0.3">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v>
      </c>
      <c r="T677">
        <v>3</v>
      </c>
      <c r="U677">
        <v>0</v>
      </c>
      <c r="V677">
        <v>40.749899999999997</v>
      </c>
    </row>
    <row r="678" spans="1:22" x14ac:dyDescent="0.3">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2.6880000000000002</v>
      </c>
      <c r="T678">
        <v>3</v>
      </c>
      <c r="U678">
        <v>0.8</v>
      </c>
      <c r="V678">
        <v>-7.3920000000000003</v>
      </c>
    </row>
    <row r="679" spans="1:22" x14ac:dyDescent="0.3">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27.815999999999999</v>
      </c>
      <c r="T679">
        <v>3</v>
      </c>
      <c r="U679">
        <v>0.2</v>
      </c>
      <c r="V679">
        <v>4.5201000000000002</v>
      </c>
    </row>
    <row r="680" spans="1:22" x14ac:dyDescent="0.3">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-41.262</v>
      </c>
    </row>
    <row r="681" spans="1:22" x14ac:dyDescent="0.3">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182.994</v>
      </c>
      <c r="T681">
        <v>3</v>
      </c>
      <c r="U681">
        <v>0.8</v>
      </c>
      <c r="V681">
        <v>-320.23950000000002</v>
      </c>
    </row>
    <row r="682" spans="1:22" x14ac:dyDescent="0.3">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v>
      </c>
      <c r="T682">
        <v>3</v>
      </c>
      <c r="U682">
        <v>0.2</v>
      </c>
      <c r="V682">
        <v>4.6643999999999997</v>
      </c>
    </row>
    <row r="683" spans="1:22" x14ac:dyDescent="0.3">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2.5983999999999998</v>
      </c>
    </row>
    <row r="684" spans="1:22" x14ac:dyDescent="0.3">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-3839.9904000000001</v>
      </c>
    </row>
    <row r="686" spans="1:22" x14ac:dyDescent="0.3">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v>
      </c>
      <c r="T686">
        <v>2</v>
      </c>
      <c r="U686">
        <v>0.2</v>
      </c>
      <c r="V686">
        <v>14.651</v>
      </c>
    </row>
    <row r="687" spans="1:22" x14ac:dyDescent="0.3">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6.8714000000000004</v>
      </c>
    </row>
    <row r="689" spans="1:22" x14ac:dyDescent="0.3">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4.7995999999999999</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14.561400000000001</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36.840000000000003</v>
      </c>
      <c r="T693">
        <v>3</v>
      </c>
      <c r="U693">
        <v>0</v>
      </c>
      <c r="V693">
        <v>10.315200000000001</v>
      </c>
    </row>
    <row r="694" spans="1:22" x14ac:dyDescent="0.3">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v>
      </c>
    </row>
    <row r="695" spans="1:22" x14ac:dyDescent="0.3">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198.27199999999999</v>
      </c>
      <c r="T696">
        <v>8</v>
      </c>
      <c r="U696">
        <v>0.2</v>
      </c>
      <c r="V696">
        <v>17.348800000000001</v>
      </c>
    </row>
    <row r="697" spans="1:22" x14ac:dyDescent="0.3">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v>
      </c>
      <c r="T697">
        <v>4</v>
      </c>
      <c r="U697">
        <v>0.2</v>
      </c>
      <c r="V697">
        <v>17.760000000000002</v>
      </c>
    </row>
    <row r="698" spans="1:22" x14ac:dyDescent="0.3">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200.98400000000001</v>
      </c>
      <c r="T698">
        <v>7</v>
      </c>
      <c r="U698">
        <v>0.2</v>
      </c>
      <c r="V698">
        <v>62.807499999999997</v>
      </c>
    </row>
    <row r="699" spans="1:22" x14ac:dyDescent="0.3">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97.695999999999998</v>
      </c>
      <c r="T699">
        <v>4</v>
      </c>
      <c r="U699">
        <v>0.2</v>
      </c>
      <c r="V699">
        <v>31.751200000000001</v>
      </c>
    </row>
    <row r="700" spans="1:22" x14ac:dyDescent="0.3">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0.80879999999999996</v>
      </c>
    </row>
    <row r="701" spans="1:22" x14ac:dyDescent="0.3">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18.588000000000001</v>
      </c>
      <c r="T701">
        <v>2</v>
      </c>
      <c r="U701">
        <v>0.7</v>
      </c>
      <c r="V701">
        <v>-13.6312</v>
      </c>
    </row>
    <row r="702" spans="1:22" x14ac:dyDescent="0.3">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4.8959999999999999</v>
      </c>
      <c r="T702">
        <v>3</v>
      </c>
      <c r="U702">
        <v>0.7</v>
      </c>
      <c r="V702">
        <v>-3.4272</v>
      </c>
    </row>
    <row r="703" spans="1:22" x14ac:dyDescent="0.3">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15.071999999999999</v>
      </c>
      <c r="T703">
        <v>3</v>
      </c>
      <c r="U703">
        <v>0.2</v>
      </c>
      <c r="V703">
        <v>4.1448</v>
      </c>
    </row>
    <row r="704" spans="1:22" x14ac:dyDescent="0.3">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35.679600000000001</v>
      </c>
    </row>
    <row r="705" spans="1:22" x14ac:dyDescent="0.3">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369.91199999999998</v>
      </c>
      <c r="T705">
        <v>3</v>
      </c>
      <c r="U705">
        <v>0.2</v>
      </c>
      <c r="V705">
        <v>-13.871700000000001</v>
      </c>
    </row>
    <row r="706" spans="1:22" x14ac:dyDescent="0.3">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v>
      </c>
      <c r="T706">
        <v>2</v>
      </c>
      <c r="U706">
        <v>0.2</v>
      </c>
      <c r="V706">
        <v>3.6288</v>
      </c>
    </row>
    <row r="707" spans="1:22" x14ac:dyDescent="0.3">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18.769500000000001</v>
      </c>
    </row>
    <row r="708" spans="1:22" x14ac:dyDescent="0.3">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15.215999999999999</v>
      </c>
      <c r="T708">
        <v>1</v>
      </c>
      <c r="U708">
        <v>0.2</v>
      </c>
      <c r="V708">
        <v>2.2824</v>
      </c>
    </row>
    <row r="709" spans="1:22" x14ac:dyDescent="0.3">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52.782400000000003</v>
      </c>
    </row>
    <row r="710" spans="1:22" x14ac:dyDescent="0.3">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v>
      </c>
    </row>
    <row r="711" spans="1:22" x14ac:dyDescent="0.3">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15.768000000000001</v>
      </c>
    </row>
    <row r="712" spans="1:22" x14ac:dyDescent="0.3">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26.630400000000002</v>
      </c>
    </row>
    <row r="713" spans="1:22" x14ac:dyDescent="0.3">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281.33999999999997</v>
      </c>
      <c r="T714">
        <v>6</v>
      </c>
      <c r="U714">
        <v>0</v>
      </c>
      <c r="V714">
        <v>109.7226</v>
      </c>
    </row>
    <row r="715" spans="1:22" x14ac:dyDescent="0.3">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89.3142</v>
      </c>
    </row>
    <row r="716" spans="1:22" x14ac:dyDescent="0.3">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299.97000000000003</v>
      </c>
      <c r="T716">
        <v>3</v>
      </c>
      <c r="U716">
        <v>0</v>
      </c>
      <c r="V716">
        <v>113.98860000000001</v>
      </c>
    </row>
    <row r="717" spans="1:22" x14ac:dyDescent="0.3">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6.9720000000000004</v>
      </c>
    </row>
    <row r="718" spans="1:22" x14ac:dyDescent="0.3">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3.0813999999999999</v>
      </c>
    </row>
    <row r="719" spans="1:22" x14ac:dyDescent="0.3">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103.056</v>
      </c>
      <c r="T719">
        <v>3</v>
      </c>
      <c r="U719">
        <v>0.2</v>
      </c>
      <c r="V719">
        <v>24.4758</v>
      </c>
    </row>
    <row r="720" spans="1:22" x14ac:dyDescent="0.3">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v>
      </c>
      <c r="T720">
        <v>3</v>
      </c>
      <c r="U720">
        <v>0.2</v>
      </c>
      <c r="V720">
        <v>19.4376</v>
      </c>
    </row>
    <row r="721" spans="1:22" x14ac:dyDescent="0.3">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73.319999999999993</v>
      </c>
      <c r="T721">
        <v>6</v>
      </c>
      <c r="U721">
        <v>0</v>
      </c>
      <c r="V721">
        <v>21.995999999999999</v>
      </c>
    </row>
    <row r="722" spans="1:22" x14ac:dyDescent="0.3">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231.41159999999999</v>
      </c>
    </row>
    <row r="724" spans="1:22" x14ac:dyDescent="0.3">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80.019900000000007</v>
      </c>
    </row>
    <row r="725" spans="1:22" x14ac:dyDescent="0.3">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21.111999999999998</v>
      </c>
    </row>
    <row r="726" spans="1:22" x14ac:dyDescent="0.3">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5.5991999999999997</v>
      </c>
    </row>
    <row r="729" spans="1:22" x14ac:dyDescent="0.3">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-153.34559999999999</v>
      </c>
    </row>
    <row r="731" spans="1:22" x14ac:dyDescent="0.3">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10.089</v>
      </c>
    </row>
    <row r="732" spans="1:22" x14ac:dyDescent="0.3">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102.49979999999999</v>
      </c>
    </row>
    <row r="733" spans="1:22" x14ac:dyDescent="0.3">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9.7175999999999991</v>
      </c>
    </row>
    <row r="735" spans="1:22" x14ac:dyDescent="0.3">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86.385599999999997</v>
      </c>
    </row>
    <row r="736" spans="1:22" x14ac:dyDescent="0.3">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v>
      </c>
      <c r="T737">
        <v>4</v>
      </c>
      <c r="U737">
        <v>0.2</v>
      </c>
      <c r="V737">
        <v>9.4283999999999999</v>
      </c>
    </row>
    <row r="738" spans="1:22" x14ac:dyDescent="0.3">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8.4966000000000008</v>
      </c>
    </row>
    <row r="741" spans="1:22" x14ac:dyDescent="0.3">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4.2717000000000001</v>
      </c>
    </row>
    <row r="742" spans="1:22" x14ac:dyDescent="0.3">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-64.774799999999999</v>
      </c>
    </row>
    <row r="743" spans="1:22" x14ac:dyDescent="0.3">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3.54</v>
      </c>
      <c r="T743">
        <v>2</v>
      </c>
      <c r="U743">
        <v>0.8</v>
      </c>
      <c r="V743">
        <v>-5.4870000000000001</v>
      </c>
    </row>
    <row r="744" spans="1:22" x14ac:dyDescent="0.3">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v>
      </c>
      <c r="T744">
        <v>5</v>
      </c>
      <c r="U744">
        <v>0.2</v>
      </c>
      <c r="V744">
        <v>-10.948</v>
      </c>
    </row>
    <row r="745" spans="1:22" x14ac:dyDescent="0.3">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v>
      </c>
      <c r="T745">
        <v>1</v>
      </c>
      <c r="U745">
        <v>0.2</v>
      </c>
      <c r="V745">
        <v>1.1466000000000001</v>
      </c>
    </row>
    <row r="746" spans="1:22" x14ac:dyDescent="0.3">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4.6239999999999997</v>
      </c>
      <c r="T746">
        <v>1</v>
      </c>
      <c r="U746">
        <v>0.2</v>
      </c>
      <c r="V746">
        <v>1.6761999999999999</v>
      </c>
    </row>
    <row r="747" spans="1:22" x14ac:dyDescent="0.3">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6.2064000000000004</v>
      </c>
    </row>
    <row r="748" spans="1:22" x14ac:dyDescent="0.3">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-28.356000000000002</v>
      </c>
    </row>
    <row r="749" spans="1:22" x14ac:dyDescent="0.3">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7.1863999999999999</v>
      </c>
    </row>
    <row r="750" spans="1:22" x14ac:dyDescent="0.3">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0.89939999999999998</v>
      </c>
    </row>
    <row r="751" spans="1:22" x14ac:dyDescent="0.3">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v>
      </c>
      <c r="T751">
        <v>3</v>
      </c>
      <c r="U751">
        <v>0</v>
      </c>
      <c r="V751">
        <v>26.702999999999999</v>
      </c>
    </row>
    <row r="752" spans="1:22" x14ac:dyDescent="0.3">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v>
      </c>
      <c r="T753">
        <v>7</v>
      </c>
      <c r="U753">
        <v>0</v>
      </c>
      <c r="V753">
        <v>22.792000000000002</v>
      </c>
    </row>
    <row r="754" spans="1:22" x14ac:dyDescent="0.3">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374.99250000000001</v>
      </c>
    </row>
    <row r="756" spans="1:22" x14ac:dyDescent="0.3">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6.8768000000000002</v>
      </c>
    </row>
    <row r="759" spans="1:22" x14ac:dyDescent="0.3">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4.2666000000000004</v>
      </c>
    </row>
    <row r="761" spans="1:22" x14ac:dyDescent="0.3">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10.224</v>
      </c>
    </row>
    <row r="762" spans="1:22" x14ac:dyDescent="0.3">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v>
      </c>
      <c r="T762">
        <v>9</v>
      </c>
      <c r="U762">
        <v>0</v>
      </c>
      <c r="V762">
        <v>27.993600000000001</v>
      </c>
    </row>
    <row r="763" spans="1:22" x14ac:dyDescent="0.3">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-26.9955</v>
      </c>
    </row>
    <row r="765" spans="1:22" x14ac:dyDescent="0.3">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5.3391999999999999</v>
      </c>
    </row>
    <row r="766" spans="1:22" x14ac:dyDescent="0.3">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2.7071999999999998</v>
      </c>
    </row>
    <row r="769" spans="1:22" x14ac:dyDescent="0.3">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34.354799999999997</v>
      </c>
    </row>
    <row r="770" spans="1:22" x14ac:dyDescent="0.3">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v>
      </c>
      <c r="T770">
        <v>2</v>
      </c>
      <c r="U770">
        <v>0.2</v>
      </c>
      <c r="V770">
        <v>23.315999999999999</v>
      </c>
    </row>
    <row r="771" spans="1:22" x14ac:dyDescent="0.3">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179.74879999999999</v>
      </c>
    </row>
    <row r="772" spans="1:22" x14ac:dyDescent="0.3">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v>
      </c>
      <c r="T777">
        <v>7</v>
      </c>
      <c r="U777">
        <v>0</v>
      </c>
      <c r="V777">
        <v>14.5236</v>
      </c>
    </row>
    <row r="778" spans="1:22" x14ac:dyDescent="0.3">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3.6855000000000002</v>
      </c>
    </row>
    <row r="779" spans="1:22" x14ac:dyDescent="0.3">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28.171800000000001</v>
      </c>
    </row>
    <row r="781" spans="1:22" x14ac:dyDescent="0.3">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1.9259999999999999</v>
      </c>
    </row>
    <row r="783" spans="1:22" x14ac:dyDescent="0.3">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-22.449000000000002</v>
      </c>
    </row>
    <row r="784" spans="1:22" x14ac:dyDescent="0.3">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-2.7</v>
      </c>
    </row>
    <row r="785" spans="1:22" x14ac:dyDescent="0.3">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0.5998</v>
      </c>
    </row>
    <row r="787" spans="1:22" x14ac:dyDescent="0.3">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87.744299999999996</v>
      </c>
    </row>
    <row r="788" spans="1:22" x14ac:dyDescent="0.3">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v>
      </c>
      <c r="T789">
        <v>2</v>
      </c>
      <c r="U789">
        <v>0.2</v>
      </c>
      <c r="V789">
        <v>34.892800000000001</v>
      </c>
    </row>
    <row r="790" spans="1:22" x14ac:dyDescent="0.3">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4.1634000000000002</v>
      </c>
    </row>
    <row r="792" spans="1:22" x14ac:dyDescent="0.3">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79.905600000000007</v>
      </c>
    </row>
    <row r="794" spans="1:22" x14ac:dyDescent="0.3">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6.2207999999999997</v>
      </c>
    </row>
    <row r="800" spans="1:22" x14ac:dyDescent="0.3">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v>
      </c>
      <c r="T800">
        <v>7</v>
      </c>
      <c r="U800">
        <v>0</v>
      </c>
      <c r="V800">
        <v>10.348800000000001</v>
      </c>
    </row>
    <row r="801" spans="1:22" x14ac:dyDescent="0.3">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17.745000000000001</v>
      </c>
    </row>
    <row r="802" spans="1:22" x14ac:dyDescent="0.3">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7.3358999999999996</v>
      </c>
    </row>
    <row r="803" spans="1:22" x14ac:dyDescent="0.3">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18.897200000000002</v>
      </c>
    </row>
    <row r="804" spans="1:22" x14ac:dyDescent="0.3">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99.489599999999996</v>
      </c>
    </row>
    <row r="805" spans="1:22" x14ac:dyDescent="0.3">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6.2207999999999997</v>
      </c>
    </row>
    <row r="806" spans="1:22" x14ac:dyDescent="0.3">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6.2152000000000003</v>
      </c>
    </row>
    <row r="807" spans="1:22" x14ac:dyDescent="0.3">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4.3175999999999997</v>
      </c>
    </row>
    <row r="808" spans="1:22" x14ac:dyDescent="0.3">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247.99600000000001</v>
      </c>
    </row>
    <row r="809" spans="1:22" x14ac:dyDescent="0.3">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62.036799999999999</v>
      </c>
    </row>
    <row r="814" spans="1:22" x14ac:dyDescent="0.3">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2.5779999999999998</v>
      </c>
    </row>
    <row r="815" spans="1:22" x14ac:dyDescent="0.3">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6.2152000000000003</v>
      </c>
    </row>
    <row r="816" spans="1:22" x14ac:dyDescent="0.3">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24.883199999999999</v>
      </c>
    </row>
    <row r="818" spans="1:22" x14ac:dyDescent="0.3">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1.8704000000000001</v>
      </c>
    </row>
    <row r="819" spans="1:22" x14ac:dyDescent="0.3">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41.472000000000001</v>
      </c>
      <c r="T819">
        <v>8</v>
      </c>
      <c r="U819">
        <v>0.2</v>
      </c>
      <c r="V819">
        <v>14.5152</v>
      </c>
    </row>
    <row r="820" spans="1:22" x14ac:dyDescent="0.3">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3.1680000000000001</v>
      </c>
      <c r="T820">
        <v>3</v>
      </c>
      <c r="U820">
        <v>0.7</v>
      </c>
      <c r="V820">
        <v>-2.4287999999999998</v>
      </c>
    </row>
    <row r="821" spans="1:22" x14ac:dyDescent="0.3">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31.085999999999999</v>
      </c>
      <c r="T822">
        <v>3</v>
      </c>
      <c r="U822">
        <v>0.7</v>
      </c>
      <c r="V822">
        <v>-22.796399999999998</v>
      </c>
    </row>
    <row r="823" spans="1:22" x14ac:dyDescent="0.3">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117.432</v>
      </c>
    </row>
    <row r="824" spans="1:22" x14ac:dyDescent="0.3">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239.97</v>
      </c>
      <c r="T824">
        <v>3</v>
      </c>
      <c r="U824">
        <v>0</v>
      </c>
      <c r="V824">
        <v>71.991</v>
      </c>
    </row>
    <row r="825" spans="1:22" x14ac:dyDescent="0.3">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4.0679999999999996</v>
      </c>
    </row>
    <row r="827" spans="1:22" x14ac:dyDescent="0.3">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40.312800000000003</v>
      </c>
    </row>
    <row r="828" spans="1:22" x14ac:dyDescent="0.3">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10.7996</v>
      </c>
    </row>
    <row r="830" spans="1:22" x14ac:dyDescent="0.3">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90.587999999999994</v>
      </c>
    </row>
    <row r="832" spans="1:22" x14ac:dyDescent="0.3">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50.584800000000001</v>
      </c>
    </row>
    <row r="833" spans="1:22" x14ac:dyDescent="0.3">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51.834600000000002</v>
      </c>
    </row>
    <row r="834" spans="1:22" x14ac:dyDescent="0.3">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17.157399999999999</v>
      </c>
    </row>
    <row r="835" spans="1:22" x14ac:dyDescent="0.3">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2.6412</v>
      </c>
    </row>
    <row r="836" spans="1:22" x14ac:dyDescent="0.3">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v>
      </c>
    </row>
    <row r="838" spans="1:22" x14ac:dyDescent="0.3">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51.183999999999997</v>
      </c>
      <c r="T838">
        <v>4</v>
      </c>
      <c r="U838">
        <v>0.8</v>
      </c>
      <c r="V838">
        <v>-79.3352</v>
      </c>
    </row>
    <row r="839" spans="1:22" x14ac:dyDescent="0.3">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9.6639999999999997</v>
      </c>
      <c r="T839">
        <v>2</v>
      </c>
      <c r="U839">
        <v>0.2</v>
      </c>
      <c r="V839">
        <v>3.2616000000000001</v>
      </c>
    </row>
    <row r="840" spans="1:22" x14ac:dyDescent="0.3">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60.45</v>
      </c>
      <c r="T841">
        <v>3</v>
      </c>
      <c r="U841">
        <v>0</v>
      </c>
      <c r="V841">
        <v>16.3215</v>
      </c>
    </row>
    <row r="842" spans="1:22" x14ac:dyDescent="0.3">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3.3408000000000002</v>
      </c>
    </row>
    <row r="843" spans="1:22" x14ac:dyDescent="0.3">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9.3024000000000004</v>
      </c>
    </row>
    <row r="844" spans="1:22" x14ac:dyDescent="0.3">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11.7</v>
      </c>
    </row>
    <row r="845" spans="1:22" x14ac:dyDescent="0.3">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8.7672000000000008</v>
      </c>
    </row>
    <row r="846" spans="1:22" x14ac:dyDescent="0.3">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3.2944</v>
      </c>
    </row>
    <row r="847" spans="1:22" x14ac:dyDescent="0.3">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6.8714000000000004</v>
      </c>
    </row>
    <row r="848" spans="1:22" x14ac:dyDescent="0.3">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23.441600000000001</v>
      </c>
    </row>
    <row r="849" spans="1:22" x14ac:dyDescent="0.3">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77.743799999999993</v>
      </c>
    </row>
    <row r="850" spans="1:22" x14ac:dyDescent="0.3">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8.5568000000000008</v>
      </c>
    </row>
    <row r="851" spans="1:22" x14ac:dyDescent="0.3">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49.604799999999997</v>
      </c>
    </row>
    <row r="852" spans="1:22" x14ac:dyDescent="0.3">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1.3415999999999999</v>
      </c>
    </row>
    <row r="853" spans="1:22" x14ac:dyDescent="0.3">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50.187600000000003</v>
      </c>
    </row>
    <row r="855" spans="1:22" x14ac:dyDescent="0.3">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14.671799999999999</v>
      </c>
    </row>
    <row r="856" spans="1:22" x14ac:dyDescent="0.3">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9.7175999999999991</v>
      </c>
    </row>
    <row r="857" spans="1:22" x14ac:dyDescent="0.3">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v>
      </c>
      <c r="T858">
        <v>10</v>
      </c>
      <c r="U858">
        <v>0</v>
      </c>
      <c r="V858">
        <v>26.597999999999999</v>
      </c>
    </row>
    <row r="859" spans="1:22" x14ac:dyDescent="0.3">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5.7671999999999999</v>
      </c>
    </row>
    <row r="860" spans="1:22" x14ac:dyDescent="0.3">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3.5767000000000002</v>
      </c>
    </row>
    <row r="861" spans="1:22" x14ac:dyDescent="0.3">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0.1472</v>
      </c>
    </row>
    <row r="863" spans="1:22" x14ac:dyDescent="0.3">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0.59040000000000004</v>
      </c>
    </row>
    <row r="866" spans="1:22" x14ac:dyDescent="0.3">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59.183999999999997</v>
      </c>
      <c r="T866">
        <v>2</v>
      </c>
      <c r="U866">
        <v>0.2</v>
      </c>
      <c r="V866">
        <v>5.1786000000000003</v>
      </c>
    </row>
    <row r="867" spans="1:22" x14ac:dyDescent="0.3">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v>
      </c>
      <c r="T869">
        <v>4</v>
      </c>
      <c r="U869">
        <v>0.2</v>
      </c>
      <c r="V869">
        <v>5.1791999999999998</v>
      </c>
    </row>
    <row r="870" spans="1:22" x14ac:dyDescent="0.3">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v>
      </c>
      <c r="T870">
        <v>6</v>
      </c>
      <c r="U870">
        <v>0.7</v>
      </c>
      <c r="V870">
        <v>-35.927999999999997</v>
      </c>
    </row>
    <row r="871" spans="1:22" x14ac:dyDescent="0.3">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v>
      </c>
      <c r="T871">
        <v>5</v>
      </c>
      <c r="U871">
        <v>0.7</v>
      </c>
      <c r="V871">
        <v>-760.98</v>
      </c>
    </row>
    <row r="872" spans="1:22" x14ac:dyDescent="0.3">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280.78199999999998</v>
      </c>
      <c r="T872">
        <v>3</v>
      </c>
      <c r="U872">
        <v>0.4</v>
      </c>
      <c r="V872">
        <v>-46.796999999999997</v>
      </c>
    </row>
    <row r="873" spans="1:22" x14ac:dyDescent="0.3">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5.2256</v>
      </c>
    </row>
    <row r="875" spans="1:22" x14ac:dyDescent="0.3">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v>
      </c>
      <c r="T876">
        <v>5</v>
      </c>
      <c r="U876">
        <v>0.2</v>
      </c>
      <c r="V876">
        <v>67.256</v>
      </c>
    </row>
    <row r="877" spans="1:22" x14ac:dyDescent="0.3">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322.58999999999997</v>
      </c>
      <c r="T877">
        <v>3</v>
      </c>
      <c r="U877">
        <v>0</v>
      </c>
      <c r="V877">
        <v>64.518000000000001</v>
      </c>
    </row>
    <row r="878" spans="1:22" x14ac:dyDescent="0.3">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13.195600000000001</v>
      </c>
    </row>
    <row r="879" spans="1:22" x14ac:dyDescent="0.3">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371.97</v>
      </c>
      <c r="T879">
        <v>3</v>
      </c>
      <c r="U879">
        <v>0</v>
      </c>
      <c r="V879">
        <v>66.954599999999999</v>
      </c>
    </row>
    <row r="880" spans="1:22" x14ac:dyDescent="0.3">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5.8920000000000003</v>
      </c>
      <c r="T880">
        <v>4</v>
      </c>
      <c r="U880">
        <v>0.7</v>
      </c>
      <c r="V880">
        <v>-4.1243999999999996</v>
      </c>
    </row>
    <row r="881" spans="1:22" x14ac:dyDescent="0.3">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68.471999999999994</v>
      </c>
      <c r="T881">
        <v>3</v>
      </c>
      <c r="U881">
        <v>0.2</v>
      </c>
      <c r="V881">
        <v>23.109300000000001</v>
      </c>
    </row>
    <row r="882" spans="1:22" x14ac:dyDescent="0.3">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1242.9000000000001</v>
      </c>
      <c r="T882">
        <v>5</v>
      </c>
      <c r="U882">
        <v>0.1</v>
      </c>
      <c r="V882">
        <v>262.39</v>
      </c>
    </row>
    <row r="883" spans="1:22" x14ac:dyDescent="0.3">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8.3268000000000004</v>
      </c>
    </row>
    <row r="884" spans="1:22" x14ac:dyDescent="0.3">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5.9311999999999996</v>
      </c>
    </row>
    <row r="885" spans="1:22" x14ac:dyDescent="0.3">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v>
      </c>
      <c r="T885">
        <v>5</v>
      </c>
      <c r="U885">
        <v>0</v>
      </c>
      <c r="V885">
        <v>10.048</v>
      </c>
    </row>
    <row r="886" spans="1:22" x14ac:dyDescent="0.3">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5.9363999999999999</v>
      </c>
    </row>
    <row r="887" spans="1:22" x14ac:dyDescent="0.3">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13.944000000000001</v>
      </c>
      <c r="T887">
        <v>3</v>
      </c>
      <c r="U887">
        <v>0.2</v>
      </c>
      <c r="V887">
        <v>4.5317999999999996</v>
      </c>
    </row>
    <row r="888" spans="1:22" x14ac:dyDescent="0.3">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1.6752</v>
      </c>
    </row>
    <row r="889" spans="1:22" x14ac:dyDescent="0.3">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18.453399999999998</v>
      </c>
    </row>
    <row r="890" spans="1:22" x14ac:dyDescent="0.3">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14.994999999999999</v>
      </c>
    </row>
    <row r="892" spans="1:22" x14ac:dyDescent="0.3">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18.6006</v>
      </c>
    </row>
    <row r="893" spans="1:22" x14ac:dyDescent="0.3">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2.0430000000000001</v>
      </c>
    </row>
    <row r="894" spans="1:22" x14ac:dyDescent="0.3">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5.4127999999999998</v>
      </c>
    </row>
    <row r="895" spans="1:22" x14ac:dyDescent="0.3">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135.97999999999999</v>
      </c>
    </row>
    <row r="896" spans="1:22" x14ac:dyDescent="0.3">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v>
      </c>
      <c r="T896">
        <v>7</v>
      </c>
      <c r="U896">
        <v>0</v>
      </c>
      <c r="V896">
        <v>42.071399999999997</v>
      </c>
    </row>
    <row r="897" spans="1:22" x14ac:dyDescent="0.3">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70.007999999999996</v>
      </c>
      <c r="T897">
        <v>3</v>
      </c>
      <c r="U897">
        <v>0.2</v>
      </c>
      <c r="V897">
        <v>24.502800000000001</v>
      </c>
    </row>
    <row r="898" spans="1:22" x14ac:dyDescent="0.3">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5.0856000000000003</v>
      </c>
    </row>
    <row r="899" spans="1:22" x14ac:dyDescent="0.3">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v>
      </c>
      <c r="T899">
        <v>7</v>
      </c>
      <c r="U899">
        <v>0</v>
      </c>
      <c r="V899">
        <v>51.8</v>
      </c>
    </row>
    <row r="900" spans="1:22" x14ac:dyDescent="0.3">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8.9039999999999999</v>
      </c>
      <c r="T901">
        <v>2</v>
      </c>
      <c r="U901">
        <v>0.7</v>
      </c>
      <c r="V901">
        <v>-6.5296000000000003</v>
      </c>
    </row>
    <row r="902" spans="1:22" x14ac:dyDescent="0.3">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v>
      </c>
      <c r="T902">
        <v>5</v>
      </c>
      <c r="U902">
        <v>0.2</v>
      </c>
      <c r="V902">
        <v>3.3929999999999998</v>
      </c>
    </row>
    <row r="903" spans="1:22" x14ac:dyDescent="0.3">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-32.088000000000001</v>
      </c>
    </row>
    <row r="904" spans="1:22" x14ac:dyDescent="0.3">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v>
      </c>
      <c r="T904">
        <v>3</v>
      </c>
      <c r="U904">
        <v>0.2</v>
      </c>
      <c r="V904">
        <v>20.2485</v>
      </c>
    </row>
    <row r="905" spans="1:22" x14ac:dyDescent="0.3">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2.5983999999999998</v>
      </c>
    </row>
    <row r="907" spans="1:22" x14ac:dyDescent="0.3">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6.2207999999999997</v>
      </c>
    </row>
    <row r="908" spans="1:22" x14ac:dyDescent="0.3">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12.117599999999999</v>
      </c>
    </row>
    <row r="909" spans="1:22" x14ac:dyDescent="0.3">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2.7279</v>
      </c>
    </row>
    <row r="910" spans="1:22" x14ac:dyDescent="0.3">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52.776000000000003</v>
      </c>
      <c r="T910">
        <v>3</v>
      </c>
      <c r="U910">
        <v>0.2</v>
      </c>
      <c r="V910">
        <v>19.791</v>
      </c>
    </row>
    <row r="911" spans="1:22" x14ac:dyDescent="0.3">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v>
      </c>
      <c r="T912">
        <v>7</v>
      </c>
      <c r="U912">
        <v>0</v>
      </c>
      <c r="V912">
        <v>829.37540000000001</v>
      </c>
    </row>
    <row r="913" spans="1:22" x14ac:dyDescent="0.3">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81.047399999999996</v>
      </c>
    </row>
    <row r="914" spans="1:22" x14ac:dyDescent="0.3">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v>
      </c>
      <c r="T914">
        <v>6</v>
      </c>
      <c r="U914">
        <v>0</v>
      </c>
      <c r="V914">
        <v>9.1020000000000003</v>
      </c>
    </row>
    <row r="915" spans="1:22" x14ac:dyDescent="0.3">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143.72999999999999</v>
      </c>
      <c r="T916">
        <v>9</v>
      </c>
      <c r="U916">
        <v>0</v>
      </c>
      <c r="V916">
        <v>56.054699999999997</v>
      </c>
    </row>
    <row r="917" spans="1:22" x14ac:dyDescent="0.3">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v>
      </c>
    </row>
    <row r="918" spans="1:22" x14ac:dyDescent="0.3">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-56.996000000000002</v>
      </c>
    </row>
    <row r="919" spans="1:22" x14ac:dyDescent="0.3">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8.5679999999999996</v>
      </c>
      <c r="T919">
        <v>3</v>
      </c>
      <c r="U919">
        <v>0.8</v>
      </c>
      <c r="V919">
        <v>-14.5656</v>
      </c>
    </row>
    <row r="920" spans="1:22" x14ac:dyDescent="0.3">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50.406300000000002</v>
      </c>
    </row>
    <row r="921" spans="1:22" x14ac:dyDescent="0.3">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12.992000000000001</v>
      </c>
      <c r="T921">
        <v>1</v>
      </c>
      <c r="U921">
        <v>0.2</v>
      </c>
      <c r="V921">
        <v>-0.81200000000000006</v>
      </c>
    </row>
    <row r="922" spans="1:22" x14ac:dyDescent="0.3">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6.8768000000000002</v>
      </c>
    </row>
    <row r="923" spans="1:22" x14ac:dyDescent="0.3">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34.907400000000003</v>
      </c>
    </row>
    <row r="924" spans="1:22" x14ac:dyDescent="0.3">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406.6</v>
      </c>
      <c r="T925">
        <v>5</v>
      </c>
      <c r="U925">
        <v>0</v>
      </c>
      <c r="V925">
        <v>113.848</v>
      </c>
    </row>
    <row r="926" spans="1:22" x14ac:dyDescent="0.3">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841.56799999999998</v>
      </c>
      <c r="T926">
        <v>2</v>
      </c>
      <c r="U926">
        <v>0.2</v>
      </c>
      <c r="V926">
        <v>294.54880000000003</v>
      </c>
    </row>
    <row r="927" spans="1:22" x14ac:dyDescent="0.3">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v>
      </c>
      <c r="T927">
        <v>3</v>
      </c>
      <c r="U927">
        <v>0.2</v>
      </c>
      <c r="V927">
        <v>5.4432</v>
      </c>
    </row>
    <row r="928" spans="1:22" x14ac:dyDescent="0.3">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v>
      </c>
      <c r="T928">
        <v>5</v>
      </c>
      <c r="U928">
        <v>0.2</v>
      </c>
      <c r="V928">
        <v>53.55</v>
      </c>
    </row>
    <row r="929" spans="1:22" x14ac:dyDescent="0.3">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9.5172000000000008</v>
      </c>
    </row>
    <row r="931" spans="1:22" x14ac:dyDescent="0.3">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14.592000000000001</v>
      </c>
      <c r="T931">
        <v>3</v>
      </c>
      <c r="U931">
        <v>0.2</v>
      </c>
      <c r="V931">
        <v>2.5535999999999999</v>
      </c>
    </row>
    <row r="932" spans="1:22" x14ac:dyDescent="0.3">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v>
      </c>
      <c r="T933">
        <v>3</v>
      </c>
      <c r="U933">
        <v>0.2</v>
      </c>
      <c r="V933">
        <v>5.0286</v>
      </c>
    </row>
    <row r="934" spans="1:22" x14ac:dyDescent="0.3">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45.055999999999997</v>
      </c>
      <c r="T935">
        <v>8</v>
      </c>
      <c r="U935">
        <v>0.2</v>
      </c>
      <c r="V935">
        <v>15.2064</v>
      </c>
    </row>
    <row r="936" spans="1:22" x14ac:dyDescent="0.3">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v>
      </c>
      <c r="T936">
        <v>6</v>
      </c>
      <c r="U936">
        <v>0.7</v>
      </c>
      <c r="V936">
        <v>-21.793199999999999</v>
      </c>
    </row>
    <row r="937" spans="1:22" x14ac:dyDescent="0.3">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v>
      </c>
      <c r="T937">
        <v>3</v>
      </c>
      <c r="U937">
        <v>0.2</v>
      </c>
      <c r="V937">
        <v>5.4432</v>
      </c>
    </row>
    <row r="938" spans="1:22" x14ac:dyDescent="0.3">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33.577199999999998</v>
      </c>
    </row>
    <row r="939" spans="1:22" x14ac:dyDescent="0.3">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54.396599999999999</v>
      </c>
    </row>
    <row r="940" spans="1:22" x14ac:dyDescent="0.3">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6.2207999999999997</v>
      </c>
    </row>
    <row r="941" spans="1:22" x14ac:dyDescent="0.3">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41.785200000000003</v>
      </c>
    </row>
    <row r="945" spans="1:22" x14ac:dyDescent="0.3">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v>
      </c>
      <c r="T945">
        <v>5</v>
      </c>
      <c r="U945">
        <v>0</v>
      </c>
      <c r="V945">
        <v>15.552</v>
      </c>
    </row>
    <row r="946" spans="1:22" x14ac:dyDescent="0.3">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540.57000000000005</v>
      </c>
      <c r="T946">
        <v>3</v>
      </c>
      <c r="U946">
        <v>0</v>
      </c>
      <c r="V946">
        <v>140.54820000000001</v>
      </c>
    </row>
    <row r="947" spans="1:22" x14ac:dyDescent="0.3">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-204.44579999999999</v>
      </c>
    </row>
    <row r="949" spans="1:22" x14ac:dyDescent="0.3">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v>
      </c>
    </row>
    <row r="950" spans="1:22" x14ac:dyDescent="0.3">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v>
      </c>
      <c r="T950">
        <v>6</v>
      </c>
      <c r="U950">
        <v>0.2</v>
      </c>
      <c r="V950">
        <v>75.542400000000001</v>
      </c>
    </row>
    <row r="951" spans="1:22" x14ac:dyDescent="0.3">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v>
      </c>
    </row>
    <row r="952" spans="1:22" x14ac:dyDescent="0.3">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v>
      </c>
      <c r="T952">
        <v>3</v>
      </c>
      <c r="U952">
        <v>0.2</v>
      </c>
      <c r="V952">
        <v>5.4432</v>
      </c>
    </row>
    <row r="953" spans="1:22" x14ac:dyDescent="0.3">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7.6416000000000004</v>
      </c>
    </row>
    <row r="955" spans="1:22" x14ac:dyDescent="0.3">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27.167999999999999</v>
      </c>
      <c r="T955">
        <v>2</v>
      </c>
      <c r="U955">
        <v>0.2</v>
      </c>
      <c r="V955">
        <v>2.7168000000000001</v>
      </c>
    </row>
    <row r="956" spans="1:22" x14ac:dyDescent="0.3">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78.852800000000002</v>
      </c>
      <c r="T956">
        <v>2</v>
      </c>
      <c r="U956">
        <v>0.32</v>
      </c>
      <c r="V956">
        <v>-11.596</v>
      </c>
    </row>
    <row r="957" spans="1:22" x14ac:dyDescent="0.3">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173.8</v>
      </c>
      <c r="T957">
        <v>5</v>
      </c>
      <c r="U957">
        <v>0</v>
      </c>
      <c r="V957">
        <v>43.45</v>
      </c>
    </row>
    <row r="958" spans="1:22" x14ac:dyDescent="0.3">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29.591999999999999</v>
      </c>
      <c r="T958">
        <v>1</v>
      </c>
      <c r="U958">
        <v>0.2</v>
      </c>
      <c r="V958">
        <v>2.5893000000000002</v>
      </c>
    </row>
    <row r="959" spans="1:22" x14ac:dyDescent="0.3">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4.7519999999999998</v>
      </c>
      <c r="T959">
        <v>2</v>
      </c>
      <c r="U959">
        <v>0.7</v>
      </c>
      <c r="V959">
        <v>-3.1680000000000001</v>
      </c>
    </row>
    <row r="960" spans="1:22" x14ac:dyDescent="0.3">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v>
      </c>
      <c r="T960">
        <v>3</v>
      </c>
      <c r="U960">
        <v>0.2</v>
      </c>
      <c r="V960">
        <v>5.6375999999999999</v>
      </c>
    </row>
    <row r="961" spans="1:22" x14ac:dyDescent="0.3">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v>
      </c>
    </row>
    <row r="963" spans="1:22" x14ac:dyDescent="0.3">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9.7119</v>
      </c>
    </row>
    <row r="968" spans="1:22" x14ac:dyDescent="0.3">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6.2207999999999997</v>
      </c>
    </row>
    <row r="969" spans="1:22" x14ac:dyDescent="0.3">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91.968000000000004</v>
      </c>
    </row>
    <row r="970" spans="1:22" x14ac:dyDescent="0.3">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v>
      </c>
      <c r="T971">
        <v>3</v>
      </c>
      <c r="U971">
        <v>0</v>
      </c>
      <c r="V971">
        <v>0</v>
      </c>
    </row>
    <row r="972" spans="1:22" x14ac:dyDescent="0.3">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v>
      </c>
      <c r="T972">
        <v>6</v>
      </c>
      <c r="U972">
        <v>0.2</v>
      </c>
      <c r="V972">
        <v>28.598400000000002</v>
      </c>
    </row>
    <row r="973" spans="1:22" x14ac:dyDescent="0.3">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124.2</v>
      </c>
      <c r="T973">
        <v>3</v>
      </c>
      <c r="U973">
        <v>0.4</v>
      </c>
      <c r="V973">
        <v>-31.05</v>
      </c>
    </row>
    <row r="974" spans="1:22" x14ac:dyDescent="0.3">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18.588000000000001</v>
      </c>
      <c r="T974">
        <v>2</v>
      </c>
      <c r="U974">
        <v>0.7</v>
      </c>
      <c r="V974">
        <v>-13.6312</v>
      </c>
    </row>
    <row r="975" spans="1:22" x14ac:dyDescent="0.3">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30.071999999999999</v>
      </c>
      <c r="T975">
        <v>3</v>
      </c>
      <c r="U975">
        <v>0.2</v>
      </c>
      <c r="V975">
        <v>10.1493</v>
      </c>
    </row>
    <row r="976" spans="1:22" x14ac:dyDescent="0.3">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160.93</v>
      </c>
      <c r="T976">
        <v>7</v>
      </c>
      <c r="U976">
        <v>0</v>
      </c>
      <c r="V976">
        <v>3.2185999999999999</v>
      </c>
    </row>
    <row r="977" spans="1:22" x14ac:dyDescent="0.3">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25.579799999999999</v>
      </c>
    </row>
    <row r="978" spans="1:22" x14ac:dyDescent="0.3">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v>
      </c>
      <c r="T978">
        <v>2</v>
      </c>
      <c r="U978">
        <v>0.7</v>
      </c>
      <c r="V978">
        <v>-0.79200000000000004</v>
      </c>
    </row>
    <row r="979" spans="1:22" x14ac:dyDescent="0.3">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679.99599999999998</v>
      </c>
    </row>
    <row r="980" spans="1:22" x14ac:dyDescent="0.3">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v>
      </c>
      <c r="T980">
        <v>2</v>
      </c>
      <c r="U980">
        <v>0.7</v>
      </c>
      <c r="V980">
        <v>-2.6255999999999999</v>
      </c>
    </row>
    <row r="981" spans="1:22" x14ac:dyDescent="0.3">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34.020000000000003</v>
      </c>
      <c r="T981">
        <v>3</v>
      </c>
      <c r="U981">
        <v>0</v>
      </c>
      <c r="V981">
        <v>16.669799999999999</v>
      </c>
    </row>
    <row r="982" spans="1:22" x14ac:dyDescent="0.3">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93.223200000000006</v>
      </c>
    </row>
    <row r="983" spans="1:22" x14ac:dyDescent="0.3">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3.3919999999999999</v>
      </c>
      <c r="T983">
        <v>1</v>
      </c>
      <c r="U983">
        <v>0.2</v>
      </c>
      <c r="V983">
        <v>0.80559999999999998</v>
      </c>
    </row>
    <row r="984" spans="1:22" x14ac:dyDescent="0.3">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55.998399999999997</v>
      </c>
    </row>
    <row r="985" spans="1:22" x14ac:dyDescent="0.3">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75.489999999999995</v>
      </c>
    </row>
    <row r="986" spans="1:22" x14ac:dyDescent="0.3">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v>
      </c>
      <c r="T986">
        <v>2</v>
      </c>
      <c r="U986">
        <v>0.2</v>
      </c>
      <c r="V986">
        <v>2.5895999999999999</v>
      </c>
    </row>
    <row r="987" spans="1:22" x14ac:dyDescent="0.3">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v>
      </c>
      <c r="T987">
        <v>4</v>
      </c>
      <c r="U987">
        <v>0.2</v>
      </c>
      <c r="V987">
        <v>9.4391999999999996</v>
      </c>
    </row>
    <row r="988" spans="1:22" x14ac:dyDescent="0.3">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44.868000000000002</v>
      </c>
    </row>
    <row r="989" spans="1:22" x14ac:dyDescent="0.3">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1.1120000000000001</v>
      </c>
      <c r="T989">
        <v>2</v>
      </c>
      <c r="U989">
        <v>0.8</v>
      </c>
      <c r="V989">
        <v>-1.8904000000000001</v>
      </c>
    </row>
    <row r="990" spans="1:22" x14ac:dyDescent="0.3">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520.04999999999995</v>
      </c>
      <c r="T990">
        <v>5</v>
      </c>
      <c r="U990">
        <v>0</v>
      </c>
      <c r="V990">
        <v>72.807000000000002</v>
      </c>
    </row>
    <row r="991" spans="1:22" x14ac:dyDescent="0.3">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131.27850000000001</v>
      </c>
    </row>
    <row r="993" spans="1:22" x14ac:dyDescent="0.3">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14.624000000000001</v>
      </c>
      <c r="T993">
        <v>2</v>
      </c>
      <c r="U993">
        <v>0.2</v>
      </c>
      <c r="V993">
        <v>5.484</v>
      </c>
    </row>
    <row r="994" spans="1:22" x14ac:dyDescent="0.3">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v>
      </c>
      <c r="T996">
        <v>7</v>
      </c>
      <c r="U996">
        <v>0</v>
      </c>
      <c r="V996">
        <v>1276.4871000000001</v>
      </c>
    </row>
    <row r="997" spans="1:22" x14ac:dyDescent="0.3">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9.8901000000000003</v>
      </c>
    </row>
    <row r="1000" spans="1:22" x14ac:dyDescent="0.3">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9.1579999999999995</v>
      </c>
    </row>
    <row r="1001" spans="1:22" x14ac:dyDescent="0.3">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v>
      </c>
    </row>
    <row r="1002" spans="1:22" x14ac:dyDescent="0.3">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762.18449999999996</v>
      </c>
    </row>
    <row r="1004" spans="1:22" x14ac:dyDescent="0.3">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v>
      </c>
      <c r="T1006">
        <v>3</v>
      </c>
      <c r="U1006">
        <v>0</v>
      </c>
      <c r="V1006">
        <v>92.083500000000001</v>
      </c>
    </row>
    <row r="1007" spans="1:22" x14ac:dyDescent="0.3">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40.3536</v>
      </c>
    </row>
    <row r="1008" spans="1:22" x14ac:dyDescent="0.3">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v>
      </c>
      <c r="T1008">
        <v>3</v>
      </c>
      <c r="U1008">
        <v>0.2</v>
      </c>
      <c r="V1008">
        <v>2.4780000000000002</v>
      </c>
    </row>
    <row r="1009" spans="1:22" x14ac:dyDescent="0.3">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-3.5207999999999999</v>
      </c>
    </row>
    <row r="1010" spans="1:22" x14ac:dyDescent="0.3">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20.585000000000001</v>
      </c>
    </row>
    <row r="1011" spans="1:22" x14ac:dyDescent="0.3">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95.983999999999995</v>
      </c>
      <c r="T1011">
        <v>2</v>
      </c>
      <c r="U1011">
        <v>0.2</v>
      </c>
      <c r="V1011">
        <v>5.9989999999999997</v>
      </c>
    </row>
    <row r="1012" spans="1:22" x14ac:dyDescent="0.3">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27.3096</v>
      </c>
    </row>
    <row r="1013" spans="1:22" x14ac:dyDescent="0.3">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46.575000000000003</v>
      </c>
    </row>
    <row r="1014" spans="1:22" x14ac:dyDescent="0.3">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4.0686999999999998</v>
      </c>
    </row>
    <row r="1015" spans="1:22" x14ac:dyDescent="0.3">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356.04140000000001</v>
      </c>
    </row>
    <row r="1016" spans="1:22" x14ac:dyDescent="0.3">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v>
      </c>
      <c r="T1017">
        <v>5</v>
      </c>
      <c r="U1017">
        <v>0</v>
      </c>
      <c r="V1017">
        <v>15.552</v>
      </c>
    </row>
    <row r="1018" spans="1:22" x14ac:dyDescent="0.3">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124.95</v>
      </c>
      <c r="T1020">
        <v>5</v>
      </c>
      <c r="U1020">
        <v>0</v>
      </c>
      <c r="V1020">
        <v>2.4990000000000001</v>
      </c>
    </row>
    <row r="1021" spans="1:22" x14ac:dyDescent="0.3">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156.429</v>
      </c>
    </row>
    <row r="1022" spans="1:22" x14ac:dyDescent="0.3">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v>
      </c>
      <c r="T1022">
        <v>3</v>
      </c>
      <c r="U1022">
        <v>0</v>
      </c>
      <c r="V1022">
        <v>8.8686000000000007</v>
      </c>
    </row>
    <row r="1023" spans="1:22" x14ac:dyDescent="0.3">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v>
      </c>
      <c r="T1027">
        <v>3</v>
      </c>
      <c r="U1027">
        <v>0.2</v>
      </c>
      <c r="V1027">
        <v>5.4432</v>
      </c>
    </row>
    <row r="1028" spans="1:22" x14ac:dyDescent="0.3">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20.5764</v>
      </c>
    </row>
    <row r="1029" spans="1:22" x14ac:dyDescent="0.3">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83.284000000000006</v>
      </c>
    </row>
    <row r="1031" spans="1:22" x14ac:dyDescent="0.3">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197.97</v>
      </c>
      <c r="T1031">
        <v>3</v>
      </c>
      <c r="U1031">
        <v>0</v>
      </c>
      <c r="V1031">
        <v>57.411299999999997</v>
      </c>
    </row>
    <row r="1032" spans="1:22" x14ac:dyDescent="0.3">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124.11</v>
      </c>
      <c r="T1033">
        <v>9</v>
      </c>
      <c r="U1033">
        <v>0</v>
      </c>
      <c r="V1033">
        <v>52.126199999999997</v>
      </c>
    </row>
    <row r="1034" spans="1:22" x14ac:dyDescent="0.3">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14.4</v>
      </c>
      <c r="T1034">
        <v>5</v>
      </c>
      <c r="U1034">
        <v>0</v>
      </c>
      <c r="V1034">
        <v>7.056</v>
      </c>
    </row>
    <row r="1035" spans="1:22" x14ac:dyDescent="0.3">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v>
      </c>
      <c r="T1035">
        <v>3</v>
      </c>
      <c r="U1035">
        <v>0.2</v>
      </c>
      <c r="V1035">
        <v>5.1012000000000004</v>
      </c>
    </row>
    <row r="1036" spans="1:22" x14ac:dyDescent="0.3">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v>
      </c>
      <c r="T1037">
        <v>3</v>
      </c>
      <c r="U1037">
        <v>0.7</v>
      </c>
      <c r="V1037">
        <v>-10.579800000000001</v>
      </c>
    </row>
    <row r="1038" spans="1:22" x14ac:dyDescent="0.3">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8.6620000000000008</v>
      </c>
    </row>
    <row r="1039" spans="1:22" x14ac:dyDescent="0.3">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v>
      </c>
      <c r="T1040">
        <v>7</v>
      </c>
      <c r="U1040">
        <v>0.2</v>
      </c>
      <c r="V1040">
        <v>2.6964000000000001</v>
      </c>
    </row>
    <row r="1041" spans="1:22" x14ac:dyDescent="0.3">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1.7955000000000001</v>
      </c>
    </row>
    <row r="1042" spans="1:22" x14ac:dyDescent="0.3">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146.40360000000001</v>
      </c>
    </row>
    <row r="1043" spans="1:22" x14ac:dyDescent="0.3">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722.35199999999998</v>
      </c>
      <c r="T1044">
        <v>3</v>
      </c>
      <c r="U1044">
        <v>0.2</v>
      </c>
      <c r="V1044">
        <v>90.293999999999997</v>
      </c>
    </row>
    <row r="1045" spans="1:22" x14ac:dyDescent="0.3">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2.9834999999999998</v>
      </c>
    </row>
    <row r="1046" spans="1:22" x14ac:dyDescent="0.3">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58.463999999999999</v>
      </c>
      <c r="T1046">
        <v>9</v>
      </c>
      <c r="U1046">
        <v>0.8</v>
      </c>
      <c r="V1046">
        <v>-146.16</v>
      </c>
    </row>
    <row r="1047" spans="1:22" x14ac:dyDescent="0.3">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254.60400000000001</v>
      </c>
      <c r="T1047">
        <v>14</v>
      </c>
      <c r="U1047">
        <v>0.3</v>
      </c>
      <c r="V1047">
        <v>-18.186</v>
      </c>
    </row>
    <row r="1048" spans="1:22" x14ac:dyDescent="0.3">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102.36</v>
      </c>
      <c r="T1049">
        <v>3</v>
      </c>
      <c r="U1049">
        <v>0.2</v>
      </c>
      <c r="V1049">
        <v>-3.8384999999999998</v>
      </c>
    </row>
    <row r="1050" spans="1:22" x14ac:dyDescent="0.3">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125.2692</v>
      </c>
    </row>
    <row r="1051" spans="1:22" x14ac:dyDescent="0.3">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v>
      </c>
      <c r="T1052">
        <v>2</v>
      </c>
      <c r="U1052">
        <v>0.2</v>
      </c>
      <c r="V1052">
        <v>-29.481200000000001</v>
      </c>
    </row>
    <row r="1053" spans="1:22" x14ac:dyDescent="0.3">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v>
      </c>
      <c r="T1053">
        <v>2</v>
      </c>
      <c r="U1053">
        <v>0.2</v>
      </c>
      <c r="V1053">
        <v>2.4359999999999999</v>
      </c>
    </row>
    <row r="1054" spans="1:22" x14ac:dyDescent="0.3">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282.88799999999998</v>
      </c>
      <c r="T1054">
        <v>9</v>
      </c>
      <c r="U1054">
        <v>0.2</v>
      </c>
      <c r="V1054">
        <v>56.577599999999997</v>
      </c>
    </row>
    <row r="1055" spans="1:22" x14ac:dyDescent="0.3">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22.763999999999999</v>
      </c>
    </row>
    <row r="1057" spans="1:22" x14ac:dyDescent="0.3">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82.343999999999994</v>
      </c>
      <c r="T1057">
        <v>3</v>
      </c>
      <c r="U1057">
        <v>0.2</v>
      </c>
      <c r="V1057">
        <v>27.7911</v>
      </c>
    </row>
    <row r="1058" spans="1:22" x14ac:dyDescent="0.3">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v>
      </c>
      <c r="T1059">
        <v>4</v>
      </c>
      <c r="U1059">
        <v>0.2</v>
      </c>
      <c r="V1059">
        <v>7.2267999999999999</v>
      </c>
    </row>
    <row r="1060" spans="1:22" x14ac:dyDescent="0.3">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22.948799999999999</v>
      </c>
    </row>
    <row r="1061" spans="1:22" x14ac:dyDescent="0.3">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-29.252400000000002</v>
      </c>
    </row>
    <row r="1063" spans="1:22" x14ac:dyDescent="0.3">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4.5216000000000003</v>
      </c>
    </row>
    <row r="1064" spans="1:22" x14ac:dyDescent="0.3">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v>
      </c>
      <c r="T1064">
        <v>7</v>
      </c>
      <c r="U1064">
        <v>0.2</v>
      </c>
      <c r="V1064">
        <v>-2.2134</v>
      </c>
    </row>
    <row r="1065" spans="1:22" x14ac:dyDescent="0.3">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1.2791999999999999</v>
      </c>
    </row>
    <row r="1066" spans="1:22" x14ac:dyDescent="0.3">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118.782</v>
      </c>
      <c r="T1066">
        <v>3</v>
      </c>
      <c r="U1066">
        <v>0.4</v>
      </c>
      <c r="V1066">
        <v>-27.715800000000002</v>
      </c>
    </row>
    <row r="1067" spans="1:22" x14ac:dyDescent="0.3">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v>
      </c>
      <c r="T1067">
        <v>1</v>
      </c>
      <c r="U1067">
        <v>0.2</v>
      </c>
      <c r="V1067">
        <v>0.23530000000000001</v>
      </c>
    </row>
    <row r="1068" spans="1:22" x14ac:dyDescent="0.3">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v>
      </c>
      <c r="T1068">
        <v>5</v>
      </c>
      <c r="U1068">
        <v>0.7</v>
      </c>
      <c r="V1068">
        <v>-46.225000000000001</v>
      </c>
    </row>
    <row r="1069" spans="1:22" x14ac:dyDescent="0.3">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12.178000000000001</v>
      </c>
    </row>
    <row r="1070" spans="1:22" x14ac:dyDescent="0.3">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v>
      </c>
      <c r="T1070">
        <v>1</v>
      </c>
      <c r="U1070">
        <v>0.2</v>
      </c>
      <c r="V1070">
        <v>-0.3488</v>
      </c>
    </row>
    <row r="1071" spans="1:22" x14ac:dyDescent="0.3">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25.175999999999998</v>
      </c>
      <c r="T1071">
        <v>4</v>
      </c>
      <c r="U1071">
        <v>0.7</v>
      </c>
      <c r="V1071">
        <v>-18.462399999999999</v>
      </c>
    </row>
    <row r="1072" spans="1:22" x14ac:dyDescent="0.3">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19.46</v>
      </c>
      <c r="T1072">
        <v>7</v>
      </c>
      <c r="U1072">
        <v>0</v>
      </c>
      <c r="V1072">
        <v>5.0595999999999997</v>
      </c>
    </row>
    <row r="1073" spans="1:22" x14ac:dyDescent="0.3">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9.9467999999999996</v>
      </c>
    </row>
    <row r="1074" spans="1:22" x14ac:dyDescent="0.3">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-4.5979999999999999</v>
      </c>
    </row>
    <row r="1076" spans="1:22" x14ac:dyDescent="0.3">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-3.3488000000000002</v>
      </c>
    </row>
    <row r="1077" spans="1:22" x14ac:dyDescent="0.3">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31.984000000000002</v>
      </c>
      <c r="T1077">
        <v>2</v>
      </c>
      <c r="U1077">
        <v>0.2</v>
      </c>
      <c r="V1077">
        <v>1.9990000000000001</v>
      </c>
    </row>
    <row r="1078" spans="1:22" x14ac:dyDescent="0.3">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40.880000000000003</v>
      </c>
      <c r="T1078">
        <v>7</v>
      </c>
      <c r="U1078">
        <v>0</v>
      </c>
      <c r="V1078">
        <v>10.6288</v>
      </c>
    </row>
    <row r="1079" spans="1:22" x14ac:dyDescent="0.3">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33.588799999999999</v>
      </c>
    </row>
    <row r="1080" spans="1:22" x14ac:dyDescent="0.3">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8.4887999999999995</v>
      </c>
    </row>
    <row r="1081" spans="1:22" x14ac:dyDescent="0.3">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9.3623999999999992</v>
      </c>
    </row>
    <row r="1083" spans="1:22" x14ac:dyDescent="0.3">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1106.9100000000001</v>
      </c>
      <c r="T1083">
        <v>9</v>
      </c>
      <c r="U1083">
        <v>0</v>
      </c>
      <c r="V1083">
        <v>121.76009999999999</v>
      </c>
    </row>
    <row r="1084" spans="1:22" x14ac:dyDescent="0.3">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12.1348</v>
      </c>
    </row>
    <row r="1086" spans="1:22" x14ac:dyDescent="0.3">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105.24679999999999</v>
      </c>
    </row>
    <row r="1087" spans="1:22" x14ac:dyDescent="0.3">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2400.9657000000002</v>
      </c>
    </row>
    <row r="1088" spans="1:22" x14ac:dyDescent="0.3">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3.1103999999999998</v>
      </c>
    </row>
    <row r="1089" spans="1:22" x14ac:dyDescent="0.3">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7.1976000000000004</v>
      </c>
    </row>
    <row r="1090" spans="1:22" x14ac:dyDescent="0.3">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31.984000000000002</v>
      </c>
      <c r="T1091">
        <v>2</v>
      </c>
      <c r="U1091">
        <v>0.2</v>
      </c>
      <c r="V1091">
        <v>1.9990000000000001</v>
      </c>
    </row>
    <row r="1092" spans="1:22" x14ac:dyDescent="0.3">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71.983999999999995</v>
      </c>
      <c r="T1092">
        <v>2</v>
      </c>
      <c r="U1092">
        <v>0.2</v>
      </c>
      <c r="V1092">
        <v>25.194400000000002</v>
      </c>
    </row>
    <row r="1093" spans="1:22" x14ac:dyDescent="0.3">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120.15</v>
      </c>
      <c r="T1093">
        <v>9</v>
      </c>
      <c r="U1093">
        <v>0</v>
      </c>
      <c r="V1093">
        <v>33.642000000000003</v>
      </c>
    </row>
    <row r="1094" spans="1:22" x14ac:dyDescent="0.3">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v>
      </c>
      <c r="T1094">
        <v>2</v>
      </c>
      <c r="U1094">
        <v>0.2</v>
      </c>
      <c r="V1094">
        <v>19.178599999999999</v>
      </c>
    </row>
    <row r="1095" spans="1:22" x14ac:dyDescent="0.3">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v>
      </c>
      <c r="T1095">
        <v>5</v>
      </c>
      <c r="U1095">
        <v>0</v>
      </c>
      <c r="V1095">
        <v>14.161</v>
      </c>
    </row>
    <row r="1096" spans="1:22" x14ac:dyDescent="0.3">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103.22839999999999</v>
      </c>
    </row>
    <row r="1097" spans="1:22" x14ac:dyDescent="0.3">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348.20800000000003</v>
      </c>
      <c r="T1097">
        <v>7</v>
      </c>
      <c r="U1097">
        <v>0.2</v>
      </c>
      <c r="V1097">
        <v>30.4682</v>
      </c>
    </row>
    <row r="1098" spans="1:22" x14ac:dyDescent="0.3">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-28.627199999999998</v>
      </c>
    </row>
    <row r="1099" spans="1:22" x14ac:dyDescent="0.3">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11.196</v>
      </c>
    </row>
    <row r="1100" spans="1:22" x14ac:dyDescent="0.3">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4.1031000000000004</v>
      </c>
    </row>
    <row r="1102" spans="1:22" x14ac:dyDescent="0.3">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9.6656999999999993</v>
      </c>
    </row>
    <row r="1103" spans="1:22" x14ac:dyDescent="0.3">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2.694</v>
      </c>
      <c r="T1104">
        <v>3</v>
      </c>
      <c r="U1104">
        <v>0.8</v>
      </c>
      <c r="V1104">
        <v>-4.7145000000000001</v>
      </c>
    </row>
    <row r="1105" spans="1:22" x14ac:dyDescent="0.3">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2.9340000000000002</v>
      </c>
      <c r="T1105">
        <v>3</v>
      </c>
      <c r="U1105">
        <v>0.8</v>
      </c>
      <c r="V1105">
        <v>-4.9878</v>
      </c>
    </row>
    <row r="1106" spans="1:22" x14ac:dyDescent="0.3">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22.92</v>
      </c>
      <c r="T1106">
        <v>3</v>
      </c>
      <c r="U1106">
        <v>0</v>
      </c>
      <c r="V1106">
        <v>11.2308</v>
      </c>
    </row>
    <row r="1107" spans="1:22" x14ac:dyDescent="0.3">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100.70399999999999</v>
      </c>
      <c r="T1107">
        <v>6</v>
      </c>
      <c r="U1107">
        <v>0.2</v>
      </c>
      <c r="V1107">
        <v>-16.3644</v>
      </c>
    </row>
    <row r="1108" spans="1:22" x14ac:dyDescent="0.3">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2.3279999999999998</v>
      </c>
      <c r="T1108">
        <v>2</v>
      </c>
      <c r="U1108">
        <v>0.6</v>
      </c>
      <c r="V1108">
        <v>-0.75660000000000005</v>
      </c>
    </row>
    <row r="1109" spans="1:22" x14ac:dyDescent="0.3">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10.78</v>
      </c>
      <c r="T1109">
        <v>5</v>
      </c>
      <c r="U1109">
        <v>0.8</v>
      </c>
      <c r="V1109">
        <v>-17.248000000000001</v>
      </c>
    </row>
    <row r="1110" spans="1:22" x14ac:dyDescent="0.3">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58.368000000000002</v>
      </c>
      <c r="T1110">
        <v>12</v>
      </c>
      <c r="U1110">
        <v>0.2</v>
      </c>
      <c r="V1110">
        <v>21.888000000000002</v>
      </c>
    </row>
    <row r="1111" spans="1:22" x14ac:dyDescent="0.3">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13.826700000000001</v>
      </c>
    </row>
    <row r="1112" spans="1:22" x14ac:dyDescent="0.3">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25.186</v>
      </c>
    </row>
    <row r="1113" spans="1:22" x14ac:dyDescent="0.3">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v>
      </c>
      <c r="T1113">
        <v>2</v>
      </c>
      <c r="U1113">
        <v>0.2</v>
      </c>
      <c r="V1113">
        <v>3.6288</v>
      </c>
    </row>
    <row r="1114" spans="1:22" x14ac:dyDescent="0.3">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1.1919999999999999</v>
      </c>
      <c r="T1114">
        <v>2</v>
      </c>
      <c r="U1114">
        <v>0.8</v>
      </c>
      <c r="V1114">
        <v>-2.0264000000000002</v>
      </c>
    </row>
    <row r="1115" spans="1:22" x14ac:dyDescent="0.3">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46.671999999999997</v>
      </c>
      <c r="T1115">
        <v>2</v>
      </c>
      <c r="U1115">
        <v>0.2</v>
      </c>
      <c r="V1115">
        <v>16.3352</v>
      </c>
    </row>
    <row r="1116" spans="1:22" x14ac:dyDescent="0.3">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119.833</v>
      </c>
      <c r="T1116">
        <v>1</v>
      </c>
      <c r="U1116">
        <v>0.15</v>
      </c>
      <c r="V1116">
        <v>-12.6882</v>
      </c>
    </row>
    <row r="1117" spans="1:22" x14ac:dyDescent="0.3">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619.95000000000005</v>
      </c>
      <c r="T1120">
        <v>5</v>
      </c>
      <c r="U1120">
        <v>0</v>
      </c>
      <c r="V1120">
        <v>111.59099999999999</v>
      </c>
    </row>
    <row r="1121" spans="1:22" x14ac:dyDescent="0.3">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22.96</v>
      </c>
      <c r="T1124">
        <v>7</v>
      </c>
      <c r="U1124">
        <v>0</v>
      </c>
      <c r="V1124">
        <v>6.6584000000000003</v>
      </c>
    </row>
    <row r="1125" spans="1:22" x14ac:dyDescent="0.3">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11.58</v>
      </c>
    </row>
    <row r="1126" spans="1:22" x14ac:dyDescent="0.3">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224.26740000000001</v>
      </c>
    </row>
    <row r="1129" spans="1:22" x14ac:dyDescent="0.3">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2.6415999999999999</v>
      </c>
    </row>
    <row r="1130" spans="1:22" x14ac:dyDescent="0.3">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75.662400000000005</v>
      </c>
    </row>
    <row r="1132" spans="1:22" x14ac:dyDescent="0.3">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28.754999999999999</v>
      </c>
    </row>
    <row r="1134" spans="1:22" x14ac:dyDescent="0.3">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-23.364000000000001</v>
      </c>
    </row>
    <row r="1136" spans="1:22" x14ac:dyDescent="0.3">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v>
      </c>
      <c r="T1136">
        <v>3</v>
      </c>
      <c r="U1136">
        <v>0.2</v>
      </c>
      <c r="V1136">
        <v>2.6459999999999999</v>
      </c>
    </row>
    <row r="1137" spans="1:22" x14ac:dyDescent="0.3">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7.4570999999999996</v>
      </c>
    </row>
    <row r="1138" spans="1:22" x14ac:dyDescent="0.3">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3.1103999999999998</v>
      </c>
    </row>
    <row r="1146" spans="1:22" x14ac:dyDescent="0.3">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223.054</v>
      </c>
    </row>
    <row r="1147" spans="1:22" x14ac:dyDescent="0.3">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16.788599999999999</v>
      </c>
    </row>
    <row r="1148" spans="1:22" x14ac:dyDescent="0.3">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107.346</v>
      </c>
    </row>
    <row r="1149" spans="1:22" x14ac:dyDescent="0.3">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2.6280000000000001</v>
      </c>
    </row>
    <row r="1150" spans="1:22" x14ac:dyDescent="0.3">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5.8696000000000002</v>
      </c>
    </row>
    <row r="1151" spans="1:22" x14ac:dyDescent="0.3">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0.438</v>
      </c>
    </row>
    <row r="1152" spans="1:22" x14ac:dyDescent="0.3">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1.2527999999999999</v>
      </c>
    </row>
    <row r="1154" spans="1:22" x14ac:dyDescent="0.3">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53.921700000000001</v>
      </c>
    </row>
    <row r="1156" spans="1:22" x14ac:dyDescent="0.3">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493.78559999999999</v>
      </c>
    </row>
    <row r="1158" spans="1:22" x14ac:dyDescent="0.3">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v>
      </c>
    </row>
    <row r="1160" spans="1:22" x14ac:dyDescent="0.3">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v>
      </c>
    </row>
    <row r="1161" spans="1:22" x14ac:dyDescent="0.3">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90.734999999999999</v>
      </c>
    </row>
    <row r="1162" spans="1:22" x14ac:dyDescent="0.3">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15.6426</v>
      </c>
    </row>
    <row r="1164" spans="1:22" x14ac:dyDescent="0.3">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9.1784999999999997</v>
      </c>
    </row>
    <row r="1167" spans="1:22" x14ac:dyDescent="0.3">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21.06</v>
      </c>
    </row>
    <row r="1168" spans="1:22" x14ac:dyDescent="0.3">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49.272300000000001</v>
      </c>
    </row>
    <row r="1169" spans="1:22" x14ac:dyDescent="0.3">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8.2992000000000008</v>
      </c>
    </row>
    <row r="1173" spans="1:22" x14ac:dyDescent="0.3">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v>
      </c>
      <c r="T1174">
        <v>5</v>
      </c>
      <c r="U1174">
        <v>0.2</v>
      </c>
      <c r="V1174">
        <v>5.5754999999999999</v>
      </c>
    </row>
    <row r="1175" spans="1:22" x14ac:dyDescent="0.3">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5.1760000000000002</v>
      </c>
      <c r="T1175">
        <v>4</v>
      </c>
      <c r="U1175">
        <v>0.8</v>
      </c>
      <c r="V1175">
        <v>-7.7640000000000002</v>
      </c>
    </row>
    <row r="1176" spans="1:22" x14ac:dyDescent="0.3">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8.0997000000000003</v>
      </c>
    </row>
    <row r="1178" spans="1:22" x14ac:dyDescent="0.3">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51.75</v>
      </c>
    </row>
    <row r="1180" spans="1:22" x14ac:dyDescent="0.3">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v>
      </c>
    </row>
    <row r="1181" spans="1:22" x14ac:dyDescent="0.3">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1.0904</v>
      </c>
    </row>
    <row r="1184" spans="1:22" x14ac:dyDescent="0.3">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0.69299999999999995</v>
      </c>
    </row>
    <row r="1186" spans="1:22" x14ac:dyDescent="0.3">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v>
      </c>
      <c r="T1186">
        <v>7</v>
      </c>
      <c r="U1186">
        <v>0.2</v>
      </c>
      <c r="V1186">
        <v>4.2336</v>
      </c>
    </row>
    <row r="1187" spans="1:22" x14ac:dyDescent="0.3">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9.7175999999999991</v>
      </c>
    </row>
    <row r="1188" spans="1:22" x14ac:dyDescent="0.3">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12.441599999999999</v>
      </c>
    </row>
    <row r="1189" spans="1:22" x14ac:dyDescent="0.3">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53.346600000000002</v>
      </c>
    </row>
    <row r="1190" spans="1:22" x14ac:dyDescent="0.3">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889.53599999999994</v>
      </c>
      <c r="T1191">
        <v>8</v>
      </c>
      <c r="U1191">
        <v>0.2</v>
      </c>
      <c r="V1191">
        <v>66.715199999999996</v>
      </c>
    </row>
    <row r="1192" spans="1:22" x14ac:dyDescent="0.3">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89.222399999999993</v>
      </c>
    </row>
    <row r="1193" spans="1:22" x14ac:dyDescent="0.3">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11.328799999999999</v>
      </c>
    </row>
    <row r="1195" spans="1:22" x14ac:dyDescent="0.3">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v>
      </c>
      <c r="T1195">
        <v>3</v>
      </c>
      <c r="U1195">
        <v>0.2</v>
      </c>
      <c r="V1195">
        <v>5.4432</v>
      </c>
    </row>
    <row r="1196" spans="1:22" x14ac:dyDescent="0.3">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v>
      </c>
      <c r="T1196">
        <v>4</v>
      </c>
      <c r="U1196">
        <v>0.2</v>
      </c>
      <c r="V1196">
        <v>2.5531999999999999</v>
      </c>
    </row>
    <row r="1197" spans="1:22" x14ac:dyDescent="0.3">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2.1587999999999998</v>
      </c>
    </row>
    <row r="1198" spans="1:22" x14ac:dyDescent="0.3">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55.968000000000004</v>
      </c>
      <c r="T1198">
        <v>1</v>
      </c>
      <c r="U1198">
        <v>0.2</v>
      </c>
      <c r="V1198">
        <v>-2.0988000000000002</v>
      </c>
    </row>
    <row r="1199" spans="1:22" x14ac:dyDescent="0.3">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v>
      </c>
      <c r="T1199">
        <v>9</v>
      </c>
      <c r="U1199">
        <v>0.2</v>
      </c>
      <c r="V1199">
        <v>64.789199999999994</v>
      </c>
    </row>
    <row r="1200" spans="1:22" x14ac:dyDescent="0.3">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-4.1135999999999999</v>
      </c>
    </row>
    <row r="1201" spans="1:22" x14ac:dyDescent="0.3">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1088.7919999999999</v>
      </c>
      <c r="T1201">
        <v>4</v>
      </c>
      <c r="U1201">
        <v>0.8</v>
      </c>
      <c r="V1201">
        <v>-1850.9464</v>
      </c>
    </row>
    <row r="1202" spans="1:22" x14ac:dyDescent="0.3">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1.8720000000000001</v>
      </c>
      <c r="T1203">
        <v>3</v>
      </c>
      <c r="U1203">
        <v>0.7</v>
      </c>
      <c r="V1203">
        <v>-1.4352</v>
      </c>
    </row>
    <row r="1204" spans="1:22" x14ac:dyDescent="0.3">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854.35199999999998</v>
      </c>
      <c r="T1204">
        <v>3</v>
      </c>
      <c r="U1204">
        <v>0.2</v>
      </c>
      <c r="V1204">
        <v>10.679399999999999</v>
      </c>
    </row>
    <row r="1205" spans="1:22" x14ac:dyDescent="0.3">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593.56799999999998</v>
      </c>
      <c r="T1205">
        <v>2</v>
      </c>
      <c r="U1205">
        <v>0.2</v>
      </c>
      <c r="V1205">
        <v>0</v>
      </c>
    </row>
    <row r="1206" spans="1:22" x14ac:dyDescent="0.3">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16.997499999999999</v>
      </c>
    </row>
    <row r="1208" spans="1:22" x14ac:dyDescent="0.3">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3.363</v>
      </c>
    </row>
    <row r="1209" spans="1:22" x14ac:dyDescent="0.3">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3.2004000000000001</v>
      </c>
    </row>
    <row r="1210" spans="1:22" x14ac:dyDescent="0.3">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14.07</v>
      </c>
      <c r="T1210">
        <v>7</v>
      </c>
      <c r="U1210">
        <v>0</v>
      </c>
      <c r="V1210">
        <v>6.8943000000000003</v>
      </c>
    </row>
    <row r="1211" spans="1:22" x14ac:dyDescent="0.3">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2.8835999999999999</v>
      </c>
    </row>
    <row r="1213" spans="1:22" x14ac:dyDescent="0.3">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21.717600000000001</v>
      </c>
    </row>
    <row r="1214" spans="1:22" x14ac:dyDescent="0.3">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141.37200000000001</v>
      </c>
      <c r="T1214">
        <v>2</v>
      </c>
      <c r="U1214">
        <v>0.3</v>
      </c>
      <c r="V1214">
        <v>-48.470399999999998</v>
      </c>
    </row>
    <row r="1215" spans="1:22" x14ac:dyDescent="0.3">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-2.3275999999999999</v>
      </c>
    </row>
    <row r="1216" spans="1:22" x14ac:dyDescent="0.3">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4.5030000000000001</v>
      </c>
      <c r="T1216">
        <v>1</v>
      </c>
      <c r="U1216">
        <v>0.7</v>
      </c>
      <c r="V1216">
        <v>-3.6023999999999998</v>
      </c>
    </row>
    <row r="1217" spans="1:22" x14ac:dyDescent="0.3">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1.5768</v>
      </c>
    </row>
    <row r="1218" spans="1:22" x14ac:dyDescent="0.3">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v>
      </c>
      <c r="T1218">
        <v>3</v>
      </c>
      <c r="U1218">
        <v>0.2</v>
      </c>
      <c r="V1218">
        <v>28.763999999999999</v>
      </c>
    </row>
    <row r="1219" spans="1:22" x14ac:dyDescent="0.3">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1.7023999999999999</v>
      </c>
    </row>
    <row r="1220" spans="1:22" x14ac:dyDescent="0.3">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1931.9580000000001</v>
      </c>
      <c r="T1221">
        <v>7</v>
      </c>
      <c r="U1221">
        <v>0.4</v>
      </c>
      <c r="V1221">
        <v>-386.39159999999998</v>
      </c>
    </row>
    <row r="1222" spans="1:22" x14ac:dyDescent="0.3">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44.954999999999998</v>
      </c>
    </row>
    <row r="1223" spans="1:22" x14ac:dyDescent="0.3">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255.93600000000001</v>
      </c>
      <c r="T1223">
        <v>8</v>
      </c>
      <c r="U1223">
        <v>0.2</v>
      </c>
      <c r="V1223">
        <v>28.7928</v>
      </c>
    </row>
    <row r="1224" spans="1:22" x14ac:dyDescent="0.3">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113.79</v>
      </c>
      <c r="T1224">
        <v>3</v>
      </c>
      <c r="U1224">
        <v>0</v>
      </c>
      <c r="V1224">
        <v>20.482199999999999</v>
      </c>
    </row>
    <row r="1225" spans="1:22" x14ac:dyDescent="0.3">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34.386000000000003</v>
      </c>
    </row>
    <row r="1226" spans="1:22" x14ac:dyDescent="0.3">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v>
      </c>
      <c r="T1226">
        <v>1</v>
      </c>
      <c r="U1226">
        <v>0.2</v>
      </c>
      <c r="V1226">
        <v>0.6048</v>
      </c>
    </row>
    <row r="1227" spans="1:22" x14ac:dyDescent="0.3">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3.6587999999999998</v>
      </c>
    </row>
    <row r="1229" spans="1:22" x14ac:dyDescent="0.3">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11.631600000000001</v>
      </c>
    </row>
    <row r="1230" spans="1:22" x14ac:dyDescent="0.3">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2.9681999999999999</v>
      </c>
    </row>
    <row r="1232" spans="1:22" x14ac:dyDescent="0.3">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1.7607999999999999</v>
      </c>
    </row>
    <row r="1233" spans="1:22" x14ac:dyDescent="0.3">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0.7228</v>
      </c>
    </row>
    <row r="1234" spans="1:22" x14ac:dyDescent="0.3">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35.981999999999999</v>
      </c>
    </row>
    <row r="1235" spans="1:22" x14ac:dyDescent="0.3">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839.98800000000006</v>
      </c>
      <c r="T1235">
        <v>2</v>
      </c>
      <c r="U1235">
        <v>0.4</v>
      </c>
      <c r="V1235">
        <v>69.998999999999995</v>
      </c>
    </row>
    <row r="1236" spans="1:22" x14ac:dyDescent="0.3">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47.951999999999998</v>
      </c>
      <c r="T1236">
        <v>3</v>
      </c>
      <c r="U1236">
        <v>0.2</v>
      </c>
      <c r="V1236">
        <v>13.786199999999999</v>
      </c>
    </row>
    <row r="1237" spans="1:22" x14ac:dyDescent="0.3">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37.424999999999997</v>
      </c>
      <c r="T1237">
        <v>5</v>
      </c>
      <c r="U1237">
        <v>0.7</v>
      </c>
      <c r="V1237">
        <v>-29.94</v>
      </c>
    </row>
    <row r="1238" spans="1:22" x14ac:dyDescent="0.3">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63.968000000000004</v>
      </c>
      <c r="T1238">
        <v>2</v>
      </c>
      <c r="U1238">
        <v>0.2</v>
      </c>
      <c r="V1238">
        <v>0</v>
      </c>
    </row>
    <row r="1239" spans="1:22" x14ac:dyDescent="0.3">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124.485</v>
      </c>
    </row>
    <row r="1245" spans="1:22" x14ac:dyDescent="0.3">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3.5752000000000002</v>
      </c>
    </row>
    <row r="1246" spans="1:22" x14ac:dyDescent="0.3">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764.68799999999999</v>
      </c>
      <c r="T1247">
        <v>6</v>
      </c>
      <c r="U1247">
        <v>0.2</v>
      </c>
      <c r="V1247">
        <v>95.585999999999999</v>
      </c>
    </row>
    <row r="1248" spans="1:22" x14ac:dyDescent="0.3">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v>
      </c>
    </row>
    <row r="1249" spans="1:22" x14ac:dyDescent="0.3">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254.97450000000001</v>
      </c>
      <c r="T1249">
        <v>3</v>
      </c>
      <c r="U1249">
        <v>0.15</v>
      </c>
      <c r="V1249">
        <v>11.998799999999999</v>
      </c>
    </row>
    <row r="1250" spans="1:22" x14ac:dyDescent="0.3">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17.469000000000001</v>
      </c>
    </row>
    <row r="1251" spans="1:22" x14ac:dyDescent="0.3">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1141.9380000000001</v>
      </c>
      <c r="T1251">
        <v>9</v>
      </c>
      <c r="U1251">
        <v>0.1</v>
      </c>
      <c r="V1251">
        <v>139.5702</v>
      </c>
    </row>
    <row r="1252" spans="1:22" x14ac:dyDescent="0.3">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1.3759999999999999</v>
      </c>
    </row>
    <row r="1254" spans="1:22" x14ac:dyDescent="0.3">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0.59040000000000004</v>
      </c>
    </row>
    <row r="1256" spans="1:22" x14ac:dyDescent="0.3">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-8.3789999999999996</v>
      </c>
    </row>
    <row r="1257" spans="1:22" x14ac:dyDescent="0.3">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0.50219999999999998</v>
      </c>
    </row>
    <row r="1258" spans="1:22" x14ac:dyDescent="0.3">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v>
      </c>
      <c r="T1258">
        <v>2</v>
      </c>
      <c r="U1258">
        <v>0.2</v>
      </c>
      <c r="V1258">
        <v>11.516400000000001</v>
      </c>
    </row>
    <row r="1259" spans="1:22" x14ac:dyDescent="0.3">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27.882000000000001</v>
      </c>
      <c r="T1259">
        <v>3</v>
      </c>
      <c r="U1259">
        <v>0.7</v>
      </c>
      <c r="V1259">
        <v>-20.4468</v>
      </c>
    </row>
    <row r="1260" spans="1:22" x14ac:dyDescent="0.3">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v>
      </c>
      <c r="T1261">
        <v>8</v>
      </c>
      <c r="U1261">
        <v>0.2</v>
      </c>
      <c r="V1261">
        <v>76.703999999999994</v>
      </c>
    </row>
    <row r="1262" spans="1:22" x14ac:dyDescent="0.3">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863.88</v>
      </c>
      <c r="T1262">
        <v>3</v>
      </c>
      <c r="U1262">
        <v>0.2</v>
      </c>
      <c r="V1262">
        <v>107.985</v>
      </c>
    </row>
    <row r="1263" spans="1:22" x14ac:dyDescent="0.3">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v>
      </c>
      <c r="T1263">
        <v>4</v>
      </c>
      <c r="U1263">
        <v>0.7</v>
      </c>
      <c r="V1263">
        <v>-14.0928</v>
      </c>
    </row>
    <row r="1264" spans="1:22" x14ac:dyDescent="0.3">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6.3335999999999997</v>
      </c>
    </row>
    <row r="1265" spans="1:22" x14ac:dyDescent="0.3">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18.873000000000001</v>
      </c>
    </row>
    <row r="1266" spans="1:22" x14ac:dyDescent="0.3">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41.85</v>
      </c>
      <c r="T1266">
        <v>5</v>
      </c>
      <c r="U1266">
        <v>0</v>
      </c>
      <c r="V1266">
        <v>10.881</v>
      </c>
    </row>
    <row r="1267" spans="1:22" x14ac:dyDescent="0.3">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1.7739</v>
      </c>
    </row>
    <row r="1268" spans="1:22" x14ac:dyDescent="0.3">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41.429400000000001</v>
      </c>
    </row>
    <row r="1269" spans="1:22" x14ac:dyDescent="0.3">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292.27199999999999</v>
      </c>
      <c r="T1269">
        <v>6</v>
      </c>
      <c r="U1269">
        <v>0.2</v>
      </c>
      <c r="V1269">
        <v>18.266999999999999</v>
      </c>
    </row>
    <row r="1270" spans="1:22" x14ac:dyDescent="0.3">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29.327999999999999</v>
      </c>
      <c r="T1270">
        <v>3</v>
      </c>
      <c r="U1270">
        <v>0.2</v>
      </c>
      <c r="V1270">
        <v>3.6659999999999999</v>
      </c>
    </row>
    <row r="1271" spans="1:22" x14ac:dyDescent="0.3">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v>
      </c>
      <c r="T1272">
        <v>4</v>
      </c>
      <c r="U1272">
        <v>0.2</v>
      </c>
      <c r="V1272">
        <v>-12.792</v>
      </c>
    </row>
    <row r="1273" spans="1:22" x14ac:dyDescent="0.3">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48.792000000000002</v>
      </c>
      <c r="T1273">
        <v>3</v>
      </c>
      <c r="U1273">
        <v>0.8</v>
      </c>
      <c r="V1273">
        <v>-126.8592</v>
      </c>
    </row>
    <row r="1274" spans="1:22" x14ac:dyDescent="0.3">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44.847999999999999</v>
      </c>
      <c r="T1274">
        <v>8</v>
      </c>
      <c r="U1274">
        <v>0.8</v>
      </c>
      <c r="V1274">
        <v>-67.272000000000006</v>
      </c>
    </row>
    <row r="1275" spans="1:22" x14ac:dyDescent="0.3">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v>
      </c>
      <c r="T1275">
        <v>2</v>
      </c>
      <c r="U1275">
        <v>0.2</v>
      </c>
      <c r="V1275">
        <v>3.6288</v>
      </c>
    </row>
    <row r="1276" spans="1:22" x14ac:dyDescent="0.3">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388.43</v>
      </c>
      <c r="T1276">
        <v>5</v>
      </c>
      <c r="U1276">
        <v>0.3</v>
      </c>
      <c r="V1276">
        <v>-88.784000000000006</v>
      </c>
    </row>
    <row r="1277" spans="1:22" x14ac:dyDescent="0.3">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v>
      </c>
      <c r="T1277">
        <v>3</v>
      </c>
      <c r="U1277">
        <v>0.2</v>
      </c>
      <c r="V1277">
        <v>5.2026000000000003</v>
      </c>
    </row>
    <row r="1278" spans="1:22" x14ac:dyDescent="0.3">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-7.1990999999999996</v>
      </c>
    </row>
    <row r="1279" spans="1:22" x14ac:dyDescent="0.3">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5.3970000000000002</v>
      </c>
    </row>
    <row r="1280" spans="1:22" x14ac:dyDescent="0.3">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30.1968</v>
      </c>
    </row>
    <row r="1282" spans="1:22" x14ac:dyDescent="0.3">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80.736000000000004</v>
      </c>
    </row>
    <row r="1283" spans="1:22" x14ac:dyDescent="0.3">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v>
      </c>
      <c r="T1283">
        <v>3</v>
      </c>
      <c r="U1283">
        <v>0.2</v>
      </c>
      <c r="V1283">
        <v>4.9139999999999997</v>
      </c>
    </row>
    <row r="1284" spans="1:22" x14ac:dyDescent="0.3">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v>
      </c>
      <c r="T1284">
        <v>1</v>
      </c>
      <c r="U1284">
        <v>0.7</v>
      </c>
      <c r="V1284">
        <v>-13.363</v>
      </c>
    </row>
    <row r="1285" spans="1:22" x14ac:dyDescent="0.3">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88.073999999999998</v>
      </c>
    </row>
    <row r="1286" spans="1:22" x14ac:dyDescent="0.3">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2.7719999999999998</v>
      </c>
      <c r="T1286">
        <v>7</v>
      </c>
      <c r="U1286">
        <v>0.8</v>
      </c>
      <c r="V1286">
        <v>-4.851</v>
      </c>
    </row>
    <row r="1287" spans="1:22" x14ac:dyDescent="0.3">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1.0429999999999999</v>
      </c>
    </row>
    <row r="1288" spans="1:22" x14ac:dyDescent="0.3">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4.4892000000000003</v>
      </c>
    </row>
    <row r="1289" spans="1:22" x14ac:dyDescent="0.3">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11.166399999999999</v>
      </c>
    </row>
    <row r="1290" spans="1:22" x14ac:dyDescent="0.3">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4.1147999999999998</v>
      </c>
    </row>
    <row r="1291" spans="1:22" x14ac:dyDescent="0.3">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7.4951999999999996</v>
      </c>
    </row>
    <row r="1292" spans="1:22" x14ac:dyDescent="0.3">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13.215999999999999</v>
      </c>
      <c r="T1292">
        <v>4</v>
      </c>
      <c r="U1292">
        <v>0.2</v>
      </c>
      <c r="V1292">
        <v>4.4603999999999999</v>
      </c>
    </row>
    <row r="1293" spans="1:22" x14ac:dyDescent="0.3">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v>
      </c>
      <c r="T1293">
        <v>5</v>
      </c>
      <c r="U1293">
        <v>0</v>
      </c>
      <c r="V1293">
        <v>15.552</v>
      </c>
    </row>
    <row r="1294" spans="1:22" x14ac:dyDescent="0.3">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9.2232000000000003</v>
      </c>
    </row>
    <row r="1295" spans="1:22" x14ac:dyDescent="0.3">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84.572800000000001</v>
      </c>
    </row>
    <row r="1298" spans="1:22" x14ac:dyDescent="0.3">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6.4749999999999996</v>
      </c>
    </row>
    <row r="1300" spans="1:22" x14ac:dyDescent="0.3">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114.95</v>
      </c>
      <c r="T1300">
        <v>5</v>
      </c>
      <c r="U1300">
        <v>0</v>
      </c>
      <c r="V1300">
        <v>2.2989999999999999</v>
      </c>
    </row>
    <row r="1301" spans="1:22" x14ac:dyDescent="0.3">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7.0095999999999998</v>
      </c>
    </row>
    <row r="1302" spans="1:22" x14ac:dyDescent="0.3">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166.10040000000001</v>
      </c>
    </row>
    <row r="1303" spans="1:22" x14ac:dyDescent="0.3">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83.050200000000004</v>
      </c>
    </row>
    <row r="1304" spans="1:22" x14ac:dyDescent="0.3">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4.3372000000000002</v>
      </c>
    </row>
    <row r="1305" spans="1:22" x14ac:dyDescent="0.3">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5.5176999999999996</v>
      </c>
    </row>
    <row r="1306" spans="1:22" x14ac:dyDescent="0.3">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287.97000000000003</v>
      </c>
      <c r="T1306">
        <v>3</v>
      </c>
      <c r="U1306">
        <v>0</v>
      </c>
      <c r="V1306">
        <v>77.751900000000006</v>
      </c>
    </row>
    <row r="1307" spans="1:22" x14ac:dyDescent="0.3">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419.94400000000002</v>
      </c>
      <c r="T1307">
        <v>7</v>
      </c>
      <c r="U1307">
        <v>0.2</v>
      </c>
      <c r="V1307">
        <v>52.493000000000002</v>
      </c>
    </row>
    <row r="1308" spans="1:22" x14ac:dyDescent="0.3">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6.4206000000000003</v>
      </c>
    </row>
    <row r="1310" spans="1:22" x14ac:dyDescent="0.3">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5.6627999999999998</v>
      </c>
    </row>
    <row r="1311" spans="1:22" x14ac:dyDescent="0.3">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9.7164000000000001</v>
      </c>
    </row>
    <row r="1312" spans="1:22" x14ac:dyDescent="0.3">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-8.0784000000000002</v>
      </c>
    </row>
    <row r="1313" spans="1:22" x14ac:dyDescent="0.3">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56.175199999999997</v>
      </c>
    </row>
    <row r="1315" spans="1:22" x14ac:dyDescent="0.3">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155.37200000000001</v>
      </c>
      <c r="T1315">
        <v>2</v>
      </c>
      <c r="U1315">
        <v>0.3</v>
      </c>
      <c r="V1315">
        <v>-13.317600000000001</v>
      </c>
    </row>
    <row r="1316" spans="1:22" x14ac:dyDescent="0.3">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28.965</v>
      </c>
    </row>
    <row r="1319" spans="1:22" x14ac:dyDescent="0.3">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v>
      </c>
      <c r="T1319">
        <v>1</v>
      </c>
      <c r="U1319">
        <v>0.2</v>
      </c>
      <c r="V1319">
        <v>3.3725000000000001</v>
      </c>
    </row>
    <row r="1320" spans="1:22" x14ac:dyDescent="0.3">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71.989999999999995</v>
      </c>
    </row>
    <row r="1321" spans="1:22" x14ac:dyDescent="0.3">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5.1840000000000002</v>
      </c>
      <c r="T1321">
        <v>6</v>
      </c>
      <c r="U1321">
        <v>0.7</v>
      </c>
      <c r="V1321">
        <v>-3.6288</v>
      </c>
    </row>
    <row r="1322" spans="1:22" x14ac:dyDescent="0.3">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-4.1832000000000003</v>
      </c>
    </row>
    <row r="1323" spans="1:22" x14ac:dyDescent="0.3">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35.694000000000003</v>
      </c>
    </row>
    <row r="1324" spans="1:22" x14ac:dyDescent="0.3">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19.655999999999999</v>
      </c>
    </row>
    <row r="1325" spans="1:22" x14ac:dyDescent="0.3">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3.5152000000000001</v>
      </c>
    </row>
    <row r="1326" spans="1:22" x14ac:dyDescent="0.3">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v>
      </c>
    </row>
    <row r="1327" spans="1:22" x14ac:dyDescent="0.3">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17.46</v>
      </c>
      <c r="T1327">
        <v>6</v>
      </c>
      <c r="U1327">
        <v>0.8</v>
      </c>
      <c r="V1327">
        <v>-30.555</v>
      </c>
    </row>
    <row r="1328" spans="1:22" x14ac:dyDescent="0.3">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5.1071999999999997</v>
      </c>
    </row>
    <row r="1329" spans="1:22" x14ac:dyDescent="0.3">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5.5566000000000004</v>
      </c>
    </row>
    <row r="1330" spans="1:22" x14ac:dyDescent="0.3">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26.376000000000001</v>
      </c>
    </row>
    <row r="1331" spans="1:22" x14ac:dyDescent="0.3">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-0.64349999999999996</v>
      </c>
    </row>
    <row r="1333" spans="1:22" x14ac:dyDescent="0.3">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27.44</v>
      </c>
      <c r="T1333">
        <v>2</v>
      </c>
      <c r="U1333">
        <v>0.2</v>
      </c>
      <c r="V1333">
        <v>2.4009999999999998</v>
      </c>
    </row>
    <row r="1334" spans="1:22" x14ac:dyDescent="0.3">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1.08</v>
      </c>
      <c r="T1334">
        <v>3</v>
      </c>
      <c r="U1334">
        <v>0.8</v>
      </c>
      <c r="V1334">
        <v>-1.728</v>
      </c>
    </row>
    <row r="1335" spans="1:22" x14ac:dyDescent="0.3">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7.96</v>
      </c>
      <c r="T1335">
        <v>2</v>
      </c>
      <c r="U1335">
        <v>0.8</v>
      </c>
      <c r="V1335">
        <v>-13.93</v>
      </c>
    </row>
    <row r="1336" spans="1:22" x14ac:dyDescent="0.3">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52.776000000000003</v>
      </c>
    </row>
    <row r="1337" spans="1:22" x14ac:dyDescent="0.3">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6.5286</v>
      </c>
    </row>
    <row r="1339" spans="1:22" x14ac:dyDescent="0.3">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8.0405999999999995</v>
      </c>
    </row>
    <row r="1340" spans="1:22" x14ac:dyDescent="0.3">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36.019199999999998</v>
      </c>
    </row>
    <row r="1342" spans="1:22" x14ac:dyDescent="0.3">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-27.827999999999999</v>
      </c>
    </row>
    <row r="1343" spans="1:22" x14ac:dyDescent="0.3">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-12.528</v>
      </c>
    </row>
    <row r="1344" spans="1:22" x14ac:dyDescent="0.3">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28.853999999999999</v>
      </c>
      <c r="T1344">
        <v>6</v>
      </c>
      <c r="U1344">
        <v>0.7</v>
      </c>
      <c r="V1344">
        <v>-21.159600000000001</v>
      </c>
    </row>
    <row r="1345" spans="1:22" x14ac:dyDescent="0.3">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14.346</v>
      </c>
    </row>
    <row r="1346" spans="1:22" x14ac:dyDescent="0.3">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13.05</v>
      </c>
      <c r="T1346">
        <v>5</v>
      </c>
      <c r="U1346">
        <v>0</v>
      </c>
      <c r="V1346">
        <v>6.0030000000000001</v>
      </c>
    </row>
    <row r="1347" spans="1:22" x14ac:dyDescent="0.3">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36.574199999999998</v>
      </c>
    </row>
    <row r="1348" spans="1:22" x14ac:dyDescent="0.3">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5.7072000000000003</v>
      </c>
    </row>
    <row r="1350" spans="1:22" x14ac:dyDescent="0.3">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-70.104299999999995</v>
      </c>
    </row>
    <row r="1353" spans="1:22" x14ac:dyDescent="0.3">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v>
      </c>
    </row>
    <row r="1354" spans="1:22" x14ac:dyDescent="0.3">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20.695499999999999</v>
      </c>
    </row>
    <row r="1355" spans="1:22" x14ac:dyDescent="0.3">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11.283899999999999</v>
      </c>
    </row>
    <row r="1357" spans="1:22" x14ac:dyDescent="0.3">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-44.155200000000001</v>
      </c>
    </row>
    <row r="1358" spans="1:22" x14ac:dyDescent="0.3">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281.42399999999998</v>
      </c>
      <c r="T1358">
        <v>11</v>
      </c>
      <c r="U1358">
        <v>0.2</v>
      </c>
      <c r="V1358">
        <v>-35.177999999999997</v>
      </c>
    </row>
    <row r="1359" spans="1:22" x14ac:dyDescent="0.3">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36.404400000000003</v>
      </c>
    </row>
    <row r="1360" spans="1:22" x14ac:dyDescent="0.3">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v>
      </c>
      <c r="T1363">
        <v>4</v>
      </c>
      <c r="U1363">
        <v>0.2</v>
      </c>
      <c r="V1363">
        <v>7.4</v>
      </c>
    </row>
    <row r="1364" spans="1:22" x14ac:dyDescent="0.3">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-56.755600000000001</v>
      </c>
    </row>
    <row r="1365" spans="1:22" x14ac:dyDescent="0.3">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38.387999999999998</v>
      </c>
      <c r="T1365">
        <v>14</v>
      </c>
      <c r="U1365">
        <v>0.7</v>
      </c>
      <c r="V1365">
        <v>-25.591999999999999</v>
      </c>
    </row>
    <row r="1366" spans="1:22" x14ac:dyDescent="0.3">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v>
      </c>
      <c r="T1366">
        <v>2</v>
      </c>
      <c r="U1366">
        <v>0.7</v>
      </c>
      <c r="V1366">
        <v>-63.996000000000002</v>
      </c>
    </row>
    <row r="1367" spans="1:22" x14ac:dyDescent="0.3">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v>
      </c>
      <c r="T1367">
        <v>6</v>
      </c>
      <c r="U1367">
        <v>0.2</v>
      </c>
      <c r="V1367">
        <v>-35.992800000000003</v>
      </c>
    </row>
    <row r="1368" spans="1:22" x14ac:dyDescent="0.3">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v>
      </c>
    </row>
    <row r="1369" spans="1:22" x14ac:dyDescent="0.3">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899.13599999999997</v>
      </c>
      <c r="T1369">
        <v>4</v>
      </c>
      <c r="U1369">
        <v>0.2</v>
      </c>
      <c r="V1369">
        <v>-146.1096</v>
      </c>
    </row>
    <row r="1370" spans="1:22" x14ac:dyDescent="0.3">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62.737000000000002</v>
      </c>
    </row>
    <row r="1371" spans="1:22" x14ac:dyDescent="0.3">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590.05799999999999</v>
      </c>
      <c r="T1371">
        <v>7</v>
      </c>
      <c r="U1371">
        <v>0.7</v>
      </c>
      <c r="V1371">
        <v>-786.74400000000003</v>
      </c>
    </row>
    <row r="1372" spans="1:22" x14ac:dyDescent="0.3">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1.5794999999999999</v>
      </c>
    </row>
    <row r="1373" spans="1:22" x14ac:dyDescent="0.3">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4.9080000000000004</v>
      </c>
    </row>
    <row r="1374" spans="1:22" x14ac:dyDescent="0.3">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5.5536000000000003</v>
      </c>
    </row>
    <row r="1376" spans="1:22" x14ac:dyDescent="0.3">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v>
      </c>
    </row>
    <row r="1377" spans="1:22" x14ac:dyDescent="0.3">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v>
      </c>
    </row>
    <row r="1378" spans="1:22" x14ac:dyDescent="0.3">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4.2640000000000002</v>
      </c>
    </row>
    <row r="1380" spans="1:22" x14ac:dyDescent="0.3">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v>
      </c>
      <c r="T1380">
        <v>5</v>
      </c>
      <c r="U1380">
        <v>0.2</v>
      </c>
      <c r="V1380">
        <v>34.996499999999997</v>
      </c>
    </row>
    <row r="1381" spans="1:22" x14ac:dyDescent="0.3">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7.9450000000000003</v>
      </c>
    </row>
    <row r="1382" spans="1:22" x14ac:dyDescent="0.3">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13.183999999999999</v>
      </c>
      <c r="T1382">
        <v>1</v>
      </c>
      <c r="U1382">
        <v>0.2</v>
      </c>
      <c r="V1382">
        <v>4.7792000000000003</v>
      </c>
    </row>
    <row r="1383" spans="1:22" x14ac:dyDescent="0.3">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-90.248400000000004</v>
      </c>
    </row>
    <row r="1384" spans="1:22" x14ac:dyDescent="0.3">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1.6195999999999999</v>
      </c>
    </row>
    <row r="1385" spans="1:22" x14ac:dyDescent="0.3">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v>
      </c>
    </row>
    <row r="1387" spans="1:22" x14ac:dyDescent="0.3">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52.7956</v>
      </c>
    </row>
    <row r="1389" spans="1:22" x14ac:dyDescent="0.3">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v>
      </c>
      <c r="T1390">
        <v>3</v>
      </c>
      <c r="U1390">
        <v>0</v>
      </c>
      <c r="V1390">
        <v>28.3095</v>
      </c>
    </row>
    <row r="1391" spans="1:22" x14ac:dyDescent="0.3">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v>
      </c>
      <c r="T1391">
        <v>3</v>
      </c>
      <c r="U1391">
        <v>0</v>
      </c>
      <c r="V1391">
        <v>126.0558</v>
      </c>
    </row>
    <row r="1392" spans="1:22" x14ac:dyDescent="0.3">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60.255299999999998</v>
      </c>
    </row>
    <row r="1393" spans="1:22" x14ac:dyDescent="0.3">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v>
      </c>
    </row>
    <row r="1394" spans="1:22" x14ac:dyDescent="0.3">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160.91390000000001</v>
      </c>
    </row>
    <row r="1395" spans="1:22" x14ac:dyDescent="0.3">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1.5522</v>
      </c>
    </row>
    <row r="1396" spans="1:22" x14ac:dyDescent="0.3">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-430.61700000000002</v>
      </c>
    </row>
    <row r="1397" spans="1:22" x14ac:dyDescent="0.3">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6.0255999999999998</v>
      </c>
    </row>
    <row r="1399" spans="1:22" x14ac:dyDescent="0.3">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5.6643999999999997</v>
      </c>
    </row>
    <row r="1400" spans="1:22" x14ac:dyDescent="0.3">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11.492000000000001</v>
      </c>
    </row>
    <row r="1401" spans="1:22" x14ac:dyDescent="0.3">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3.1103999999999998</v>
      </c>
    </row>
    <row r="1402" spans="1:22" x14ac:dyDescent="0.3">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6.1040000000000001</v>
      </c>
    </row>
    <row r="1403" spans="1:22" x14ac:dyDescent="0.3">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v>
      </c>
      <c r="T1403">
        <v>3</v>
      </c>
      <c r="U1403">
        <v>0</v>
      </c>
      <c r="V1403">
        <v>118.3413</v>
      </c>
    </row>
    <row r="1404" spans="1:22" x14ac:dyDescent="0.3">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-58.133200000000002</v>
      </c>
    </row>
    <row r="1405" spans="1:22" x14ac:dyDescent="0.3">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v>
      </c>
      <c r="T1406">
        <v>1</v>
      </c>
      <c r="U1406">
        <v>0.2</v>
      </c>
      <c r="V1406">
        <v>-2.1896</v>
      </c>
    </row>
    <row r="1407" spans="1:22" x14ac:dyDescent="0.3">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-36.111600000000003</v>
      </c>
    </row>
    <row r="1408" spans="1:22" x14ac:dyDescent="0.3">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116.78400000000001</v>
      </c>
      <c r="T1408">
        <v>2</v>
      </c>
      <c r="U1408">
        <v>0.2</v>
      </c>
      <c r="V1408">
        <v>21.896999999999998</v>
      </c>
    </row>
    <row r="1409" spans="1:22" x14ac:dyDescent="0.3">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9.9949999999999992</v>
      </c>
    </row>
    <row r="1411" spans="1:22" x14ac:dyDescent="0.3">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-204.44579999999999</v>
      </c>
    </row>
    <row r="1412" spans="1:22" x14ac:dyDescent="0.3">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v>
      </c>
      <c r="T1412">
        <v>2</v>
      </c>
      <c r="U1412">
        <v>0.2</v>
      </c>
      <c r="V1412">
        <v>8.8800000000000008</v>
      </c>
    </row>
    <row r="1413" spans="1:22" x14ac:dyDescent="0.3">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v>
      </c>
    </row>
    <row r="1415" spans="1:22" x14ac:dyDescent="0.3">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334.76799999999997</v>
      </c>
      <c r="T1415">
        <v>7</v>
      </c>
      <c r="U1415">
        <v>0.2</v>
      </c>
      <c r="V1415">
        <v>108.7996</v>
      </c>
    </row>
    <row r="1416" spans="1:22" x14ac:dyDescent="0.3">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239.97</v>
      </c>
      <c r="T1416">
        <v>3</v>
      </c>
      <c r="U1416">
        <v>0</v>
      </c>
      <c r="V1416">
        <v>26.396699999999999</v>
      </c>
    </row>
    <row r="1417" spans="1:22" x14ac:dyDescent="0.3">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12.8316</v>
      </c>
    </row>
    <row r="1418" spans="1:22" x14ac:dyDescent="0.3">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118.29300000000001</v>
      </c>
    </row>
    <row r="1419" spans="1:22" x14ac:dyDescent="0.3">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151.19999999999999</v>
      </c>
      <c r="T1419">
        <v>3</v>
      </c>
      <c r="U1419">
        <v>0.2</v>
      </c>
      <c r="V1419">
        <v>32.130000000000003</v>
      </c>
    </row>
    <row r="1420" spans="1:22" x14ac:dyDescent="0.3">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4.9279999999999999</v>
      </c>
      <c r="T1420">
        <v>4</v>
      </c>
      <c r="U1420">
        <v>0.6</v>
      </c>
      <c r="V1420">
        <v>-1.4783999999999999</v>
      </c>
    </row>
    <row r="1421" spans="1:22" x14ac:dyDescent="0.3">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72.587999999999994</v>
      </c>
      <c r="T1422">
        <v>2</v>
      </c>
      <c r="U1422">
        <v>0.7</v>
      </c>
      <c r="V1422">
        <v>-48.392000000000003</v>
      </c>
    </row>
    <row r="1423" spans="1:22" x14ac:dyDescent="0.3">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60.671999999999997</v>
      </c>
      <c r="T1423">
        <v>2</v>
      </c>
      <c r="U1423">
        <v>0.2</v>
      </c>
      <c r="V1423">
        <v>14.409599999999999</v>
      </c>
    </row>
    <row r="1424" spans="1:22" x14ac:dyDescent="0.3">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-59.057099999999998</v>
      </c>
    </row>
    <row r="1425" spans="1:22" x14ac:dyDescent="0.3">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v>
      </c>
      <c r="T1425">
        <v>6</v>
      </c>
      <c r="U1425">
        <v>0.2</v>
      </c>
      <c r="V1425">
        <v>-1.4987999999999999</v>
      </c>
    </row>
    <row r="1426" spans="1:22" x14ac:dyDescent="0.3">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263.95999999999998</v>
      </c>
      <c r="T1426">
        <v>5</v>
      </c>
      <c r="U1426">
        <v>0.2</v>
      </c>
      <c r="V1426">
        <v>23.096499999999999</v>
      </c>
    </row>
    <row r="1427" spans="1:22" x14ac:dyDescent="0.3">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-86.366399999999999</v>
      </c>
    </row>
    <row r="1428" spans="1:22" x14ac:dyDescent="0.3">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9.7279999999999998</v>
      </c>
      <c r="T1428">
        <v>2</v>
      </c>
      <c r="U1428">
        <v>0.2</v>
      </c>
      <c r="V1428">
        <v>3.2831999999999999</v>
      </c>
    </row>
    <row r="1429" spans="1:22" x14ac:dyDescent="0.3">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v>
      </c>
      <c r="T1430">
        <v>5</v>
      </c>
      <c r="U1430">
        <v>0.2</v>
      </c>
      <c r="V1430">
        <v>9.3125</v>
      </c>
    </row>
    <row r="1431" spans="1:22" x14ac:dyDescent="0.3">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-40.471200000000003</v>
      </c>
    </row>
    <row r="1433" spans="1:22" x14ac:dyDescent="0.3">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1.9629000000000001</v>
      </c>
    </row>
    <row r="1435" spans="1:22" x14ac:dyDescent="0.3">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v>
      </c>
      <c r="T1435">
        <v>14</v>
      </c>
      <c r="U1435">
        <v>0</v>
      </c>
      <c r="V1435">
        <v>163.78739999999999</v>
      </c>
    </row>
    <row r="1436" spans="1:22" x14ac:dyDescent="0.3">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31.103999999999999</v>
      </c>
      <c r="T1437">
        <v>6</v>
      </c>
      <c r="U1437">
        <v>0.2</v>
      </c>
      <c r="V1437">
        <v>10.8864</v>
      </c>
    </row>
    <row r="1438" spans="1:22" x14ac:dyDescent="0.3">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0.59040000000000004</v>
      </c>
    </row>
    <row r="1439" spans="1:22" x14ac:dyDescent="0.3">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42.880499999999998</v>
      </c>
    </row>
    <row r="1440" spans="1:22" x14ac:dyDescent="0.3">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-350.49</v>
      </c>
    </row>
    <row r="1441" spans="1:22" x14ac:dyDescent="0.3">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v>
      </c>
      <c r="T1441">
        <v>5</v>
      </c>
      <c r="U1441">
        <v>0</v>
      </c>
      <c r="V1441">
        <v>13.365</v>
      </c>
    </row>
    <row r="1442" spans="1:22" x14ac:dyDescent="0.3">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36.671999999999997</v>
      </c>
      <c r="T1443">
        <v>2</v>
      </c>
      <c r="U1443">
        <v>0.2</v>
      </c>
      <c r="V1443">
        <v>11.46</v>
      </c>
    </row>
    <row r="1444" spans="1:22" x14ac:dyDescent="0.3">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6.3296000000000001</v>
      </c>
    </row>
    <row r="1445" spans="1:22" x14ac:dyDescent="0.3">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17.428000000000001</v>
      </c>
    </row>
    <row r="1446" spans="1:22" x14ac:dyDescent="0.3">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148.49459999999999</v>
      </c>
    </row>
    <row r="1447" spans="1:22" x14ac:dyDescent="0.3">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-39.1248</v>
      </c>
    </row>
    <row r="1448" spans="1:22" x14ac:dyDescent="0.3">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470.30200000000002</v>
      </c>
      <c r="T1448">
        <v>7</v>
      </c>
      <c r="U1448">
        <v>0.3</v>
      </c>
      <c r="V1448">
        <v>-87.341800000000006</v>
      </c>
    </row>
    <row r="1449" spans="1:22" x14ac:dyDescent="0.3">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5.9980000000000002</v>
      </c>
    </row>
    <row r="1450" spans="1:22" x14ac:dyDescent="0.3">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2.5019999999999998</v>
      </c>
      <c r="T1450">
        <v>3</v>
      </c>
      <c r="U1450">
        <v>0.7</v>
      </c>
      <c r="V1450">
        <v>-1.7514000000000001</v>
      </c>
    </row>
    <row r="1451" spans="1:22" x14ac:dyDescent="0.3">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11.093999999999999</v>
      </c>
    </row>
    <row r="1452" spans="1:22" x14ac:dyDescent="0.3">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2.0249999999999999</v>
      </c>
      <c r="T1452">
        <v>1</v>
      </c>
      <c r="U1452">
        <v>0.7</v>
      </c>
      <c r="V1452">
        <v>-1.35</v>
      </c>
    </row>
    <row r="1453" spans="1:22" x14ac:dyDescent="0.3">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91.68</v>
      </c>
      <c r="T1454">
        <v>3</v>
      </c>
      <c r="U1454">
        <v>0</v>
      </c>
      <c r="V1454">
        <v>45.84</v>
      </c>
    </row>
    <row r="1455" spans="1:22" x14ac:dyDescent="0.3">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91.2</v>
      </c>
      <c r="T1457">
        <v>3</v>
      </c>
      <c r="U1457">
        <v>0</v>
      </c>
      <c r="V1457">
        <v>41.951999999999998</v>
      </c>
    </row>
    <row r="1458" spans="1:22" x14ac:dyDescent="0.3">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452.94</v>
      </c>
      <c r="T1458">
        <v>3</v>
      </c>
      <c r="U1458">
        <v>0</v>
      </c>
      <c r="V1458">
        <v>67.941000000000003</v>
      </c>
    </row>
    <row r="1459" spans="1:22" x14ac:dyDescent="0.3">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52.2</v>
      </c>
      <c r="T1459">
        <v>9</v>
      </c>
      <c r="U1459">
        <v>0</v>
      </c>
      <c r="V1459">
        <v>23.49</v>
      </c>
    </row>
    <row r="1460" spans="1:22" x14ac:dyDescent="0.3">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v>
      </c>
      <c r="T1460">
        <v>4</v>
      </c>
      <c r="U1460">
        <v>0.2</v>
      </c>
      <c r="V1460">
        <v>5.1791999999999998</v>
      </c>
    </row>
    <row r="1461" spans="1:22" x14ac:dyDescent="0.3">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55.423999999999999</v>
      </c>
      <c r="T1462">
        <v>2</v>
      </c>
      <c r="U1462">
        <v>0.2</v>
      </c>
      <c r="V1462">
        <v>19.398399999999999</v>
      </c>
    </row>
    <row r="1463" spans="1:22" x14ac:dyDescent="0.3">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244.006</v>
      </c>
      <c r="T1463">
        <v>2</v>
      </c>
      <c r="U1463">
        <v>0.3</v>
      </c>
      <c r="V1463">
        <v>-31.372199999999999</v>
      </c>
    </row>
    <row r="1464" spans="1:22" x14ac:dyDescent="0.3">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-29.2776</v>
      </c>
    </row>
    <row r="1466" spans="1:22" x14ac:dyDescent="0.3">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1.8031999999999999</v>
      </c>
    </row>
    <row r="1467" spans="1:22" x14ac:dyDescent="0.3">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-3.0344000000000002</v>
      </c>
    </row>
    <row r="1468" spans="1:22" x14ac:dyDescent="0.3">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95.975999999999999</v>
      </c>
      <c r="T1468">
        <v>3</v>
      </c>
      <c r="U1468">
        <v>0.2</v>
      </c>
      <c r="V1468">
        <v>-10.7973</v>
      </c>
    </row>
    <row r="1469" spans="1:22" x14ac:dyDescent="0.3">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31.995999999999999</v>
      </c>
    </row>
    <row r="1470" spans="1:22" x14ac:dyDescent="0.3">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226.96440000000001</v>
      </c>
    </row>
    <row r="1471" spans="1:22" x14ac:dyDescent="0.3">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19.523800000000001</v>
      </c>
    </row>
    <row r="1472" spans="1:22" x14ac:dyDescent="0.3">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6.2207999999999997</v>
      </c>
    </row>
    <row r="1473" spans="1:22" x14ac:dyDescent="0.3">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6.8479999999999999</v>
      </c>
      <c r="T1473">
        <v>2</v>
      </c>
      <c r="U1473">
        <v>0.2</v>
      </c>
      <c r="V1473">
        <v>0.59919999999999995</v>
      </c>
    </row>
    <row r="1474" spans="1:22" x14ac:dyDescent="0.3">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-4.0128000000000004</v>
      </c>
    </row>
    <row r="1476" spans="1:22" x14ac:dyDescent="0.3">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6.4206000000000003</v>
      </c>
    </row>
    <row r="1478" spans="1:22" x14ac:dyDescent="0.3">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5.8653000000000004</v>
      </c>
    </row>
    <row r="1480" spans="1:22" x14ac:dyDescent="0.3">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v>
      </c>
      <c r="T1480">
        <v>4</v>
      </c>
      <c r="U1480">
        <v>0.2</v>
      </c>
      <c r="V1480">
        <v>2.3976000000000002</v>
      </c>
    </row>
    <row r="1481" spans="1:22" x14ac:dyDescent="0.3">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12.441599999999999</v>
      </c>
    </row>
    <row r="1482" spans="1:22" x14ac:dyDescent="0.3">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19.825399999999998</v>
      </c>
    </row>
    <row r="1483" spans="1:22" x14ac:dyDescent="0.3">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8.8062000000000005</v>
      </c>
    </row>
    <row r="1484" spans="1:22" x14ac:dyDescent="0.3">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9.7279999999999998</v>
      </c>
      <c r="T1484">
        <v>2</v>
      </c>
      <c r="U1484">
        <v>0.2</v>
      </c>
      <c r="V1484">
        <v>1.7023999999999999</v>
      </c>
    </row>
    <row r="1485" spans="1:22" x14ac:dyDescent="0.3">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3.4239999999999999</v>
      </c>
      <c r="T1485">
        <v>1</v>
      </c>
      <c r="U1485">
        <v>0.2</v>
      </c>
      <c r="V1485">
        <v>1.07</v>
      </c>
    </row>
    <row r="1486" spans="1:22" x14ac:dyDescent="0.3">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30.09</v>
      </c>
    </row>
    <row r="1487" spans="1:22" x14ac:dyDescent="0.3">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1.3160000000000001</v>
      </c>
    </row>
    <row r="1488" spans="1:22" x14ac:dyDescent="0.3">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v>
      </c>
    </row>
    <row r="1489" spans="1:22" x14ac:dyDescent="0.3">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37.787399999999998</v>
      </c>
    </row>
    <row r="1490" spans="1:22" x14ac:dyDescent="0.3">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42.6</v>
      </c>
      <c r="T1490">
        <v>3</v>
      </c>
      <c r="U1490">
        <v>0</v>
      </c>
      <c r="V1490">
        <v>16.614000000000001</v>
      </c>
    </row>
    <row r="1491" spans="1:22" x14ac:dyDescent="0.3">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2.8812000000000002</v>
      </c>
    </row>
    <row r="1494" spans="1:22" x14ac:dyDescent="0.3">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3.6631999999999998</v>
      </c>
    </row>
    <row r="1496" spans="1:22" x14ac:dyDescent="0.3">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11.214</v>
      </c>
    </row>
    <row r="1497" spans="1:22" x14ac:dyDescent="0.3">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v>
      </c>
      <c r="T1497">
        <v>7</v>
      </c>
      <c r="U1497">
        <v>0.2</v>
      </c>
      <c r="V1497">
        <v>3.1850000000000001</v>
      </c>
    </row>
    <row r="1498" spans="1:22" x14ac:dyDescent="0.3">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16.783999999999999</v>
      </c>
      <c r="T1498">
        <v>1</v>
      </c>
      <c r="U1498">
        <v>0.2</v>
      </c>
      <c r="V1498">
        <v>-0.20979999999999999</v>
      </c>
    </row>
    <row r="1499" spans="1:22" x14ac:dyDescent="0.3">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v>
      </c>
      <c r="T1499">
        <v>5</v>
      </c>
      <c r="U1499">
        <v>0.2</v>
      </c>
      <c r="V1499">
        <v>3.7719999999999998</v>
      </c>
    </row>
    <row r="1500" spans="1:22" x14ac:dyDescent="0.3">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6.5830000000000002</v>
      </c>
    </row>
    <row r="1501" spans="1:22" x14ac:dyDescent="0.3">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5.8202999999999996</v>
      </c>
    </row>
    <row r="1502" spans="1:22" x14ac:dyDescent="0.3">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69.704999999999998</v>
      </c>
    </row>
    <row r="1503" spans="1:22" x14ac:dyDescent="0.3">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3.3519999999999999</v>
      </c>
    </row>
    <row r="1505" spans="1:22" x14ac:dyDescent="0.3">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3.0813999999999999</v>
      </c>
    </row>
    <row r="1506" spans="1:22" x14ac:dyDescent="0.3">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v>
      </c>
      <c r="T1507">
        <v>6</v>
      </c>
      <c r="U1507">
        <v>0.2</v>
      </c>
      <c r="V1507">
        <v>-175.8708</v>
      </c>
    </row>
    <row r="1508" spans="1:22" x14ac:dyDescent="0.3">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v>
      </c>
      <c r="T1508">
        <v>3</v>
      </c>
      <c r="U1508">
        <v>0.2</v>
      </c>
      <c r="V1508">
        <v>5.5875000000000004</v>
      </c>
    </row>
    <row r="1509" spans="1:22" x14ac:dyDescent="0.3">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190.08</v>
      </c>
    </row>
    <row r="1510" spans="1:22" x14ac:dyDescent="0.3">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15.525</v>
      </c>
    </row>
    <row r="1511" spans="1:22" x14ac:dyDescent="0.3">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111.824</v>
      </c>
    </row>
    <row r="1513" spans="1:22" x14ac:dyDescent="0.3">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11.820600000000001</v>
      </c>
    </row>
    <row r="1514" spans="1:22" x14ac:dyDescent="0.3">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200.06399999999999</v>
      </c>
      <c r="T1514">
        <v>3</v>
      </c>
      <c r="U1514">
        <v>0.2</v>
      </c>
      <c r="V1514">
        <v>12.504</v>
      </c>
    </row>
    <row r="1515" spans="1:22" x14ac:dyDescent="0.3">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21.38</v>
      </c>
      <c r="T1515">
        <v>5</v>
      </c>
      <c r="U1515">
        <v>0.8</v>
      </c>
      <c r="V1515">
        <v>-33.139000000000003</v>
      </c>
    </row>
    <row r="1516" spans="1:22" x14ac:dyDescent="0.3">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6.7439999999999998</v>
      </c>
      <c r="T1516">
        <v>4</v>
      </c>
      <c r="U1516">
        <v>0.8</v>
      </c>
      <c r="V1516">
        <v>-11.4648</v>
      </c>
    </row>
    <row r="1517" spans="1:22" x14ac:dyDescent="0.3">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-9.0980000000000008</v>
      </c>
    </row>
    <row r="1518" spans="1:22" x14ac:dyDescent="0.3">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116.872</v>
      </c>
    </row>
    <row r="1519" spans="1:22" x14ac:dyDescent="0.3">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27.248000000000001</v>
      </c>
    </row>
    <row r="1520" spans="1:22" x14ac:dyDescent="0.3">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v>
      </c>
      <c r="T1520">
        <v>3</v>
      </c>
      <c r="U1520">
        <v>0.2</v>
      </c>
      <c r="V1520">
        <v>4.3133999999999997</v>
      </c>
    </row>
    <row r="1521" spans="1:22" x14ac:dyDescent="0.3">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7.7343000000000002</v>
      </c>
    </row>
    <row r="1522" spans="1:22" x14ac:dyDescent="0.3">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v>
      </c>
      <c r="T1522">
        <v>5</v>
      </c>
      <c r="U1522">
        <v>0.2</v>
      </c>
      <c r="V1522">
        <v>2.0649999999999999</v>
      </c>
    </row>
    <row r="1523" spans="1:22" x14ac:dyDescent="0.3">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206.11199999999999</v>
      </c>
      <c r="T1523">
        <v>6</v>
      </c>
      <c r="U1523">
        <v>0.2</v>
      </c>
      <c r="V1523">
        <v>48.951599999999999</v>
      </c>
    </row>
    <row r="1524" spans="1:22" x14ac:dyDescent="0.3">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6.7229999999999999</v>
      </c>
    </row>
    <row r="1525" spans="1:22" x14ac:dyDescent="0.3">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198.27199999999999</v>
      </c>
      <c r="T1525">
        <v>8</v>
      </c>
      <c r="U1525">
        <v>0.2</v>
      </c>
      <c r="V1525">
        <v>61.96</v>
      </c>
    </row>
    <row r="1526" spans="1:22" x14ac:dyDescent="0.3">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247.10400000000001</v>
      </c>
      <c r="T1526">
        <v>6</v>
      </c>
      <c r="U1526">
        <v>0.2</v>
      </c>
      <c r="V1526">
        <v>-58.687199999999997</v>
      </c>
    </row>
    <row r="1527" spans="1:22" x14ac:dyDescent="0.3">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9.7091999999999992</v>
      </c>
    </row>
    <row r="1528" spans="1:22" x14ac:dyDescent="0.3">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0.36399999999999999</v>
      </c>
    </row>
    <row r="1529" spans="1:22" x14ac:dyDescent="0.3">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v>
      </c>
      <c r="T1529">
        <v>2</v>
      </c>
      <c r="U1529">
        <v>0.2</v>
      </c>
      <c r="V1529">
        <v>3.3488000000000002</v>
      </c>
    </row>
    <row r="1530" spans="1:22" x14ac:dyDescent="0.3">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0.52359999999999995</v>
      </c>
    </row>
    <row r="1531" spans="1:22" x14ac:dyDescent="0.3">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3.431</v>
      </c>
    </row>
    <row r="1532" spans="1:22" x14ac:dyDescent="0.3">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23.234999999999999</v>
      </c>
    </row>
    <row r="1533" spans="1:22" x14ac:dyDescent="0.3">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0.80579999999999996</v>
      </c>
    </row>
    <row r="1534" spans="1:22" x14ac:dyDescent="0.3">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8.3759999999999994</v>
      </c>
      <c r="T1534">
        <v>3</v>
      </c>
      <c r="U1534">
        <v>0.2</v>
      </c>
      <c r="V1534">
        <v>2.7222</v>
      </c>
    </row>
    <row r="1535" spans="1:22" x14ac:dyDescent="0.3">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203.983</v>
      </c>
      <c r="T1536">
        <v>2</v>
      </c>
      <c r="U1536">
        <v>0.15</v>
      </c>
      <c r="V1536">
        <v>16.7986</v>
      </c>
    </row>
    <row r="1537" spans="1:22" x14ac:dyDescent="0.3">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0.40739999999999998</v>
      </c>
    </row>
    <row r="1538" spans="1:22" x14ac:dyDescent="0.3">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3.0341999999999998</v>
      </c>
    </row>
    <row r="1539" spans="1:22" x14ac:dyDescent="0.3">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11.597099999999999</v>
      </c>
    </row>
    <row r="1540" spans="1:22" x14ac:dyDescent="0.3">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6.5119999999999996</v>
      </c>
    </row>
    <row r="1541" spans="1:22" x14ac:dyDescent="0.3">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203.56440000000001</v>
      </c>
    </row>
    <row r="1542" spans="1:22" x14ac:dyDescent="0.3">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v>
      </c>
      <c r="T1542">
        <v>7</v>
      </c>
      <c r="U1542">
        <v>0</v>
      </c>
      <c r="V1542">
        <v>116.3904</v>
      </c>
    </row>
    <row r="1543" spans="1:22" x14ac:dyDescent="0.3">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2.2879999999999998</v>
      </c>
    </row>
    <row r="1544" spans="1:22" x14ac:dyDescent="0.3">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v>
      </c>
      <c r="T1544">
        <v>6</v>
      </c>
      <c r="U1544">
        <v>0.2</v>
      </c>
      <c r="V1544">
        <v>1.7003999999999999</v>
      </c>
    </row>
    <row r="1545" spans="1:22" x14ac:dyDescent="0.3">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196.68600000000001</v>
      </c>
    </row>
    <row r="1548" spans="1:22" x14ac:dyDescent="0.3">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117.432</v>
      </c>
    </row>
    <row r="1549" spans="1:22" x14ac:dyDescent="0.3">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23.911999999999999</v>
      </c>
      <c r="T1549">
        <v>2</v>
      </c>
      <c r="U1549">
        <v>0.8</v>
      </c>
      <c r="V1549">
        <v>-40.650399999999998</v>
      </c>
    </row>
    <row r="1550" spans="1:22" x14ac:dyDescent="0.3">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2.3673999999999999</v>
      </c>
    </row>
    <row r="1551" spans="1:22" x14ac:dyDescent="0.3">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559.99199999999996</v>
      </c>
      <c r="T1551">
        <v>1</v>
      </c>
      <c r="U1551">
        <v>0.2</v>
      </c>
      <c r="V1551">
        <v>174.9975</v>
      </c>
    </row>
    <row r="1552" spans="1:22" x14ac:dyDescent="0.3">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9.3239999999999998</v>
      </c>
      <c r="T1552">
        <v>6</v>
      </c>
      <c r="U1552">
        <v>0.8</v>
      </c>
      <c r="V1552">
        <v>-24.708600000000001</v>
      </c>
    </row>
    <row r="1553" spans="1:22" x14ac:dyDescent="0.3">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v>
      </c>
      <c r="T1554">
        <v>7</v>
      </c>
      <c r="U1554">
        <v>0</v>
      </c>
      <c r="V1554">
        <v>10.348800000000001</v>
      </c>
    </row>
    <row r="1555" spans="1:22" x14ac:dyDescent="0.3">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57.384999999999998</v>
      </c>
    </row>
    <row r="1556" spans="1:22" x14ac:dyDescent="0.3">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9.92</v>
      </c>
    </row>
    <row r="1560" spans="1:22" x14ac:dyDescent="0.3">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44.709600000000002</v>
      </c>
    </row>
    <row r="1561" spans="1:22" x14ac:dyDescent="0.3">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35.351999999999997</v>
      </c>
      <c r="T1561">
        <v>9</v>
      </c>
      <c r="U1561">
        <v>0.2</v>
      </c>
      <c r="V1561">
        <v>12.815099999999999</v>
      </c>
    </row>
    <row r="1562" spans="1:22" x14ac:dyDescent="0.3">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0.7228</v>
      </c>
    </row>
    <row r="1564" spans="1:22" x14ac:dyDescent="0.3">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1044.6300000000001</v>
      </c>
      <c r="T1564">
        <v>5</v>
      </c>
      <c r="U1564">
        <v>0.4</v>
      </c>
      <c r="V1564">
        <v>-295.9785</v>
      </c>
    </row>
    <row r="1565" spans="1:22" x14ac:dyDescent="0.3">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v>
      </c>
      <c r="T1565">
        <v>3</v>
      </c>
      <c r="U1565">
        <v>0.2</v>
      </c>
      <c r="V1565">
        <v>4.1151</v>
      </c>
    </row>
    <row r="1566" spans="1:22" x14ac:dyDescent="0.3">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v>
      </c>
      <c r="T1566">
        <v>5</v>
      </c>
      <c r="U1566">
        <v>0</v>
      </c>
      <c r="V1566">
        <v>17.745000000000001</v>
      </c>
    </row>
    <row r="1567" spans="1:22" x14ac:dyDescent="0.3">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39.687899999999999</v>
      </c>
    </row>
    <row r="1568" spans="1:22" x14ac:dyDescent="0.3">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-0.26850000000000002</v>
      </c>
    </row>
    <row r="1569" spans="1:22" x14ac:dyDescent="0.3">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8.7840000000000007</v>
      </c>
      <c r="T1569">
        <v>4</v>
      </c>
      <c r="U1569">
        <v>0.8</v>
      </c>
      <c r="V1569">
        <v>-13.6152</v>
      </c>
    </row>
    <row r="1570" spans="1:22" x14ac:dyDescent="0.3">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60.255299999999998</v>
      </c>
    </row>
    <row r="1571" spans="1:22" x14ac:dyDescent="0.3">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3.7235999999999998</v>
      </c>
    </row>
    <row r="1572" spans="1:22" x14ac:dyDescent="0.3">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6.2979000000000003</v>
      </c>
    </row>
    <row r="1575" spans="1:22" x14ac:dyDescent="0.3">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v>
      </c>
      <c r="T1575">
        <v>2</v>
      </c>
      <c r="U1575">
        <v>0.2</v>
      </c>
      <c r="V1575">
        <v>23.84</v>
      </c>
    </row>
    <row r="1576" spans="1:22" x14ac:dyDescent="0.3">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-9.1530000000000005</v>
      </c>
    </row>
    <row r="1577" spans="1:22" x14ac:dyDescent="0.3">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-21.808</v>
      </c>
    </row>
    <row r="1578" spans="1:22" x14ac:dyDescent="0.3">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v>
      </c>
    </row>
    <row r="1579" spans="1:22" x14ac:dyDescent="0.3">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2.4401999999999999</v>
      </c>
    </row>
    <row r="1580" spans="1:22" x14ac:dyDescent="0.3">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49.555199999999999</v>
      </c>
    </row>
    <row r="1581" spans="1:22" x14ac:dyDescent="0.3">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89.3142</v>
      </c>
    </row>
    <row r="1582" spans="1:22" x14ac:dyDescent="0.3">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-153.1224</v>
      </c>
    </row>
    <row r="1583" spans="1:22" x14ac:dyDescent="0.3">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2.9371999999999998</v>
      </c>
    </row>
    <row r="1584" spans="1:22" x14ac:dyDescent="0.3">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18.345600000000001</v>
      </c>
    </row>
    <row r="1586" spans="1:22" x14ac:dyDescent="0.3">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274.38600000000002</v>
      </c>
    </row>
    <row r="1588" spans="1:22" x14ac:dyDescent="0.3">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10.65</v>
      </c>
      <c r="T1589">
        <v>3</v>
      </c>
      <c r="U1589">
        <v>0</v>
      </c>
      <c r="V1589">
        <v>5.0054999999999996</v>
      </c>
    </row>
    <row r="1590" spans="1:22" x14ac:dyDescent="0.3">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v>
      </c>
    </row>
    <row r="1591" spans="1:22" x14ac:dyDescent="0.3">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2.9592000000000001</v>
      </c>
    </row>
    <row r="1592" spans="1:22" x14ac:dyDescent="0.3">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v>
      </c>
      <c r="T1592">
        <v>7</v>
      </c>
      <c r="U1592">
        <v>0.2</v>
      </c>
      <c r="V1592">
        <v>5.8604000000000003</v>
      </c>
    </row>
    <row r="1593" spans="1:22" x14ac:dyDescent="0.3">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2.9144999999999999</v>
      </c>
    </row>
    <row r="1594" spans="1:22" x14ac:dyDescent="0.3">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22.676400000000001</v>
      </c>
    </row>
    <row r="1595" spans="1:22" x14ac:dyDescent="0.3">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v>
      </c>
      <c r="T1595">
        <v>3</v>
      </c>
      <c r="U1595">
        <v>0</v>
      </c>
      <c r="V1595">
        <v>6.5856000000000003</v>
      </c>
    </row>
    <row r="1596" spans="1:22" x14ac:dyDescent="0.3">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359.05799999999999</v>
      </c>
      <c r="T1596">
        <v>3</v>
      </c>
      <c r="U1596">
        <v>0.3</v>
      </c>
      <c r="V1596">
        <v>-35.905799999999999</v>
      </c>
    </row>
    <row r="1597" spans="1:22" x14ac:dyDescent="0.3">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-2.0568</v>
      </c>
    </row>
    <row r="1598" spans="1:22" x14ac:dyDescent="0.3">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547.29999999999995</v>
      </c>
      <c r="T1598">
        <v>13</v>
      </c>
      <c r="U1598">
        <v>0</v>
      </c>
      <c r="V1598">
        <v>175.136</v>
      </c>
    </row>
    <row r="1599" spans="1:22" x14ac:dyDescent="0.3">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5.28</v>
      </c>
    </row>
    <row r="1600" spans="1:22" x14ac:dyDescent="0.3">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6.6719999999999997</v>
      </c>
      <c r="T1600">
        <v>1</v>
      </c>
      <c r="U1600">
        <v>0.2</v>
      </c>
      <c r="V1600">
        <v>0.50039999999999996</v>
      </c>
    </row>
    <row r="1601" spans="1:22" x14ac:dyDescent="0.3">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99.135999999999996</v>
      </c>
      <c r="T1601">
        <v>4</v>
      </c>
      <c r="U1601">
        <v>0.2</v>
      </c>
      <c r="V1601">
        <v>8.6744000000000003</v>
      </c>
    </row>
    <row r="1602" spans="1:22" x14ac:dyDescent="0.3">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15.992000000000001</v>
      </c>
      <c r="T1602">
        <v>2</v>
      </c>
      <c r="U1602">
        <v>0.6</v>
      </c>
      <c r="V1602">
        <v>-13.993</v>
      </c>
    </row>
    <row r="1603" spans="1:22" x14ac:dyDescent="0.3">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42.392000000000003</v>
      </c>
    </row>
    <row r="1604" spans="1:22" x14ac:dyDescent="0.3">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6.6719999999999997</v>
      </c>
      <c r="T1604">
        <v>3</v>
      </c>
      <c r="U1604">
        <v>0.2</v>
      </c>
      <c r="V1604">
        <v>1.6679999999999999</v>
      </c>
    </row>
    <row r="1605" spans="1:22" x14ac:dyDescent="0.3">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45.2226</v>
      </c>
    </row>
    <row r="1606" spans="1:22" x14ac:dyDescent="0.3">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v>
      </c>
      <c r="T1606">
        <v>5</v>
      </c>
      <c r="U1606">
        <v>0.2</v>
      </c>
      <c r="V1606">
        <v>12.987</v>
      </c>
    </row>
    <row r="1607" spans="1:22" x14ac:dyDescent="0.3">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1.5287999999999999</v>
      </c>
    </row>
    <row r="1608" spans="1:22" x14ac:dyDescent="0.3">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21.228000000000002</v>
      </c>
    </row>
    <row r="1609" spans="1:22" x14ac:dyDescent="0.3">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1.9710000000000001</v>
      </c>
    </row>
    <row r="1610" spans="1:22" x14ac:dyDescent="0.3">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10.224</v>
      </c>
    </row>
    <row r="1611" spans="1:22" x14ac:dyDescent="0.3">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3.2675999999999998</v>
      </c>
    </row>
    <row r="1612" spans="1:22" x14ac:dyDescent="0.3">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v>
      </c>
    </row>
    <row r="1613" spans="1:22" x14ac:dyDescent="0.3">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v>
      </c>
    </row>
    <row r="1614" spans="1:22" x14ac:dyDescent="0.3">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83.983999999999995</v>
      </c>
      <c r="T1614">
        <v>2</v>
      </c>
      <c r="U1614">
        <v>0.2</v>
      </c>
      <c r="V1614">
        <v>31.494</v>
      </c>
    </row>
    <row r="1615" spans="1:22" x14ac:dyDescent="0.3">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v>
      </c>
      <c r="T1615">
        <v>7</v>
      </c>
      <c r="U1615">
        <v>0</v>
      </c>
      <c r="V1615">
        <v>290.00580000000002</v>
      </c>
    </row>
    <row r="1616" spans="1:22" x14ac:dyDescent="0.3">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83.975999999999999</v>
      </c>
      <c r="T1616">
        <v>3</v>
      </c>
      <c r="U1616">
        <v>0.2</v>
      </c>
      <c r="V1616">
        <v>-13.646100000000001</v>
      </c>
    </row>
    <row r="1617" spans="1:22" x14ac:dyDescent="0.3">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1.8</v>
      </c>
    </row>
    <row r="1618" spans="1:22" x14ac:dyDescent="0.3">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12.511799999999999</v>
      </c>
    </row>
    <row r="1620" spans="1:22" x14ac:dyDescent="0.3">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8.9220000000000006</v>
      </c>
    </row>
    <row r="1621" spans="1:22" x14ac:dyDescent="0.3">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23.167999999999999</v>
      </c>
      <c r="T1624">
        <v>2</v>
      </c>
      <c r="U1624">
        <v>0.2</v>
      </c>
      <c r="V1624">
        <v>7.8192000000000004</v>
      </c>
    </row>
    <row r="1625" spans="1:22" x14ac:dyDescent="0.3">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84.495000000000005</v>
      </c>
    </row>
    <row r="1627" spans="1:22" x14ac:dyDescent="0.3">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141.2775</v>
      </c>
    </row>
    <row r="1629" spans="1:22" x14ac:dyDescent="0.3">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155.25</v>
      </c>
    </row>
    <row r="1630" spans="1:22" x14ac:dyDescent="0.3">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2.464</v>
      </c>
    </row>
    <row r="1631" spans="1:22" x14ac:dyDescent="0.3">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v>
      </c>
      <c r="T1631">
        <v>6</v>
      </c>
      <c r="U1631">
        <v>0.7</v>
      </c>
      <c r="V1631">
        <v>-34.380000000000003</v>
      </c>
    </row>
    <row r="1632" spans="1:22" x14ac:dyDescent="0.3">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88.029899999999998</v>
      </c>
    </row>
    <row r="1633" spans="1:22" x14ac:dyDescent="0.3">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3.7408000000000001</v>
      </c>
    </row>
    <row r="1634" spans="1:22" x14ac:dyDescent="0.3">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v>
      </c>
      <c r="T1634">
        <v>2</v>
      </c>
      <c r="U1634">
        <v>0.2</v>
      </c>
      <c r="V1634">
        <v>3.6288</v>
      </c>
    </row>
    <row r="1635" spans="1:22" x14ac:dyDescent="0.3">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v>
      </c>
    </row>
    <row r="1636" spans="1:22" x14ac:dyDescent="0.3">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7.2640000000000002</v>
      </c>
    </row>
    <row r="1637" spans="1:22" x14ac:dyDescent="0.3">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v>
      </c>
      <c r="T1637">
        <v>3</v>
      </c>
      <c r="U1637">
        <v>0.2</v>
      </c>
      <c r="V1637">
        <v>5.4432</v>
      </c>
    </row>
    <row r="1638" spans="1:22" x14ac:dyDescent="0.3">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-87.667199999999994</v>
      </c>
    </row>
    <row r="1640" spans="1:22" x14ac:dyDescent="0.3">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3.9449999999999998</v>
      </c>
    </row>
    <row r="1645" spans="1:22" x14ac:dyDescent="0.3">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1247.6400000000001</v>
      </c>
      <c r="T1645">
        <v>3</v>
      </c>
      <c r="U1645">
        <v>0</v>
      </c>
      <c r="V1645">
        <v>349.33920000000001</v>
      </c>
    </row>
    <row r="1646" spans="1:22" x14ac:dyDescent="0.3">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v>
      </c>
      <c r="T1646">
        <v>7</v>
      </c>
      <c r="U1646">
        <v>0</v>
      </c>
      <c r="V1646">
        <v>1480.4671000000001</v>
      </c>
    </row>
    <row r="1647" spans="1:22" x14ac:dyDescent="0.3">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100.65600000000001</v>
      </c>
    </row>
    <row r="1648" spans="1:22" x14ac:dyDescent="0.3">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v>
      </c>
      <c r="T1648">
        <v>2</v>
      </c>
      <c r="U1648">
        <v>0.2</v>
      </c>
      <c r="V1648">
        <v>-3.0939999999999999</v>
      </c>
    </row>
    <row r="1649" spans="1:22" x14ac:dyDescent="0.3">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-0.71279999999999999</v>
      </c>
    </row>
    <row r="1650" spans="1:22" x14ac:dyDescent="0.3">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v>
      </c>
      <c r="T1650">
        <v>6</v>
      </c>
      <c r="U1650">
        <v>0.7</v>
      </c>
      <c r="V1650">
        <v>-100.92</v>
      </c>
    </row>
    <row r="1651" spans="1:22" x14ac:dyDescent="0.3">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-9.1788000000000007</v>
      </c>
    </row>
    <row r="1652" spans="1:22" x14ac:dyDescent="0.3">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54.333199999999998</v>
      </c>
    </row>
    <row r="1656" spans="1:22" x14ac:dyDescent="0.3">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1.4208000000000001</v>
      </c>
    </row>
    <row r="1657" spans="1:22" x14ac:dyDescent="0.3">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2.9567999999999999</v>
      </c>
    </row>
    <row r="1658" spans="1:22" x14ac:dyDescent="0.3">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9.5939999999999994</v>
      </c>
    </row>
    <row r="1659" spans="1:22" x14ac:dyDescent="0.3">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10.7849</v>
      </c>
    </row>
    <row r="1660" spans="1:22" x14ac:dyDescent="0.3">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10.048500000000001</v>
      </c>
    </row>
    <row r="1661" spans="1:22" x14ac:dyDescent="0.3">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27.734999999999999</v>
      </c>
    </row>
    <row r="1662" spans="1:22" x14ac:dyDescent="0.3">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5.2140000000000004</v>
      </c>
    </row>
    <row r="1663" spans="1:22" x14ac:dyDescent="0.3">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677.58</v>
      </c>
      <c r="T1663">
        <v>5</v>
      </c>
      <c r="U1663">
        <v>0.4</v>
      </c>
      <c r="V1663">
        <v>-158.102</v>
      </c>
    </row>
    <row r="1664" spans="1:22" x14ac:dyDescent="0.3">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3.6680000000000001</v>
      </c>
    </row>
    <row r="1666" spans="1:22" x14ac:dyDescent="0.3">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v>
      </c>
    </row>
    <row r="1667" spans="1:22" x14ac:dyDescent="0.3">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0.86880000000000002</v>
      </c>
    </row>
    <row r="1668" spans="1:22" x14ac:dyDescent="0.3">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v>
      </c>
    </row>
    <row r="1669" spans="1:22" x14ac:dyDescent="0.3">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23.234999999999999</v>
      </c>
    </row>
    <row r="1670" spans="1:22" x14ac:dyDescent="0.3">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1.5794999999999999</v>
      </c>
    </row>
    <row r="1671" spans="1:22" x14ac:dyDescent="0.3">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1018.104</v>
      </c>
      <c r="T1671">
        <v>4</v>
      </c>
      <c r="U1671">
        <v>0.4</v>
      </c>
      <c r="V1671">
        <v>-373.3048</v>
      </c>
    </row>
    <row r="1672" spans="1:22" x14ac:dyDescent="0.3">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19.331399999999999</v>
      </c>
    </row>
    <row r="1674" spans="1:22" x14ac:dyDescent="0.3">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167.96799999999999</v>
      </c>
      <c r="T1674">
        <v>4</v>
      </c>
      <c r="U1674">
        <v>0.2</v>
      </c>
      <c r="V1674">
        <v>62.988</v>
      </c>
    </row>
    <row r="1675" spans="1:22" x14ac:dyDescent="0.3">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v>
      </c>
      <c r="T1676">
        <v>2</v>
      </c>
      <c r="U1676">
        <v>0.6</v>
      </c>
      <c r="V1676">
        <v>-10.419600000000001</v>
      </c>
    </row>
    <row r="1677" spans="1:22" x14ac:dyDescent="0.3">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6.5880000000000001</v>
      </c>
      <c r="T1677">
        <v>3</v>
      </c>
      <c r="U1677">
        <v>0.8</v>
      </c>
      <c r="V1677">
        <v>-10.211399999999999</v>
      </c>
    </row>
    <row r="1678" spans="1:22" x14ac:dyDescent="0.3">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26.07</v>
      </c>
    </row>
    <row r="1679" spans="1:22" x14ac:dyDescent="0.3">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8.7905999999999995</v>
      </c>
    </row>
    <row r="1680" spans="1:22" x14ac:dyDescent="0.3">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-14.5764</v>
      </c>
    </row>
    <row r="1681" spans="1:22" x14ac:dyDescent="0.3">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4.3175999999999997</v>
      </c>
    </row>
    <row r="1682" spans="1:22" x14ac:dyDescent="0.3">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8.4735999999999994</v>
      </c>
    </row>
    <row r="1683" spans="1:22" x14ac:dyDescent="0.3">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-559.35599999999999</v>
      </c>
    </row>
    <row r="1684" spans="1:22" x14ac:dyDescent="0.3">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9.1056000000000008</v>
      </c>
    </row>
    <row r="1685" spans="1:22" x14ac:dyDescent="0.3">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6.2244000000000002</v>
      </c>
    </row>
    <row r="1686" spans="1:22" x14ac:dyDescent="0.3">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12.41</v>
      </c>
    </row>
    <row r="1687" spans="1:22" x14ac:dyDescent="0.3">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1.1879999999999999</v>
      </c>
      <c r="T1687">
        <v>2</v>
      </c>
      <c r="U1687">
        <v>0.7</v>
      </c>
      <c r="V1687">
        <v>-0.99</v>
      </c>
    </row>
    <row r="1688" spans="1:22" x14ac:dyDescent="0.3">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7.5179999999999998</v>
      </c>
      <c r="T1688">
        <v>2</v>
      </c>
      <c r="U1688">
        <v>0.7</v>
      </c>
      <c r="V1688">
        <v>-5.7637999999999998</v>
      </c>
    </row>
    <row r="1689" spans="1:22" x14ac:dyDescent="0.3">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v>
      </c>
      <c r="T1689">
        <v>2</v>
      </c>
      <c r="U1689">
        <v>0.2</v>
      </c>
      <c r="V1689">
        <v>3.6288</v>
      </c>
    </row>
    <row r="1690" spans="1:22" x14ac:dyDescent="0.3">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v>
      </c>
      <c r="T1690">
        <v>2</v>
      </c>
      <c r="U1690">
        <v>0.2</v>
      </c>
      <c r="V1690">
        <v>23.315999999999999</v>
      </c>
    </row>
    <row r="1691" spans="1:22" x14ac:dyDescent="0.3">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853.09199999999998</v>
      </c>
      <c r="T1691">
        <v>6</v>
      </c>
      <c r="U1691">
        <v>0.4</v>
      </c>
      <c r="V1691">
        <v>-227.49119999999999</v>
      </c>
    </row>
    <row r="1692" spans="1:22" x14ac:dyDescent="0.3">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v>
      </c>
      <c r="T1694">
        <v>5</v>
      </c>
      <c r="U1694">
        <v>0.2</v>
      </c>
      <c r="V1694">
        <v>6.2904999999999998</v>
      </c>
    </row>
    <row r="1695" spans="1:22" x14ac:dyDescent="0.3">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3.5741999999999998</v>
      </c>
    </row>
    <row r="1696" spans="1:22" x14ac:dyDescent="0.3">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19.8276</v>
      </c>
    </row>
    <row r="1697" spans="1:22" x14ac:dyDescent="0.3">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31.0184</v>
      </c>
    </row>
    <row r="1700" spans="1:22" x14ac:dyDescent="0.3">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v>
      </c>
      <c r="T1700">
        <v>7</v>
      </c>
      <c r="U1700">
        <v>0</v>
      </c>
      <c r="V1700">
        <v>10.348800000000001</v>
      </c>
    </row>
    <row r="1701" spans="1:22" x14ac:dyDescent="0.3">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113.4936</v>
      </c>
    </row>
    <row r="1702" spans="1:22" x14ac:dyDescent="0.3">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321.83999999999997</v>
      </c>
    </row>
    <row r="1704" spans="1:22" x14ac:dyDescent="0.3">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4.6811999999999996</v>
      </c>
    </row>
    <row r="1705" spans="1:22" x14ac:dyDescent="0.3">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v>
      </c>
      <c r="T1705">
        <v>5</v>
      </c>
      <c r="U1705">
        <v>0</v>
      </c>
      <c r="V1705">
        <v>5.8045</v>
      </c>
    </row>
    <row r="1706" spans="1:22" x14ac:dyDescent="0.3">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v>
      </c>
      <c r="T1706">
        <v>3</v>
      </c>
      <c r="U1706">
        <v>0.7</v>
      </c>
      <c r="V1706">
        <v>-7.1147999999999998</v>
      </c>
    </row>
    <row r="1707" spans="1:22" x14ac:dyDescent="0.3">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v>
      </c>
      <c r="T1707">
        <v>2</v>
      </c>
      <c r="U1707">
        <v>0.7</v>
      </c>
      <c r="V1707">
        <v>-9.2880000000000003</v>
      </c>
    </row>
    <row r="1708" spans="1:22" x14ac:dyDescent="0.3">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20.6142</v>
      </c>
    </row>
    <row r="1709" spans="1:22" x14ac:dyDescent="0.3">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16.704000000000001</v>
      </c>
    </row>
    <row r="1710" spans="1:22" x14ac:dyDescent="0.3">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-0.89990000000000003</v>
      </c>
    </row>
    <row r="1712" spans="1:22" x14ac:dyDescent="0.3">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6.5670000000000002</v>
      </c>
    </row>
    <row r="1713" spans="1:22" x14ac:dyDescent="0.3">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510.63600000000002</v>
      </c>
    </row>
    <row r="1714" spans="1:22" x14ac:dyDescent="0.3">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14.304</v>
      </c>
      <c r="T1714">
        <v>6</v>
      </c>
      <c r="U1714">
        <v>0.2</v>
      </c>
      <c r="V1714">
        <v>5.0064000000000002</v>
      </c>
    </row>
    <row r="1715" spans="1:22" x14ac:dyDescent="0.3">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-14.478400000000001</v>
      </c>
    </row>
    <row r="1717" spans="1:22" x14ac:dyDescent="0.3">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7.7119999999999997</v>
      </c>
      <c r="T1717">
        <v>2</v>
      </c>
      <c r="U1717">
        <v>0.2</v>
      </c>
      <c r="V1717">
        <v>2.7955999999999999</v>
      </c>
    </row>
    <row r="1718" spans="1:22" x14ac:dyDescent="0.3">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242.9</v>
      </c>
      <c r="T1718">
        <v>5</v>
      </c>
      <c r="U1718">
        <v>0</v>
      </c>
      <c r="V1718">
        <v>70.441000000000003</v>
      </c>
    </row>
    <row r="1719" spans="1:22" x14ac:dyDescent="0.3">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v>
      </c>
      <c r="T1719">
        <v>5</v>
      </c>
      <c r="U1719">
        <v>0</v>
      </c>
      <c r="V1719">
        <v>0</v>
      </c>
    </row>
    <row r="1720" spans="1:22" x14ac:dyDescent="0.3">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15.086399999999999</v>
      </c>
    </row>
    <row r="1721" spans="1:22" x14ac:dyDescent="0.3">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12.3256</v>
      </c>
    </row>
    <row r="1722" spans="1:22" x14ac:dyDescent="0.3">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14.92</v>
      </c>
    </row>
    <row r="1723" spans="1:22" x14ac:dyDescent="0.3">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11.998799999999999</v>
      </c>
    </row>
    <row r="1724" spans="1:22" x14ac:dyDescent="0.3">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51.193600000000004</v>
      </c>
    </row>
    <row r="1725" spans="1:22" x14ac:dyDescent="0.3">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359.05799999999999</v>
      </c>
      <c r="T1725">
        <v>3</v>
      </c>
      <c r="U1725">
        <v>0.3</v>
      </c>
      <c r="V1725">
        <v>-71.811599999999999</v>
      </c>
    </row>
    <row r="1726" spans="1:22" x14ac:dyDescent="0.3">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43.435200000000002</v>
      </c>
    </row>
    <row r="1727" spans="1:22" x14ac:dyDescent="0.3">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v>
      </c>
      <c r="T1727">
        <v>2</v>
      </c>
      <c r="U1727">
        <v>0.2</v>
      </c>
      <c r="V1727">
        <v>0.44400000000000001</v>
      </c>
    </row>
    <row r="1728" spans="1:22" x14ac:dyDescent="0.3">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88.831999999999994</v>
      </c>
      <c r="T1728">
        <v>4</v>
      </c>
      <c r="U1728">
        <v>0.2</v>
      </c>
      <c r="V1728">
        <v>7.7728000000000002</v>
      </c>
    </row>
    <row r="1729" spans="1:22" x14ac:dyDescent="0.3">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-69.89</v>
      </c>
    </row>
    <row r="1730" spans="1:22" x14ac:dyDescent="0.3">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31.283200000000001</v>
      </c>
    </row>
    <row r="1733" spans="1:22" x14ac:dyDescent="0.3">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3.7408000000000001</v>
      </c>
    </row>
    <row r="1734" spans="1:22" x14ac:dyDescent="0.3">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17.352</v>
      </c>
    </row>
    <row r="1736" spans="1:22" x14ac:dyDescent="0.3">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34.847999999999999</v>
      </c>
      <c r="T1736">
        <v>2</v>
      </c>
      <c r="U1736">
        <v>0.2</v>
      </c>
      <c r="V1736">
        <v>6.5339999999999998</v>
      </c>
    </row>
    <row r="1737" spans="1:22" x14ac:dyDescent="0.3">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0.38219999999999998</v>
      </c>
    </row>
    <row r="1739" spans="1:22" x14ac:dyDescent="0.3">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8.4887999999999995</v>
      </c>
    </row>
    <row r="1740" spans="1:22" x14ac:dyDescent="0.3">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3.4009999999999998</v>
      </c>
    </row>
    <row r="1741" spans="1:22" x14ac:dyDescent="0.3">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20.736000000000001</v>
      </c>
      <c r="T1743">
        <v>4</v>
      </c>
      <c r="U1743">
        <v>0.2</v>
      </c>
      <c r="V1743">
        <v>7.2576000000000001</v>
      </c>
    </row>
    <row r="1744" spans="1:22" x14ac:dyDescent="0.3">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7.1680000000000001</v>
      </c>
      <c r="T1744">
        <v>2</v>
      </c>
      <c r="U1744">
        <v>0.2</v>
      </c>
      <c r="V1744">
        <v>0.98560000000000003</v>
      </c>
    </row>
    <row r="1745" spans="1:22" x14ac:dyDescent="0.3">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11.167999999999999</v>
      </c>
      <c r="T1745">
        <v>2</v>
      </c>
      <c r="U1745">
        <v>0.2</v>
      </c>
      <c r="V1745">
        <v>-2.5127999999999999</v>
      </c>
    </row>
    <row r="1746" spans="1:22" x14ac:dyDescent="0.3">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v>
      </c>
      <c r="T1746">
        <v>7</v>
      </c>
      <c r="U1746">
        <v>0.2</v>
      </c>
      <c r="V1746">
        <v>-55.3</v>
      </c>
    </row>
    <row r="1747" spans="1:22" x14ac:dyDescent="0.3">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4.9432</v>
      </c>
    </row>
    <row r="1748" spans="1:22" x14ac:dyDescent="0.3">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11.231999999999999</v>
      </c>
      <c r="T1748">
        <v>8</v>
      </c>
      <c r="U1748">
        <v>0.7</v>
      </c>
      <c r="V1748">
        <v>-8.2368000000000006</v>
      </c>
    </row>
    <row r="1749" spans="1:22" x14ac:dyDescent="0.3">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v>
      </c>
      <c r="T1749">
        <v>3</v>
      </c>
      <c r="U1749">
        <v>0.2</v>
      </c>
      <c r="V1749">
        <v>3.21</v>
      </c>
    </row>
    <row r="1750" spans="1:22" x14ac:dyDescent="0.3">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v>
      </c>
      <c r="T1750">
        <v>2</v>
      </c>
      <c r="U1750">
        <v>0.2</v>
      </c>
      <c r="V1750">
        <v>3.6288</v>
      </c>
    </row>
    <row r="1751" spans="1:22" x14ac:dyDescent="0.3">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0.54600000000000004</v>
      </c>
    </row>
    <row r="1752" spans="1:22" x14ac:dyDescent="0.3">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206.96199999999999</v>
      </c>
      <c r="T1752">
        <v>2</v>
      </c>
      <c r="U1752">
        <v>0.3</v>
      </c>
      <c r="V1752">
        <v>-32.522599999999997</v>
      </c>
    </row>
    <row r="1753" spans="1:22" x14ac:dyDescent="0.3">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v>
      </c>
    </row>
    <row r="1754" spans="1:22" x14ac:dyDescent="0.3">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151.09739999999999</v>
      </c>
    </row>
    <row r="1755" spans="1:22" x14ac:dyDescent="0.3">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3.8519999999999999</v>
      </c>
    </row>
    <row r="1757" spans="1:22" x14ac:dyDescent="0.3">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150.36000000000001</v>
      </c>
    </row>
    <row r="1759" spans="1:22" x14ac:dyDescent="0.3">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41.567999999999998</v>
      </c>
      <c r="T1759">
        <v>6</v>
      </c>
      <c r="U1759">
        <v>0.8</v>
      </c>
      <c r="V1759">
        <v>-66.508799999999994</v>
      </c>
    </row>
    <row r="1760" spans="1:22" x14ac:dyDescent="0.3">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46.863999999999997</v>
      </c>
      <c r="T1760">
        <v>2</v>
      </c>
      <c r="U1760">
        <v>0.2</v>
      </c>
      <c r="V1760">
        <v>7.6154000000000002</v>
      </c>
    </row>
    <row r="1761" spans="1:22" x14ac:dyDescent="0.3">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-4.8391999999999999</v>
      </c>
    </row>
    <row r="1763" spans="1:22" x14ac:dyDescent="0.3">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28.751999999999999</v>
      </c>
      <c r="T1763">
        <v>6</v>
      </c>
      <c r="U1763">
        <v>0.2</v>
      </c>
      <c r="V1763">
        <v>9.7037999999999993</v>
      </c>
    </row>
    <row r="1764" spans="1:22" x14ac:dyDescent="0.3">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-20.696400000000001</v>
      </c>
    </row>
    <row r="1765" spans="1:22" x14ac:dyDescent="0.3">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10.518000000000001</v>
      </c>
    </row>
    <row r="1766" spans="1:22" x14ac:dyDescent="0.3">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v>
      </c>
    </row>
    <row r="1768" spans="1:22" x14ac:dyDescent="0.3">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7.6440000000000001</v>
      </c>
      <c r="T1769">
        <v>4</v>
      </c>
      <c r="U1769">
        <v>0.7</v>
      </c>
      <c r="V1769">
        <v>-5.8604000000000003</v>
      </c>
    </row>
    <row r="1770" spans="1:22" x14ac:dyDescent="0.3">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51.465000000000003</v>
      </c>
      <c r="T1770">
        <v>5</v>
      </c>
      <c r="U1770">
        <v>0.7</v>
      </c>
      <c r="V1770">
        <v>-39.456499999999998</v>
      </c>
    </row>
    <row r="1771" spans="1:22" x14ac:dyDescent="0.3">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v>
      </c>
      <c r="T1771">
        <v>4</v>
      </c>
      <c r="U1771">
        <v>0.2</v>
      </c>
      <c r="V1771">
        <v>-1.3952</v>
      </c>
    </row>
    <row r="1772" spans="1:22" x14ac:dyDescent="0.3">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12.222</v>
      </c>
      <c r="T1772">
        <v>7</v>
      </c>
      <c r="U1772">
        <v>0.8</v>
      </c>
      <c r="V1772">
        <v>-20.1663</v>
      </c>
    </row>
    <row r="1773" spans="1:22" x14ac:dyDescent="0.3">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97.983999999999995</v>
      </c>
      <c r="T1773">
        <v>2</v>
      </c>
      <c r="U1773">
        <v>0.2</v>
      </c>
      <c r="V1773">
        <v>-24.495999999999999</v>
      </c>
    </row>
    <row r="1774" spans="1:22" x14ac:dyDescent="0.3">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v>
      </c>
      <c r="T1774">
        <v>6</v>
      </c>
      <c r="U1774">
        <v>0.2</v>
      </c>
      <c r="V1774">
        <v>19.5</v>
      </c>
    </row>
    <row r="1775" spans="1:22" x14ac:dyDescent="0.3">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9.3870000000000005</v>
      </c>
    </row>
    <row r="1776" spans="1:22" x14ac:dyDescent="0.3">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180.76589999999999</v>
      </c>
    </row>
    <row r="1780" spans="1:22" x14ac:dyDescent="0.3">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14.9925</v>
      </c>
    </row>
    <row r="1782" spans="1:22" x14ac:dyDescent="0.3">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v>
      </c>
    </row>
    <row r="1783" spans="1:22" x14ac:dyDescent="0.3">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3.0268000000000002</v>
      </c>
    </row>
    <row r="1784" spans="1:22" x14ac:dyDescent="0.3">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59.011200000000002</v>
      </c>
    </row>
    <row r="1785" spans="1:22" x14ac:dyDescent="0.3">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9.8160000000000007</v>
      </c>
    </row>
    <row r="1787" spans="1:22" x14ac:dyDescent="0.3">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25.221299999999999</v>
      </c>
    </row>
    <row r="1789" spans="1:22" x14ac:dyDescent="0.3">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64.785600000000002</v>
      </c>
    </row>
    <row r="1790" spans="1:22" x14ac:dyDescent="0.3">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195.99440000000001</v>
      </c>
    </row>
    <row r="1791" spans="1:22" x14ac:dyDescent="0.3">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26.590499999999999</v>
      </c>
    </row>
    <row r="1792" spans="1:22" x14ac:dyDescent="0.3">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673.88160000000005</v>
      </c>
    </row>
    <row r="1794" spans="1:22" x14ac:dyDescent="0.3">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v>
      </c>
    </row>
    <row r="1795" spans="1:22" x14ac:dyDescent="0.3">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6.0415999999999999</v>
      </c>
    </row>
    <row r="1796" spans="1:22" x14ac:dyDescent="0.3">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26.984999999999999</v>
      </c>
    </row>
    <row r="1797" spans="1:22" x14ac:dyDescent="0.3">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16.598400000000002</v>
      </c>
    </row>
    <row r="1798" spans="1:22" x14ac:dyDescent="0.3">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347.97</v>
      </c>
      <c r="T1798">
        <v>3</v>
      </c>
      <c r="U1798">
        <v>0</v>
      </c>
      <c r="V1798">
        <v>100.9113</v>
      </c>
    </row>
    <row r="1799" spans="1:22" x14ac:dyDescent="0.3">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11.167999999999999</v>
      </c>
      <c r="T1801">
        <v>4</v>
      </c>
      <c r="U1801">
        <v>0.2</v>
      </c>
      <c r="V1801">
        <v>3.6295999999999999</v>
      </c>
    </row>
    <row r="1802" spans="1:22" x14ac:dyDescent="0.3">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53.951999999999998</v>
      </c>
      <c r="T1802">
        <v>3</v>
      </c>
      <c r="U1802">
        <v>0.2</v>
      </c>
      <c r="V1802">
        <v>17.534400000000002</v>
      </c>
    </row>
    <row r="1803" spans="1:22" x14ac:dyDescent="0.3">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5.6070000000000002</v>
      </c>
      <c r="T1804">
        <v>1</v>
      </c>
      <c r="U1804">
        <v>0.7</v>
      </c>
      <c r="V1804">
        <v>-4.2987000000000002</v>
      </c>
    </row>
    <row r="1805" spans="1:22" x14ac:dyDescent="0.3">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4663.7359999999999</v>
      </c>
      <c r="T1805">
        <v>7</v>
      </c>
      <c r="U1805">
        <v>0.2</v>
      </c>
      <c r="V1805">
        <v>-1049.3406</v>
      </c>
    </row>
    <row r="1806" spans="1:22" x14ac:dyDescent="0.3">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79.983999999999995</v>
      </c>
      <c r="T1806">
        <v>2</v>
      </c>
      <c r="U1806">
        <v>0.2</v>
      </c>
      <c r="V1806">
        <v>22.9954</v>
      </c>
    </row>
    <row r="1807" spans="1:22" x14ac:dyDescent="0.3">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257.59440000000001</v>
      </c>
    </row>
    <row r="1808" spans="1:22" x14ac:dyDescent="0.3">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v>
      </c>
    </row>
    <row r="1809" spans="1:22" x14ac:dyDescent="0.3">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76.272000000000006</v>
      </c>
    </row>
    <row r="1810" spans="1:22" x14ac:dyDescent="0.3">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0.69930000000000003</v>
      </c>
    </row>
    <row r="1811" spans="1:22" x14ac:dyDescent="0.3">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-12.117000000000001</v>
      </c>
    </row>
    <row r="1812" spans="1:22" x14ac:dyDescent="0.3">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17.815200000000001</v>
      </c>
    </row>
    <row r="1813" spans="1:22" x14ac:dyDescent="0.3">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245.02099999999999</v>
      </c>
    </row>
    <row r="1814" spans="1:22" x14ac:dyDescent="0.3">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28.13</v>
      </c>
    </row>
    <row r="1815" spans="1:22" x14ac:dyDescent="0.3">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4.6559999999999997</v>
      </c>
      <c r="T1815">
        <v>2</v>
      </c>
      <c r="U1815">
        <v>0.2</v>
      </c>
      <c r="V1815">
        <v>1.5713999999999999</v>
      </c>
    </row>
    <row r="1816" spans="1:22" x14ac:dyDescent="0.3">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v>
      </c>
      <c r="T1816">
        <v>3</v>
      </c>
      <c r="U1816">
        <v>0.2</v>
      </c>
      <c r="V1816">
        <v>-8.5068000000000001</v>
      </c>
    </row>
    <row r="1817" spans="1:22" x14ac:dyDescent="0.3">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3.0558000000000001</v>
      </c>
    </row>
    <row r="1819" spans="1:22" x14ac:dyDescent="0.3">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75.599999999999994</v>
      </c>
      <c r="T1820">
        <v>2</v>
      </c>
      <c r="U1820">
        <v>0.8</v>
      </c>
      <c r="V1820">
        <v>-166.32</v>
      </c>
    </row>
    <row r="1821" spans="1:22" x14ac:dyDescent="0.3">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-24.189</v>
      </c>
    </row>
    <row r="1822" spans="1:22" x14ac:dyDescent="0.3">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92.063999999999993</v>
      </c>
      <c r="T1822">
        <v>6</v>
      </c>
      <c r="U1822">
        <v>0.8</v>
      </c>
      <c r="V1822">
        <v>-225.55680000000001</v>
      </c>
    </row>
    <row r="1823" spans="1:22" x14ac:dyDescent="0.3">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v>
      </c>
      <c r="T1823">
        <v>4</v>
      </c>
      <c r="U1823">
        <v>0.2</v>
      </c>
      <c r="V1823">
        <v>1.8311999999999999</v>
      </c>
    </row>
    <row r="1824" spans="1:22" x14ac:dyDescent="0.3">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5.1840000000000002</v>
      </c>
      <c r="T1825">
        <v>1</v>
      </c>
      <c r="U1825">
        <v>0.2</v>
      </c>
      <c r="V1825">
        <v>1.8144</v>
      </c>
    </row>
    <row r="1826" spans="1:22" x14ac:dyDescent="0.3">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-25.056000000000001</v>
      </c>
    </row>
    <row r="1827" spans="1:22" x14ac:dyDescent="0.3">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v>
      </c>
      <c r="T1827">
        <v>4</v>
      </c>
      <c r="U1827">
        <v>0.2</v>
      </c>
      <c r="V1827">
        <v>3.1080000000000001</v>
      </c>
    </row>
    <row r="1828" spans="1:22" x14ac:dyDescent="0.3">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22.783999999999999</v>
      </c>
      <c r="T1828">
        <v>1</v>
      </c>
      <c r="U1828">
        <v>0.2</v>
      </c>
      <c r="V1828">
        <v>4.8415999999999997</v>
      </c>
    </row>
    <row r="1829" spans="1:22" x14ac:dyDescent="0.3">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126.8973</v>
      </c>
    </row>
    <row r="1830" spans="1:22" x14ac:dyDescent="0.3">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-168.95580000000001</v>
      </c>
    </row>
    <row r="1832" spans="1:22" x14ac:dyDescent="0.3">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374.37920000000003</v>
      </c>
    </row>
    <row r="1833" spans="1:22" x14ac:dyDescent="0.3">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62.906399999999998</v>
      </c>
    </row>
    <row r="1834" spans="1:22" x14ac:dyDescent="0.3">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25.875</v>
      </c>
    </row>
    <row r="1835" spans="1:22" x14ac:dyDescent="0.3">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-263.99669999999998</v>
      </c>
    </row>
    <row r="1836" spans="1:22" x14ac:dyDescent="0.3">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36.287999999999997</v>
      </c>
      <c r="T1836">
        <v>7</v>
      </c>
      <c r="U1836">
        <v>0.2</v>
      </c>
      <c r="V1836">
        <v>12.700799999999999</v>
      </c>
    </row>
    <row r="1837" spans="1:22" x14ac:dyDescent="0.3">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v>
      </c>
      <c r="T1837">
        <v>5</v>
      </c>
      <c r="U1837">
        <v>0</v>
      </c>
      <c r="V1837">
        <v>6.2060000000000004</v>
      </c>
    </row>
    <row r="1838" spans="1:22" x14ac:dyDescent="0.3">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361.29939999999999</v>
      </c>
    </row>
    <row r="1839" spans="1:22" x14ac:dyDescent="0.3">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5.9211</v>
      </c>
    </row>
    <row r="1840" spans="1:22" x14ac:dyDescent="0.3">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12.135199999999999</v>
      </c>
    </row>
    <row r="1841" spans="1:22" x14ac:dyDescent="0.3">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v>
      </c>
      <c r="T1841">
        <v>1</v>
      </c>
      <c r="U1841">
        <v>0.2</v>
      </c>
      <c r="V1841">
        <v>10.224500000000001</v>
      </c>
    </row>
    <row r="1842" spans="1:22" x14ac:dyDescent="0.3">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29.364000000000001</v>
      </c>
    </row>
    <row r="1843" spans="1:22" x14ac:dyDescent="0.3">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40.095999999999997</v>
      </c>
      <c r="T1844">
        <v>4</v>
      </c>
      <c r="U1844">
        <v>0.2</v>
      </c>
      <c r="V1844">
        <v>13.532400000000001</v>
      </c>
    </row>
    <row r="1845" spans="1:22" x14ac:dyDescent="0.3">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v>
      </c>
      <c r="T1846">
        <v>3</v>
      </c>
      <c r="U1846">
        <v>0</v>
      </c>
      <c r="V1846">
        <v>11.774100000000001</v>
      </c>
    </row>
    <row r="1847" spans="1:22" x14ac:dyDescent="0.3">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v>
      </c>
    </row>
    <row r="1849" spans="1:22" x14ac:dyDescent="0.3">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27.176400000000001</v>
      </c>
    </row>
    <row r="1850" spans="1:22" x14ac:dyDescent="0.3">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7.1840000000000002</v>
      </c>
      <c r="T1850">
        <v>2</v>
      </c>
      <c r="U1850">
        <v>0.2</v>
      </c>
      <c r="V1850">
        <v>2.2450000000000001</v>
      </c>
    </row>
    <row r="1851" spans="1:22" x14ac:dyDescent="0.3">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9.7327999999999992</v>
      </c>
    </row>
    <row r="1852" spans="1:22" x14ac:dyDescent="0.3">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v>
      </c>
    </row>
    <row r="1853" spans="1:22" x14ac:dyDescent="0.3">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v>
      </c>
      <c r="T1853">
        <v>5</v>
      </c>
      <c r="U1853">
        <v>0</v>
      </c>
      <c r="V1853">
        <v>11.88</v>
      </c>
    </row>
    <row r="1854" spans="1:22" x14ac:dyDescent="0.3">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49.104999999999997</v>
      </c>
    </row>
    <row r="1855" spans="1:22" x14ac:dyDescent="0.3">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45.9754</v>
      </c>
    </row>
    <row r="1856" spans="1:22" x14ac:dyDescent="0.3">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v>
      </c>
      <c r="T1858">
        <v>5</v>
      </c>
      <c r="U1858">
        <v>0.2</v>
      </c>
      <c r="V1858">
        <v>-15.99</v>
      </c>
    </row>
    <row r="1859" spans="1:22" x14ac:dyDescent="0.3">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34.24</v>
      </c>
      <c r="T1859">
        <v>4</v>
      </c>
      <c r="U1859">
        <v>0.8</v>
      </c>
      <c r="V1859">
        <v>-53.072000000000003</v>
      </c>
    </row>
    <row r="1860" spans="1:22" x14ac:dyDescent="0.3">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60.552799999999998</v>
      </c>
    </row>
    <row r="1861" spans="1:22" x14ac:dyDescent="0.3">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25.122499999999999</v>
      </c>
    </row>
    <row r="1862" spans="1:22" x14ac:dyDescent="0.3">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-28.976400000000002</v>
      </c>
    </row>
    <row r="1863" spans="1:22" x14ac:dyDescent="0.3">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33.588799999999999</v>
      </c>
    </row>
    <row r="1864" spans="1:22" x14ac:dyDescent="0.3">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49.631999999999998</v>
      </c>
      <c r="T1864">
        <v>4</v>
      </c>
      <c r="U1864">
        <v>0.2</v>
      </c>
      <c r="V1864">
        <v>4.9631999999999996</v>
      </c>
    </row>
    <row r="1865" spans="1:22" x14ac:dyDescent="0.3">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-465.56799999999998</v>
      </c>
    </row>
    <row r="1866" spans="1:22" x14ac:dyDescent="0.3">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4.3680000000000003</v>
      </c>
    </row>
    <row r="1867" spans="1:22" x14ac:dyDescent="0.3">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-92.695499999999996</v>
      </c>
    </row>
    <row r="1868" spans="1:22" x14ac:dyDescent="0.3">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70.721999999999994</v>
      </c>
    </row>
    <row r="1869" spans="1:22" x14ac:dyDescent="0.3">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31.103999999999999</v>
      </c>
      <c r="T1869">
        <v>6</v>
      </c>
      <c r="U1869">
        <v>0.2</v>
      </c>
      <c r="V1869">
        <v>10.8864</v>
      </c>
    </row>
    <row r="1870" spans="1:22" x14ac:dyDescent="0.3">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-17.607600000000001</v>
      </c>
    </row>
    <row r="1871" spans="1:22" x14ac:dyDescent="0.3">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3.1103999999999998</v>
      </c>
    </row>
    <row r="1872" spans="1:22" x14ac:dyDescent="0.3">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801.56799999999998</v>
      </c>
      <c r="T1873">
        <v>2</v>
      </c>
      <c r="U1873">
        <v>0.2</v>
      </c>
      <c r="V1873">
        <v>50.097999999999999</v>
      </c>
    </row>
    <row r="1874" spans="1:22" x14ac:dyDescent="0.3">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27.284800000000001</v>
      </c>
    </row>
    <row r="1875" spans="1:22" x14ac:dyDescent="0.3">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20.584199999999999</v>
      </c>
    </row>
    <row r="1876" spans="1:22" x14ac:dyDescent="0.3">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5.8811999999999998</v>
      </c>
    </row>
    <row r="1877" spans="1:22" x14ac:dyDescent="0.3">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-22.097999999999999</v>
      </c>
    </row>
    <row r="1878" spans="1:22" x14ac:dyDescent="0.3">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470.37599999999998</v>
      </c>
      <c r="T1878">
        <v>3</v>
      </c>
      <c r="U1878">
        <v>0.2</v>
      </c>
      <c r="V1878">
        <v>47.037599999999998</v>
      </c>
    </row>
    <row r="1879" spans="1:22" x14ac:dyDescent="0.3">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-44.276400000000002</v>
      </c>
    </row>
    <row r="1880" spans="1:22" x14ac:dyDescent="0.3">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v>
      </c>
    </row>
    <row r="1881" spans="1:22" x14ac:dyDescent="0.3">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68.742000000000004</v>
      </c>
      <c r="T1881">
        <v>9</v>
      </c>
      <c r="U1881">
        <v>0.7</v>
      </c>
      <c r="V1881">
        <v>-48.119399999999999</v>
      </c>
    </row>
    <row r="1882" spans="1:22" x14ac:dyDescent="0.3">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29.34</v>
      </c>
      <c r="T1882">
        <v>3</v>
      </c>
      <c r="U1882">
        <v>0</v>
      </c>
      <c r="V1882">
        <v>14.67</v>
      </c>
    </row>
    <row r="1883" spans="1:22" x14ac:dyDescent="0.3">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63.9345</v>
      </c>
    </row>
    <row r="1884" spans="1:22" x14ac:dyDescent="0.3">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217.05600000000001</v>
      </c>
      <c r="T1885">
        <v>7</v>
      </c>
      <c r="U1885">
        <v>0.2</v>
      </c>
      <c r="V1885">
        <v>78.6828</v>
      </c>
    </row>
    <row r="1886" spans="1:22" x14ac:dyDescent="0.3">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2.1</v>
      </c>
    </row>
    <row r="1887" spans="1:22" x14ac:dyDescent="0.3">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7.1040000000000001</v>
      </c>
      <c r="T1888">
        <v>2</v>
      </c>
      <c r="U1888">
        <v>0.2</v>
      </c>
      <c r="V1888">
        <v>2.3976000000000002</v>
      </c>
    </row>
    <row r="1889" spans="1:22" x14ac:dyDescent="0.3">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398.35199999999998</v>
      </c>
      <c r="T1889">
        <v>8</v>
      </c>
      <c r="U1889">
        <v>0.7</v>
      </c>
      <c r="V1889">
        <v>-331.96</v>
      </c>
    </row>
    <row r="1890" spans="1:22" x14ac:dyDescent="0.3">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v>
      </c>
      <c r="T1890">
        <v>4</v>
      </c>
      <c r="U1890">
        <v>0.2</v>
      </c>
      <c r="V1890">
        <v>13.701599999999999</v>
      </c>
    </row>
    <row r="1891" spans="1:22" x14ac:dyDescent="0.3">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v>
      </c>
      <c r="T1891">
        <v>3</v>
      </c>
      <c r="U1891">
        <v>0.4</v>
      </c>
      <c r="V1891">
        <v>-122.877</v>
      </c>
    </row>
    <row r="1892" spans="1:22" x14ac:dyDescent="0.3">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2.9340000000000002</v>
      </c>
    </row>
    <row r="1895" spans="1:22" x14ac:dyDescent="0.3">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24.783999999999999</v>
      </c>
      <c r="T1895">
        <v>1</v>
      </c>
      <c r="U1895">
        <v>0.2</v>
      </c>
      <c r="V1895">
        <v>7.7450000000000001</v>
      </c>
    </row>
    <row r="1896" spans="1:22" x14ac:dyDescent="0.3">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v>
      </c>
      <c r="T1896">
        <v>3</v>
      </c>
      <c r="U1896">
        <v>0</v>
      </c>
      <c r="V1896">
        <v>10.395</v>
      </c>
    </row>
    <row r="1897" spans="1:22" x14ac:dyDescent="0.3">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487.98399999999998</v>
      </c>
      <c r="T1897">
        <v>2</v>
      </c>
      <c r="U1897">
        <v>0.2</v>
      </c>
      <c r="V1897">
        <v>152.495</v>
      </c>
    </row>
    <row r="1898" spans="1:22" x14ac:dyDescent="0.3">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843.17060000000004</v>
      </c>
    </row>
    <row r="1899" spans="1:22" x14ac:dyDescent="0.3">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10.805400000000001</v>
      </c>
    </row>
    <row r="1900" spans="1:22" x14ac:dyDescent="0.3">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505.17599999999999</v>
      </c>
      <c r="T1900">
        <v>4</v>
      </c>
      <c r="U1900">
        <v>0.7</v>
      </c>
      <c r="V1900">
        <v>-336.78399999999999</v>
      </c>
    </row>
    <row r="1901" spans="1:22" x14ac:dyDescent="0.3">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v>
      </c>
    </row>
    <row r="1902" spans="1:22" x14ac:dyDescent="0.3">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19.187999999999999</v>
      </c>
    </row>
    <row r="1903" spans="1:22" x14ac:dyDescent="0.3">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3.9906000000000001</v>
      </c>
    </row>
    <row r="1904" spans="1:22" x14ac:dyDescent="0.3">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5.1840000000000002</v>
      </c>
      <c r="T1904">
        <v>1</v>
      </c>
      <c r="U1904">
        <v>0.2</v>
      </c>
      <c r="V1904">
        <v>1.8144</v>
      </c>
    </row>
    <row r="1905" spans="1:22" x14ac:dyDescent="0.3">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47.847999999999999</v>
      </c>
    </row>
    <row r="1906" spans="1:22" x14ac:dyDescent="0.3">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v>
      </c>
      <c r="T1906">
        <v>2</v>
      </c>
      <c r="U1906">
        <v>0.2</v>
      </c>
      <c r="V1906">
        <v>6.7450000000000001</v>
      </c>
    </row>
    <row r="1907" spans="1:22" x14ac:dyDescent="0.3">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9.0912000000000006</v>
      </c>
    </row>
    <row r="1908" spans="1:22" x14ac:dyDescent="0.3">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v>
      </c>
      <c r="T1908">
        <v>2</v>
      </c>
      <c r="U1908">
        <v>0.7</v>
      </c>
      <c r="V1908">
        <v>-2.1648000000000001</v>
      </c>
    </row>
    <row r="1909" spans="1:22" x14ac:dyDescent="0.3">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27.018000000000001</v>
      </c>
      <c r="T1909">
        <v>6</v>
      </c>
      <c r="U1909">
        <v>0.7</v>
      </c>
      <c r="V1909">
        <v>-21.6144</v>
      </c>
    </row>
    <row r="1910" spans="1:22" x14ac:dyDescent="0.3">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41.076000000000001</v>
      </c>
    </row>
    <row r="1911" spans="1:22" x14ac:dyDescent="0.3">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v>
      </c>
      <c r="T1912">
        <v>3</v>
      </c>
      <c r="U1912">
        <v>0</v>
      </c>
      <c r="V1912">
        <v>40.749899999999997</v>
      </c>
    </row>
    <row r="1913" spans="1:22" x14ac:dyDescent="0.3">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92.439899999999994</v>
      </c>
    </row>
    <row r="1914" spans="1:22" x14ac:dyDescent="0.3">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597.13199999999995</v>
      </c>
      <c r="T1914">
        <v>3</v>
      </c>
      <c r="U1914">
        <v>0.4</v>
      </c>
      <c r="V1914">
        <v>49.761000000000003</v>
      </c>
    </row>
    <row r="1915" spans="1:22" x14ac:dyDescent="0.3">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65.977999999999994</v>
      </c>
    </row>
    <row r="1916" spans="1:22" x14ac:dyDescent="0.3">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4.8525</v>
      </c>
    </row>
    <row r="1918" spans="1:22" x14ac:dyDescent="0.3">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v>
      </c>
      <c r="T1918">
        <v>3</v>
      </c>
      <c r="U1918">
        <v>0.2</v>
      </c>
      <c r="V1918">
        <v>3.8843999999999999</v>
      </c>
    </row>
    <row r="1919" spans="1:22" x14ac:dyDescent="0.3">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3.3784999999999998</v>
      </c>
    </row>
    <row r="1920" spans="1:22" x14ac:dyDescent="0.3">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302.37299999999999</v>
      </c>
    </row>
    <row r="1922" spans="1:22" x14ac:dyDescent="0.3">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97.6524</v>
      </c>
    </row>
    <row r="1923" spans="1:22" x14ac:dyDescent="0.3">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15.007999999999999</v>
      </c>
      <c r="T1923">
        <v>2</v>
      </c>
      <c r="U1923">
        <v>0.2</v>
      </c>
      <c r="V1923">
        <v>1.5007999999999999</v>
      </c>
    </row>
    <row r="1924" spans="1:22" x14ac:dyDescent="0.3">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v>
      </c>
      <c r="T1924">
        <v>9</v>
      </c>
      <c r="U1924">
        <v>0.2</v>
      </c>
      <c r="V1924">
        <v>107.955</v>
      </c>
    </row>
    <row r="1925" spans="1:22" x14ac:dyDescent="0.3">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3.5712000000000002</v>
      </c>
    </row>
    <row r="1926" spans="1:22" x14ac:dyDescent="0.3">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41.823</v>
      </c>
    </row>
    <row r="1927" spans="1:22" x14ac:dyDescent="0.3">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v>
      </c>
      <c r="T1928">
        <v>3</v>
      </c>
      <c r="U1928">
        <v>0.2</v>
      </c>
      <c r="V1928">
        <v>19.9665</v>
      </c>
    </row>
    <row r="1929" spans="1:22" x14ac:dyDescent="0.3">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31.0688</v>
      </c>
    </row>
    <row r="1930" spans="1:22" x14ac:dyDescent="0.3">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3.1103999999999998</v>
      </c>
    </row>
    <row r="1931" spans="1:22" x14ac:dyDescent="0.3">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1.8604000000000001</v>
      </c>
    </row>
    <row r="1932" spans="1:22" x14ac:dyDescent="0.3">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v>
      </c>
      <c r="T1932">
        <v>3</v>
      </c>
      <c r="U1932">
        <v>0.2</v>
      </c>
      <c r="V1932">
        <v>49.498199999999997</v>
      </c>
    </row>
    <row r="1933" spans="1:22" x14ac:dyDescent="0.3">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23.799299999999999</v>
      </c>
    </row>
    <row r="1934" spans="1:22" x14ac:dyDescent="0.3">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v>
      </c>
    </row>
    <row r="1935" spans="1:22" x14ac:dyDescent="0.3">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7.3920000000000003</v>
      </c>
    </row>
    <row r="1936" spans="1:22" x14ac:dyDescent="0.3">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244.55</v>
      </c>
      <c r="T1936">
        <v>5</v>
      </c>
      <c r="U1936">
        <v>0</v>
      </c>
      <c r="V1936">
        <v>114.9385</v>
      </c>
    </row>
    <row r="1937" spans="1:22" x14ac:dyDescent="0.3">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4.8609</v>
      </c>
    </row>
    <row r="1939" spans="1:22" x14ac:dyDescent="0.3">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v>
      </c>
      <c r="T1939">
        <v>2</v>
      </c>
      <c r="U1939">
        <v>0.7</v>
      </c>
      <c r="V1939">
        <v>-13.311999999999999</v>
      </c>
    </row>
    <row r="1940" spans="1:22" x14ac:dyDescent="0.3">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v>
      </c>
      <c r="T1940">
        <v>7</v>
      </c>
      <c r="U1940">
        <v>0.2</v>
      </c>
      <c r="V1940">
        <v>-1.2558</v>
      </c>
    </row>
    <row r="1941" spans="1:22" x14ac:dyDescent="0.3">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8.7360000000000007</v>
      </c>
      <c r="T1941">
        <v>4</v>
      </c>
      <c r="U1941">
        <v>0.7</v>
      </c>
      <c r="V1941">
        <v>-6.1151999999999997</v>
      </c>
    </row>
    <row r="1942" spans="1:22" x14ac:dyDescent="0.3">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74.573999999999998</v>
      </c>
    </row>
    <row r="1943" spans="1:22" x14ac:dyDescent="0.3">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v>
      </c>
      <c r="T1943">
        <v>4</v>
      </c>
      <c r="U1943">
        <v>0.2</v>
      </c>
      <c r="V1943">
        <v>17.760000000000002</v>
      </c>
    </row>
    <row r="1944" spans="1:22" x14ac:dyDescent="0.3">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27.44</v>
      </c>
      <c r="T1944">
        <v>2</v>
      </c>
      <c r="U1944">
        <v>0.2</v>
      </c>
      <c r="V1944">
        <v>2.4009999999999998</v>
      </c>
    </row>
    <row r="1945" spans="1:22" x14ac:dyDescent="0.3">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3.24</v>
      </c>
      <c r="T1945">
        <v>9</v>
      </c>
      <c r="U1945">
        <v>0.8</v>
      </c>
      <c r="V1945">
        <v>-5.1840000000000002</v>
      </c>
    </row>
    <row r="1946" spans="1:22" x14ac:dyDescent="0.3">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v>
      </c>
      <c r="T1947">
        <v>2</v>
      </c>
      <c r="U1947">
        <v>0.2</v>
      </c>
      <c r="V1947">
        <v>3.6288</v>
      </c>
    </row>
    <row r="1948" spans="1:22" x14ac:dyDescent="0.3">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3.4620000000000002</v>
      </c>
    </row>
    <row r="1950" spans="1:22" x14ac:dyDescent="0.3">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254.52600000000001</v>
      </c>
      <c r="T1950">
        <v>1</v>
      </c>
      <c r="U1950">
        <v>0.4</v>
      </c>
      <c r="V1950">
        <v>-93.3262</v>
      </c>
    </row>
    <row r="1951" spans="1:22" x14ac:dyDescent="0.3">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3.7642000000000002</v>
      </c>
    </row>
    <row r="1952" spans="1:22" x14ac:dyDescent="0.3">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26.431999999999999</v>
      </c>
      <c r="T1952">
        <v>8</v>
      </c>
      <c r="U1952">
        <v>0.2</v>
      </c>
      <c r="V1952">
        <v>8.9207999999999998</v>
      </c>
    </row>
    <row r="1953" spans="1:22" x14ac:dyDescent="0.3">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197.97</v>
      </c>
      <c r="T1953">
        <v>3</v>
      </c>
      <c r="U1953">
        <v>0</v>
      </c>
      <c r="V1953">
        <v>57.411299999999997</v>
      </c>
    </row>
    <row r="1954" spans="1:22" x14ac:dyDescent="0.3">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2.214</v>
      </c>
    </row>
    <row r="1957" spans="1:22" x14ac:dyDescent="0.3">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v>
      </c>
    </row>
    <row r="1958" spans="1:22" x14ac:dyDescent="0.3">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40.312800000000003</v>
      </c>
    </row>
    <row r="1959" spans="1:22" x14ac:dyDescent="0.3">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7.7039999999999997</v>
      </c>
    </row>
    <row r="1960" spans="1:22" x14ac:dyDescent="0.3">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v>
      </c>
      <c r="T1960">
        <v>3</v>
      </c>
      <c r="U1960">
        <v>0</v>
      </c>
      <c r="V1960">
        <v>7.7759999999999998</v>
      </c>
    </row>
    <row r="1961" spans="1:22" x14ac:dyDescent="0.3">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v>
      </c>
    </row>
    <row r="1962" spans="1:22" x14ac:dyDescent="0.3">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296.85000000000002</v>
      </c>
      <c r="T1962">
        <v>5</v>
      </c>
      <c r="U1962">
        <v>0</v>
      </c>
      <c r="V1962">
        <v>53.433</v>
      </c>
    </row>
    <row r="1963" spans="1:22" x14ac:dyDescent="0.3">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v>
      </c>
      <c r="T1963">
        <v>6</v>
      </c>
      <c r="U1963">
        <v>0</v>
      </c>
      <c r="V1963">
        <v>6.7679999999999998</v>
      </c>
    </row>
    <row r="1964" spans="1:22" x14ac:dyDescent="0.3">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v>
      </c>
      <c r="T1965">
        <v>5</v>
      </c>
      <c r="U1965">
        <v>0</v>
      </c>
      <c r="V1965">
        <v>11.702999999999999</v>
      </c>
    </row>
    <row r="1966" spans="1:22" x14ac:dyDescent="0.3">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17.177399999999999</v>
      </c>
    </row>
    <row r="1967" spans="1:22" x14ac:dyDescent="0.3">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7.2539999999999996</v>
      </c>
    </row>
    <row r="1968" spans="1:22" x14ac:dyDescent="0.3">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281.97000000000003</v>
      </c>
      <c r="T1968">
        <v>3</v>
      </c>
      <c r="U1968">
        <v>0</v>
      </c>
      <c r="V1968">
        <v>78.951599999999999</v>
      </c>
    </row>
    <row r="1969" spans="1:22" x14ac:dyDescent="0.3">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20.155000000000001</v>
      </c>
    </row>
    <row r="1970" spans="1:22" x14ac:dyDescent="0.3">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102.18600000000001</v>
      </c>
    </row>
    <row r="1972" spans="1:22" x14ac:dyDescent="0.3">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0.64080000000000004</v>
      </c>
    </row>
    <row r="1973" spans="1:22" x14ac:dyDescent="0.3">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408.74400000000003</v>
      </c>
      <c r="T1973">
        <v>7</v>
      </c>
      <c r="U1973">
        <v>0.2</v>
      </c>
      <c r="V1973">
        <v>76.639499999999998</v>
      </c>
    </row>
    <row r="1974" spans="1:22" x14ac:dyDescent="0.3">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5.1040000000000001</v>
      </c>
      <c r="T1974">
        <v>4</v>
      </c>
      <c r="U1974">
        <v>0.8</v>
      </c>
      <c r="V1974">
        <v>-8.6768000000000001</v>
      </c>
    </row>
    <row r="1975" spans="1:22" x14ac:dyDescent="0.3">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2.8959999999999999</v>
      </c>
      <c r="T1975">
        <v>2</v>
      </c>
      <c r="U1975">
        <v>0.2</v>
      </c>
      <c r="V1975">
        <v>0.47060000000000002</v>
      </c>
    </row>
    <row r="1976" spans="1:22" x14ac:dyDescent="0.3">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35.015999999999998</v>
      </c>
      <c r="T1976">
        <v>3</v>
      </c>
      <c r="U1976">
        <v>0.2</v>
      </c>
      <c r="V1976">
        <v>-2.1884999999999999</v>
      </c>
    </row>
    <row r="1977" spans="1:22" x14ac:dyDescent="0.3">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275.97000000000003</v>
      </c>
      <c r="T1977">
        <v>3</v>
      </c>
      <c r="U1977">
        <v>0</v>
      </c>
      <c r="V1977">
        <v>11.0388</v>
      </c>
    </row>
    <row r="1978" spans="1:22" x14ac:dyDescent="0.3">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362.68700000000001</v>
      </c>
    </row>
    <row r="1979" spans="1:22" x14ac:dyDescent="0.3">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70.964399999999998</v>
      </c>
    </row>
    <row r="1980" spans="1:22" x14ac:dyDescent="0.3">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0.59040000000000004</v>
      </c>
    </row>
    <row r="1981" spans="1:22" x14ac:dyDescent="0.3">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933.53599999999994</v>
      </c>
      <c r="T1981">
        <v>4</v>
      </c>
      <c r="U1981">
        <v>0.2</v>
      </c>
      <c r="V1981">
        <v>105.0228</v>
      </c>
    </row>
    <row r="1982" spans="1:22" x14ac:dyDescent="0.3">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4.2976000000000001</v>
      </c>
    </row>
    <row r="1983" spans="1:22" x14ac:dyDescent="0.3">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1.8048</v>
      </c>
    </row>
    <row r="1984" spans="1:22" x14ac:dyDescent="0.3">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93.055199999999999</v>
      </c>
    </row>
    <row r="1986" spans="1:22" x14ac:dyDescent="0.3">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10.507199999999999</v>
      </c>
    </row>
    <row r="1987" spans="1:22" x14ac:dyDescent="0.3">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1439.9760000000001</v>
      </c>
      <c r="T1988">
        <v>4</v>
      </c>
      <c r="U1988">
        <v>0.4</v>
      </c>
      <c r="V1988">
        <v>191.99680000000001</v>
      </c>
    </row>
    <row r="1989" spans="1:22" x14ac:dyDescent="0.3">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7.9211999999999998</v>
      </c>
    </row>
    <row r="1990" spans="1:22" x14ac:dyDescent="0.3">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215.1198</v>
      </c>
    </row>
    <row r="1991" spans="1:22" x14ac:dyDescent="0.3">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-3.7995999999999999</v>
      </c>
    </row>
    <row r="1994" spans="1:22" x14ac:dyDescent="0.3">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v>
      </c>
    </row>
    <row r="1995" spans="1:22" x14ac:dyDescent="0.3">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0.73480000000000001</v>
      </c>
    </row>
    <row r="1996" spans="1:22" x14ac:dyDescent="0.3">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294.62</v>
      </c>
      <c r="T1997">
        <v>5</v>
      </c>
      <c r="U1997">
        <v>0.8</v>
      </c>
      <c r="V1997">
        <v>-766.01199999999994</v>
      </c>
    </row>
    <row r="1998" spans="1:22" x14ac:dyDescent="0.3">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-3.7195999999999998</v>
      </c>
    </row>
    <row r="1999" spans="1:22" x14ac:dyDescent="0.3">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7.2</v>
      </c>
    </row>
    <row r="2000" spans="1:22" x14ac:dyDescent="0.3">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42.018599999999999</v>
      </c>
    </row>
    <row r="2001" spans="1:22" x14ac:dyDescent="0.3">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42.035499999999999</v>
      </c>
    </row>
    <row r="2002" spans="1:22" x14ac:dyDescent="0.3">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v>
      </c>
      <c r="T2002">
        <v>5</v>
      </c>
      <c r="U2002">
        <v>0</v>
      </c>
      <c r="V2002">
        <v>21.994499999999999</v>
      </c>
    </row>
    <row r="2003" spans="1:22" x14ac:dyDescent="0.3">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14.2324</v>
      </c>
    </row>
    <row r="2004" spans="1:22" x14ac:dyDescent="0.3">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9.5939999999999994</v>
      </c>
    </row>
    <row r="2005" spans="1:22" x14ac:dyDescent="0.3">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76.112499999999997</v>
      </c>
    </row>
    <row r="2006" spans="1:22" x14ac:dyDescent="0.3">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11.364000000000001</v>
      </c>
      <c r="T2006">
        <v>3</v>
      </c>
      <c r="U2006">
        <v>0.8</v>
      </c>
      <c r="V2006">
        <v>-17.045999999999999</v>
      </c>
    </row>
    <row r="2007" spans="1:22" x14ac:dyDescent="0.3">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11.575200000000001</v>
      </c>
    </row>
    <row r="2008" spans="1:22" x14ac:dyDescent="0.3">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v>
      </c>
    </row>
    <row r="2009" spans="1:22" x14ac:dyDescent="0.3">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183.37200000000001</v>
      </c>
      <c r="T2009">
        <v>2</v>
      </c>
      <c r="U2009">
        <v>0.3</v>
      </c>
      <c r="V2009">
        <v>-36.674399999999999</v>
      </c>
    </row>
    <row r="2010" spans="1:22" x14ac:dyDescent="0.3">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0.47520000000000001</v>
      </c>
    </row>
    <row r="2011" spans="1:22" x14ac:dyDescent="0.3">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333.05599999999998</v>
      </c>
      <c r="T2011">
        <v>2</v>
      </c>
      <c r="U2011">
        <v>0.2</v>
      </c>
      <c r="V2011">
        <v>29.142399999999999</v>
      </c>
    </row>
    <row r="2012" spans="1:22" x14ac:dyDescent="0.3">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7.78</v>
      </c>
    </row>
    <row r="2013" spans="1:22" x14ac:dyDescent="0.3">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4.6344000000000003</v>
      </c>
    </row>
    <row r="2015" spans="1:22" x14ac:dyDescent="0.3">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84.235200000000006</v>
      </c>
    </row>
    <row r="2016" spans="1:22" x14ac:dyDescent="0.3">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6.8714000000000004</v>
      </c>
    </row>
    <row r="2020" spans="1:22" x14ac:dyDescent="0.3">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481.86900000000003</v>
      </c>
    </row>
    <row r="2023" spans="1:22" x14ac:dyDescent="0.3">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7.6680000000000001</v>
      </c>
    </row>
    <row r="2024" spans="1:22" x14ac:dyDescent="0.3">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v>
      </c>
    </row>
    <row r="2025" spans="1:22" x14ac:dyDescent="0.3">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v>
      </c>
      <c r="T2026">
        <v>5</v>
      </c>
      <c r="U2026">
        <v>0.2</v>
      </c>
      <c r="V2026">
        <v>77.713999999999999</v>
      </c>
    </row>
    <row r="2027" spans="1:22" x14ac:dyDescent="0.3">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11.558400000000001</v>
      </c>
    </row>
    <row r="2029" spans="1:22" x14ac:dyDescent="0.3">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67.135999999999996</v>
      </c>
      <c r="T2029">
        <v>4</v>
      </c>
      <c r="U2029">
        <v>0.2</v>
      </c>
      <c r="V2029">
        <v>23.497599999999998</v>
      </c>
    </row>
    <row r="2030" spans="1:22" x14ac:dyDescent="0.3">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9.3919999999999995</v>
      </c>
      <c r="T2034">
        <v>2</v>
      </c>
      <c r="U2034">
        <v>0.2</v>
      </c>
      <c r="V2034">
        <v>3.2871999999999999</v>
      </c>
    </row>
    <row r="2035" spans="1:22" x14ac:dyDescent="0.3">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9.3279999999999994</v>
      </c>
      <c r="T2035">
        <v>1</v>
      </c>
      <c r="U2035">
        <v>0.2</v>
      </c>
      <c r="V2035">
        <v>0.81620000000000004</v>
      </c>
    </row>
    <row r="2036" spans="1:22" x14ac:dyDescent="0.3">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269.97000000000003</v>
      </c>
      <c r="T2037">
        <v>3</v>
      </c>
      <c r="U2037">
        <v>0</v>
      </c>
      <c r="V2037">
        <v>51.2943</v>
      </c>
    </row>
    <row r="2038" spans="1:22" x14ac:dyDescent="0.3">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6.8714000000000004</v>
      </c>
    </row>
    <row r="2040" spans="1:22" x14ac:dyDescent="0.3">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v>
      </c>
      <c r="T2040">
        <v>3</v>
      </c>
      <c r="U2040">
        <v>0.2</v>
      </c>
      <c r="V2040">
        <v>4.3326000000000002</v>
      </c>
    </row>
    <row r="2041" spans="1:22" x14ac:dyDescent="0.3">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4.5359999999999996</v>
      </c>
      <c r="T2041">
        <v>7</v>
      </c>
      <c r="U2041">
        <v>0.7</v>
      </c>
      <c r="V2041">
        <v>-3.3264</v>
      </c>
    </row>
    <row r="2042" spans="1:22" x14ac:dyDescent="0.3">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-6.1040000000000001</v>
      </c>
    </row>
    <row r="2043" spans="1:22" x14ac:dyDescent="0.3">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v>
      </c>
    </row>
    <row r="2044" spans="1:22" x14ac:dyDescent="0.3">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57.503999999999998</v>
      </c>
      <c r="T2044">
        <v>6</v>
      </c>
      <c r="U2044">
        <v>0.2</v>
      </c>
      <c r="V2044">
        <v>20.1264</v>
      </c>
    </row>
    <row r="2045" spans="1:22" x14ac:dyDescent="0.3">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38.863999999999997</v>
      </c>
      <c r="T2045">
        <v>7</v>
      </c>
      <c r="U2045">
        <v>0.2</v>
      </c>
      <c r="V2045">
        <v>7.7728000000000002</v>
      </c>
    </row>
    <row r="2046" spans="1:22" x14ac:dyDescent="0.3">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v>
      </c>
      <c r="T2046">
        <v>3</v>
      </c>
      <c r="U2046">
        <v>0.2</v>
      </c>
      <c r="V2046">
        <v>5.4432</v>
      </c>
    </row>
    <row r="2047" spans="1:22" x14ac:dyDescent="0.3">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45.539200000000001</v>
      </c>
    </row>
    <row r="2048" spans="1:22" x14ac:dyDescent="0.3">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280.58999999999997</v>
      </c>
    </row>
    <row r="2049" spans="1:22" x14ac:dyDescent="0.3">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26.630400000000002</v>
      </c>
    </row>
    <row r="2050" spans="1:22" x14ac:dyDescent="0.3">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v>
      </c>
      <c r="T2050">
        <v>7</v>
      </c>
      <c r="U2050">
        <v>0.2</v>
      </c>
      <c r="V2050">
        <v>36.225000000000001</v>
      </c>
    </row>
    <row r="2051" spans="1:22" x14ac:dyDescent="0.3">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2.5019999999999998</v>
      </c>
      <c r="T2051">
        <v>3</v>
      </c>
      <c r="U2051">
        <v>0.7</v>
      </c>
      <c r="V2051">
        <v>-2.0015999999999998</v>
      </c>
    </row>
    <row r="2052" spans="1:22" x14ac:dyDescent="0.3">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v>
      </c>
      <c r="T2052">
        <v>4</v>
      </c>
      <c r="U2052">
        <v>0.7</v>
      </c>
      <c r="V2052">
        <v>-4.7519999999999998</v>
      </c>
    </row>
    <row r="2053" spans="1:22" x14ac:dyDescent="0.3">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341.488</v>
      </c>
      <c r="T2053">
        <v>8</v>
      </c>
      <c r="U2053">
        <v>0.3</v>
      </c>
      <c r="V2053">
        <v>-73.176000000000002</v>
      </c>
    </row>
    <row r="2054" spans="1:22" x14ac:dyDescent="0.3">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0.83399999999999996</v>
      </c>
    </row>
    <row r="2055" spans="1:22" x14ac:dyDescent="0.3">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3.4847999999999999</v>
      </c>
    </row>
    <row r="2056" spans="1:22" x14ac:dyDescent="0.3">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v>
      </c>
      <c r="T2057">
        <v>5</v>
      </c>
      <c r="U2057">
        <v>0</v>
      </c>
      <c r="V2057">
        <v>63.984000000000002</v>
      </c>
    </row>
    <row r="2058" spans="1:22" x14ac:dyDescent="0.3">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1586.69</v>
      </c>
      <c r="T2058">
        <v>7</v>
      </c>
      <c r="U2058">
        <v>0</v>
      </c>
      <c r="V2058">
        <v>412.5394</v>
      </c>
    </row>
    <row r="2059" spans="1:22" x14ac:dyDescent="0.3">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30.596399999999999</v>
      </c>
    </row>
    <row r="2060" spans="1:22" x14ac:dyDescent="0.3">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70.006</v>
      </c>
    </row>
    <row r="2061" spans="1:22" x14ac:dyDescent="0.3">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20.878</v>
      </c>
    </row>
    <row r="2063" spans="1:22" x14ac:dyDescent="0.3">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v>
      </c>
      <c r="T2063">
        <v>2</v>
      </c>
      <c r="U2063">
        <v>0.2</v>
      </c>
      <c r="V2063">
        <v>5.3891999999999998</v>
      </c>
    </row>
    <row r="2064" spans="1:22" x14ac:dyDescent="0.3">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64.739999999999995</v>
      </c>
      <c r="T2064">
        <v>13</v>
      </c>
      <c r="U2064">
        <v>0</v>
      </c>
      <c r="V2064">
        <v>30.427800000000001</v>
      </c>
    </row>
    <row r="2065" spans="1:22" x14ac:dyDescent="0.3">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6.03</v>
      </c>
    </row>
    <row r="2066" spans="1:22" x14ac:dyDescent="0.3">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12.1692</v>
      </c>
    </row>
    <row r="2067" spans="1:22" x14ac:dyDescent="0.3">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-9.1470000000000002</v>
      </c>
    </row>
    <row r="2068" spans="1:22" x14ac:dyDescent="0.3">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47.862900000000003</v>
      </c>
    </row>
    <row r="2069" spans="1:22" x14ac:dyDescent="0.3">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3.7170000000000001</v>
      </c>
    </row>
    <row r="2070" spans="1:22" x14ac:dyDescent="0.3">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69.986000000000004</v>
      </c>
    </row>
    <row r="2071" spans="1:22" x14ac:dyDescent="0.3">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710.83199999999999</v>
      </c>
      <c r="T2071">
        <v>3</v>
      </c>
      <c r="U2071">
        <v>0.2</v>
      </c>
      <c r="V2071">
        <v>-97.739400000000003</v>
      </c>
    </row>
    <row r="2072" spans="1:22" x14ac:dyDescent="0.3">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1.9410000000000001</v>
      </c>
      <c r="T2072">
        <v>1</v>
      </c>
      <c r="U2072">
        <v>0.7</v>
      </c>
      <c r="V2072">
        <v>-1.294</v>
      </c>
    </row>
    <row r="2073" spans="1:22" x14ac:dyDescent="0.3">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v>
      </c>
    </row>
    <row r="2074" spans="1:22" x14ac:dyDescent="0.3">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7.3120000000000003</v>
      </c>
      <c r="T2074">
        <v>2</v>
      </c>
      <c r="U2074">
        <v>0.2</v>
      </c>
      <c r="V2074">
        <v>2.5592000000000001</v>
      </c>
    </row>
    <row r="2075" spans="1:22" x14ac:dyDescent="0.3">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13.793100000000001</v>
      </c>
    </row>
    <row r="2076" spans="1:22" x14ac:dyDescent="0.3">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761.54399999999998</v>
      </c>
      <c r="T2076">
        <v>7</v>
      </c>
      <c r="U2076">
        <v>0.2</v>
      </c>
      <c r="V2076">
        <v>66.635099999999994</v>
      </c>
    </row>
    <row r="2077" spans="1:22" x14ac:dyDescent="0.3">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58.2</v>
      </c>
      <c r="T2077">
        <v>3</v>
      </c>
      <c r="U2077">
        <v>0</v>
      </c>
      <c r="V2077">
        <v>28.518000000000001</v>
      </c>
    </row>
    <row r="2078" spans="1:22" x14ac:dyDescent="0.3">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v>
      </c>
      <c r="T2078">
        <v>5</v>
      </c>
      <c r="U2078">
        <v>0</v>
      </c>
      <c r="V2078">
        <v>19.95</v>
      </c>
    </row>
    <row r="2079" spans="1:22" x14ac:dyDescent="0.3">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26.349399999999999</v>
      </c>
    </row>
    <row r="2080" spans="1:22" x14ac:dyDescent="0.3">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45.527999999999999</v>
      </c>
    </row>
    <row r="2081" spans="1:22" x14ac:dyDescent="0.3">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11.198399999999999</v>
      </c>
    </row>
    <row r="2083" spans="1:22" x14ac:dyDescent="0.3">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7.7119999999999997</v>
      </c>
      <c r="T2083">
        <v>2</v>
      </c>
      <c r="U2083">
        <v>0.2</v>
      </c>
      <c r="V2083">
        <v>1.7352000000000001</v>
      </c>
    </row>
    <row r="2084" spans="1:22" x14ac:dyDescent="0.3">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v>
      </c>
      <c r="T2085">
        <v>2</v>
      </c>
      <c r="U2085">
        <v>0.2</v>
      </c>
      <c r="V2085">
        <v>8.8800000000000008</v>
      </c>
    </row>
    <row r="2086" spans="1:22" x14ac:dyDescent="0.3">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56.175199999999997</v>
      </c>
    </row>
    <row r="2087" spans="1:22" x14ac:dyDescent="0.3">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324.89999999999998</v>
      </c>
      <c r="T2088">
        <v>5</v>
      </c>
      <c r="U2088">
        <v>0</v>
      </c>
      <c r="V2088">
        <v>38.988</v>
      </c>
    </row>
    <row r="2089" spans="1:22" x14ac:dyDescent="0.3">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1.4652000000000001</v>
      </c>
    </row>
    <row r="2091" spans="1:22" x14ac:dyDescent="0.3">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2.6496</v>
      </c>
    </row>
    <row r="2092" spans="1:22" x14ac:dyDescent="0.3">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26.55</v>
      </c>
      <c r="T2092">
        <v>3</v>
      </c>
      <c r="U2092">
        <v>0</v>
      </c>
      <c r="V2092">
        <v>13.009499999999999</v>
      </c>
    </row>
    <row r="2093" spans="1:22" x14ac:dyDescent="0.3">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310.44299999999998</v>
      </c>
      <c r="T2093">
        <v>3</v>
      </c>
      <c r="U2093">
        <v>0.3</v>
      </c>
      <c r="V2093">
        <v>-48.783900000000003</v>
      </c>
    </row>
    <row r="2094" spans="1:22" x14ac:dyDescent="0.3">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v>
      </c>
      <c r="T2094">
        <v>5</v>
      </c>
      <c r="U2094">
        <v>0</v>
      </c>
      <c r="V2094">
        <v>81.582999999999998</v>
      </c>
    </row>
    <row r="2095" spans="1:22" x14ac:dyDescent="0.3">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0.38640000000000002</v>
      </c>
    </row>
    <row r="2096" spans="1:22" x14ac:dyDescent="0.3">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v>
      </c>
      <c r="T2096">
        <v>5</v>
      </c>
      <c r="U2096">
        <v>0.2</v>
      </c>
      <c r="V2096">
        <v>1.476</v>
      </c>
    </row>
    <row r="2097" spans="1:22" x14ac:dyDescent="0.3">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25.748799999999999</v>
      </c>
    </row>
    <row r="2099" spans="1:22" x14ac:dyDescent="0.3">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2.1684000000000001</v>
      </c>
    </row>
    <row r="2100" spans="1:22" x14ac:dyDescent="0.3">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v>
      </c>
    </row>
    <row r="2101" spans="1:22" x14ac:dyDescent="0.3">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80.483900000000006</v>
      </c>
    </row>
    <row r="2102" spans="1:22" x14ac:dyDescent="0.3">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636.40800000000002</v>
      </c>
      <c r="T2102">
        <v>3</v>
      </c>
      <c r="U2102">
        <v>0.2</v>
      </c>
      <c r="V2102">
        <v>-15.9102</v>
      </c>
    </row>
    <row r="2103" spans="1:22" x14ac:dyDescent="0.3">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9.3564000000000007</v>
      </c>
    </row>
    <row r="2104" spans="1:22" x14ac:dyDescent="0.3">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-25.913599999999999</v>
      </c>
    </row>
    <row r="2105" spans="1:22" x14ac:dyDescent="0.3">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106.52160000000001</v>
      </c>
    </row>
    <row r="2106" spans="1:22" x14ac:dyDescent="0.3">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v>
      </c>
      <c r="T2107">
        <v>3</v>
      </c>
      <c r="U2107">
        <v>0.2</v>
      </c>
      <c r="V2107">
        <v>5.4432</v>
      </c>
    </row>
    <row r="2108" spans="1:22" x14ac:dyDescent="0.3">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0.876</v>
      </c>
      <c r="T2108">
        <v>1</v>
      </c>
      <c r="U2108">
        <v>0.8</v>
      </c>
      <c r="V2108">
        <v>-1.4016</v>
      </c>
    </row>
    <row r="2109" spans="1:22" x14ac:dyDescent="0.3">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124.485</v>
      </c>
    </row>
    <row r="2111" spans="1:22" x14ac:dyDescent="0.3">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1.26</v>
      </c>
    </row>
    <row r="2112" spans="1:22" x14ac:dyDescent="0.3">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v>
      </c>
      <c r="T2112">
        <v>5</v>
      </c>
      <c r="U2112">
        <v>0</v>
      </c>
      <c r="V2112">
        <v>8.0269999999999992</v>
      </c>
    </row>
    <row r="2113" spans="1:22" x14ac:dyDescent="0.3">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20.196000000000002</v>
      </c>
    </row>
    <row r="2114" spans="1:22" x14ac:dyDescent="0.3">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v>
      </c>
      <c r="T2114">
        <v>3</v>
      </c>
      <c r="U2114">
        <v>0</v>
      </c>
      <c r="V2114">
        <v>8.0190000000000001</v>
      </c>
    </row>
    <row r="2115" spans="1:22" x14ac:dyDescent="0.3">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1295.8399999999999</v>
      </c>
      <c r="T2115">
        <v>4</v>
      </c>
      <c r="U2115">
        <v>0.2</v>
      </c>
      <c r="V2115">
        <v>145.78200000000001</v>
      </c>
    </row>
    <row r="2116" spans="1:22" x14ac:dyDescent="0.3">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12.646800000000001</v>
      </c>
    </row>
    <row r="2117" spans="1:22" x14ac:dyDescent="0.3">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20.039200000000001</v>
      </c>
    </row>
    <row r="2118" spans="1:22" x14ac:dyDescent="0.3">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v>
      </c>
    </row>
    <row r="2119" spans="1:22" x14ac:dyDescent="0.3">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302.37299999999999</v>
      </c>
    </row>
    <row r="2122" spans="1:22" x14ac:dyDescent="0.3">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2.8079999999999998</v>
      </c>
      <c r="T2122">
        <v>3</v>
      </c>
      <c r="U2122">
        <v>0.7</v>
      </c>
      <c r="V2122">
        <v>-1.9656</v>
      </c>
    </row>
    <row r="2123" spans="1:22" x14ac:dyDescent="0.3">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v>
      </c>
    </row>
    <row r="2124" spans="1:22" x14ac:dyDescent="0.3">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41.133200000000002</v>
      </c>
    </row>
    <row r="2125" spans="1:22" x14ac:dyDescent="0.3">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v>
      </c>
      <c r="T2126">
        <v>5</v>
      </c>
      <c r="U2126">
        <v>0.2</v>
      </c>
      <c r="V2126">
        <v>35.329500000000003</v>
      </c>
    </row>
    <row r="2127" spans="1:22" x14ac:dyDescent="0.3">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1.0797000000000001</v>
      </c>
    </row>
    <row r="2129" spans="1:22" x14ac:dyDescent="0.3">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6.4943999999999997</v>
      </c>
    </row>
    <row r="2130" spans="1:22" x14ac:dyDescent="0.3">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20.736000000000001</v>
      </c>
      <c r="T2130">
        <v>4</v>
      </c>
      <c r="U2130">
        <v>0.2</v>
      </c>
      <c r="V2130">
        <v>7.2576000000000001</v>
      </c>
    </row>
    <row r="2131" spans="1:22" x14ac:dyDescent="0.3">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60.139800000000001</v>
      </c>
    </row>
    <row r="2134" spans="1:22" x14ac:dyDescent="0.3">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-122.39279999999999</v>
      </c>
    </row>
    <row r="2136" spans="1:22" x14ac:dyDescent="0.3">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-2.3814000000000002</v>
      </c>
    </row>
    <row r="2137" spans="1:22" x14ac:dyDescent="0.3">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94.92</v>
      </c>
      <c r="T2137">
        <v>4</v>
      </c>
      <c r="U2137">
        <v>0.4</v>
      </c>
      <c r="V2137">
        <v>15.82</v>
      </c>
    </row>
    <row r="2138" spans="1:22" x14ac:dyDescent="0.3">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v>
      </c>
    </row>
    <row r="2139" spans="1:22" x14ac:dyDescent="0.3">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3.6560000000000001</v>
      </c>
      <c r="T2139">
        <v>4</v>
      </c>
      <c r="U2139">
        <v>0.8</v>
      </c>
      <c r="V2139">
        <v>-5.8495999999999997</v>
      </c>
    </row>
    <row r="2140" spans="1:22" x14ac:dyDescent="0.3">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149.54400000000001</v>
      </c>
      <c r="T2141">
        <v>9</v>
      </c>
      <c r="U2141">
        <v>0.2</v>
      </c>
      <c r="V2141">
        <v>50.4711</v>
      </c>
    </row>
    <row r="2142" spans="1:22" x14ac:dyDescent="0.3">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991.76400000000001</v>
      </c>
      <c r="T2143">
        <v>3</v>
      </c>
      <c r="U2143">
        <v>0.4</v>
      </c>
      <c r="V2143">
        <v>-347.11739999999998</v>
      </c>
    </row>
    <row r="2144" spans="1:22" x14ac:dyDescent="0.3">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9.9060000000000006</v>
      </c>
    </row>
    <row r="2145" spans="1:22" x14ac:dyDescent="0.3">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23.988</v>
      </c>
      <c r="T2145">
        <v>2</v>
      </c>
      <c r="U2145">
        <v>0.4</v>
      </c>
      <c r="V2145">
        <v>-4.7976000000000001</v>
      </c>
    </row>
    <row r="2146" spans="1:22" x14ac:dyDescent="0.3">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5.4236000000000004</v>
      </c>
    </row>
    <row r="2147" spans="1:22" x14ac:dyDescent="0.3">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422.05799999999999</v>
      </c>
      <c r="T2147">
        <v>3</v>
      </c>
      <c r="U2147">
        <v>0.3</v>
      </c>
      <c r="V2147">
        <v>-18.088200000000001</v>
      </c>
    </row>
    <row r="2148" spans="1:22" x14ac:dyDescent="0.3">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-27.9312</v>
      </c>
    </row>
    <row r="2149" spans="1:22" x14ac:dyDescent="0.3">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v>
      </c>
      <c r="T2149">
        <v>6</v>
      </c>
      <c r="U2149">
        <v>0.2</v>
      </c>
      <c r="V2149">
        <v>-50.870399999999997</v>
      </c>
    </row>
    <row r="2150" spans="1:22" x14ac:dyDescent="0.3">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4.3310000000000004</v>
      </c>
    </row>
    <row r="2151" spans="1:22" x14ac:dyDescent="0.3">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84.95</v>
      </c>
      <c r="T2151">
        <v>5</v>
      </c>
      <c r="U2151">
        <v>0</v>
      </c>
      <c r="V2151">
        <v>22.087</v>
      </c>
    </row>
    <row r="2152" spans="1:22" x14ac:dyDescent="0.3">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-53.270400000000002</v>
      </c>
    </row>
    <row r="2153" spans="1:22" x14ac:dyDescent="0.3">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v>
      </c>
      <c r="T2154">
        <v>3</v>
      </c>
      <c r="U2154">
        <v>0</v>
      </c>
      <c r="V2154">
        <v>7.0217999999999998</v>
      </c>
    </row>
    <row r="2155" spans="1:22" x14ac:dyDescent="0.3">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-10.1736</v>
      </c>
    </row>
    <row r="2157" spans="1:22" x14ac:dyDescent="0.3">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v>
      </c>
      <c r="T2158">
        <v>3</v>
      </c>
      <c r="U2158">
        <v>0</v>
      </c>
      <c r="V2158">
        <v>0</v>
      </c>
    </row>
    <row r="2159" spans="1:22" x14ac:dyDescent="0.3">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9.7164000000000001</v>
      </c>
    </row>
    <row r="2160" spans="1:22" x14ac:dyDescent="0.3">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2.0087999999999999</v>
      </c>
    </row>
    <row r="2161" spans="1:22" x14ac:dyDescent="0.3">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8.8079999999999998</v>
      </c>
      <c r="T2161">
        <v>3</v>
      </c>
      <c r="U2161">
        <v>0.8</v>
      </c>
      <c r="V2161">
        <v>-14.973599999999999</v>
      </c>
    </row>
    <row r="2162" spans="1:22" x14ac:dyDescent="0.3">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v>
      </c>
      <c r="T2162">
        <v>1</v>
      </c>
      <c r="U2162">
        <v>0.2</v>
      </c>
      <c r="V2162">
        <v>29.768999999999998</v>
      </c>
    </row>
    <row r="2163" spans="1:22" x14ac:dyDescent="0.3">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10.0282</v>
      </c>
    </row>
    <row r="2164" spans="1:22" x14ac:dyDescent="0.3">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314.55</v>
      </c>
      <c r="T2164">
        <v>3</v>
      </c>
      <c r="U2164">
        <v>0</v>
      </c>
      <c r="V2164">
        <v>150.98400000000001</v>
      </c>
    </row>
    <row r="2165" spans="1:22" x14ac:dyDescent="0.3">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23.997</v>
      </c>
    </row>
    <row r="2166" spans="1:22" x14ac:dyDescent="0.3">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3.0044</v>
      </c>
    </row>
    <row r="2167" spans="1:22" x14ac:dyDescent="0.3">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1.1903999999999999</v>
      </c>
    </row>
    <row r="2169" spans="1:22" x14ac:dyDescent="0.3">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6.2859999999999996</v>
      </c>
      <c r="T2169">
        <v>7</v>
      </c>
      <c r="U2169">
        <v>0.8</v>
      </c>
      <c r="V2169">
        <v>-11.000500000000001</v>
      </c>
    </row>
    <row r="2170" spans="1:22" x14ac:dyDescent="0.3">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14.016</v>
      </c>
      <c r="T2170">
        <v>3</v>
      </c>
      <c r="U2170">
        <v>0.2</v>
      </c>
      <c r="V2170">
        <v>1.752</v>
      </c>
    </row>
    <row r="2171" spans="1:22" x14ac:dyDescent="0.3">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-8.9969999999999999</v>
      </c>
    </row>
    <row r="2172" spans="1:22" x14ac:dyDescent="0.3">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-26.9955</v>
      </c>
    </row>
    <row r="2173" spans="1:22" x14ac:dyDescent="0.3">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-8.7232000000000003</v>
      </c>
    </row>
    <row r="2174" spans="1:22" x14ac:dyDescent="0.3">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19.751999999999999</v>
      </c>
      <c r="T2174">
        <v>3</v>
      </c>
      <c r="U2174">
        <v>0.2</v>
      </c>
      <c r="V2174">
        <v>6.9131999999999998</v>
      </c>
    </row>
    <row r="2175" spans="1:22" x14ac:dyDescent="0.3">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9.2639999999999993</v>
      </c>
      <c r="T2175">
        <v>3</v>
      </c>
      <c r="U2175">
        <v>0.8</v>
      </c>
      <c r="V2175">
        <v>-13.896000000000001</v>
      </c>
    </row>
    <row r="2176" spans="1:22" x14ac:dyDescent="0.3">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6.1791999999999998</v>
      </c>
    </row>
    <row r="2177" spans="1:22" x14ac:dyDescent="0.3">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28.857600000000001</v>
      </c>
    </row>
    <row r="2179" spans="1:22" x14ac:dyDescent="0.3">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13.0375</v>
      </c>
    </row>
    <row r="2180" spans="1:22" x14ac:dyDescent="0.3">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32.936</v>
      </c>
    </row>
    <row r="2181" spans="1:22" x14ac:dyDescent="0.3">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85.231999999999999</v>
      </c>
      <c r="T2181">
        <v>7</v>
      </c>
      <c r="U2181">
        <v>0.2</v>
      </c>
      <c r="V2181">
        <v>30.896599999999999</v>
      </c>
    </row>
    <row r="2182" spans="1:22" x14ac:dyDescent="0.3">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v>
      </c>
      <c r="T2182">
        <v>3</v>
      </c>
      <c r="U2182">
        <v>0</v>
      </c>
      <c r="V2182">
        <v>22.2</v>
      </c>
    </row>
    <row r="2183" spans="1:22" x14ac:dyDescent="0.3">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1159.9855</v>
      </c>
    </row>
    <row r="2185" spans="1:22" x14ac:dyDescent="0.3">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v>
      </c>
      <c r="T2185">
        <v>5</v>
      </c>
      <c r="U2185">
        <v>0</v>
      </c>
      <c r="V2185">
        <v>21.994499999999999</v>
      </c>
    </row>
    <row r="2186" spans="1:22" x14ac:dyDescent="0.3">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28.019200000000001</v>
      </c>
    </row>
    <row r="2187" spans="1:22" x14ac:dyDescent="0.3">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54.896000000000001</v>
      </c>
      <c r="T2187">
        <v>2</v>
      </c>
      <c r="U2187">
        <v>0.2</v>
      </c>
      <c r="V2187">
        <v>18.5274</v>
      </c>
    </row>
    <row r="2188" spans="1:22" x14ac:dyDescent="0.3">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v>
      </c>
      <c r="T2191">
        <v>9</v>
      </c>
      <c r="U2191">
        <v>0</v>
      </c>
      <c r="V2191">
        <v>378.16739999999999</v>
      </c>
    </row>
    <row r="2192" spans="1:22" x14ac:dyDescent="0.3">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55.764000000000003</v>
      </c>
    </row>
    <row r="2196" spans="1:22" x14ac:dyDescent="0.3">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35.1</v>
      </c>
      <c r="T2196">
        <v>3</v>
      </c>
      <c r="U2196">
        <v>0</v>
      </c>
      <c r="V2196">
        <v>12.285</v>
      </c>
    </row>
    <row r="2197" spans="1:22" x14ac:dyDescent="0.3">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8.5024999999999995</v>
      </c>
    </row>
    <row r="2198" spans="1:22" x14ac:dyDescent="0.3">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0.41160000000000002</v>
      </c>
    </row>
    <row r="2199" spans="1:22" x14ac:dyDescent="0.3">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14.67</v>
      </c>
      <c r="T2199">
        <v>3</v>
      </c>
      <c r="U2199">
        <v>0</v>
      </c>
      <c r="V2199">
        <v>3.9609000000000001</v>
      </c>
    </row>
    <row r="2200" spans="1:22" x14ac:dyDescent="0.3">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v>
      </c>
      <c r="T2200">
        <v>3</v>
      </c>
      <c r="U2200">
        <v>0.2</v>
      </c>
      <c r="V2200">
        <v>5.4432</v>
      </c>
    </row>
    <row r="2201" spans="1:22" x14ac:dyDescent="0.3">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v>
      </c>
      <c r="T2202">
        <v>6</v>
      </c>
      <c r="U2202">
        <v>0</v>
      </c>
      <c r="V2202">
        <v>9.1020000000000003</v>
      </c>
    </row>
    <row r="2203" spans="1:22" x14ac:dyDescent="0.3">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229.30179999999999</v>
      </c>
    </row>
    <row r="2204" spans="1:22" x14ac:dyDescent="0.3">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8.4450000000000003</v>
      </c>
    </row>
    <row r="2208" spans="1:22" x14ac:dyDescent="0.3">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29.931999999999999</v>
      </c>
      <c r="T2208">
        <v>7</v>
      </c>
      <c r="U2208">
        <v>0.8</v>
      </c>
      <c r="V2208">
        <v>-46.394599999999997</v>
      </c>
    </row>
    <row r="2209" spans="1:22" x14ac:dyDescent="0.3">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38.271999999999998</v>
      </c>
      <c r="T2209">
        <v>4</v>
      </c>
      <c r="U2209">
        <v>0.2</v>
      </c>
      <c r="V2209">
        <v>3.8271999999999999</v>
      </c>
    </row>
    <row r="2210" spans="1:22" x14ac:dyDescent="0.3">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233.22040000000001</v>
      </c>
    </row>
    <row r="2212" spans="1:22" x14ac:dyDescent="0.3">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21.024000000000001</v>
      </c>
    </row>
    <row r="2213" spans="1:22" x14ac:dyDescent="0.3">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v>
      </c>
      <c r="T2215">
        <v>1</v>
      </c>
      <c r="U2215">
        <v>0.2</v>
      </c>
      <c r="V2215">
        <v>0.504</v>
      </c>
    </row>
    <row r="2216" spans="1:22" x14ac:dyDescent="0.3">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61.776000000000003</v>
      </c>
      <c r="T2216">
        <v>13</v>
      </c>
      <c r="U2216">
        <v>0.2</v>
      </c>
      <c r="V2216">
        <v>20.849399999999999</v>
      </c>
    </row>
    <row r="2217" spans="1:22" x14ac:dyDescent="0.3">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v>
      </c>
    </row>
    <row r="2218" spans="1:22" x14ac:dyDescent="0.3">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9.5031999999999996</v>
      </c>
    </row>
    <row r="2219" spans="1:22" x14ac:dyDescent="0.3">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2.8159999999999998</v>
      </c>
      <c r="T2219">
        <v>2</v>
      </c>
      <c r="U2219">
        <v>0.2</v>
      </c>
      <c r="V2219">
        <v>0.98560000000000003</v>
      </c>
    </row>
    <row r="2220" spans="1:22" x14ac:dyDescent="0.3">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v>
      </c>
      <c r="T2220">
        <v>4</v>
      </c>
      <c r="U2220">
        <v>0.2</v>
      </c>
      <c r="V2220">
        <v>3.6192000000000002</v>
      </c>
    </row>
    <row r="2221" spans="1:22" x14ac:dyDescent="0.3">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1145.5999999999999</v>
      </c>
      <c r="T2222">
        <v>4</v>
      </c>
      <c r="U2222">
        <v>0.2</v>
      </c>
      <c r="V2222">
        <v>100.24</v>
      </c>
    </row>
    <row r="2223" spans="1:22" x14ac:dyDescent="0.3">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485.94</v>
      </c>
      <c r="T2223">
        <v>2</v>
      </c>
      <c r="U2223">
        <v>0.4</v>
      </c>
      <c r="V2223">
        <v>-89.088999999999999</v>
      </c>
    </row>
    <row r="2224" spans="1:22" x14ac:dyDescent="0.3">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4.6719999999999997</v>
      </c>
    </row>
    <row r="2225" spans="1:22" x14ac:dyDescent="0.3">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70.686000000000007</v>
      </c>
      <c r="T2225">
        <v>1</v>
      </c>
      <c r="U2225">
        <v>0.3</v>
      </c>
      <c r="V2225">
        <v>-24.235199999999999</v>
      </c>
    </row>
    <row r="2226" spans="1:22" x14ac:dyDescent="0.3">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17.815200000000001</v>
      </c>
    </row>
    <row r="2227" spans="1:22" x14ac:dyDescent="0.3">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72.293999999999997</v>
      </c>
      <c r="T2227">
        <v>1</v>
      </c>
      <c r="U2227">
        <v>0.7</v>
      </c>
      <c r="V2227">
        <v>-98.8018</v>
      </c>
    </row>
    <row r="2228" spans="1:22" x14ac:dyDescent="0.3">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2.8959999999999999</v>
      </c>
      <c r="T2228">
        <v>2</v>
      </c>
      <c r="U2228">
        <v>0.2</v>
      </c>
      <c r="V2228">
        <v>0.47060000000000002</v>
      </c>
    </row>
    <row r="2229" spans="1:22" x14ac:dyDescent="0.3">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v>
      </c>
      <c r="T2229">
        <v>1</v>
      </c>
      <c r="U2229">
        <v>0.2</v>
      </c>
      <c r="V2229">
        <v>15.599</v>
      </c>
    </row>
    <row r="2230" spans="1:22" x14ac:dyDescent="0.3">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v>
      </c>
    </row>
    <row r="2231" spans="1:22" x14ac:dyDescent="0.3">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673.56799999999998</v>
      </c>
      <c r="T2231">
        <v>2</v>
      </c>
      <c r="U2231">
        <v>0.2</v>
      </c>
      <c r="V2231">
        <v>252.58799999999999</v>
      </c>
    </row>
    <row r="2232" spans="1:22" x14ac:dyDescent="0.3">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v>
      </c>
    </row>
    <row r="2233" spans="1:22" x14ac:dyDescent="0.3">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31.587</v>
      </c>
    </row>
    <row r="2234" spans="1:22" x14ac:dyDescent="0.3">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14.307499999999999</v>
      </c>
    </row>
    <row r="2235" spans="1:22" x14ac:dyDescent="0.3">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35.996400000000001</v>
      </c>
    </row>
    <row r="2236" spans="1:22" x14ac:dyDescent="0.3">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67.659899999999993</v>
      </c>
    </row>
    <row r="2237" spans="1:22" x14ac:dyDescent="0.3">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11.451599999999999</v>
      </c>
    </row>
    <row r="2238" spans="1:22" x14ac:dyDescent="0.3">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8.2688000000000006</v>
      </c>
    </row>
    <row r="2239" spans="1:22" x14ac:dyDescent="0.3">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v>
      </c>
      <c r="T2239">
        <v>5</v>
      </c>
      <c r="U2239">
        <v>0</v>
      </c>
      <c r="V2239">
        <v>12.432</v>
      </c>
    </row>
    <row r="2240" spans="1:22" x14ac:dyDescent="0.3">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v>
      </c>
      <c r="T2240">
        <v>2</v>
      </c>
      <c r="U2240">
        <v>0.6</v>
      </c>
      <c r="V2240">
        <v>-52.17</v>
      </c>
    </row>
    <row r="2241" spans="1:22" x14ac:dyDescent="0.3">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13.3476</v>
      </c>
    </row>
    <row r="2243" spans="1:22" x14ac:dyDescent="0.3">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494.98200000000003</v>
      </c>
      <c r="T2243">
        <v>3</v>
      </c>
      <c r="U2243">
        <v>0.4</v>
      </c>
      <c r="V2243">
        <v>-115.4958</v>
      </c>
    </row>
    <row r="2244" spans="1:22" x14ac:dyDescent="0.3">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1.4456</v>
      </c>
    </row>
    <row r="2246" spans="1:22" x14ac:dyDescent="0.3">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3.5177999999999998</v>
      </c>
    </row>
    <row r="2247" spans="1:22" x14ac:dyDescent="0.3">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v>
      </c>
      <c r="T2248">
        <v>3</v>
      </c>
      <c r="U2248">
        <v>0.2</v>
      </c>
      <c r="V2248">
        <v>49.498199999999997</v>
      </c>
    </row>
    <row r="2249" spans="1:22" x14ac:dyDescent="0.3">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13.0375</v>
      </c>
    </row>
    <row r="2251" spans="1:22" x14ac:dyDescent="0.3">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541.44000000000005</v>
      </c>
      <c r="T2252">
        <v>6</v>
      </c>
      <c r="U2252">
        <v>0</v>
      </c>
      <c r="V2252">
        <v>157.01759999999999</v>
      </c>
    </row>
    <row r="2253" spans="1:22" x14ac:dyDescent="0.3">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14.2758</v>
      </c>
    </row>
    <row r="2256" spans="1:22" x14ac:dyDescent="0.3">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15.246</v>
      </c>
    </row>
    <row r="2257" spans="1:22" x14ac:dyDescent="0.3">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437.85</v>
      </c>
      <c r="T2257">
        <v>3</v>
      </c>
      <c r="U2257">
        <v>0</v>
      </c>
      <c r="V2257">
        <v>131.35499999999999</v>
      </c>
    </row>
    <row r="2258" spans="1:22" x14ac:dyDescent="0.3">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90.971999999999994</v>
      </c>
    </row>
    <row r="2260" spans="1:22" x14ac:dyDescent="0.3">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8.7138000000000009</v>
      </c>
    </row>
    <row r="2261" spans="1:22" x14ac:dyDescent="0.3">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371.97</v>
      </c>
      <c r="T2262">
        <v>3</v>
      </c>
      <c r="U2262">
        <v>0</v>
      </c>
      <c r="V2262">
        <v>66.954599999999999</v>
      </c>
    </row>
    <row r="2263" spans="1:22" x14ac:dyDescent="0.3">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v>
      </c>
    </row>
    <row r="2264" spans="1:22" x14ac:dyDescent="0.3">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359.97</v>
      </c>
      <c r="T2264">
        <v>3</v>
      </c>
      <c r="U2264">
        <v>0</v>
      </c>
      <c r="V2264">
        <v>79.193399999999997</v>
      </c>
    </row>
    <row r="2265" spans="1:22" x14ac:dyDescent="0.3">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v>
      </c>
    </row>
    <row r="2266" spans="1:22" x14ac:dyDescent="0.3">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v>
      </c>
      <c r="T2268">
        <v>2</v>
      </c>
      <c r="U2268">
        <v>0.2</v>
      </c>
      <c r="V2268">
        <v>2.6892</v>
      </c>
    </row>
    <row r="2269" spans="1:22" x14ac:dyDescent="0.3">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6.3503999999999996</v>
      </c>
    </row>
    <row r="2270" spans="1:22" x14ac:dyDescent="0.3">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3.1103999999999998</v>
      </c>
    </row>
    <row r="2271" spans="1:22" x14ac:dyDescent="0.3">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v>
      </c>
      <c r="T2271">
        <v>1</v>
      </c>
      <c r="U2271">
        <v>0.2</v>
      </c>
      <c r="V2271">
        <v>2.3571</v>
      </c>
    </row>
    <row r="2272" spans="1:22" x14ac:dyDescent="0.3">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4.1965000000000003</v>
      </c>
    </row>
    <row r="2273" spans="1:22" x14ac:dyDescent="0.3">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47.937600000000003</v>
      </c>
    </row>
    <row r="2274" spans="1:22" x14ac:dyDescent="0.3">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95.757199999999997</v>
      </c>
    </row>
    <row r="2275" spans="1:22" x14ac:dyDescent="0.3">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1119.9839999999999</v>
      </c>
      <c r="T2275">
        <v>2</v>
      </c>
      <c r="U2275">
        <v>0.2</v>
      </c>
      <c r="V2275">
        <v>377.99459999999999</v>
      </c>
    </row>
    <row r="2276" spans="1:22" x14ac:dyDescent="0.3">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3.5857999999999999</v>
      </c>
    </row>
    <row r="2277" spans="1:22" x14ac:dyDescent="0.3">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13.7646</v>
      </c>
    </row>
    <row r="2278" spans="1:22" x14ac:dyDescent="0.3">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22.354800000000001</v>
      </c>
    </row>
    <row r="2280" spans="1:22" x14ac:dyDescent="0.3">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53.750399999999999</v>
      </c>
    </row>
    <row r="2281" spans="1:22" x14ac:dyDescent="0.3">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-6.0979999999999999</v>
      </c>
    </row>
    <row r="2282" spans="1:22" x14ac:dyDescent="0.3">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v>
      </c>
    </row>
    <row r="2283" spans="1:22" x14ac:dyDescent="0.3">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37.996200000000002</v>
      </c>
    </row>
    <row r="2284" spans="1:22" x14ac:dyDescent="0.3">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22.153600000000001</v>
      </c>
    </row>
    <row r="2285" spans="1:22" x14ac:dyDescent="0.3">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6.6976000000000004</v>
      </c>
    </row>
    <row r="2286" spans="1:22" x14ac:dyDescent="0.3">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16.386299999999999</v>
      </c>
    </row>
    <row r="2287" spans="1:22" x14ac:dyDescent="0.3">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v>
      </c>
      <c r="T2287">
        <v>3</v>
      </c>
      <c r="U2287">
        <v>0.2</v>
      </c>
      <c r="V2287">
        <v>5.2026000000000003</v>
      </c>
    </row>
    <row r="2288" spans="1:22" x14ac:dyDescent="0.3">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v>
      </c>
      <c r="T2289">
        <v>5</v>
      </c>
      <c r="U2289">
        <v>0.2</v>
      </c>
      <c r="V2289">
        <v>1.3109999999999999</v>
      </c>
    </row>
    <row r="2290" spans="1:22" x14ac:dyDescent="0.3">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4.7560000000000002</v>
      </c>
    </row>
    <row r="2291" spans="1:22" x14ac:dyDescent="0.3">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287.97000000000003</v>
      </c>
      <c r="T2292">
        <v>3</v>
      </c>
      <c r="U2292">
        <v>0</v>
      </c>
      <c r="V2292">
        <v>77.751900000000006</v>
      </c>
    </row>
    <row r="2293" spans="1:22" x14ac:dyDescent="0.3">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6.2207999999999997</v>
      </c>
    </row>
    <row r="2295" spans="1:22" x14ac:dyDescent="0.3">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6.2191999999999998</v>
      </c>
    </row>
    <row r="2298" spans="1:22" x14ac:dyDescent="0.3">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1.2885</v>
      </c>
    </row>
    <row r="2300" spans="1:22" x14ac:dyDescent="0.3">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v>
      </c>
    </row>
    <row r="2302" spans="1:22" x14ac:dyDescent="0.3">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31.6</v>
      </c>
    </row>
    <row r="2305" spans="1:22" x14ac:dyDescent="0.3">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49.970399999999998</v>
      </c>
    </row>
    <row r="2307" spans="1:22" x14ac:dyDescent="0.3">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141.37200000000001</v>
      </c>
      <c r="T2307">
        <v>2</v>
      </c>
      <c r="U2307">
        <v>0.3</v>
      </c>
      <c r="V2307">
        <v>-14.1372</v>
      </c>
    </row>
    <row r="2308" spans="1:22" x14ac:dyDescent="0.3">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9.8658000000000001</v>
      </c>
    </row>
    <row r="2309" spans="1:22" x14ac:dyDescent="0.3">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v>
      </c>
    </row>
    <row r="2310" spans="1:22" x14ac:dyDescent="0.3">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280.79199999999997</v>
      </c>
      <c r="T2310">
        <v>1</v>
      </c>
      <c r="U2310">
        <v>0.2</v>
      </c>
      <c r="V2310">
        <v>35.098999999999997</v>
      </c>
    </row>
    <row r="2311" spans="1:22" x14ac:dyDescent="0.3">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68.447999999999993</v>
      </c>
      <c r="T2311">
        <v>4</v>
      </c>
      <c r="U2311">
        <v>0.2</v>
      </c>
      <c r="V2311">
        <v>7.7004000000000001</v>
      </c>
    </row>
    <row r="2312" spans="1:22" x14ac:dyDescent="0.3">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6.6029999999999998</v>
      </c>
    </row>
    <row r="2313" spans="1:22" x14ac:dyDescent="0.3">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1.984</v>
      </c>
    </row>
    <row r="2314" spans="1:22" x14ac:dyDescent="0.3">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-48.508200000000002</v>
      </c>
    </row>
    <row r="2315" spans="1:22" x14ac:dyDescent="0.3">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6.8714000000000004</v>
      </c>
    </row>
    <row r="2316" spans="1:22" x14ac:dyDescent="0.3">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v>
      </c>
    </row>
    <row r="2317" spans="1:22" x14ac:dyDescent="0.3">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27.440999999999999</v>
      </c>
    </row>
    <row r="2319" spans="1:22" x14ac:dyDescent="0.3">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v>
      </c>
    </row>
    <row r="2321" spans="1:22" x14ac:dyDescent="0.3">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56.352800000000002</v>
      </c>
    </row>
    <row r="2322" spans="1:22" x14ac:dyDescent="0.3">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44.527799999999999</v>
      </c>
    </row>
    <row r="2324" spans="1:22" x14ac:dyDescent="0.3">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27.894400000000001</v>
      </c>
    </row>
    <row r="2325" spans="1:22" x14ac:dyDescent="0.3">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364.8</v>
      </c>
      <c r="T2326">
        <v>12</v>
      </c>
      <c r="U2326">
        <v>0</v>
      </c>
      <c r="V2326">
        <v>167.80799999999999</v>
      </c>
    </row>
    <row r="2327" spans="1:22" x14ac:dyDescent="0.3">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v>
      </c>
      <c r="T2327">
        <v>3</v>
      </c>
      <c r="U2327">
        <v>0.2</v>
      </c>
      <c r="V2327">
        <v>29.952000000000002</v>
      </c>
    </row>
    <row r="2328" spans="1:22" x14ac:dyDescent="0.3">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v>
      </c>
    </row>
    <row r="2329" spans="1:22" x14ac:dyDescent="0.3">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6.2207999999999997</v>
      </c>
    </row>
    <row r="2330" spans="1:22" x14ac:dyDescent="0.3">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v>
      </c>
      <c r="T2330">
        <v>3</v>
      </c>
      <c r="U2330">
        <v>0.2</v>
      </c>
      <c r="V2330">
        <v>5.2026000000000003</v>
      </c>
    </row>
    <row r="2331" spans="1:22" x14ac:dyDescent="0.3">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-68.391999999999996</v>
      </c>
    </row>
    <row r="2332" spans="1:22" x14ac:dyDescent="0.3">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2.9371999999999998</v>
      </c>
    </row>
    <row r="2333" spans="1:22" x14ac:dyDescent="0.3">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2.8321999999999998</v>
      </c>
    </row>
    <row r="2336" spans="1:22" x14ac:dyDescent="0.3">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69.215999999999994</v>
      </c>
      <c r="T2336">
        <v>6</v>
      </c>
      <c r="U2336">
        <v>0.2</v>
      </c>
      <c r="V2336">
        <v>11.2476</v>
      </c>
    </row>
    <row r="2337" spans="1:22" x14ac:dyDescent="0.3">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5.1041999999999996</v>
      </c>
    </row>
    <row r="2338" spans="1:22" x14ac:dyDescent="0.3">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426.79</v>
      </c>
      <c r="T2338">
        <v>7</v>
      </c>
      <c r="U2338">
        <v>0</v>
      </c>
      <c r="V2338">
        <v>123.76909999999999</v>
      </c>
    </row>
    <row r="2339" spans="1:22" x14ac:dyDescent="0.3">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12.441599999999999</v>
      </c>
    </row>
    <row r="2340" spans="1:22" x14ac:dyDescent="0.3">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1.742</v>
      </c>
    </row>
    <row r="2342" spans="1:22" x14ac:dyDescent="0.3">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123.55200000000001</v>
      </c>
      <c r="T2345">
        <v>3</v>
      </c>
      <c r="U2345">
        <v>0.2</v>
      </c>
      <c r="V2345">
        <v>-29.343599999999999</v>
      </c>
    </row>
    <row r="2346" spans="1:22" x14ac:dyDescent="0.3">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137.28960000000001</v>
      </c>
    </row>
    <row r="2347" spans="1:22" x14ac:dyDescent="0.3">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24.527999999999999</v>
      </c>
    </row>
    <row r="2348" spans="1:22" x14ac:dyDescent="0.3">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1.272</v>
      </c>
      <c r="T2348">
        <v>2</v>
      </c>
      <c r="U2348">
        <v>0.8</v>
      </c>
      <c r="V2348">
        <v>-2.1623999999999999</v>
      </c>
    </row>
    <row r="2349" spans="1:22" x14ac:dyDescent="0.3">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9.0239999999999991</v>
      </c>
      <c r="T2350">
        <v>6</v>
      </c>
      <c r="U2350">
        <v>0.2</v>
      </c>
      <c r="V2350">
        <v>3.1583999999999999</v>
      </c>
    </row>
    <row r="2351" spans="1:22" x14ac:dyDescent="0.3">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22.5732</v>
      </c>
    </row>
    <row r="2352" spans="1:22" x14ac:dyDescent="0.3">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v>
      </c>
    </row>
    <row r="2354" spans="1:22" x14ac:dyDescent="0.3">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v>
      </c>
    </row>
    <row r="2356" spans="1:22" x14ac:dyDescent="0.3">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15.699299999999999</v>
      </c>
    </row>
    <row r="2358" spans="1:22" x14ac:dyDescent="0.3">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80.991900000000001</v>
      </c>
    </row>
    <row r="2359" spans="1:22" x14ac:dyDescent="0.3">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-447.59469999999999</v>
      </c>
    </row>
    <row r="2360" spans="1:22" x14ac:dyDescent="0.3">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v>
      </c>
    </row>
    <row r="2362" spans="1:22" x14ac:dyDescent="0.3">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v>
      </c>
      <c r="T2364">
        <v>5</v>
      </c>
      <c r="U2364">
        <v>0.7</v>
      </c>
      <c r="V2364">
        <v>-10.054</v>
      </c>
    </row>
    <row r="2365" spans="1:22" x14ac:dyDescent="0.3">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120.712</v>
      </c>
      <c r="T2368">
        <v>1</v>
      </c>
      <c r="U2368">
        <v>0.2</v>
      </c>
      <c r="V2368">
        <v>-18.1068</v>
      </c>
    </row>
    <row r="2369" spans="1:22" x14ac:dyDescent="0.3">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11.328799999999999</v>
      </c>
    </row>
    <row r="2370" spans="1:22" x14ac:dyDescent="0.3">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532.70399999999995</v>
      </c>
      <c r="T2370">
        <v>6</v>
      </c>
      <c r="U2370">
        <v>0.2</v>
      </c>
      <c r="V2370">
        <v>-26.635200000000001</v>
      </c>
    </row>
    <row r="2371" spans="1:22" x14ac:dyDescent="0.3">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v>
      </c>
    </row>
    <row r="2372" spans="1:22" x14ac:dyDescent="0.3">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v>
      </c>
    </row>
    <row r="2373" spans="1:22" x14ac:dyDescent="0.3">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60.287999999999997</v>
      </c>
      <c r="T2373">
        <v>8</v>
      </c>
      <c r="U2373">
        <v>0.6</v>
      </c>
      <c r="V2373">
        <v>-27.1296</v>
      </c>
    </row>
    <row r="2374" spans="1:22" x14ac:dyDescent="0.3">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0.82250000000000001</v>
      </c>
    </row>
    <row r="2375" spans="1:22" x14ac:dyDescent="0.3">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23.687999999999999</v>
      </c>
      <c r="T2375">
        <v>9</v>
      </c>
      <c r="U2375">
        <v>0.2</v>
      </c>
      <c r="V2375">
        <v>7.6985999999999999</v>
      </c>
    </row>
    <row r="2376" spans="1:22" x14ac:dyDescent="0.3">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253.37200000000001</v>
      </c>
      <c r="T2376">
        <v>2</v>
      </c>
      <c r="U2376">
        <v>0.3</v>
      </c>
      <c r="V2376">
        <v>-14.478400000000001</v>
      </c>
    </row>
    <row r="2377" spans="1:22" x14ac:dyDescent="0.3">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v>
      </c>
    </row>
    <row r="2378" spans="1:22" x14ac:dyDescent="0.3">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76.775999999999996</v>
      </c>
      <c r="T2378">
        <v>4</v>
      </c>
      <c r="U2378">
        <v>0.7</v>
      </c>
      <c r="V2378">
        <v>-58.861600000000003</v>
      </c>
    </row>
    <row r="2379" spans="1:22" x14ac:dyDescent="0.3">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9.1839999999999993</v>
      </c>
      <c r="T2379">
        <v>2</v>
      </c>
      <c r="U2379">
        <v>0.2</v>
      </c>
      <c r="V2379">
        <v>1.1479999999999999</v>
      </c>
    </row>
    <row r="2380" spans="1:22" x14ac:dyDescent="0.3">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v>
      </c>
    </row>
    <row r="2382" spans="1:22" x14ac:dyDescent="0.3">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49.567999999999998</v>
      </c>
      <c r="T2382">
        <v>2</v>
      </c>
      <c r="U2382">
        <v>0.2</v>
      </c>
      <c r="V2382">
        <v>15.49</v>
      </c>
    </row>
    <row r="2383" spans="1:22" x14ac:dyDescent="0.3">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54.712000000000003</v>
      </c>
      <c r="T2383">
        <v>7</v>
      </c>
      <c r="U2383">
        <v>0.2</v>
      </c>
      <c r="V2383">
        <v>11.626300000000001</v>
      </c>
    </row>
    <row r="2384" spans="1:22" x14ac:dyDescent="0.3">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45.770400000000002</v>
      </c>
    </row>
    <row r="2385" spans="1:22" x14ac:dyDescent="0.3">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v>
      </c>
      <c r="T2386">
        <v>4</v>
      </c>
      <c r="U2386">
        <v>0.2</v>
      </c>
      <c r="V2386">
        <v>62.747999999999998</v>
      </c>
    </row>
    <row r="2387" spans="1:22" x14ac:dyDescent="0.3">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v>
      </c>
    </row>
    <row r="2388" spans="1:22" x14ac:dyDescent="0.3">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479.98399999999998</v>
      </c>
      <c r="T2388">
        <v>2</v>
      </c>
      <c r="U2388">
        <v>0.2</v>
      </c>
      <c r="V2388">
        <v>59.997999999999998</v>
      </c>
    </row>
    <row r="2389" spans="1:22" x14ac:dyDescent="0.3">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3.6156000000000001</v>
      </c>
    </row>
    <row r="2390" spans="1:22" x14ac:dyDescent="0.3">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3.1103999999999998</v>
      </c>
    </row>
    <row r="2392" spans="1:22" x14ac:dyDescent="0.3">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20.511399999999998</v>
      </c>
    </row>
    <row r="2393" spans="1:22" x14ac:dyDescent="0.3">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97.194599999999994</v>
      </c>
    </row>
    <row r="2394" spans="1:22" x14ac:dyDescent="0.3">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42.150399999999998</v>
      </c>
    </row>
    <row r="2395" spans="1:22" x14ac:dyDescent="0.3">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2.2559999999999998</v>
      </c>
    </row>
    <row r="2397" spans="1:22" x14ac:dyDescent="0.3">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4.3368000000000002</v>
      </c>
    </row>
    <row r="2401" spans="1:22" x14ac:dyDescent="0.3">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12.5762</v>
      </c>
    </row>
    <row r="2402" spans="1:22" x14ac:dyDescent="0.3">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56.45</v>
      </c>
      <c r="T2402">
        <v>5</v>
      </c>
      <c r="U2402">
        <v>0</v>
      </c>
      <c r="V2402">
        <v>14.677</v>
      </c>
    </row>
    <row r="2403" spans="1:22" x14ac:dyDescent="0.3">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94.2</v>
      </c>
      <c r="T2403">
        <v>6</v>
      </c>
      <c r="U2403">
        <v>0</v>
      </c>
      <c r="V2403">
        <v>23.55</v>
      </c>
    </row>
    <row r="2404" spans="1:22" x14ac:dyDescent="0.3">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13.348000000000001</v>
      </c>
    </row>
    <row r="2405" spans="1:22" x14ac:dyDescent="0.3">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956.66480000000001</v>
      </c>
      <c r="T2405">
        <v>7</v>
      </c>
      <c r="U2405">
        <v>0.32</v>
      </c>
      <c r="V2405">
        <v>-225.0976</v>
      </c>
    </row>
    <row r="2406" spans="1:22" x14ac:dyDescent="0.3">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1115.9100000000001</v>
      </c>
      <c r="T2406">
        <v>9</v>
      </c>
      <c r="U2406">
        <v>0</v>
      </c>
      <c r="V2406">
        <v>200.8638</v>
      </c>
    </row>
    <row r="2407" spans="1:22" x14ac:dyDescent="0.3">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-28.967400000000001</v>
      </c>
    </row>
    <row r="2408" spans="1:22" x14ac:dyDescent="0.3">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v>
      </c>
      <c r="T2408">
        <v>10</v>
      </c>
      <c r="U2408">
        <v>0.2</v>
      </c>
      <c r="V2408">
        <v>26.972999999999999</v>
      </c>
    </row>
    <row r="2409" spans="1:22" x14ac:dyDescent="0.3">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v>
      </c>
      <c r="T2410">
        <v>3</v>
      </c>
      <c r="U2410">
        <v>0.2</v>
      </c>
      <c r="V2410">
        <v>130.4913</v>
      </c>
    </row>
    <row r="2411" spans="1:22" x14ac:dyDescent="0.3">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76.2624</v>
      </c>
    </row>
    <row r="2412" spans="1:22" x14ac:dyDescent="0.3">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1.917</v>
      </c>
    </row>
    <row r="2413" spans="1:22" x14ac:dyDescent="0.3">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2.6320000000000001</v>
      </c>
    </row>
    <row r="2414" spans="1:22" x14ac:dyDescent="0.3">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629.06399999999996</v>
      </c>
      <c r="T2415">
        <v>3</v>
      </c>
      <c r="U2415">
        <v>0.2</v>
      </c>
      <c r="V2415">
        <v>31.453199999999999</v>
      </c>
    </row>
    <row r="2416" spans="1:22" x14ac:dyDescent="0.3">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754.45</v>
      </c>
      <c r="T2416">
        <v>5</v>
      </c>
      <c r="U2416">
        <v>0</v>
      </c>
      <c r="V2416">
        <v>60.356000000000002</v>
      </c>
    </row>
    <row r="2417" spans="1:22" x14ac:dyDescent="0.3">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60.392000000000003</v>
      </c>
    </row>
    <row r="2418" spans="1:22" x14ac:dyDescent="0.3">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v>
      </c>
    </row>
    <row r="2419" spans="1:22" x14ac:dyDescent="0.3">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v>
      </c>
      <c r="T2419">
        <v>3</v>
      </c>
      <c r="U2419">
        <v>0.2</v>
      </c>
      <c r="V2419">
        <v>29.952000000000002</v>
      </c>
    </row>
    <row r="2420" spans="1:22" x14ac:dyDescent="0.3">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v>
      </c>
    </row>
    <row r="2421" spans="1:22" x14ac:dyDescent="0.3">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3.1779999999999999</v>
      </c>
    </row>
    <row r="2422" spans="1:22" x14ac:dyDescent="0.3">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9.6639999999999997</v>
      </c>
      <c r="T2424">
        <v>2</v>
      </c>
      <c r="U2424">
        <v>0.2</v>
      </c>
      <c r="V2424">
        <v>3.2616000000000001</v>
      </c>
    </row>
    <row r="2425" spans="1:22" x14ac:dyDescent="0.3">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41.718600000000002</v>
      </c>
    </row>
    <row r="2426" spans="1:22" x14ac:dyDescent="0.3">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v>
      </c>
      <c r="T2426">
        <v>1</v>
      </c>
      <c r="U2426">
        <v>0.7</v>
      </c>
      <c r="V2426">
        <v>-10.4184</v>
      </c>
    </row>
    <row r="2427" spans="1:22" x14ac:dyDescent="0.3">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v>
      </c>
    </row>
    <row r="2428" spans="1:22" x14ac:dyDescent="0.3">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12.776400000000001</v>
      </c>
    </row>
    <row r="2429" spans="1:22" x14ac:dyDescent="0.3">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1.3440000000000001</v>
      </c>
      <c r="T2429">
        <v>4</v>
      </c>
      <c r="U2429">
        <v>0.8</v>
      </c>
      <c r="V2429">
        <v>-2.1503999999999999</v>
      </c>
    </row>
    <row r="2430" spans="1:22" x14ac:dyDescent="0.3">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8.2720000000000002</v>
      </c>
      <c r="T2430">
        <v>4</v>
      </c>
      <c r="U2430">
        <v>0.8</v>
      </c>
      <c r="V2430">
        <v>-13.6488</v>
      </c>
    </row>
    <row r="2431" spans="1:22" x14ac:dyDescent="0.3">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v>
      </c>
      <c r="T2431">
        <v>7</v>
      </c>
      <c r="U2431">
        <v>0.6</v>
      </c>
      <c r="V2431">
        <v>-9.0944000000000003</v>
      </c>
    </row>
    <row r="2432" spans="1:22" x14ac:dyDescent="0.3">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27.485600000000002</v>
      </c>
    </row>
    <row r="2433" spans="1:22" x14ac:dyDescent="0.3">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3.0339999999999998</v>
      </c>
    </row>
    <row r="2434" spans="1:22" x14ac:dyDescent="0.3">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54.368000000000002</v>
      </c>
      <c r="T2435">
        <v>4</v>
      </c>
      <c r="U2435">
        <v>0.2</v>
      </c>
      <c r="V2435">
        <v>4.0776000000000003</v>
      </c>
    </row>
    <row r="2436" spans="1:22" x14ac:dyDescent="0.3">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-99.266400000000004</v>
      </c>
    </row>
    <row r="2440" spans="1:22" x14ac:dyDescent="0.3">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7.9039999999999999</v>
      </c>
      <c r="T2441">
        <v>2</v>
      </c>
      <c r="U2441">
        <v>0.2</v>
      </c>
      <c r="V2441">
        <v>2.1736</v>
      </c>
    </row>
    <row r="2442" spans="1:22" x14ac:dyDescent="0.3">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174.286</v>
      </c>
      <c r="T2443">
        <v>2</v>
      </c>
      <c r="U2443">
        <v>0.3</v>
      </c>
      <c r="V2443">
        <v>-19.918399999999998</v>
      </c>
    </row>
    <row r="2444" spans="1:22" x14ac:dyDescent="0.3">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172.33840000000001</v>
      </c>
    </row>
    <row r="2445" spans="1:22" x14ac:dyDescent="0.3">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30.431999999999999</v>
      </c>
    </row>
    <row r="2446" spans="1:22" x14ac:dyDescent="0.3">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v>
      </c>
      <c r="T2446">
        <v>6</v>
      </c>
      <c r="U2446">
        <v>0</v>
      </c>
      <c r="V2446">
        <v>12.9024</v>
      </c>
    </row>
    <row r="2447" spans="1:22" x14ac:dyDescent="0.3">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-14.081</v>
      </c>
    </row>
    <row r="2450" spans="1:22" x14ac:dyDescent="0.3">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5.3898000000000001</v>
      </c>
    </row>
    <row r="2451" spans="1:22" x14ac:dyDescent="0.3">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v>
      </c>
      <c r="T2451">
        <v>5</v>
      </c>
      <c r="U2451">
        <v>0.2</v>
      </c>
      <c r="V2451">
        <v>9.8279999999999994</v>
      </c>
    </row>
    <row r="2452" spans="1:22" x14ac:dyDescent="0.3">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119.7</v>
      </c>
      <c r="T2453">
        <v>6</v>
      </c>
      <c r="U2453">
        <v>0</v>
      </c>
      <c r="V2453">
        <v>31.122</v>
      </c>
    </row>
    <row r="2454" spans="1:22" x14ac:dyDescent="0.3">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3.0861000000000001</v>
      </c>
    </row>
    <row r="2455" spans="1:22" x14ac:dyDescent="0.3">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13.603999999999999</v>
      </c>
    </row>
    <row r="2457" spans="1:22" x14ac:dyDescent="0.3">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27.9344</v>
      </c>
    </row>
    <row r="2458" spans="1:22" x14ac:dyDescent="0.3">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3.4357000000000002</v>
      </c>
    </row>
    <row r="2459" spans="1:22" x14ac:dyDescent="0.3">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59.1</v>
      </c>
      <c r="T2459">
        <v>6</v>
      </c>
      <c r="U2459">
        <v>0</v>
      </c>
      <c r="V2459">
        <v>22.457999999999998</v>
      </c>
    </row>
    <row r="2460" spans="1:22" x14ac:dyDescent="0.3">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12.097799999999999</v>
      </c>
    </row>
    <row r="2461" spans="1:22" x14ac:dyDescent="0.3">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34.423200000000001</v>
      </c>
    </row>
    <row r="2464" spans="1:22" x14ac:dyDescent="0.3">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v>
      </c>
      <c r="T2464">
        <v>5</v>
      </c>
      <c r="U2464">
        <v>0.2</v>
      </c>
      <c r="V2464">
        <v>29.372</v>
      </c>
    </row>
    <row r="2465" spans="1:22" x14ac:dyDescent="0.3">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14.624000000000001</v>
      </c>
      <c r="T2465">
        <v>2</v>
      </c>
      <c r="U2465">
        <v>0.2</v>
      </c>
      <c r="V2465">
        <v>5.1184000000000003</v>
      </c>
    </row>
    <row r="2466" spans="1:22" x14ac:dyDescent="0.3">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36.987299999999998</v>
      </c>
    </row>
    <row r="2467" spans="1:22" x14ac:dyDescent="0.3">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4.0994999999999999</v>
      </c>
    </row>
    <row r="2469" spans="1:22" x14ac:dyDescent="0.3">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165.7176</v>
      </c>
    </row>
    <row r="2470" spans="1:22" x14ac:dyDescent="0.3">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v>
      </c>
      <c r="T2470">
        <v>5</v>
      </c>
      <c r="U2470">
        <v>0</v>
      </c>
      <c r="V2470">
        <v>15.552</v>
      </c>
    </row>
    <row r="2471" spans="1:22" x14ac:dyDescent="0.3">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4.2816000000000001</v>
      </c>
    </row>
    <row r="2473" spans="1:22" x14ac:dyDescent="0.3">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451.13600000000002</v>
      </c>
      <c r="T2473">
        <v>4</v>
      </c>
      <c r="U2473">
        <v>0.2</v>
      </c>
      <c r="V2473">
        <v>-67.670400000000001</v>
      </c>
    </row>
    <row r="2474" spans="1:22" x14ac:dyDescent="0.3">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6.4863999999999997</v>
      </c>
    </row>
    <row r="2475" spans="1:22" x14ac:dyDescent="0.3">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v>
      </c>
      <c r="T2475">
        <v>2</v>
      </c>
      <c r="U2475">
        <v>0.2</v>
      </c>
      <c r="V2475">
        <v>-29.9178</v>
      </c>
    </row>
    <row r="2476" spans="1:22" x14ac:dyDescent="0.3">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41.223700000000001</v>
      </c>
    </row>
    <row r="2478" spans="1:22" x14ac:dyDescent="0.3">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v>
      </c>
    </row>
    <row r="2479" spans="1:22" x14ac:dyDescent="0.3">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v>
      </c>
    </row>
    <row r="2481" spans="1:22" x14ac:dyDescent="0.3">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11.183999999999999</v>
      </c>
      <c r="T2481">
        <v>1</v>
      </c>
      <c r="U2481">
        <v>0.2</v>
      </c>
      <c r="V2481">
        <v>0.83879999999999999</v>
      </c>
    </row>
    <row r="2482" spans="1:22" x14ac:dyDescent="0.3">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v>
      </c>
      <c r="T2483">
        <v>6</v>
      </c>
      <c r="U2483">
        <v>0</v>
      </c>
      <c r="V2483">
        <v>0</v>
      </c>
    </row>
    <row r="2484" spans="1:22" x14ac:dyDescent="0.3">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11.429600000000001</v>
      </c>
    </row>
    <row r="2485" spans="1:22" x14ac:dyDescent="0.3">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250.30500000000001</v>
      </c>
    </row>
    <row r="2486" spans="1:22" x14ac:dyDescent="0.3">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v>
      </c>
      <c r="T2486">
        <v>5</v>
      </c>
      <c r="U2486">
        <v>0.2</v>
      </c>
      <c r="V2486">
        <v>32.396000000000001</v>
      </c>
    </row>
    <row r="2487" spans="1:22" x14ac:dyDescent="0.3">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1.4456</v>
      </c>
    </row>
    <row r="2488" spans="1:22" x14ac:dyDescent="0.3">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2.6568000000000001</v>
      </c>
    </row>
    <row r="2490" spans="1:22" x14ac:dyDescent="0.3">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41.510399999999997</v>
      </c>
    </row>
    <row r="2494" spans="1:22" x14ac:dyDescent="0.3">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1228.1786999999999</v>
      </c>
    </row>
    <row r="2495" spans="1:22" x14ac:dyDescent="0.3">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-34.392000000000003</v>
      </c>
    </row>
    <row r="2496" spans="1:22" x14ac:dyDescent="0.3">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v>
      </c>
    </row>
    <row r="2497" spans="1:22" x14ac:dyDescent="0.3">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32.392000000000003</v>
      </c>
    </row>
    <row r="2498" spans="1:22" x14ac:dyDescent="0.3">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18.609300000000001</v>
      </c>
    </row>
    <row r="2499" spans="1:22" x14ac:dyDescent="0.3">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58.496200000000002</v>
      </c>
    </row>
    <row r="2500" spans="1:22" x14ac:dyDescent="0.3">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9.5839999999999996</v>
      </c>
      <c r="T2500">
        <v>1</v>
      </c>
      <c r="U2500">
        <v>0.2</v>
      </c>
      <c r="V2500">
        <v>3.3544</v>
      </c>
    </row>
    <row r="2501" spans="1:22" x14ac:dyDescent="0.3">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37.607999999999997</v>
      </c>
      <c r="T2501">
        <v>3</v>
      </c>
      <c r="U2501">
        <v>0.2</v>
      </c>
      <c r="V2501">
        <v>12.6927</v>
      </c>
    </row>
    <row r="2502" spans="1:22" x14ac:dyDescent="0.3">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2.3039999999999998</v>
      </c>
      <c r="T2503">
        <v>4</v>
      </c>
      <c r="U2503">
        <v>0.8</v>
      </c>
      <c r="V2503">
        <v>-3.5712000000000002</v>
      </c>
    </row>
    <row r="2504" spans="1:22" x14ac:dyDescent="0.3">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9.36</v>
      </c>
      <c r="T2504">
        <v>4</v>
      </c>
      <c r="U2504">
        <v>0.8</v>
      </c>
      <c r="V2504">
        <v>-16.38</v>
      </c>
    </row>
    <row r="2505" spans="1:22" x14ac:dyDescent="0.3">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15.041600000000001</v>
      </c>
    </row>
    <row r="2507" spans="1:22" x14ac:dyDescent="0.3">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327.50599999999997</v>
      </c>
    </row>
    <row r="2508" spans="1:22" x14ac:dyDescent="0.3">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34.284799999999997</v>
      </c>
    </row>
    <row r="2509" spans="1:22" x14ac:dyDescent="0.3">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32.783999999999999</v>
      </c>
      <c r="T2509">
        <v>4</v>
      </c>
      <c r="U2509">
        <v>0.8</v>
      </c>
      <c r="V2509">
        <v>-85.238399999999999</v>
      </c>
    </row>
    <row r="2510" spans="1:22" x14ac:dyDescent="0.3">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14.7582</v>
      </c>
    </row>
    <row r="2511" spans="1:22" x14ac:dyDescent="0.3">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479.94</v>
      </c>
      <c r="T2511">
        <v>6</v>
      </c>
      <c r="U2511">
        <v>0</v>
      </c>
      <c r="V2511">
        <v>52.793399999999998</v>
      </c>
    </row>
    <row r="2512" spans="1:22" x14ac:dyDescent="0.3">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55.896000000000001</v>
      </c>
    </row>
    <row r="2513" spans="1:22" x14ac:dyDescent="0.3">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v>
      </c>
      <c r="T2514">
        <v>5</v>
      </c>
      <c r="U2514">
        <v>0.7</v>
      </c>
      <c r="V2514">
        <v>-33.484000000000002</v>
      </c>
    </row>
    <row r="2515" spans="1:22" x14ac:dyDescent="0.3">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1.1996</v>
      </c>
    </row>
    <row r="2516" spans="1:22" x14ac:dyDescent="0.3">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-2.0568</v>
      </c>
    </row>
    <row r="2517" spans="1:22" x14ac:dyDescent="0.3">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19.824000000000002</v>
      </c>
    </row>
    <row r="2518" spans="1:22" x14ac:dyDescent="0.3">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604.65599999999995</v>
      </c>
      <c r="T2518">
        <v>9</v>
      </c>
      <c r="U2518">
        <v>0.2</v>
      </c>
      <c r="V2518">
        <v>204.07140000000001</v>
      </c>
    </row>
    <row r="2519" spans="1:22" x14ac:dyDescent="0.3">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12.993</v>
      </c>
    </row>
    <row r="2520" spans="1:22" x14ac:dyDescent="0.3">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868.59</v>
      </c>
      <c r="T2522">
        <v>3</v>
      </c>
      <c r="U2522">
        <v>0</v>
      </c>
      <c r="V2522">
        <v>251.89109999999999</v>
      </c>
    </row>
    <row r="2523" spans="1:22" x14ac:dyDescent="0.3">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6.2207999999999997</v>
      </c>
    </row>
    <row r="2524" spans="1:22" x14ac:dyDescent="0.3">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55.936</v>
      </c>
    </row>
    <row r="2526" spans="1:22" x14ac:dyDescent="0.3">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42.048000000000002</v>
      </c>
      <c r="T2526">
        <v>9</v>
      </c>
      <c r="U2526">
        <v>0.2</v>
      </c>
      <c r="V2526">
        <v>5.2560000000000002</v>
      </c>
    </row>
    <row r="2527" spans="1:22" x14ac:dyDescent="0.3">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6.9</v>
      </c>
      <c r="T2528">
        <v>3</v>
      </c>
      <c r="U2528">
        <v>0.8</v>
      </c>
      <c r="V2528">
        <v>-12.074999999999999</v>
      </c>
    </row>
    <row r="2529" spans="1:22" x14ac:dyDescent="0.3">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9.6479999999999997</v>
      </c>
      <c r="T2529">
        <v>6</v>
      </c>
      <c r="U2529">
        <v>0.8</v>
      </c>
      <c r="V2529">
        <v>-16.884</v>
      </c>
    </row>
    <row r="2530" spans="1:22" x14ac:dyDescent="0.3">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v>
      </c>
      <c r="T2530">
        <v>2</v>
      </c>
      <c r="U2530">
        <v>0.2</v>
      </c>
      <c r="V2530">
        <v>2.8883999999999999</v>
      </c>
    </row>
    <row r="2531" spans="1:22" x14ac:dyDescent="0.3">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v>
      </c>
      <c r="T2531">
        <v>2</v>
      </c>
      <c r="U2531">
        <v>0.2</v>
      </c>
      <c r="V2531">
        <v>3.6288</v>
      </c>
    </row>
    <row r="2532" spans="1:22" x14ac:dyDescent="0.3">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4.5612000000000004</v>
      </c>
    </row>
    <row r="2535" spans="1:22" x14ac:dyDescent="0.3">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122.3856</v>
      </c>
    </row>
    <row r="2536" spans="1:22" x14ac:dyDescent="0.3">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-337.80599999999998</v>
      </c>
    </row>
    <row r="2537" spans="1:22" x14ac:dyDescent="0.3">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155.37</v>
      </c>
      <c r="T2540">
        <v>1</v>
      </c>
      <c r="U2540">
        <v>0.4</v>
      </c>
      <c r="V2540">
        <v>-36.253</v>
      </c>
    </row>
    <row r="2541" spans="1:22" x14ac:dyDescent="0.3">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v>
      </c>
      <c r="T2541">
        <v>6</v>
      </c>
      <c r="U2541">
        <v>0.2</v>
      </c>
      <c r="V2541">
        <v>-219.1644</v>
      </c>
    </row>
    <row r="2542" spans="1:22" x14ac:dyDescent="0.3">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78.767099999999999</v>
      </c>
    </row>
    <row r="2543" spans="1:22" x14ac:dyDescent="0.3">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14.395200000000001</v>
      </c>
    </row>
    <row r="2545" spans="1:22" x14ac:dyDescent="0.3">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13.9152</v>
      </c>
    </row>
    <row r="2546" spans="1:22" x14ac:dyDescent="0.3">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2.0592000000000001</v>
      </c>
    </row>
    <row r="2548" spans="1:22" x14ac:dyDescent="0.3">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-6.0490000000000004</v>
      </c>
    </row>
    <row r="2549" spans="1:22" x14ac:dyDescent="0.3">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211.49549999999999</v>
      </c>
    </row>
    <row r="2551" spans="1:22" x14ac:dyDescent="0.3">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105.6456</v>
      </c>
    </row>
    <row r="2552" spans="1:22" x14ac:dyDescent="0.3">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821.88</v>
      </c>
      <c r="T2553">
        <v>6</v>
      </c>
      <c r="U2553">
        <v>0</v>
      </c>
      <c r="V2553">
        <v>213.68879999999999</v>
      </c>
    </row>
    <row r="2554" spans="1:22" x14ac:dyDescent="0.3">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12.441599999999999</v>
      </c>
    </row>
    <row r="2556" spans="1:22" x14ac:dyDescent="0.3">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70.554400000000001</v>
      </c>
    </row>
    <row r="2557" spans="1:22" x14ac:dyDescent="0.3">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v>
      </c>
    </row>
    <row r="2559" spans="1:22" x14ac:dyDescent="0.3">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v>
      </c>
      <c r="T2559">
        <v>2</v>
      </c>
      <c r="U2559">
        <v>0.2</v>
      </c>
      <c r="V2559">
        <v>0.52439999999999998</v>
      </c>
    </row>
    <row r="2560" spans="1:22" x14ac:dyDescent="0.3">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140.68600000000001</v>
      </c>
    </row>
    <row r="2561" spans="1:22" x14ac:dyDescent="0.3">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v>
      </c>
    </row>
    <row r="2562" spans="1:22" x14ac:dyDescent="0.3">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61.389000000000003</v>
      </c>
    </row>
    <row r="2563" spans="1:22" x14ac:dyDescent="0.3">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v>
      </c>
      <c r="T2564">
        <v>2</v>
      </c>
      <c r="U2564">
        <v>0.2</v>
      </c>
      <c r="V2564">
        <v>3.6288</v>
      </c>
    </row>
    <row r="2565" spans="1:22" x14ac:dyDescent="0.3">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27.69</v>
      </c>
    </row>
    <row r="2568" spans="1:22" x14ac:dyDescent="0.3">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v>
      </c>
      <c r="T2568">
        <v>5</v>
      </c>
      <c r="U2568">
        <v>0.2</v>
      </c>
      <c r="V2568">
        <v>7.85</v>
      </c>
    </row>
    <row r="2569" spans="1:22" x14ac:dyDescent="0.3">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v>
      </c>
    </row>
    <row r="2570" spans="1:22" x14ac:dyDescent="0.3">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133.86240000000001</v>
      </c>
    </row>
    <row r="2571" spans="1:22" x14ac:dyDescent="0.3">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3.6432000000000002</v>
      </c>
    </row>
    <row r="2573" spans="1:22" x14ac:dyDescent="0.3">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2.9119999999999999</v>
      </c>
      <c r="T2573">
        <v>2</v>
      </c>
      <c r="U2573">
        <v>0.2</v>
      </c>
      <c r="V2573">
        <v>0.91</v>
      </c>
    </row>
    <row r="2574" spans="1:22" x14ac:dyDescent="0.3">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v>
      </c>
      <c r="T2574">
        <v>7</v>
      </c>
      <c r="U2574">
        <v>0.2</v>
      </c>
      <c r="V2574">
        <v>52.497900000000001</v>
      </c>
    </row>
    <row r="2575" spans="1:22" x14ac:dyDescent="0.3">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31.587</v>
      </c>
    </row>
    <row r="2576" spans="1:22" x14ac:dyDescent="0.3">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5.3391999999999999</v>
      </c>
    </row>
    <row r="2579" spans="1:22" x14ac:dyDescent="0.3">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v>
      </c>
      <c r="T2580">
        <v>3</v>
      </c>
      <c r="U2580">
        <v>0</v>
      </c>
      <c r="V2580">
        <v>30.7818</v>
      </c>
    </row>
    <row r="2581" spans="1:22" x14ac:dyDescent="0.3">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12.42</v>
      </c>
      <c r="T2585">
        <v>3</v>
      </c>
      <c r="U2585">
        <v>0</v>
      </c>
      <c r="V2585">
        <v>4.4711999999999996</v>
      </c>
    </row>
    <row r="2586" spans="1:22" x14ac:dyDescent="0.3">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6.6079999999999997</v>
      </c>
      <c r="T2587">
        <v>2</v>
      </c>
      <c r="U2587">
        <v>0.2</v>
      </c>
      <c r="V2587">
        <v>2.1476000000000002</v>
      </c>
    </row>
    <row r="2588" spans="1:22" x14ac:dyDescent="0.3">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67.113900000000001</v>
      </c>
    </row>
    <row r="2589" spans="1:22" x14ac:dyDescent="0.3">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9.7812000000000001</v>
      </c>
    </row>
    <row r="2590" spans="1:22" x14ac:dyDescent="0.3">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1.0165999999999999</v>
      </c>
    </row>
    <row r="2591" spans="1:22" x14ac:dyDescent="0.3">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21.5397</v>
      </c>
    </row>
    <row r="2592" spans="1:22" x14ac:dyDescent="0.3">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14.135999999999999</v>
      </c>
      <c r="T2592">
        <v>2</v>
      </c>
      <c r="U2592">
        <v>0.6</v>
      </c>
      <c r="V2592">
        <v>-7.7747999999999999</v>
      </c>
    </row>
    <row r="2593" spans="1:22" x14ac:dyDescent="0.3">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157.36320000000001</v>
      </c>
    </row>
    <row r="2596" spans="1:22" x14ac:dyDescent="0.3">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158.75190000000001</v>
      </c>
    </row>
    <row r="2599" spans="1:22" x14ac:dyDescent="0.3">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95.461200000000005</v>
      </c>
    </row>
    <row r="2600" spans="1:22" x14ac:dyDescent="0.3">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v>
      </c>
      <c r="T2600">
        <v>3</v>
      </c>
      <c r="U2600">
        <v>0</v>
      </c>
      <c r="V2600">
        <v>7.3205999999999998</v>
      </c>
    </row>
    <row r="2601" spans="1:22" x14ac:dyDescent="0.3">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35.3626</v>
      </c>
    </row>
    <row r="2602" spans="1:22" x14ac:dyDescent="0.3">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v>
      </c>
      <c r="T2602">
        <v>7</v>
      </c>
      <c r="U2602">
        <v>0</v>
      </c>
      <c r="V2602">
        <v>36.813000000000002</v>
      </c>
    </row>
    <row r="2603" spans="1:22" x14ac:dyDescent="0.3">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v>
      </c>
      <c r="T2603">
        <v>3</v>
      </c>
      <c r="U2603">
        <v>0</v>
      </c>
      <c r="V2603">
        <v>7.0217999999999998</v>
      </c>
    </row>
    <row r="2604" spans="1:22" x14ac:dyDescent="0.3">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364.45949999999999</v>
      </c>
    </row>
    <row r="2605" spans="1:22" x14ac:dyDescent="0.3">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5.1294000000000004</v>
      </c>
    </row>
    <row r="2606" spans="1:22" x14ac:dyDescent="0.3">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v>
      </c>
      <c r="T2607">
        <v>1</v>
      </c>
      <c r="U2607">
        <v>0.7</v>
      </c>
      <c r="V2607">
        <v>-0.85580000000000001</v>
      </c>
    </row>
    <row r="2608" spans="1:22" x14ac:dyDescent="0.3">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4.9271000000000003</v>
      </c>
    </row>
    <row r="2609" spans="1:22" x14ac:dyDescent="0.3">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1218.7349999999999</v>
      </c>
      <c r="T2611">
        <v>5</v>
      </c>
      <c r="U2611">
        <v>0.3</v>
      </c>
      <c r="V2611">
        <v>-121.87350000000001</v>
      </c>
    </row>
    <row r="2612" spans="1:22" x14ac:dyDescent="0.3">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v>
      </c>
      <c r="T2613">
        <v>3</v>
      </c>
      <c r="U2613">
        <v>0.2</v>
      </c>
      <c r="V2613">
        <v>5.1012000000000004</v>
      </c>
    </row>
    <row r="2614" spans="1:22" x14ac:dyDescent="0.3">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-3.9624000000000001</v>
      </c>
    </row>
    <row r="2615" spans="1:22" x14ac:dyDescent="0.3">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41.567999999999998</v>
      </c>
      <c r="T2615">
        <v>2</v>
      </c>
      <c r="U2615">
        <v>0.2</v>
      </c>
      <c r="V2615">
        <v>2.5979999999999999</v>
      </c>
    </row>
    <row r="2616" spans="1:22" x14ac:dyDescent="0.3">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v>
      </c>
      <c r="T2616">
        <v>3</v>
      </c>
      <c r="U2616">
        <v>0.2</v>
      </c>
      <c r="V2616">
        <v>23.027999999999999</v>
      </c>
    </row>
    <row r="2617" spans="1:22" x14ac:dyDescent="0.3">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5.7149999999999999</v>
      </c>
    </row>
    <row r="2618" spans="1:22" x14ac:dyDescent="0.3">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121.68</v>
      </c>
      <c r="T2619">
        <v>13</v>
      </c>
      <c r="U2619">
        <v>0.2</v>
      </c>
      <c r="V2619">
        <v>38.024999999999999</v>
      </c>
    </row>
    <row r="2620" spans="1:22" x14ac:dyDescent="0.3">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1.0842000000000001</v>
      </c>
    </row>
    <row r="2621" spans="1:22" x14ac:dyDescent="0.3">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6.7039999999999997</v>
      </c>
    </row>
    <row r="2622" spans="1:22" x14ac:dyDescent="0.3">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12.441599999999999</v>
      </c>
    </row>
    <row r="2625" spans="1:22" x14ac:dyDescent="0.3">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3919.9888000000001</v>
      </c>
    </row>
    <row r="2626" spans="1:22" x14ac:dyDescent="0.3">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28.754999999999999</v>
      </c>
    </row>
    <row r="2628" spans="1:22" x14ac:dyDescent="0.3">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0.52990000000000004</v>
      </c>
    </row>
    <row r="2629" spans="1:22" x14ac:dyDescent="0.3">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60.863999999999997</v>
      </c>
      <c r="T2629">
        <v>4</v>
      </c>
      <c r="U2629">
        <v>0.2</v>
      </c>
      <c r="V2629">
        <v>9.1295999999999999</v>
      </c>
    </row>
    <row r="2630" spans="1:22" x14ac:dyDescent="0.3">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v>
      </c>
      <c r="T2630">
        <v>7</v>
      </c>
      <c r="U2630">
        <v>0.7</v>
      </c>
      <c r="V2630">
        <v>-935.95950000000005</v>
      </c>
    </row>
    <row r="2631" spans="1:22" x14ac:dyDescent="0.3">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v>
      </c>
      <c r="T2631">
        <v>10</v>
      </c>
      <c r="U2631">
        <v>0.7</v>
      </c>
      <c r="V2631">
        <v>-7.48</v>
      </c>
    </row>
    <row r="2632" spans="1:22" x14ac:dyDescent="0.3">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v>
      </c>
      <c r="T2632">
        <v>3</v>
      </c>
      <c r="U2632">
        <v>0</v>
      </c>
      <c r="V2632">
        <v>7.0217999999999998</v>
      </c>
    </row>
    <row r="2633" spans="1:22" x14ac:dyDescent="0.3">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v>
      </c>
    </row>
    <row r="2634" spans="1:22" x14ac:dyDescent="0.3">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4.2624000000000004</v>
      </c>
    </row>
    <row r="2635" spans="1:22" x14ac:dyDescent="0.3">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24.858000000000001</v>
      </c>
    </row>
    <row r="2636" spans="1:22" x14ac:dyDescent="0.3">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4.9279999999999999</v>
      </c>
      <c r="T2636">
        <v>2</v>
      </c>
      <c r="U2636">
        <v>0.2</v>
      </c>
      <c r="V2636">
        <v>0.73919999999999997</v>
      </c>
    </row>
    <row r="2637" spans="1:22" x14ac:dyDescent="0.3">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v>
      </c>
      <c r="T2637">
        <v>5</v>
      </c>
      <c r="U2637">
        <v>0.7</v>
      </c>
      <c r="V2637">
        <v>-5.7839999999999998</v>
      </c>
    </row>
    <row r="2638" spans="1:22" x14ac:dyDescent="0.3">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61.389000000000003</v>
      </c>
    </row>
    <row r="2639" spans="1:22" x14ac:dyDescent="0.3">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4.2666000000000004</v>
      </c>
    </row>
    <row r="2641" spans="1:22" x14ac:dyDescent="0.3">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143.04</v>
      </c>
    </row>
    <row r="2643" spans="1:22" x14ac:dyDescent="0.3">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2.9990000000000001</v>
      </c>
    </row>
    <row r="2644" spans="1:22" x14ac:dyDescent="0.3">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67.442400000000006</v>
      </c>
    </row>
    <row r="2645" spans="1:22" x14ac:dyDescent="0.3">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4.1391</v>
      </c>
    </row>
    <row r="2646" spans="1:22" x14ac:dyDescent="0.3">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18.623999999999999</v>
      </c>
      <c r="T2646">
        <v>8</v>
      </c>
      <c r="U2646">
        <v>0.2</v>
      </c>
      <c r="V2646">
        <v>6.2855999999999996</v>
      </c>
    </row>
    <row r="2647" spans="1:22" x14ac:dyDescent="0.3">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23.652899999999999</v>
      </c>
    </row>
    <row r="2648" spans="1:22" x14ac:dyDescent="0.3">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6.2207999999999997</v>
      </c>
    </row>
    <row r="2650" spans="1:22" x14ac:dyDescent="0.3">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821.88</v>
      </c>
      <c r="T2650">
        <v>6</v>
      </c>
      <c r="U2650">
        <v>0</v>
      </c>
      <c r="V2650">
        <v>213.68879999999999</v>
      </c>
    </row>
    <row r="2651" spans="1:22" x14ac:dyDescent="0.3">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v>
      </c>
      <c r="T2651">
        <v>3</v>
      </c>
      <c r="U2651">
        <v>0</v>
      </c>
      <c r="V2651">
        <v>28.3095</v>
      </c>
    </row>
    <row r="2652" spans="1:22" x14ac:dyDescent="0.3">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424.95749999999998</v>
      </c>
      <c r="T2652">
        <v>5</v>
      </c>
      <c r="U2652">
        <v>0.15</v>
      </c>
      <c r="V2652">
        <v>19.998000000000001</v>
      </c>
    </row>
    <row r="2653" spans="1:22" x14ac:dyDescent="0.3">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v>
      </c>
      <c r="T2653">
        <v>3</v>
      </c>
      <c r="U2653">
        <v>0.2</v>
      </c>
      <c r="V2653">
        <v>3.5022000000000002</v>
      </c>
    </row>
    <row r="2654" spans="1:22" x14ac:dyDescent="0.3">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4.2717000000000001</v>
      </c>
    </row>
    <row r="2655" spans="1:22" x14ac:dyDescent="0.3">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77.576400000000007</v>
      </c>
    </row>
    <row r="2657" spans="1:22" x14ac:dyDescent="0.3">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v>
      </c>
      <c r="T2657">
        <v>2</v>
      </c>
      <c r="U2657">
        <v>0.2</v>
      </c>
      <c r="V2657">
        <v>8.9543999999999997</v>
      </c>
    </row>
    <row r="2658" spans="1:22" x14ac:dyDescent="0.3">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14.4</v>
      </c>
      <c r="T2659">
        <v>5</v>
      </c>
      <c r="U2659">
        <v>0</v>
      </c>
      <c r="V2659">
        <v>7.056</v>
      </c>
    </row>
    <row r="2660" spans="1:22" x14ac:dyDescent="0.3">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5.1041999999999996</v>
      </c>
    </row>
    <row r="2661" spans="1:22" x14ac:dyDescent="0.3">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99.432000000000002</v>
      </c>
    </row>
    <row r="2662" spans="1:22" x14ac:dyDescent="0.3">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35.981999999999999</v>
      </c>
    </row>
    <row r="2664" spans="1:22" x14ac:dyDescent="0.3">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v>
      </c>
      <c r="T2665">
        <v>1</v>
      </c>
      <c r="U2665">
        <v>0.2</v>
      </c>
      <c r="V2665">
        <v>1.2948</v>
      </c>
    </row>
    <row r="2666" spans="1:22" x14ac:dyDescent="0.3">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v>
      </c>
    </row>
    <row r="2667" spans="1:22" x14ac:dyDescent="0.3">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v>
      </c>
      <c r="T2667">
        <v>2</v>
      </c>
      <c r="U2667">
        <v>0.7</v>
      </c>
      <c r="V2667">
        <v>-2.0108000000000001</v>
      </c>
    </row>
    <row r="2668" spans="1:22" x14ac:dyDescent="0.3">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v>
      </c>
      <c r="T2668">
        <v>3</v>
      </c>
      <c r="U2668">
        <v>0.2</v>
      </c>
      <c r="V2668">
        <v>20.8719</v>
      </c>
    </row>
    <row r="2669" spans="1:22" x14ac:dyDescent="0.3">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9.5687999999999995</v>
      </c>
    </row>
    <row r="2670" spans="1:22" x14ac:dyDescent="0.3">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4.5881999999999996</v>
      </c>
    </row>
    <row r="2671" spans="1:22" x14ac:dyDescent="0.3">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29.668800000000001</v>
      </c>
    </row>
    <row r="2672" spans="1:22" x14ac:dyDescent="0.3">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785.88</v>
      </c>
      <c r="T2673">
        <v>6</v>
      </c>
      <c r="U2673">
        <v>0</v>
      </c>
      <c r="V2673">
        <v>212.1876</v>
      </c>
    </row>
    <row r="2674" spans="1:22" x14ac:dyDescent="0.3">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v>
      </c>
      <c r="T2675">
        <v>5</v>
      </c>
      <c r="U2675">
        <v>0</v>
      </c>
      <c r="V2675">
        <v>238.65299999999999</v>
      </c>
    </row>
    <row r="2676" spans="1:22" x14ac:dyDescent="0.3">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0.76649999999999996</v>
      </c>
    </row>
    <row r="2678" spans="1:22" x14ac:dyDescent="0.3">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4.3583999999999996</v>
      </c>
    </row>
    <row r="2679" spans="1:22" x14ac:dyDescent="0.3">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11.087999999999999</v>
      </c>
      <c r="T2679">
        <v>7</v>
      </c>
      <c r="U2679">
        <v>0.7</v>
      </c>
      <c r="V2679">
        <v>-8.1311999999999998</v>
      </c>
    </row>
    <row r="2680" spans="1:22" x14ac:dyDescent="0.3">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-16.776</v>
      </c>
    </row>
    <row r="2681" spans="1:22" x14ac:dyDescent="0.3">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14.4</v>
      </c>
      <c r="T2681">
        <v>5</v>
      </c>
      <c r="U2681">
        <v>0</v>
      </c>
      <c r="V2681">
        <v>7.056</v>
      </c>
    </row>
    <row r="2682" spans="1:22" x14ac:dyDescent="0.3">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619.95000000000005</v>
      </c>
      <c r="T2682">
        <v>5</v>
      </c>
      <c r="U2682">
        <v>0</v>
      </c>
      <c r="V2682">
        <v>111.59099999999999</v>
      </c>
    </row>
    <row r="2683" spans="1:22" x14ac:dyDescent="0.3">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350.97300000000001</v>
      </c>
      <c r="T2684">
        <v>3</v>
      </c>
      <c r="U2684">
        <v>0.1</v>
      </c>
      <c r="V2684">
        <v>152.0883</v>
      </c>
    </row>
    <row r="2685" spans="1:22" x14ac:dyDescent="0.3">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49.497</v>
      </c>
    </row>
    <row r="2686" spans="1:22" x14ac:dyDescent="0.3">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101.57940000000001</v>
      </c>
    </row>
    <row r="2687" spans="1:22" x14ac:dyDescent="0.3">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29.984999999999999</v>
      </c>
    </row>
    <row r="2688" spans="1:22" x14ac:dyDescent="0.3">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-2.4563999999999999</v>
      </c>
    </row>
    <row r="2689" spans="1:22" x14ac:dyDescent="0.3">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3.98</v>
      </c>
      <c r="T2689">
        <v>5</v>
      </c>
      <c r="U2689">
        <v>0.8</v>
      </c>
      <c r="V2689">
        <v>-6.5670000000000002</v>
      </c>
    </row>
    <row r="2690" spans="1:22" x14ac:dyDescent="0.3">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v>
      </c>
      <c r="T2690">
        <v>5</v>
      </c>
      <c r="U2690">
        <v>0</v>
      </c>
      <c r="V2690">
        <v>7.0650000000000004</v>
      </c>
    </row>
    <row r="2691" spans="1:22" x14ac:dyDescent="0.3">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1.64</v>
      </c>
    </row>
    <row r="2692" spans="1:22" x14ac:dyDescent="0.3">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5.3460000000000001</v>
      </c>
      <c r="T2692">
        <v>3</v>
      </c>
      <c r="U2692">
        <v>0.7</v>
      </c>
      <c r="V2692">
        <v>-4.4550000000000001</v>
      </c>
    </row>
    <row r="2693" spans="1:22" x14ac:dyDescent="0.3">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4.0382999999999996</v>
      </c>
    </row>
    <row r="2697" spans="1:22" x14ac:dyDescent="0.3">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10.623200000000001</v>
      </c>
    </row>
    <row r="2698" spans="1:22" x14ac:dyDescent="0.3">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-16.425999999999998</v>
      </c>
    </row>
    <row r="2699" spans="1:22" x14ac:dyDescent="0.3">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-1811.0784000000001</v>
      </c>
    </row>
    <row r="2700" spans="1:22" x14ac:dyDescent="0.3">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7.4816000000000003</v>
      </c>
    </row>
    <row r="2701" spans="1:22" x14ac:dyDescent="0.3">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1.002</v>
      </c>
    </row>
    <row r="2702" spans="1:22" x14ac:dyDescent="0.3">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8.0765999999999991</v>
      </c>
    </row>
    <row r="2703" spans="1:22" x14ac:dyDescent="0.3">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5.9175000000000004</v>
      </c>
    </row>
    <row r="2704" spans="1:22" x14ac:dyDescent="0.3">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15.294</v>
      </c>
    </row>
    <row r="2705" spans="1:22" x14ac:dyDescent="0.3">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56.977200000000003</v>
      </c>
    </row>
    <row r="2706" spans="1:22" x14ac:dyDescent="0.3">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v>
      </c>
      <c r="T2706">
        <v>6</v>
      </c>
      <c r="U2706">
        <v>0</v>
      </c>
      <c r="V2706">
        <v>17.238</v>
      </c>
    </row>
    <row r="2707" spans="1:22" x14ac:dyDescent="0.3">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92.236800000000002</v>
      </c>
    </row>
    <row r="2710" spans="1:22" x14ac:dyDescent="0.3">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227.36</v>
      </c>
      <c r="T2710">
        <v>7</v>
      </c>
      <c r="U2710">
        <v>0</v>
      </c>
      <c r="V2710">
        <v>81.849599999999995</v>
      </c>
    </row>
    <row r="2711" spans="1:22" x14ac:dyDescent="0.3">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215.9973</v>
      </c>
    </row>
    <row r="2712" spans="1:22" x14ac:dyDescent="0.3">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12.827999999999999</v>
      </c>
      <c r="T2712">
        <v>2</v>
      </c>
      <c r="U2712">
        <v>0.7</v>
      </c>
      <c r="V2712">
        <v>-8.9795999999999996</v>
      </c>
    </row>
    <row r="2713" spans="1:22" x14ac:dyDescent="0.3">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45.887999999999998</v>
      </c>
      <c r="T2713">
        <v>4</v>
      </c>
      <c r="U2713">
        <v>0.2</v>
      </c>
      <c r="V2713">
        <v>9.1776</v>
      </c>
    </row>
    <row r="2714" spans="1:22" x14ac:dyDescent="0.3">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22.244399999999999</v>
      </c>
    </row>
    <row r="2715" spans="1:22" x14ac:dyDescent="0.3">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13.9</v>
      </c>
      <c r="T2716">
        <v>5</v>
      </c>
      <c r="U2716">
        <v>0</v>
      </c>
      <c r="V2716">
        <v>5.56</v>
      </c>
    </row>
    <row r="2717" spans="1:22" x14ac:dyDescent="0.3">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377.97</v>
      </c>
      <c r="T2719">
        <v>3</v>
      </c>
      <c r="U2719">
        <v>0</v>
      </c>
      <c r="V2719">
        <v>109.6113</v>
      </c>
    </row>
    <row r="2720" spans="1:22" x14ac:dyDescent="0.3">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33.577199999999998</v>
      </c>
    </row>
    <row r="2721" spans="1:22" x14ac:dyDescent="0.3">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23.975999999999999</v>
      </c>
      <c r="T2721">
        <v>3</v>
      </c>
      <c r="U2721">
        <v>0.6</v>
      </c>
      <c r="V2721">
        <v>-14.3856</v>
      </c>
    </row>
    <row r="2722" spans="1:22" x14ac:dyDescent="0.3">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8.3759999999999994</v>
      </c>
      <c r="T2722">
        <v>3</v>
      </c>
      <c r="U2722">
        <v>0.2</v>
      </c>
      <c r="V2722">
        <v>2.7222</v>
      </c>
    </row>
    <row r="2723" spans="1:22" x14ac:dyDescent="0.3">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v>
      </c>
      <c r="T2723">
        <v>5</v>
      </c>
      <c r="U2723">
        <v>0.2</v>
      </c>
      <c r="V2723">
        <v>5.0960000000000001</v>
      </c>
    </row>
    <row r="2724" spans="1:22" x14ac:dyDescent="0.3">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81.2</v>
      </c>
      <c r="T2724">
        <v>5</v>
      </c>
      <c r="U2724">
        <v>0</v>
      </c>
      <c r="V2724">
        <v>12.18</v>
      </c>
    </row>
    <row r="2725" spans="1:22" x14ac:dyDescent="0.3">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v>
      </c>
      <c r="T2725">
        <v>5</v>
      </c>
      <c r="U2725">
        <v>0</v>
      </c>
      <c r="V2725">
        <v>6.7915000000000001</v>
      </c>
    </row>
    <row r="2726" spans="1:22" x14ac:dyDescent="0.3">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95.647999999999996</v>
      </c>
      <c r="T2726">
        <v>2</v>
      </c>
      <c r="U2726">
        <v>0.2</v>
      </c>
      <c r="V2726">
        <v>31.085599999999999</v>
      </c>
    </row>
    <row r="2727" spans="1:22" x14ac:dyDescent="0.3">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v>
      </c>
    </row>
    <row r="2728" spans="1:22" x14ac:dyDescent="0.3">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-140.14080000000001</v>
      </c>
    </row>
    <row r="2729" spans="1:22" x14ac:dyDescent="0.3">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v>
      </c>
      <c r="T2729">
        <v>1</v>
      </c>
      <c r="U2729">
        <v>0.7</v>
      </c>
      <c r="V2729">
        <v>-1.3128</v>
      </c>
    </row>
    <row r="2730" spans="1:22" x14ac:dyDescent="0.3">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94.493700000000004</v>
      </c>
    </row>
    <row r="2731" spans="1:22" x14ac:dyDescent="0.3">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v>
      </c>
    </row>
    <row r="2733" spans="1:22" x14ac:dyDescent="0.3">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19.974599999999999</v>
      </c>
    </row>
    <row r="2735" spans="1:22" x14ac:dyDescent="0.3">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23.086400000000001</v>
      </c>
    </row>
    <row r="2737" spans="1:22" x14ac:dyDescent="0.3">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377.97</v>
      </c>
      <c r="T2737">
        <v>3</v>
      </c>
      <c r="U2737">
        <v>0</v>
      </c>
      <c r="V2737">
        <v>94.492500000000007</v>
      </c>
    </row>
    <row r="2738" spans="1:22" x14ac:dyDescent="0.3">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299.97000000000003</v>
      </c>
      <c r="T2739">
        <v>3</v>
      </c>
      <c r="U2739">
        <v>0</v>
      </c>
      <c r="V2739">
        <v>56.994300000000003</v>
      </c>
    </row>
    <row r="2740" spans="1:22" x14ac:dyDescent="0.3">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9.5448000000000004</v>
      </c>
    </row>
    <row r="2742" spans="1:22" x14ac:dyDescent="0.3">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1.5588</v>
      </c>
    </row>
    <row r="2743" spans="1:22" x14ac:dyDescent="0.3">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v>
      </c>
    </row>
    <row r="2745" spans="1:22" x14ac:dyDescent="0.3">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v>
      </c>
      <c r="T2746">
        <v>3</v>
      </c>
      <c r="U2746">
        <v>0.2</v>
      </c>
      <c r="V2746">
        <v>47.241</v>
      </c>
    </row>
    <row r="2747" spans="1:22" x14ac:dyDescent="0.3">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27.167999999999999</v>
      </c>
      <c r="T2749">
        <v>4</v>
      </c>
      <c r="U2749">
        <v>0.2</v>
      </c>
      <c r="V2749">
        <v>-1.3584000000000001</v>
      </c>
    </row>
    <row r="2750" spans="1:22" x14ac:dyDescent="0.3">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-6.0324</v>
      </c>
    </row>
    <row r="2751" spans="1:22" x14ac:dyDescent="0.3">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73.194000000000003</v>
      </c>
    </row>
    <row r="2752" spans="1:22" x14ac:dyDescent="0.3">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110.0528</v>
      </c>
    </row>
    <row r="2753" spans="1:22" x14ac:dyDescent="0.3">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225.29599999999999</v>
      </c>
      <c r="T2753">
        <v>2</v>
      </c>
      <c r="U2753">
        <v>0.2</v>
      </c>
      <c r="V2753">
        <v>22.529599999999999</v>
      </c>
    </row>
    <row r="2754" spans="1:22" x14ac:dyDescent="0.3">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2.2240000000000002</v>
      </c>
    </row>
    <row r="2755" spans="1:22" x14ac:dyDescent="0.3">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v>
      </c>
      <c r="T2756">
        <v>5</v>
      </c>
      <c r="U2756">
        <v>0.2</v>
      </c>
      <c r="V2756">
        <v>68.596500000000006</v>
      </c>
    </row>
    <row r="2757" spans="1:22" x14ac:dyDescent="0.3">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1447.65</v>
      </c>
      <c r="T2757">
        <v>5</v>
      </c>
      <c r="U2757">
        <v>0</v>
      </c>
      <c r="V2757">
        <v>419.81849999999997</v>
      </c>
    </row>
    <row r="2758" spans="1:22" x14ac:dyDescent="0.3">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239.97</v>
      </c>
      <c r="T2759">
        <v>3</v>
      </c>
      <c r="U2759">
        <v>0</v>
      </c>
      <c r="V2759">
        <v>71.991</v>
      </c>
    </row>
    <row r="2760" spans="1:22" x14ac:dyDescent="0.3">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31.537199999999999</v>
      </c>
    </row>
    <row r="2761" spans="1:22" x14ac:dyDescent="0.3">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125.14319999999999</v>
      </c>
    </row>
    <row r="2762" spans="1:22" x14ac:dyDescent="0.3">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0.43559999999999999</v>
      </c>
    </row>
    <row r="2764" spans="1:22" x14ac:dyDescent="0.3">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10.332000000000001</v>
      </c>
      <c r="T2765">
        <v>3</v>
      </c>
      <c r="U2765">
        <v>0.7</v>
      </c>
      <c r="V2765">
        <v>-7.5768000000000004</v>
      </c>
    </row>
    <row r="2766" spans="1:22" x14ac:dyDescent="0.3">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31.155000000000001</v>
      </c>
      <c r="T2766">
        <v>5</v>
      </c>
      <c r="U2766">
        <v>0.7</v>
      </c>
      <c r="V2766">
        <v>-23.8855</v>
      </c>
    </row>
    <row r="2767" spans="1:22" x14ac:dyDescent="0.3">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3.8681999999999999</v>
      </c>
    </row>
    <row r="2769" spans="1:22" x14ac:dyDescent="0.3">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1924.16</v>
      </c>
      <c r="T2769">
        <v>8</v>
      </c>
      <c r="U2769">
        <v>0.2</v>
      </c>
      <c r="V2769">
        <v>312.67599999999999</v>
      </c>
    </row>
    <row r="2770" spans="1:22" x14ac:dyDescent="0.3">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32.192</v>
      </c>
      <c r="T2770">
        <v>2</v>
      </c>
      <c r="U2770">
        <v>0.8</v>
      </c>
      <c r="V2770">
        <v>-80.48</v>
      </c>
    </row>
    <row r="2771" spans="1:22" x14ac:dyDescent="0.3">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v>
      </c>
      <c r="T2771">
        <v>7</v>
      </c>
      <c r="U2771">
        <v>0.2</v>
      </c>
      <c r="V2771">
        <v>-0.62649999999999995</v>
      </c>
    </row>
    <row r="2772" spans="1:22" x14ac:dyDescent="0.3">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1.7990999999999999</v>
      </c>
    </row>
    <row r="2773" spans="1:22" x14ac:dyDescent="0.3">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14.17</v>
      </c>
    </row>
    <row r="2774" spans="1:22" x14ac:dyDescent="0.3">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5.7312000000000003</v>
      </c>
    </row>
    <row r="2775" spans="1:22" x14ac:dyDescent="0.3">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v>
      </c>
      <c r="T2776">
        <v>2</v>
      </c>
      <c r="U2776">
        <v>0.2</v>
      </c>
      <c r="V2776">
        <v>3.6288</v>
      </c>
    </row>
    <row r="2777" spans="1:22" x14ac:dyDescent="0.3">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v>
      </c>
    </row>
    <row r="2778" spans="1:22" x14ac:dyDescent="0.3">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60.984000000000002</v>
      </c>
      <c r="T2778">
        <v>7</v>
      </c>
      <c r="U2778">
        <v>0.2</v>
      </c>
      <c r="V2778">
        <v>4.5738000000000003</v>
      </c>
    </row>
    <row r="2779" spans="1:22" x14ac:dyDescent="0.3">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-13.797599999999999</v>
      </c>
    </row>
    <row r="2780" spans="1:22" x14ac:dyDescent="0.3">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v>
      </c>
      <c r="T2780">
        <v>8</v>
      </c>
      <c r="U2780">
        <v>0.2</v>
      </c>
      <c r="V2780">
        <v>6.2160000000000002</v>
      </c>
    </row>
    <row r="2781" spans="1:22" x14ac:dyDescent="0.3">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2.3759999999999999</v>
      </c>
      <c r="T2781">
        <v>3</v>
      </c>
      <c r="U2781">
        <v>0.2</v>
      </c>
      <c r="V2781">
        <v>0.74250000000000005</v>
      </c>
    </row>
    <row r="2782" spans="1:22" x14ac:dyDescent="0.3">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v>
      </c>
    </row>
    <row r="2784" spans="1:22" x14ac:dyDescent="0.3">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23.988</v>
      </c>
      <c r="T2785">
        <v>2</v>
      </c>
      <c r="U2785">
        <v>0.4</v>
      </c>
      <c r="V2785">
        <v>-15.992000000000001</v>
      </c>
    </row>
    <row r="2786" spans="1:22" x14ac:dyDescent="0.3">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v>
      </c>
    </row>
    <row r="2787" spans="1:22" x14ac:dyDescent="0.3">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2.528</v>
      </c>
    </row>
    <row r="2789" spans="1:22" x14ac:dyDescent="0.3">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-24.803000000000001</v>
      </c>
    </row>
    <row r="2790" spans="1:22" x14ac:dyDescent="0.3">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1.4406000000000001</v>
      </c>
    </row>
    <row r="2791" spans="1:22" x14ac:dyDescent="0.3">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v>
      </c>
      <c r="T2791">
        <v>5</v>
      </c>
      <c r="U2791">
        <v>0.6</v>
      </c>
      <c r="V2791">
        <v>-23.975999999999999</v>
      </c>
    </row>
    <row r="2792" spans="1:22" x14ac:dyDescent="0.3">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7.5284000000000004</v>
      </c>
    </row>
    <row r="2793" spans="1:22" x14ac:dyDescent="0.3">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36.270000000000003</v>
      </c>
      <c r="T2793">
        <v>3</v>
      </c>
      <c r="U2793">
        <v>0</v>
      </c>
      <c r="V2793">
        <v>10.881</v>
      </c>
    </row>
    <row r="2794" spans="1:22" x14ac:dyDescent="0.3">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3.1103999999999998</v>
      </c>
    </row>
    <row r="2795" spans="1:22" x14ac:dyDescent="0.3">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94.0702</v>
      </c>
    </row>
    <row r="2796" spans="1:22" x14ac:dyDescent="0.3">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438.36799999999999</v>
      </c>
      <c r="T2796">
        <v>4</v>
      </c>
      <c r="U2796">
        <v>0.2</v>
      </c>
      <c r="V2796">
        <v>38.357199999999999</v>
      </c>
    </row>
    <row r="2797" spans="1:22" x14ac:dyDescent="0.3">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6.5568999999999997</v>
      </c>
    </row>
    <row r="2798" spans="1:22" x14ac:dyDescent="0.3">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4.1416000000000004</v>
      </c>
    </row>
    <row r="2800" spans="1:22" x14ac:dyDescent="0.3">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v>
      </c>
      <c r="T2801">
        <v>5</v>
      </c>
      <c r="U2801">
        <v>0</v>
      </c>
      <c r="V2801">
        <v>70.007999999999996</v>
      </c>
    </row>
    <row r="2802" spans="1:22" x14ac:dyDescent="0.3">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v>
      </c>
      <c r="T2802">
        <v>5</v>
      </c>
      <c r="U2802">
        <v>0.2</v>
      </c>
      <c r="V2802">
        <v>78.396000000000001</v>
      </c>
    </row>
    <row r="2803" spans="1:22" x14ac:dyDescent="0.3">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1.7729999999999999</v>
      </c>
    </row>
    <row r="2804" spans="1:22" x14ac:dyDescent="0.3">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5.7779999999999996</v>
      </c>
    </row>
    <row r="2806" spans="1:22" x14ac:dyDescent="0.3">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11.555999999999999</v>
      </c>
    </row>
    <row r="2807" spans="1:22" x14ac:dyDescent="0.3">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47.515999999999998</v>
      </c>
      <c r="T2807">
        <v>2</v>
      </c>
      <c r="U2807">
        <v>0.3</v>
      </c>
      <c r="V2807">
        <v>-2.0364</v>
      </c>
    </row>
    <row r="2808" spans="1:22" x14ac:dyDescent="0.3">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0.47099999999999997</v>
      </c>
    </row>
    <row r="2809" spans="1:22" x14ac:dyDescent="0.3">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6.2207999999999997</v>
      </c>
    </row>
    <row r="2810" spans="1:22" x14ac:dyDescent="0.3">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56.392000000000003</v>
      </c>
    </row>
    <row r="2811" spans="1:22" x14ac:dyDescent="0.3">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561.56799999999998</v>
      </c>
      <c r="T2811">
        <v>2</v>
      </c>
      <c r="U2811">
        <v>0.2</v>
      </c>
      <c r="V2811">
        <v>28.078399999999998</v>
      </c>
    </row>
    <row r="2812" spans="1:22" x14ac:dyDescent="0.3">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185.58</v>
      </c>
      <c r="T2813">
        <v>6</v>
      </c>
      <c r="U2813">
        <v>0</v>
      </c>
      <c r="V2813">
        <v>76.087800000000001</v>
      </c>
    </row>
    <row r="2814" spans="1:22" x14ac:dyDescent="0.3">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36.398699999999998</v>
      </c>
    </row>
    <row r="2815" spans="1:22" x14ac:dyDescent="0.3">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229.99080000000001</v>
      </c>
    </row>
    <row r="2816" spans="1:22" x14ac:dyDescent="0.3">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111.1035</v>
      </c>
    </row>
    <row r="2817" spans="1:22" x14ac:dyDescent="0.3">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v>
      </c>
      <c r="T2817">
        <v>5</v>
      </c>
      <c r="U2817">
        <v>0</v>
      </c>
      <c r="V2817">
        <v>51.57</v>
      </c>
    </row>
    <row r="2818" spans="1:22" x14ac:dyDescent="0.3">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v>
      </c>
    </row>
    <row r="2819" spans="1:22" x14ac:dyDescent="0.3">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315.74040000000002</v>
      </c>
    </row>
    <row r="2821" spans="1:22" x14ac:dyDescent="0.3">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v>
      </c>
      <c r="T2821">
        <v>5</v>
      </c>
      <c r="U2821">
        <v>0.2</v>
      </c>
      <c r="V2821">
        <v>2.3519999999999999</v>
      </c>
    </row>
    <row r="2822" spans="1:22" x14ac:dyDescent="0.3">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7.4694000000000003</v>
      </c>
    </row>
    <row r="2823" spans="1:22" x14ac:dyDescent="0.3">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v>
      </c>
    </row>
    <row r="2824" spans="1:22" x14ac:dyDescent="0.3">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0.55800000000000005</v>
      </c>
    </row>
    <row r="2825" spans="1:22" x14ac:dyDescent="0.3">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-2.9740000000000002</v>
      </c>
    </row>
    <row r="2826" spans="1:22" x14ac:dyDescent="0.3">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10.56</v>
      </c>
    </row>
    <row r="2827" spans="1:22" x14ac:dyDescent="0.3">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300.53280000000001</v>
      </c>
      <c r="T2827">
        <v>2</v>
      </c>
      <c r="U2827">
        <v>0.32</v>
      </c>
      <c r="V2827">
        <v>-97.231200000000001</v>
      </c>
    </row>
    <row r="2828" spans="1:22" x14ac:dyDescent="0.3">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2.7240000000000002</v>
      </c>
      <c r="T2828">
        <v>2</v>
      </c>
      <c r="U2828">
        <v>0.8</v>
      </c>
      <c r="V2828">
        <v>-4.3583999999999996</v>
      </c>
    </row>
    <row r="2829" spans="1:22" x14ac:dyDescent="0.3">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3.2639999999999998</v>
      </c>
      <c r="T2829">
        <v>2</v>
      </c>
      <c r="U2829">
        <v>0.2</v>
      </c>
      <c r="V2829">
        <v>1.1015999999999999</v>
      </c>
    </row>
    <row r="2830" spans="1:22" x14ac:dyDescent="0.3">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v>
      </c>
      <c r="T2830">
        <v>6</v>
      </c>
      <c r="U2830">
        <v>0.2</v>
      </c>
      <c r="V2830">
        <v>37.9176</v>
      </c>
    </row>
    <row r="2831" spans="1:22" x14ac:dyDescent="0.3">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29.364000000000001</v>
      </c>
    </row>
    <row r="2833" spans="1:22" x14ac:dyDescent="0.3">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-94.332999999999998</v>
      </c>
    </row>
    <row r="2834" spans="1:22" x14ac:dyDescent="0.3">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15.47</v>
      </c>
      <c r="T2835">
        <v>7</v>
      </c>
      <c r="U2835">
        <v>0</v>
      </c>
      <c r="V2835">
        <v>4.1768999999999998</v>
      </c>
    </row>
    <row r="2836" spans="1:22" x14ac:dyDescent="0.3">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2.8313999999999999</v>
      </c>
    </row>
    <row r="2838" spans="1:22" x14ac:dyDescent="0.3">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39.520000000000003</v>
      </c>
    </row>
    <row r="2840" spans="1:22" x14ac:dyDescent="0.3">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-27.827999999999999</v>
      </c>
    </row>
    <row r="2841" spans="1:22" x14ac:dyDescent="0.3">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31.285799999999998</v>
      </c>
    </row>
    <row r="2842" spans="1:22" x14ac:dyDescent="0.3">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-32.338799999999999</v>
      </c>
    </row>
    <row r="2845" spans="1:22" x14ac:dyDescent="0.3">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v>
      </c>
    </row>
    <row r="2846" spans="1:22" x14ac:dyDescent="0.3">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845.48800000000006</v>
      </c>
      <c r="T2846">
        <v>8</v>
      </c>
      <c r="U2846">
        <v>0.3</v>
      </c>
      <c r="V2846">
        <v>-12.0784</v>
      </c>
    </row>
    <row r="2847" spans="1:22" x14ac:dyDescent="0.3">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14.263199999999999</v>
      </c>
    </row>
    <row r="2848" spans="1:22" x14ac:dyDescent="0.3">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762.59400000000005</v>
      </c>
      <c r="T2848">
        <v>3</v>
      </c>
      <c r="U2848">
        <v>0.8</v>
      </c>
      <c r="V2848">
        <v>-1143.8910000000001</v>
      </c>
    </row>
    <row r="2849" spans="1:22" x14ac:dyDescent="0.3">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v>
      </c>
    </row>
    <row r="2850" spans="1:22" x14ac:dyDescent="0.3">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v>
      </c>
      <c r="T2850">
        <v>3</v>
      </c>
      <c r="U2850">
        <v>0</v>
      </c>
      <c r="V2850">
        <v>1264.7559000000001</v>
      </c>
    </row>
    <row r="2851" spans="1:22" x14ac:dyDescent="0.3">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7.4340000000000002</v>
      </c>
      <c r="T2851">
        <v>6</v>
      </c>
      <c r="U2851">
        <v>0.7</v>
      </c>
      <c r="V2851">
        <v>-5.6993999999999998</v>
      </c>
    </row>
    <row r="2852" spans="1:22" x14ac:dyDescent="0.3">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-12.956799999999999</v>
      </c>
    </row>
    <row r="2853" spans="1:22" x14ac:dyDescent="0.3">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13.235200000000001</v>
      </c>
    </row>
    <row r="2854" spans="1:22" x14ac:dyDescent="0.3">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6.8907999999999996</v>
      </c>
    </row>
    <row r="2855" spans="1:22" x14ac:dyDescent="0.3">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6.9088000000000003</v>
      </c>
    </row>
    <row r="2856" spans="1:22" x14ac:dyDescent="0.3">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10.4754</v>
      </c>
    </row>
    <row r="2857" spans="1:22" x14ac:dyDescent="0.3">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v>
      </c>
      <c r="T2858">
        <v>4</v>
      </c>
      <c r="U2858">
        <v>0.2</v>
      </c>
      <c r="V2858">
        <v>100.196</v>
      </c>
    </row>
    <row r="2859" spans="1:22" x14ac:dyDescent="0.3">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225.29599999999999</v>
      </c>
      <c r="T2859">
        <v>2</v>
      </c>
      <c r="U2859">
        <v>0.2</v>
      </c>
      <c r="V2859">
        <v>22.529599999999999</v>
      </c>
    </row>
    <row r="2860" spans="1:22" x14ac:dyDescent="0.3">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4.0679999999999996</v>
      </c>
    </row>
    <row r="2861" spans="1:22" x14ac:dyDescent="0.3">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377.97</v>
      </c>
      <c r="T2861">
        <v>3</v>
      </c>
      <c r="U2861">
        <v>0</v>
      </c>
      <c r="V2861">
        <v>98.272199999999998</v>
      </c>
    </row>
    <row r="2862" spans="1:22" x14ac:dyDescent="0.3">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374.62860000000001</v>
      </c>
    </row>
    <row r="2863" spans="1:22" x14ac:dyDescent="0.3">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20.736000000000001</v>
      </c>
      <c r="T2864">
        <v>4</v>
      </c>
      <c r="U2864">
        <v>0.2</v>
      </c>
      <c r="V2864">
        <v>7.2576000000000001</v>
      </c>
    </row>
    <row r="2865" spans="1:22" x14ac:dyDescent="0.3">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8.4887999999999995</v>
      </c>
    </row>
    <row r="2866" spans="1:22" x14ac:dyDescent="0.3">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22.6233</v>
      </c>
    </row>
    <row r="2867" spans="1:22" x14ac:dyDescent="0.3">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59.52</v>
      </c>
      <c r="T2867">
        <v>3</v>
      </c>
      <c r="U2867">
        <v>0</v>
      </c>
      <c r="V2867">
        <v>15.475199999999999</v>
      </c>
    </row>
    <row r="2868" spans="1:22" x14ac:dyDescent="0.3">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9.2568000000000001</v>
      </c>
    </row>
    <row r="2869" spans="1:22" x14ac:dyDescent="0.3">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v>
      </c>
      <c r="T2869">
        <v>5</v>
      </c>
      <c r="U2869">
        <v>0.2</v>
      </c>
      <c r="V2869">
        <v>-3.3119999999999998</v>
      </c>
    </row>
    <row r="2870" spans="1:22" x14ac:dyDescent="0.3">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1.0680000000000001</v>
      </c>
    </row>
    <row r="2872" spans="1:22" x14ac:dyDescent="0.3">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23.234999999999999</v>
      </c>
    </row>
    <row r="2873" spans="1:22" x14ac:dyDescent="0.3">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-35.364600000000003</v>
      </c>
    </row>
    <row r="2874" spans="1:22" x14ac:dyDescent="0.3">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24.3384</v>
      </c>
    </row>
    <row r="2876" spans="1:22" x14ac:dyDescent="0.3">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6.03</v>
      </c>
      <c r="T2876">
        <v>3</v>
      </c>
      <c r="U2876">
        <v>0</v>
      </c>
      <c r="V2876">
        <v>2.9546999999999999</v>
      </c>
    </row>
    <row r="2877" spans="1:22" x14ac:dyDescent="0.3">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-5.7587999999999999</v>
      </c>
    </row>
    <row r="2878" spans="1:22" x14ac:dyDescent="0.3">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1013.4880000000001</v>
      </c>
      <c r="T2878">
        <v>7</v>
      </c>
      <c r="U2878">
        <v>0.2</v>
      </c>
      <c r="V2878">
        <v>76.011600000000001</v>
      </c>
    </row>
    <row r="2879" spans="1:22" x14ac:dyDescent="0.3">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24.599799999999998</v>
      </c>
    </row>
    <row r="2880" spans="1:22" x14ac:dyDescent="0.3">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1.3513999999999999</v>
      </c>
    </row>
    <row r="2881" spans="1:22" x14ac:dyDescent="0.3">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254.97</v>
      </c>
      <c r="T2881">
        <v>3</v>
      </c>
      <c r="U2881">
        <v>0</v>
      </c>
      <c r="V2881">
        <v>91.789199999999994</v>
      </c>
    </row>
    <row r="2882" spans="1:22" x14ac:dyDescent="0.3">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8.0997000000000003</v>
      </c>
    </row>
    <row r="2884" spans="1:22" x14ac:dyDescent="0.3">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8.85</v>
      </c>
      <c r="T2884">
        <v>5</v>
      </c>
      <c r="U2884">
        <v>0.8</v>
      </c>
      <c r="V2884">
        <v>-13.717499999999999</v>
      </c>
    </row>
    <row r="2885" spans="1:22" x14ac:dyDescent="0.3">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-34.640999999999998</v>
      </c>
    </row>
    <row r="2888" spans="1:22" x14ac:dyDescent="0.3">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6.2207999999999997</v>
      </c>
    </row>
    <row r="2890" spans="1:22" x14ac:dyDescent="0.3">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v>
      </c>
      <c r="T2890">
        <v>5</v>
      </c>
      <c r="U2890">
        <v>0</v>
      </c>
      <c r="V2890">
        <v>15.552</v>
      </c>
    </row>
    <row r="2891" spans="1:22" x14ac:dyDescent="0.3">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23.85</v>
      </c>
      <c r="T2891">
        <v>5</v>
      </c>
      <c r="U2891">
        <v>0</v>
      </c>
      <c r="V2891">
        <v>10.7325</v>
      </c>
    </row>
    <row r="2892" spans="1:22" x14ac:dyDescent="0.3">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v>
      </c>
    </row>
    <row r="2893" spans="1:22" x14ac:dyDescent="0.3">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5.6643999999999997</v>
      </c>
    </row>
    <row r="2895" spans="1:22" x14ac:dyDescent="0.3">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v>
      </c>
      <c r="T2895">
        <v>5</v>
      </c>
      <c r="U2895">
        <v>0</v>
      </c>
      <c r="V2895">
        <v>11.88</v>
      </c>
    </row>
    <row r="2896" spans="1:22" x14ac:dyDescent="0.3">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v>
      </c>
    </row>
    <row r="2897" spans="1:22" x14ac:dyDescent="0.3">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v>
      </c>
    </row>
    <row r="2898" spans="1:22" x14ac:dyDescent="0.3">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959.96799999999996</v>
      </c>
      <c r="T2899">
        <v>4</v>
      </c>
      <c r="U2899">
        <v>0.2</v>
      </c>
      <c r="V2899">
        <v>119.996</v>
      </c>
    </row>
    <row r="2900" spans="1:22" x14ac:dyDescent="0.3">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v>
      </c>
    </row>
    <row r="2901" spans="1:22" x14ac:dyDescent="0.3">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479.98399999999998</v>
      </c>
      <c r="T2901">
        <v>2</v>
      </c>
      <c r="U2901">
        <v>0.2</v>
      </c>
      <c r="V2901">
        <v>59.997999999999998</v>
      </c>
    </row>
    <row r="2902" spans="1:22" x14ac:dyDescent="0.3">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84.943600000000004</v>
      </c>
    </row>
    <row r="2904" spans="1:22" x14ac:dyDescent="0.3">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v>
      </c>
      <c r="T2904">
        <v>5</v>
      </c>
      <c r="U2904">
        <v>0.2</v>
      </c>
      <c r="V2904">
        <v>8.3810000000000002</v>
      </c>
    </row>
    <row r="2905" spans="1:22" x14ac:dyDescent="0.3">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12.175800000000001</v>
      </c>
    </row>
    <row r="2906" spans="1:22" x14ac:dyDescent="0.3">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-7.7093999999999996</v>
      </c>
    </row>
    <row r="2907" spans="1:22" x14ac:dyDescent="0.3">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3.8519999999999999</v>
      </c>
    </row>
    <row r="2909" spans="1:22" x14ac:dyDescent="0.3">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v>
      </c>
      <c r="T2909">
        <v>5</v>
      </c>
      <c r="U2909">
        <v>0</v>
      </c>
      <c r="V2909">
        <v>14.148</v>
      </c>
    </row>
    <row r="2910" spans="1:22" x14ac:dyDescent="0.3">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v>
      </c>
      <c r="T2910">
        <v>3</v>
      </c>
      <c r="U2910">
        <v>0</v>
      </c>
      <c r="V2910">
        <v>6.8723999999999998</v>
      </c>
    </row>
    <row r="2911" spans="1:22" x14ac:dyDescent="0.3">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0.22439999999999999</v>
      </c>
    </row>
    <row r="2912" spans="1:22" x14ac:dyDescent="0.3">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24.196000000000002</v>
      </c>
    </row>
    <row r="2913" spans="1:22" x14ac:dyDescent="0.3">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10.5</v>
      </c>
    </row>
    <row r="2915" spans="1:22" x14ac:dyDescent="0.3">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v>
      </c>
      <c r="T2915">
        <v>3</v>
      </c>
      <c r="U2915">
        <v>0.2</v>
      </c>
      <c r="V2915">
        <v>14.3376</v>
      </c>
    </row>
    <row r="2916" spans="1:22" x14ac:dyDescent="0.3">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5.6520000000000001</v>
      </c>
    </row>
    <row r="2918" spans="1:22" x14ac:dyDescent="0.3">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71.269199999999998</v>
      </c>
    </row>
    <row r="2919" spans="1:22" x14ac:dyDescent="0.3">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v>
      </c>
      <c r="T2919">
        <v>1</v>
      </c>
      <c r="U2919">
        <v>0.2</v>
      </c>
      <c r="V2919">
        <v>0.372</v>
      </c>
    </row>
    <row r="2920" spans="1:22" x14ac:dyDescent="0.3">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2.37</v>
      </c>
    </row>
    <row r="2921" spans="1:22" x14ac:dyDescent="0.3">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v>
      </c>
      <c r="T2921">
        <v>2</v>
      </c>
      <c r="U2921">
        <v>0.2</v>
      </c>
      <c r="V2921">
        <v>3.9512</v>
      </c>
    </row>
    <row r="2922" spans="1:22" x14ac:dyDescent="0.3">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70.447999999999993</v>
      </c>
      <c r="T2922">
        <v>7</v>
      </c>
      <c r="U2922">
        <v>0.2</v>
      </c>
      <c r="V2922">
        <v>12.3284</v>
      </c>
    </row>
    <row r="2923" spans="1:22" x14ac:dyDescent="0.3">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6.4649999999999999</v>
      </c>
    </row>
    <row r="2924" spans="1:22" x14ac:dyDescent="0.3">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3.8820000000000001</v>
      </c>
      <c r="T2924">
        <v>3</v>
      </c>
      <c r="U2924">
        <v>0.8</v>
      </c>
      <c r="V2924">
        <v>-5.8230000000000004</v>
      </c>
    </row>
    <row r="2925" spans="1:22" x14ac:dyDescent="0.3">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8.9550000000000001</v>
      </c>
    </row>
    <row r="2927" spans="1:22" x14ac:dyDescent="0.3">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4.9497</v>
      </c>
    </row>
    <row r="2928" spans="1:22" x14ac:dyDescent="0.3">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7.9127999999999998</v>
      </c>
    </row>
    <row r="2929" spans="1:22" x14ac:dyDescent="0.3">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1633.1880000000001</v>
      </c>
      <c r="T2930">
        <v>4</v>
      </c>
      <c r="U2930">
        <v>0.7</v>
      </c>
      <c r="V2930">
        <v>-1306.5504000000001</v>
      </c>
    </row>
    <row r="2931" spans="1:22" x14ac:dyDescent="0.3">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6.6079999999999997</v>
      </c>
      <c r="T2932">
        <v>2</v>
      </c>
      <c r="U2932">
        <v>0.2</v>
      </c>
      <c r="V2932">
        <v>2.2302</v>
      </c>
    </row>
    <row r="2933" spans="1:22" x14ac:dyDescent="0.3">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2.73</v>
      </c>
    </row>
    <row r="2934" spans="1:22" x14ac:dyDescent="0.3">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v>
      </c>
    </row>
    <row r="2935" spans="1:22" x14ac:dyDescent="0.3">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v>
      </c>
      <c r="T2935">
        <v>1</v>
      </c>
      <c r="U2935">
        <v>0.2</v>
      </c>
      <c r="V2935">
        <v>13.7193</v>
      </c>
    </row>
    <row r="2936" spans="1:22" x14ac:dyDescent="0.3">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v>
      </c>
      <c r="T2936">
        <v>3</v>
      </c>
      <c r="U2936">
        <v>0.2</v>
      </c>
      <c r="V2936">
        <v>26.9985</v>
      </c>
    </row>
    <row r="2937" spans="1:22" x14ac:dyDescent="0.3">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16.150500000000001</v>
      </c>
    </row>
    <row r="2938" spans="1:22" x14ac:dyDescent="0.3">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15.342599999999999</v>
      </c>
    </row>
    <row r="2939" spans="1:22" x14ac:dyDescent="0.3">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248.08</v>
      </c>
      <c r="T2939">
        <v>7</v>
      </c>
      <c r="U2939">
        <v>0</v>
      </c>
      <c r="V2939">
        <v>116.5976</v>
      </c>
    </row>
    <row r="2940" spans="1:22" x14ac:dyDescent="0.3">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89.159000000000006</v>
      </c>
    </row>
    <row r="2941" spans="1:22" x14ac:dyDescent="0.3">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v>
      </c>
      <c r="T2941">
        <v>3</v>
      </c>
      <c r="U2941">
        <v>0.2</v>
      </c>
      <c r="V2941">
        <v>19.4376</v>
      </c>
    </row>
    <row r="2942" spans="1:22" x14ac:dyDescent="0.3">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14.558400000000001</v>
      </c>
    </row>
    <row r="2943" spans="1:22" x14ac:dyDescent="0.3">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v>
      </c>
      <c r="T2943">
        <v>7</v>
      </c>
      <c r="U2943">
        <v>0</v>
      </c>
      <c r="V2943">
        <v>427.43680000000001</v>
      </c>
    </row>
    <row r="2944" spans="1:22" x14ac:dyDescent="0.3">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368.97</v>
      </c>
      <c r="T2944">
        <v>3</v>
      </c>
      <c r="U2944">
        <v>0</v>
      </c>
      <c r="V2944">
        <v>40.5867</v>
      </c>
    </row>
    <row r="2945" spans="1:22" x14ac:dyDescent="0.3">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v>
      </c>
    </row>
    <row r="2949" spans="1:22" x14ac:dyDescent="0.3">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13</v>
      </c>
    </row>
    <row r="2952" spans="1:22" x14ac:dyDescent="0.3">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v>
      </c>
      <c r="T2952">
        <v>5</v>
      </c>
      <c r="U2952">
        <v>0.2</v>
      </c>
      <c r="V2952">
        <v>8.3810000000000002</v>
      </c>
    </row>
    <row r="2953" spans="1:22" x14ac:dyDescent="0.3">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113.88800000000001</v>
      </c>
      <c r="T2953">
        <v>2</v>
      </c>
      <c r="U2953">
        <v>0.2</v>
      </c>
      <c r="V2953">
        <v>9.9651999999999994</v>
      </c>
    </row>
    <row r="2954" spans="1:22" x14ac:dyDescent="0.3">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v>
      </c>
      <c r="T2954">
        <v>2</v>
      </c>
      <c r="U2954">
        <v>0.2</v>
      </c>
      <c r="V2954">
        <v>-5.6783999999999999</v>
      </c>
    </row>
    <row r="2955" spans="1:22" x14ac:dyDescent="0.3">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v>
      </c>
      <c r="T2955">
        <v>2</v>
      </c>
      <c r="U2955">
        <v>0.2</v>
      </c>
      <c r="V2955">
        <v>0.69299999999999995</v>
      </c>
    </row>
    <row r="2956" spans="1:22" x14ac:dyDescent="0.3">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50.398800000000001</v>
      </c>
    </row>
    <row r="2957" spans="1:22" x14ac:dyDescent="0.3">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11.597099999999999</v>
      </c>
    </row>
    <row r="2958" spans="1:22" x14ac:dyDescent="0.3">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191.64599999999999</v>
      </c>
      <c r="T2958">
        <v>3</v>
      </c>
      <c r="U2958">
        <v>0.1</v>
      </c>
      <c r="V2958">
        <v>31.940999999999999</v>
      </c>
    </row>
    <row r="2959" spans="1:22" x14ac:dyDescent="0.3">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-1.9275</v>
      </c>
    </row>
    <row r="2960" spans="1:22" x14ac:dyDescent="0.3">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v>
      </c>
      <c r="T2960">
        <v>4</v>
      </c>
      <c r="U2960">
        <v>0.2</v>
      </c>
      <c r="V2960">
        <v>7.2267999999999999</v>
      </c>
    </row>
    <row r="2961" spans="1:22" x14ac:dyDescent="0.3">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9.3564000000000007</v>
      </c>
    </row>
    <row r="2963" spans="1:22" x14ac:dyDescent="0.3">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9.1763999999999992</v>
      </c>
    </row>
    <row r="2965" spans="1:22" x14ac:dyDescent="0.3">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97.183999999999997</v>
      </c>
      <c r="T2965">
        <v>2</v>
      </c>
      <c r="U2965">
        <v>0.2</v>
      </c>
      <c r="V2965">
        <v>6.0739999999999998</v>
      </c>
    </row>
    <row r="2966" spans="1:22" x14ac:dyDescent="0.3">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v>
      </c>
      <c r="T2966">
        <v>5</v>
      </c>
      <c r="U2966">
        <v>0.2</v>
      </c>
      <c r="V2966">
        <v>8.2080000000000002</v>
      </c>
    </row>
    <row r="2967" spans="1:22" x14ac:dyDescent="0.3">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7.5839999999999996</v>
      </c>
    </row>
    <row r="2968" spans="1:22" x14ac:dyDescent="0.3">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32.951999999999998</v>
      </c>
      <c r="T2968">
        <v>6</v>
      </c>
      <c r="U2968">
        <v>0.6</v>
      </c>
      <c r="V2968">
        <v>-19.7712</v>
      </c>
    </row>
    <row r="2969" spans="1:22" x14ac:dyDescent="0.3">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30.015999999999998</v>
      </c>
      <c r="T2969">
        <v>4</v>
      </c>
      <c r="U2969">
        <v>0.2</v>
      </c>
      <c r="V2969">
        <v>3.0015999999999998</v>
      </c>
    </row>
    <row r="2970" spans="1:22" x14ac:dyDescent="0.3">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v>
      </c>
      <c r="T2970">
        <v>3</v>
      </c>
      <c r="U2970">
        <v>0.2</v>
      </c>
      <c r="V2970">
        <v>43.7136</v>
      </c>
    </row>
    <row r="2971" spans="1:22" x14ac:dyDescent="0.3">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31.103999999999999</v>
      </c>
      <c r="T2971">
        <v>6</v>
      </c>
      <c r="U2971">
        <v>0.2</v>
      </c>
      <c r="V2971">
        <v>10.8864</v>
      </c>
    </row>
    <row r="2972" spans="1:22" x14ac:dyDescent="0.3">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v>
      </c>
      <c r="T2972">
        <v>8</v>
      </c>
      <c r="U2972">
        <v>0.7</v>
      </c>
      <c r="V2972">
        <v>-10.617599999999999</v>
      </c>
    </row>
    <row r="2973" spans="1:22" x14ac:dyDescent="0.3">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28.271999999999998</v>
      </c>
      <c r="T2973">
        <v>2</v>
      </c>
      <c r="U2973">
        <v>0.2</v>
      </c>
      <c r="V2973">
        <v>6.3612000000000002</v>
      </c>
    </row>
    <row r="2974" spans="1:22" x14ac:dyDescent="0.3">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-51.827199999999998</v>
      </c>
    </row>
    <row r="2975" spans="1:22" x14ac:dyDescent="0.3">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5.1840000000000002</v>
      </c>
    </row>
    <row r="2976" spans="1:22" x14ac:dyDescent="0.3">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244.006</v>
      </c>
      <c r="T2976">
        <v>2</v>
      </c>
      <c r="U2976">
        <v>0.3</v>
      </c>
      <c r="V2976">
        <v>-31.372199999999999</v>
      </c>
    </row>
    <row r="2977" spans="1:22" x14ac:dyDescent="0.3">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v>
      </c>
      <c r="T2977">
        <v>4</v>
      </c>
      <c r="U2977">
        <v>0.2</v>
      </c>
      <c r="V2977">
        <v>5.3784000000000001</v>
      </c>
    </row>
    <row r="2978" spans="1:22" x14ac:dyDescent="0.3">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188.55199999999999</v>
      </c>
      <c r="T2978">
        <v>7</v>
      </c>
      <c r="U2978">
        <v>0.3</v>
      </c>
      <c r="V2978">
        <v>-2.6936</v>
      </c>
    </row>
    <row r="2979" spans="1:22" x14ac:dyDescent="0.3">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5.8708</v>
      </c>
    </row>
    <row r="2980" spans="1:22" x14ac:dyDescent="0.3">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545.94000000000005</v>
      </c>
      <c r="T2980">
        <v>6</v>
      </c>
      <c r="U2980">
        <v>0</v>
      </c>
      <c r="V2980">
        <v>87.350399999999993</v>
      </c>
    </row>
    <row r="2981" spans="1:22" x14ac:dyDescent="0.3">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20.736000000000001</v>
      </c>
      <c r="T2981">
        <v>4</v>
      </c>
      <c r="U2981">
        <v>0.2</v>
      </c>
      <c r="V2981">
        <v>7.2576000000000001</v>
      </c>
    </row>
    <row r="2982" spans="1:22" x14ac:dyDescent="0.3">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4.3296000000000001</v>
      </c>
    </row>
    <row r="2983" spans="1:22" x14ac:dyDescent="0.3">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13.8528</v>
      </c>
    </row>
    <row r="2984" spans="1:22" x14ac:dyDescent="0.3">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11.263999999999999</v>
      </c>
      <c r="T2984">
        <v>4</v>
      </c>
      <c r="U2984">
        <v>0.2</v>
      </c>
      <c r="V2984">
        <v>3.8016000000000001</v>
      </c>
    </row>
    <row r="2985" spans="1:22" x14ac:dyDescent="0.3">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53.423999999999999</v>
      </c>
      <c r="T2985">
        <v>3</v>
      </c>
      <c r="U2985">
        <v>0.2</v>
      </c>
      <c r="V2985">
        <v>4.6745999999999999</v>
      </c>
    </row>
    <row r="2986" spans="1:22" x14ac:dyDescent="0.3">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v>
      </c>
    </row>
    <row r="2987" spans="1:22" x14ac:dyDescent="0.3">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v>
      </c>
    </row>
    <row r="2988" spans="1:22" x14ac:dyDescent="0.3">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1267.6500000000001</v>
      </c>
      <c r="T2989">
        <v>9</v>
      </c>
      <c r="U2989">
        <v>0</v>
      </c>
      <c r="V2989">
        <v>152.11799999999999</v>
      </c>
    </row>
    <row r="2990" spans="1:22" x14ac:dyDescent="0.3">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0.77939999999999998</v>
      </c>
    </row>
    <row r="2991" spans="1:22" x14ac:dyDescent="0.3">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6.4960000000000004</v>
      </c>
    </row>
    <row r="2992" spans="1:22" x14ac:dyDescent="0.3">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8.9830000000000005</v>
      </c>
    </row>
    <row r="2993" spans="1:22" x14ac:dyDescent="0.3">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31.248000000000001</v>
      </c>
      <c r="T2993">
        <v>7</v>
      </c>
      <c r="U2993">
        <v>0.2</v>
      </c>
      <c r="V2993">
        <v>10.9368</v>
      </c>
    </row>
    <row r="2994" spans="1:22" x14ac:dyDescent="0.3">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421.08240000000001</v>
      </c>
    </row>
    <row r="2996" spans="1:22" x14ac:dyDescent="0.3">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v>
      </c>
      <c r="T2996">
        <v>4</v>
      </c>
      <c r="U2996">
        <v>0.2</v>
      </c>
      <c r="V2996">
        <v>18.684000000000001</v>
      </c>
    </row>
    <row r="2997" spans="1:22" x14ac:dyDescent="0.3">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v>
      </c>
      <c r="T2999">
        <v>1</v>
      </c>
      <c r="U2999">
        <v>0.2</v>
      </c>
      <c r="V2999">
        <v>0.64739999999999998</v>
      </c>
    </row>
    <row r="3000" spans="1:22" x14ac:dyDescent="0.3">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28.790400000000002</v>
      </c>
    </row>
    <row r="3001" spans="1:22" x14ac:dyDescent="0.3">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206.99100000000001</v>
      </c>
      <c r="T3001">
        <v>3</v>
      </c>
      <c r="U3001">
        <v>0.7</v>
      </c>
      <c r="V3001">
        <v>-172.49250000000001</v>
      </c>
    </row>
    <row r="3002" spans="1:22" x14ac:dyDescent="0.3">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44.415999999999997</v>
      </c>
      <c r="T3002">
        <v>2</v>
      </c>
      <c r="U3002">
        <v>0.2</v>
      </c>
      <c r="V3002">
        <v>3.8864000000000001</v>
      </c>
    </row>
    <row r="3003" spans="1:22" x14ac:dyDescent="0.3">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9.0060000000000002</v>
      </c>
      <c r="T3003">
        <v>2</v>
      </c>
      <c r="U3003">
        <v>0.7</v>
      </c>
      <c r="V3003">
        <v>-7.2047999999999996</v>
      </c>
    </row>
    <row r="3004" spans="1:22" x14ac:dyDescent="0.3">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10.43</v>
      </c>
    </row>
    <row r="3006" spans="1:22" x14ac:dyDescent="0.3">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62.244</v>
      </c>
    </row>
    <row r="3007" spans="1:22" x14ac:dyDescent="0.3">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91.68</v>
      </c>
      <c r="T3007">
        <v>3</v>
      </c>
      <c r="U3007">
        <v>0</v>
      </c>
      <c r="V3007">
        <v>45.84</v>
      </c>
    </row>
    <row r="3008" spans="1:22" x14ac:dyDescent="0.3">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253.37200000000001</v>
      </c>
    </row>
    <row r="3009" spans="1:22" x14ac:dyDescent="0.3">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11.138400000000001</v>
      </c>
    </row>
    <row r="3010" spans="1:22" x14ac:dyDescent="0.3">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v>
      </c>
      <c r="T3011">
        <v>5</v>
      </c>
      <c r="U3011">
        <v>0.2</v>
      </c>
      <c r="V3011">
        <v>27.436499999999999</v>
      </c>
    </row>
    <row r="3012" spans="1:22" x14ac:dyDescent="0.3">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v>
      </c>
      <c r="T3012">
        <v>5</v>
      </c>
      <c r="U3012">
        <v>0.7</v>
      </c>
      <c r="V3012">
        <v>-9.2230000000000008</v>
      </c>
    </row>
    <row r="3013" spans="1:22" x14ac:dyDescent="0.3">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2549.9850000000001</v>
      </c>
      <c r="T3013">
        <v>5</v>
      </c>
      <c r="U3013">
        <v>0.7</v>
      </c>
      <c r="V3013">
        <v>-3399.98</v>
      </c>
    </row>
    <row r="3014" spans="1:22" x14ac:dyDescent="0.3">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21.594000000000001</v>
      </c>
      <c r="T3014">
        <v>2</v>
      </c>
      <c r="U3014">
        <v>0.7</v>
      </c>
      <c r="V3014">
        <v>-15.835599999999999</v>
      </c>
    </row>
    <row r="3015" spans="1:22" x14ac:dyDescent="0.3">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8.9640000000000004</v>
      </c>
      <c r="T3015">
        <v>6</v>
      </c>
      <c r="U3015">
        <v>0.7</v>
      </c>
      <c r="V3015">
        <v>-6.5735999999999999</v>
      </c>
    </row>
    <row r="3016" spans="1:22" x14ac:dyDescent="0.3">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20.736000000000001</v>
      </c>
      <c r="T3016">
        <v>4</v>
      </c>
      <c r="U3016">
        <v>0.2</v>
      </c>
      <c r="V3016">
        <v>7.2576000000000001</v>
      </c>
    </row>
    <row r="3017" spans="1:22" x14ac:dyDescent="0.3">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-103.26600000000001</v>
      </c>
    </row>
    <row r="3018" spans="1:22" x14ac:dyDescent="0.3">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v>
      </c>
    </row>
    <row r="3019" spans="1:22" x14ac:dyDescent="0.3">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-10.1736</v>
      </c>
    </row>
    <row r="3020" spans="1:22" x14ac:dyDescent="0.3">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-33.32</v>
      </c>
    </row>
    <row r="3021" spans="1:22" x14ac:dyDescent="0.3">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0.2016</v>
      </c>
    </row>
    <row r="3022" spans="1:22" x14ac:dyDescent="0.3">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41.823</v>
      </c>
    </row>
    <row r="3023" spans="1:22" x14ac:dyDescent="0.3">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22.0077</v>
      </c>
    </row>
    <row r="3024" spans="1:22" x14ac:dyDescent="0.3">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327.7328</v>
      </c>
      <c r="T3025">
        <v>2</v>
      </c>
      <c r="U3025">
        <v>0.32</v>
      </c>
      <c r="V3025">
        <v>-14.4588</v>
      </c>
    </row>
    <row r="3026" spans="1:22" x14ac:dyDescent="0.3">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52.271999999999998</v>
      </c>
      <c r="T3026">
        <v>11</v>
      </c>
      <c r="U3026">
        <v>0.2</v>
      </c>
      <c r="V3026">
        <v>17.6418</v>
      </c>
    </row>
    <row r="3027" spans="1:22" x14ac:dyDescent="0.3">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v>
      </c>
      <c r="T3028">
        <v>3</v>
      </c>
      <c r="U3028">
        <v>0.2</v>
      </c>
      <c r="V3028">
        <v>0</v>
      </c>
    </row>
    <row r="3029" spans="1:22" x14ac:dyDescent="0.3">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2.6936</v>
      </c>
    </row>
    <row r="3030" spans="1:22" x14ac:dyDescent="0.3">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v>
      </c>
      <c r="T3030">
        <v>5</v>
      </c>
      <c r="U3030">
        <v>0</v>
      </c>
      <c r="V3030">
        <v>80.784000000000006</v>
      </c>
    </row>
    <row r="3031" spans="1:22" x14ac:dyDescent="0.3">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v>
      </c>
    </row>
    <row r="3032" spans="1:22" x14ac:dyDescent="0.3">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31.091200000000001</v>
      </c>
    </row>
    <row r="3033" spans="1:22" x14ac:dyDescent="0.3">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7.5370999999999997</v>
      </c>
    </row>
    <row r="3034" spans="1:22" x14ac:dyDescent="0.3">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v>
      </c>
    </row>
    <row r="3035" spans="1:22" x14ac:dyDescent="0.3">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20.736000000000001</v>
      </c>
      <c r="T3035">
        <v>4</v>
      </c>
      <c r="U3035">
        <v>0.2</v>
      </c>
      <c r="V3035">
        <v>7.2576000000000001</v>
      </c>
    </row>
    <row r="3036" spans="1:22" x14ac:dyDescent="0.3">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53.7</v>
      </c>
      <c r="T3036">
        <v>6</v>
      </c>
      <c r="U3036">
        <v>0</v>
      </c>
      <c r="V3036">
        <v>10.202999999999999</v>
      </c>
    </row>
    <row r="3037" spans="1:22" x14ac:dyDescent="0.3">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16.679600000000001</v>
      </c>
    </row>
    <row r="3038" spans="1:22" x14ac:dyDescent="0.3">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15.763999999999999</v>
      </c>
    </row>
    <row r="3039" spans="1:22" x14ac:dyDescent="0.3">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v>
      </c>
      <c r="T3039">
        <v>5</v>
      </c>
      <c r="U3039">
        <v>0</v>
      </c>
      <c r="V3039">
        <v>15.552</v>
      </c>
    </row>
    <row r="3040" spans="1:22" x14ac:dyDescent="0.3">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10.789199999999999</v>
      </c>
    </row>
    <row r="3041" spans="1:22" x14ac:dyDescent="0.3">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-6.4233000000000002</v>
      </c>
    </row>
    <row r="3042" spans="1:22" x14ac:dyDescent="0.3">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3.3439999999999999</v>
      </c>
    </row>
    <row r="3043" spans="1:22" x14ac:dyDescent="0.3">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6.2207999999999997</v>
      </c>
    </row>
    <row r="3044" spans="1:22" x14ac:dyDescent="0.3">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2054.2719999999999</v>
      </c>
      <c r="T3045">
        <v>8</v>
      </c>
      <c r="U3045">
        <v>0.2</v>
      </c>
      <c r="V3045">
        <v>256.78399999999999</v>
      </c>
    </row>
    <row r="3046" spans="1:22" x14ac:dyDescent="0.3">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13.9</v>
      </c>
      <c r="T3047">
        <v>5</v>
      </c>
      <c r="U3047">
        <v>0</v>
      </c>
      <c r="V3047">
        <v>3.6139999999999999</v>
      </c>
    </row>
    <row r="3048" spans="1:22" x14ac:dyDescent="0.3">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12.1348</v>
      </c>
    </row>
    <row r="3049" spans="1:22" x14ac:dyDescent="0.3">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70.006</v>
      </c>
    </row>
    <row r="3051" spans="1:22" x14ac:dyDescent="0.3">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2.9371999999999998</v>
      </c>
    </row>
    <row r="3053" spans="1:22" x14ac:dyDescent="0.3">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66.073599999999999</v>
      </c>
    </row>
    <row r="3054" spans="1:22" x14ac:dyDescent="0.3">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18.211200000000002</v>
      </c>
    </row>
    <row r="3055" spans="1:22" x14ac:dyDescent="0.3">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v>
      </c>
      <c r="T3057">
        <v>5</v>
      </c>
      <c r="U3057">
        <v>0.2</v>
      </c>
      <c r="V3057">
        <v>874.98749999999995</v>
      </c>
    </row>
    <row r="3058" spans="1:22" x14ac:dyDescent="0.3">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4.3007999999999997</v>
      </c>
    </row>
    <row r="3059" spans="1:22" x14ac:dyDescent="0.3">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v>
      </c>
    </row>
    <row r="3060" spans="1:22" x14ac:dyDescent="0.3">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24.367999999999999</v>
      </c>
      <c r="T3061">
        <v>2</v>
      </c>
      <c r="U3061">
        <v>0.2</v>
      </c>
      <c r="V3061">
        <v>-3.3506</v>
      </c>
    </row>
    <row r="3062" spans="1:22" x14ac:dyDescent="0.3">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v>
      </c>
      <c r="T3062">
        <v>3</v>
      </c>
      <c r="U3062">
        <v>0.2</v>
      </c>
      <c r="V3062">
        <v>22.4955</v>
      </c>
    </row>
    <row r="3063" spans="1:22" x14ac:dyDescent="0.3">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v>
      </c>
      <c r="T3063">
        <v>8</v>
      </c>
      <c r="U3063">
        <v>0.2</v>
      </c>
      <c r="V3063">
        <v>9.7439999999999998</v>
      </c>
    </row>
    <row r="3064" spans="1:22" x14ac:dyDescent="0.3">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23.511600000000001</v>
      </c>
    </row>
    <row r="3065" spans="1:22" x14ac:dyDescent="0.3">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7.3479000000000001</v>
      </c>
    </row>
    <row r="3066" spans="1:22" x14ac:dyDescent="0.3">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25.423999999999999</v>
      </c>
    </row>
    <row r="3067" spans="1:22" x14ac:dyDescent="0.3">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v>
      </c>
      <c r="T3068">
        <v>5</v>
      </c>
      <c r="U3068">
        <v>0</v>
      </c>
      <c r="V3068">
        <v>88.129499999999993</v>
      </c>
    </row>
    <row r="3069" spans="1:22" x14ac:dyDescent="0.3">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v>
      </c>
    </row>
    <row r="3070" spans="1:22" x14ac:dyDescent="0.3">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138.3552</v>
      </c>
    </row>
    <row r="3071" spans="1:22" x14ac:dyDescent="0.3">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82.992000000000004</v>
      </c>
    </row>
    <row r="3072" spans="1:22" x14ac:dyDescent="0.3">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792.26909999999998</v>
      </c>
    </row>
    <row r="3073" spans="1:22" x14ac:dyDescent="0.3">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14.9292</v>
      </c>
    </row>
    <row r="3074" spans="1:22" x14ac:dyDescent="0.3">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26.565000000000001</v>
      </c>
    </row>
    <row r="3075" spans="1:22" x14ac:dyDescent="0.3">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28.614999999999998</v>
      </c>
    </row>
    <row r="3076" spans="1:22" x14ac:dyDescent="0.3">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18.454799999999999</v>
      </c>
    </row>
    <row r="3077" spans="1:22" x14ac:dyDescent="0.3">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342.86399999999998</v>
      </c>
      <c r="T3077">
        <v>3</v>
      </c>
      <c r="U3077">
        <v>0.2</v>
      </c>
      <c r="V3077">
        <v>38.572200000000002</v>
      </c>
    </row>
    <row r="3078" spans="1:22" x14ac:dyDescent="0.3">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-14.228999999999999</v>
      </c>
    </row>
    <row r="3079" spans="1:22" x14ac:dyDescent="0.3">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-140.196</v>
      </c>
    </row>
    <row r="3080" spans="1:22" x14ac:dyDescent="0.3">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10.507199999999999</v>
      </c>
    </row>
    <row r="3081" spans="1:22" x14ac:dyDescent="0.3">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6.2207999999999997</v>
      </c>
    </row>
    <row r="3082" spans="1:22" x14ac:dyDescent="0.3">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3.9279999999999999</v>
      </c>
      <c r="T3085">
        <v>1</v>
      </c>
      <c r="U3085">
        <v>0.2</v>
      </c>
      <c r="V3085">
        <v>1.3257000000000001</v>
      </c>
    </row>
    <row r="3086" spans="1:22" x14ac:dyDescent="0.3">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252.78399999999999</v>
      </c>
      <c r="T3086">
        <v>4</v>
      </c>
      <c r="U3086">
        <v>0.8</v>
      </c>
      <c r="V3086">
        <v>-417.09359999999998</v>
      </c>
    </row>
    <row r="3087" spans="1:22" x14ac:dyDescent="0.3">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15.997999999999999</v>
      </c>
    </row>
    <row r="3088" spans="1:22" x14ac:dyDescent="0.3">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v>
      </c>
      <c r="T3088">
        <v>2</v>
      </c>
      <c r="U3088">
        <v>0.6</v>
      </c>
      <c r="V3088">
        <v>-2.6892</v>
      </c>
    </row>
    <row r="3089" spans="1:22" x14ac:dyDescent="0.3">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12.992000000000001</v>
      </c>
      <c r="T3089">
        <v>2</v>
      </c>
      <c r="U3089">
        <v>0.8</v>
      </c>
      <c r="V3089">
        <v>-32.479999999999997</v>
      </c>
    </row>
    <row r="3090" spans="1:22" x14ac:dyDescent="0.3">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v>
      </c>
    </row>
    <row r="3091" spans="1:22" x14ac:dyDescent="0.3">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447.86</v>
      </c>
      <c r="T3092">
        <v>7</v>
      </c>
      <c r="U3092">
        <v>0</v>
      </c>
      <c r="V3092">
        <v>219.45140000000001</v>
      </c>
    </row>
    <row r="3093" spans="1:22" x14ac:dyDescent="0.3">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v>
      </c>
      <c r="T3095">
        <v>4</v>
      </c>
      <c r="U3095">
        <v>0.2</v>
      </c>
      <c r="V3095">
        <v>2.7719999999999998</v>
      </c>
    </row>
    <row r="3096" spans="1:22" x14ac:dyDescent="0.3">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v>
      </c>
      <c r="T3096">
        <v>2</v>
      </c>
      <c r="U3096">
        <v>0.2</v>
      </c>
      <c r="V3096">
        <v>3.6288</v>
      </c>
    </row>
    <row r="3097" spans="1:22" x14ac:dyDescent="0.3">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2.2559999999999998</v>
      </c>
    </row>
    <row r="3098" spans="1:22" x14ac:dyDescent="0.3">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5.7679999999999998</v>
      </c>
      <c r="T3098">
        <v>2</v>
      </c>
      <c r="U3098">
        <v>0.8</v>
      </c>
      <c r="V3098">
        <v>-13.5548</v>
      </c>
    </row>
    <row r="3099" spans="1:22" x14ac:dyDescent="0.3">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220.26560000000001</v>
      </c>
      <c r="T3100">
        <v>4</v>
      </c>
      <c r="U3100">
        <v>0.32</v>
      </c>
      <c r="V3100">
        <v>-42.1096</v>
      </c>
    </row>
    <row r="3101" spans="1:22" x14ac:dyDescent="0.3">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v>
      </c>
      <c r="T3101">
        <v>3</v>
      </c>
      <c r="U3101">
        <v>0.2</v>
      </c>
      <c r="V3101">
        <v>3.5022000000000002</v>
      </c>
    </row>
    <row r="3102" spans="1:22" x14ac:dyDescent="0.3">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v>
      </c>
      <c r="T3102">
        <v>3</v>
      </c>
      <c r="U3102">
        <v>0.2</v>
      </c>
      <c r="V3102">
        <v>9.0882000000000005</v>
      </c>
    </row>
    <row r="3103" spans="1:22" x14ac:dyDescent="0.3">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34.758000000000003</v>
      </c>
    </row>
    <row r="3104" spans="1:22" x14ac:dyDescent="0.3">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-9.5017999999999994</v>
      </c>
    </row>
    <row r="3106" spans="1:22" x14ac:dyDescent="0.3">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11.555999999999999</v>
      </c>
    </row>
    <row r="3107" spans="1:22" x14ac:dyDescent="0.3">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v>
      </c>
      <c r="T3107">
        <v>4</v>
      </c>
      <c r="U3107">
        <v>0.2</v>
      </c>
      <c r="V3107">
        <v>5.6955999999999998</v>
      </c>
    </row>
    <row r="3108" spans="1:22" x14ac:dyDescent="0.3">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26.115600000000001</v>
      </c>
    </row>
    <row r="3109" spans="1:22" x14ac:dyDescent="0.3">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10.0878</v>
      </c>
    </row>
    <row r="3110" spans="1:22" x14ac:dyDescent="0.3">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4.8587999999999996</v>
      </c>
    </row>
    <row r="3111" spans="1:22" x14ac:dyDescent="0.3">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25.401599999999998</v>
      </c>
    </row>
    <row r="3113" spans="1:22" x14ac:dyDescent="0.3">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47.730600000000003</v>
      </c>
    </row>
    <row r="3114" spans="1:22" x14ac:dyDescent="0.3">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837.6</v>
      </c>
      <c r="T3114">
        <v>3</v>
      </c>
      <c r="U3114">
        <v>0.2</v>
      </c>
      <c r="V3114">
        <v>62.82</v>
      </c>
    </row>
    <row r="3115" spans="1:22" x14ac:dyDescent="0.3">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532.70399999999995</v>
      </c>
      <c r="T3117">
        <v>6</v>
      </c>
      <c r="U3117">
        <v>0.2</v>
      </c>
      <c r="V3117">
        <v>-39.952800000000003</v>
      </c>
    </row>
    <row r="3118" spans="1:22" x14ac:dyDescent="0.3">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43.1</v>
      </c>
      <c r="T3118">
        <v>5</v>
      </c>
      <c r="U3118">
        <v>0</v>
      </c>
      <c r="V3118">
        <v>11.206</v>
      </c>
    </row>
    <row r="3119" spans="1:22" x14ac:dyDescent="0.3">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0.1588</v>
      </c>
    </row>
    <row r="3120" spans="1:22" x14ac:dyDescent="0.3">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v>
      </c>
    </row>
    <row r="3121" spans="1:22" x14ac:dyDescent="0.3">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v>
      </c>
      <c r="T3121">
        <v>2</v>
      </c>
      <c r="U3121">
        <v>0.2</v>
      </c>
      <c r="V3121">
        <v>31.198</v>
      </c>
    </row>
    <row r="3122" spans="1:22" x14ac:dyDescent="0.3">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7.3007999999999997</v>
      </c>
    </row>
    <row r="3123" spans="1:22" x14ac:dyDescent="0.3">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7.5960000000000001</v>
      </c>
    </row>
    <row r="3124" spans="1:22" x14ac:dyDescent="0.3">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78.599999999999994</v>
      </c>
      <c r="T3124">
        <v>5</v>
      </c>
      <c r="U3124">
        <v>0.7</v>
      </c>
      <c r="V3124">
        <v>-62.88</v>
      </c>
    </row>
    <row r="3125" spans="1:22" x14ac:dyDescent="0.3">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3.7679999999999998</v>
      </c>
      <c r="T3125">
        <v>2</v>
      </c>
      <c r="U3125">
        <v>0.7</v>
      </c>
      <c r="V3125">
        <v>-3.14</v>
      </c>
    </row>
    <row r="3126" spans="1:22" x14ac:dyDescent="0.3">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51.831200000000003</v>
      </c>
    </row>
    <row r="3127" spans="1:22" x14ac:dyDescent="0.3">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21.142800000000001</v>
      </c>
    </row>
    <row r="3128" spans="1:22" x14ac:dyDescent="0.3">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258.52800000000002</v>
      </c>
      <c r="T3128">
        <v>2</v>
      </c>
      <c r="U3128">
        <v>0.4</v>
      </c>
      <c r="V3128">
        <v>-47.396799999999999</v>
      </c>
    </row>
    <row r="3129" spans="1:22" x14ac:dyDescent="0.3">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23.086400000000001</v>
      </c>
    </row>
    <row r="3130" spans="1:22" x14ac:dyDescent="0.3">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14.671799999999999</v>
      </c>
    </row>
    <row r="3131" spans="1:22" x14ac:dyDescent="0.3">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241.56800000000001</v>
      </c>
      <c r="T3131">
        <v>2</v>
      </c>
      <c r="U3131">
        <v>0.2</v>
      </c>
      <c r="V3131">
        <v>18.117599999999999</v>
      </c>
    </row>
    <row r="3132" spans="1:22" x14ac:dyDescent="0.3">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39.5</v>
      </c>
    </row>
    <row r="3133" spans="1:22" x14ac:dyDescent="0.3">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627.16800000000001</v>
      </c>
      <c r="T3133">
        <v>4</v>
      </c>
      <c r="U3133">
        <v>0.2</v>
      </c>
      <c r="V3133">
        <v>70.556399999999996</v>
      </c>
    </row>
    <row r="3134" spans="1:22" x14ac:dyDescent="0.3">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v>
      </c>
    </row>
    <row r="3136" spans="1:22" x14ac:dyDescent="0.3">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30.56</v>
      </c>
      <c r="T3136">
        <v>5</v>
      </c>
      <c r="U3136">
        <v>0.8</v>
      </c>
      <c r="V3136">
        <v>-45.84</v>
      </c>
    </row>
    <row r="3137" spans="1:22" x14ac:dyDescent="0.3">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-15.590400000000001</v>
      </c>
    </row>
    <row r="3138" spans="1:22" x14ac:dyDescent="0.3">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8.4990000000000006</v>
      </c>
    </row>
    <row r="3139" spans="1:22" x14ac:dyDescent="0.3">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-0.55979999999999996</v>
      </c>
    </row>
    <row r="3141" spans="1:22" x14ac:dyDescent="0.3">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v>
      </c>
    </row>
    <row r="3142" spans="1:22" x14ac:dyDescent="0.3">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v>
      </c>
    </row>
    <row r="3143" spans="1:22" x14ac:dyDescent="0.3">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210.392</v>
      </c>
      <c r="T3143">
        <v>2</v>
      </c>
      <c r="U3143">
        <v>0.8</v>
      </c>
      <c r="V3143">
        <v>-336.62720000000002</v>
      </c>
    </row>
    <row r="3144" spans="1:22" x14ac:dyDescent="0.3">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v>
      </c>
      <c r="T3144">
        <v>5</v>
      </c>
      <c r="U3144">
        <v>0.2</v>
      </c>
      <c r="V3144">
        <v>35.988</v>
      </c>
    </row>
    <row r="3145" spans="1:22" x14ac:dyDescent="0.3">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0.92820000000000003</v>
      </c>
    </row>
    <row r="3146" spans="1:22" x14ac:dyDescent="0.3">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-24.843</v>
      </c>
    </row>
    <row r="3147" spans="1:22" x14ac:dyDescent="0.3">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963.13599999999997</v>
      </c>
      <c r="T3147">
        <v>4</v>
      </c>
      <c r="U3147">
        <v>0.2</v>
      </c>
      <c r="V3147">
        <v>108.3528</v>
      </c>
    </row>
    <row r="3148" spans="1:22" x14ac:dyDescent="0.3">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88.775999999999996</v>
      </c>
      <c r="T3148">
        <v>3</v>
      </c>
      <c r="U3148">
        <v>0.2</v>
      </c>
      <c r="V3148">
        <v>7.7679</v>
      </c>
    </row>
    <row r="3149" spans="1:22" x14ac:dyDescent="0.3">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v>
      </c>
      <c r="T3149">
        <v>5</v>
      </c>
      <c r="U3149">
        <v>0</v>
      </c>
      <c r="V3149">
        <v>10.368</v>
      </c>
    </row>
    <row r="3150" spans="1:22" x14ac:dyDescent="0.3">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v>
      </c>
      <c r="T3150">
        <v>5</v>
      </c>
      <c r="U3150">
        <v>0</v>
      </c>
      <c r="V3150">
        <v>15.552</v>
      </c>
    </row>
    <row r="3151" spans="1:22" x14ac:dyDescent="0.3">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31.05</v>
      </c>
      <c r="T3151">
        <v>3</v>
      </c>
      <c r="U3151">
        <v>0</v>
      </c>
      <c r="V3151">
        <v>14.904</v>
      </c>
    </row>
    <row r="3152" spans="1:22" x14ac:dyDescent="0.3">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v>
      </c>
      <c r="T3152">
        <v>6</v>
      </c>
      <c r="U3152">
        <v>0.2</v>
      </c>
      <c r="V3152">
        <v>607.60799999999995</v>
      </c>
    </row>
    <row r="3153" spans="1:22" x14ac:dyDescent="0.3">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1799.9939999999999</v>
      </c>
      <c r="T3153">
        <v>2</v>
      </c>
      <c r="U3153">
        <v>0.7</v>
      </c>
      <c r="V3153">
        <v>-2639.9911999999999</v>
      </c>
    </row>
    <row r="3154" spans="1:22" x14ac:dyDescent="0.3">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101.988</v>
      </c>
      <c r="T3154">
        <v>2</v>
      </c>
      <c r="U3154">
        <v>0.4</v>
      </c>
      <c r="V3154">
        <v>-16.998000000000001</v>
      </c>
    </row>
    <row r="3155" spans="1:22" x14ac:dyDescent="0.3">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69.001800000000003</v>
      </c>
    </row>
    <row r="3156" spans="1:22" x14ac:dyDescent="0.3">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33.721200000000003</v>
      </c>
    </row>
    <row r="3158" spans="1:22" x14ac:dyDescent="0.3">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-75.830399999999997</v>
      </c>
    </row>
    <row r="3159" spans="1:22" x14ac:dyDescent="0.3">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5.9184999999999999</v>
      </c>
    </row>
    <row r="3161" spans="1:22" x14ac:dyDescent="0.3">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v>
      </c>
      <c r="T3161">
        <v>3</v>
      </c>
      <c r="U3161">
        <v>0.2</v>
      </c>
      <c r="V3161">
        <v>-17.996400000000001</v>
      </c>
    </row>
    <row r="3162" spans="1:22" x14ac:dyDescent="0.3">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5.18</v>
      </c>
      <c r="T3162">
        <v>5</v>
      </c>
      <c r="U3162">
        <v>0.8</v>
      </c>
      <c r="V3162">
        <v>-8.0289999999999999</v>
      </c>
    </row>
    <row r="3163" spans="1:22" x14ac:dyDescent="0.3">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36.8245</v>
      </c>
    </row>
    <row r="3165" spans="1:22" x14ac:dyDescent="0.3">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59.52</v>
      </c>
      <c r="T3165">
        <v>3</v>
      </c>
      <c r="U3165">
        <v>0</v>
      </c>
      <c r="V3165">
        <v>15.475199999999999</v>
      </c>
    </row>
    <row r="3166" spans="1:22" x14ac:dyDescent="0.3">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17.334</v>
      </c>
    </row>
    <row r="3167" spans="1:22" x14ac:dyDescent="0.3">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239.98400000000001</v>
      </c>
      <c r="T3167">
        <v>2</v>
      </c>
      <c r="U3167">
        <v>0.2</v>
      </c>
      <c r="V3167">
        <v>23.9984</v>
      </c>
    </row>
    <row r="3168" spans="1:22" x14ac:dyDescent="0.3">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-24.391999999999999</v>
      </c>
    </row>
    <row r="3171" spans="1:22" x14ac:dyDescent="0.3">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v>
      </c>
      <c r="T3171">
        <v>13</v>
      </c>
      <c r="U3171">
        <v>0.2</v>
      </c>
      <c r="V3171">
        <v>19.434999999999999</v>
      </c>
    </row>
    <row r="3172" spans="1:22" x14ac:dyDescent="0.3">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11.223599999999999</v>
      </c>
    </row>
    <row r="3173" spans="1:22" x14ac:dyDescent="0.3">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3.1680000000000001</v>
      </c>
      <c r="T3173">
        <v>2</v>
      </c>
      <c r="U3173">
        <v>0.8</v>
      </c>
      <c r="V3173">
        <v>-4.7519999999999998</v>
      </c>
    </row>
    <row r="3174" spans="1:22" x14ac:dyDescent="0.3">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13.391999999999999</v>
      </c>
      <c r="T3175">
        <v>3</v>
      </c>
      <c r="U3175">
        <v>0.2</v>
      </c>
      <c r="V3175">
        <v>1.5065999999999999</v>
      </c>
    </row>
    <row r="3176" spans="1:22" x14ac:dyDescent="0.3">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180.58799999999999</v>
      </c>
      <c r="T3177">
        <v>2</v>
      </c>
      <c r="U3177">
        <v>0.7</v>
      </c>
      <c r="V3177">
        <v>-240.78399999999999</v>
      </c>
    </row>
    <row r="3178" spans="1:22" x14ac:dyDescent="0.3">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0.5998</v>
      </c>
    </row>
    <row r="3179" spans="1:22" x14ac:dyDescent="0.3">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9.0047999999999995</v>
      </c>
    </row>
    <row r="3180" spans="1:22" x14ac:dyDescent="0.3">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6.0726000000000004</v>
      </c>
    </row>
    <row r="3181" spans="1:22" x14ac:dyDescent="0.3">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18.190799999999999</v>
      </c>
    </row>
    <row r="3182" spans="1:22" x14ac:dyDescent="0.3">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254.9</v>
      </c>
      <c r="T3182">
        <v>5</v>
      </c>
      <c r="U3182">
        <v>0</v>
      </c>
      <c r="V3182">
        <v>68.822999999999993</v>
      </c>
    </row>
    <row r="3183" spans="1:22" x14ac:dyDescent="0.3">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v>
      </c>
      <c r="T3184">
        <v>3</v>
      </c>
      <c r="U3184">
        <v>0</v>
      </c>
      <c r="V3184">
        <v>355.44659999999999</v>
      </c>
    </row>
    <row r="3185" spans="1:22" x14ac:dyDescent="0.3">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473.61059999999998</v>
      </c>
    </row>
    <row r="3186" spans="1:22" x14ac:dyDescent="0.3">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157.87020000000001</v>
      </c>
    </row>
    <row r="3187" spans="1:22" x14ac:dyDescent="0.3">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26.045999999999999</v>
      </c>
      <c r="T3187">
        <v>3</v>
      </c>
      <c r="U3187">
        <v>0.8</v>
      </c>
      <c r="V3187">
        <v>-44.278199999999998</v>
      </c>
    </row>
    <row r="3188" spans="1:22" x14ac:dyDescent="0.3">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26.9526</v>
      </c>
    </row>
    <row r="3189" spans="1:22" x14ac:dyDescent="0.3">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1.8</v>
      </c>
    </row>
    <row r="3191" spans="1:22" x14ac:dyDescent="0.3">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17.157399999999999</v>
      </c>
    </row>
    <row r="3194" spans="1:22" x14ac:dyDescent="0.3">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6.37</v>
      </c>
      <c r="T3194">
        <v>7</v>
      </c>
      <c r="U3194">
        <v>0.8</v>
      </c>
      <c r="V3194">
        <v>-9.5549999999999997</v>
      </c>
    </row>
    <row r="3195" spans="1:22" x14ac:dyDescent="0.3">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3.6480000000000001</v>
      </c>
      <c r="T3195">
        <v>3</v>
      </c>
      <c r="U3195">
        <v>0.8</v>
      </c>
      <c r="V3195">
        <v>-6.0191999999999997</v>
      </c>
    </row>
    <row r="3196" spans="1:22" x14ac:dyDescent="0.3">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31.103999999999999</v>
      </c>
      <c r="T3196">
        <v>6</v>
      </c>
      <c r="U3196">
        <v>0.2</v>
      </c>
      <c r="V3196">
        <v>10.8864</v>
      </c>
    </row>
    <row r="3197" spans="1:22" x14ac:dyDescent="0.3">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0.2334</v>
      </c>
    </row>
    <row r="3198" spans="1:22" x14ac:dyDescent="0.3">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14.085900000000001</v>
      </c>
    </row>
    <row r="3199" spans="1:22" x14ac:dyDescent="0.3">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3.3660000000000001</v>
      </c>
      <c r="T3199">
        <v>3</v>
      </c>
      <c r="U3199">
        <v>0.7</v>
      </c>
      <c r="V3199">
        <v>-2.2440000000000002</v>
      </c>
    </row>
    <row r="3200" spans="1:22" x14ac:dyDescent="0.3">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v>
      </c>
    </row>
    <row r="3201" spans="1:22" x14ac:dyDescent="0.3">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2.3380000000000001</v>
      </c>
    </row>
    <row r="3202" spans="1:22" x14ac:dyDescent="0.3">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3.7307999999999999</v>
      </c>
    </row>
    <row r="3203" spans="1:22" x14ac:dyDescent="0.3">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v>
      </c>
      <c r="T3203">
        <v>4</v>
      </c>
      <c r="U3203">
        <v>0.2</v>
      </c>
      <c r="V3203">
        <v>5.7767999999999997</v>
      </c>
    </row>
    <row r="3204" spans="1:22" x14ac:dyDescent="0.3">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60.153599999999997</v>
      </c>
    </row>
    <row r="3205" spans="1:22" x14ac:dyDescent="0.3">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11.166399999999999</v>
      </c>
    </row>
    <row r="3207" spans="1:22" x14ac:dyDescent="0.3">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28.007999999999999</v>
      </c>
    </row>
    <row r="3208" spans="1:22" x14ac:dyDescent="0.3">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14.896000000000001</v>
      </c>
    </row>
    <row r="3209" spans="1:22" x14ac:dyDescent="0.3">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118.983</v>
      </c>
    </row>
    <row r="3211" spans="1:22" x14ac:dyDescent="0.3">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v>
      </c>
      <c r="T3211">
        <v>9</v>
      </c>
      <c r="U3211">
        <v>0.2</v>
      </c>
      <c r="V3211">
        <v>141.72300000000001</v>
      </c>
    </row>
    <row r="3212" spans="1:22" x14ac:dyDescent="0.3">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13.391999999999999</v>
      </c>
      <c r="T3212">
        <v>3</v>
      </c>
      <c r="U3212">
        <v>0.2</v>
      </c>
      <c r="V3212">
        <v>5.0220000000000002</v>
      </c>
    </row>
    <row r="3213" spans="1:22" x14ac:dyDescent="0.3">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11.228</v>
      </c>
      <c r="T3213">
        <v>7</v>
      </c>
      <c r="U3213">
        <v>0.8</v>
      </c>
      <c r="V3213">
        <v>-18.526199999999999</v>
      </c>
    </row>
    <row r="3214" spans="1:22" x14ac:dyDescent="0.3">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0.16919999999999999</v>
      </c>
    </row>
    <row r="3216" spans="1:22" x14ac:dyDescent="0.3">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34.847999999999999</v>
      </c>
      <c r="T3216">
        <v>2</v>
      </c>
      <c r="U3216">
        <v>0.2</v>
      </c>
      <c r="V3216">
        <v>6.5339999999999998</v>
      </c>
    </row>
    <row r="3217" spans="1:22" x14ac:dyDescent="0.3">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75.180000000000007</v>
      </c>
      <c r="T3217">
        <v>6</v>
      </c>
      <c r="U3217">
        <v>0</v>
      </c>
      <c r="V3217">
        <v>35.334600000000002</v>
      </c>
    </row>
    <row r="3218" spans="1:22" x14ac:dyDescent="0.3">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52.4895</v>
      </c>
    </row>
    <row r="3219" spans="1:22" x14ac:dyDescent="0.3">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931.17600000000004</v>
      </c>
      <c r="T3219">
        <v>3</v>
      </c>
      <c r="U3219">
        <v>0.2</v>
      </c>
      <c r="V3219">
        <v>314.27190000000002</v>
      </c>
    </row>
    <row r="3220" spans="1:22" x14ac:dyDescent="0.3">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124.9552</v>
      </c>
    </row>
    <row r="3221" spans="1:22" x14ac:dyDescent="0.3">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45.527999999999999</v>
      </c>
    </row>
    <row r="3222" spans="1:22" x14ac:dyDescent="0.3">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23.004000000000001</v>
      </c>
    </row>
    <row r="3223" spans="1:22" x14ac:dyDescent="0.3">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3.4104000000000001</v>
      </c>
    </row>
    <row r="3225" spans="1:22" x14ac:dyDescent="0.3">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1.46</v>
      </c>
    </row>
    <row r="3226" spans="1:22" x14ac:dyDescent="0.3">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318.39999999999998</v>
      </c>
      <c r="T3226">
        <v>2</v>
      </c>
      <c r="U3226">
        <v>0.2</v>
      </c>
      <c r="V3226">
        <v>107.46</v>
      </c>
    </row>
    <row r="3227" spans="1:22" x14ac:dyDescent="0.3">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4.6284000000000001</v>
      </c>
    </row>
    <row r="3228" spans="1:22" x14ac:dyDescent="0.3">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-3.2639999999999998</v>
      </c>
    </row>
    <row r="3229" spans="1:22" x14ac:dyDescent="0.3">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20.157900000000001</v>
      </c>
    </row>
    <row r="3230" spans="1:22" x14ac:dyDescent="0.3">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-8.9499999999999996E-2</v>
      </c>
    </row>
    <row r="3231" spans="1:22" x14ac:dyDescent="0.3">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18.766999999999999</v>
      </c>
    </row>
    <row r="3232" spans="1:22" x14ac:dyDescent="0.3">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26.045999999999999</v>
      </c>
      <c r="T3233">
        <v>3</v>
      </c>
      <c r="U3233">
        <v>0.8</v>
      </c>
      <c r="V3233">
        <v>-44.278199999999998</v>
      </c>
    </row>
    <row r="3234" spans="1:22" x14ac:dyDescent="0.3">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2.8959999999999999</v>
      </c>
      <c r="T3234">
        <v>1</v>
      </c>
      <c r="U3234">
        <v>0.8</v>
      </c>
      <c r="V3234">
        <v>-4.7784000000000004</v>
      </c>
    </row>
    <row r="3235" spans="1:22" x14ac:dyDescent="0.3">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32.543999999999997</v>
      </c>
      <c r="T3235">
        <v>2</v>
      </c>
      <c r="U3235">
        <v>0.2</v>
      </c>
      <c r="V3235">
        <v>-7.7291999999999996</v>
      </c>
    </row>
    <row r="3236" spans="1:22" x14ac:dyDescent="0.3">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v>
      </c>
      <c r="T3236">
        <v>1</v>
      </c>
      <c r="U3236">
        <v>0.2</v>
      </c>
      <c r="V3236">
        <v>1.3944000000000001</v>
      </c>
    </row>
    <row r="3237" spans="1:22" x14ac:dyDescent="0.3">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181.797</v>
      </c>
      <c r="T3237">
        <v>1</v>
      </c>
      <c r="U3237">
        <v>0.3</v>
      </c>
      <c r="V3237">
        <v>-15.582599999999999</v>
      </c>
    </row>
    <row r="3238" spans="1:22" x14ac:dyDescent="0.3">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15.951599999999999</v>
      </c>
    </row>
    <row r="3240" spans="1:22" x14ac:dyDescent="0.3">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-77.332999999999998</v>
      </c>
    </row>
    <row r="3241" spans="1:22" x14ac:dyDescent="0.3">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122.92</v>
      </c>
      <c r="T3241">
        <v>7</v>
      </c>
      <c r="U3241">
        <v>0.2</v>
      </c>
      <c r="V3241">
        <v>46.094999999999999</v>
      </c>
    </row>
    <row r="3242" spans="1:22" x14ac:dyDescent="0.3">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-2.8271999999999999</v>
      </c>
    </row>
    <row r="3243" spans="1:22" x14ac:dyDescent="0.3">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56.45</v>
      </c>
      <c r="T3243">
        <v>5</v>
      </c>
      <c r="U3243">
        <v>0</v>
      </c>
      <c r="V3243">
        <v>14.677</v>
      </c>
    </row>
    <row r="3244" spans="1:22" x14ac:dyDescent="0.3">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13.468</v>
      </c>
      <c r="T3244">
        <v>13</v>
      </c>
      <c r="U3244">
        <v>0.8</v>
      </c>
      <c r="V3244">
        <v>-22.895600000000002</v>
      </c>
    </row>
    <row r="3245" spans="1:22" x14ac:dyDescent="0.3">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v>
      </c>
      <c r="T3245">
        <v>5</v>
      </c>
      <c r="U3245">
        <v>0.2</v>
      </c>
      <c r="V3245">
        <v>24.727499999999999</v>
      </c>
    </row>
    <row r="3246" spans="1:22" x14ac:dyDescent="0.3">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-18.117599999999999</v>
      </c>
    </row>
    <row r="3247" spans="1:22" x14ac:dyDescent="0.3">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4.9080000000000004</v>
      </c>
    </row>
    <row r="3248" spans="1:22" x14ac:dyDescent="0.3">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324.89999999999998</v>
      </c>
      <c r="T3248">
        <v>5</v>
      </c>
      <c r="U3248">
        <v>0</v>
      </c>
      <c r="V3248">
        <v>38.988</v>
      </c>
    </row>
    <row r="3249" spans="1:22" x14ac:dyDescent="0.3">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18.239999999999998</v>
      </c>
      <c r="T3249">
        <v>3</v>
      </c>
      <c r="U3249">
        <v>0</v>
      </c>
      <c r="V3249">
        <v>5.2896000000000001</v>
      </c>
    </row>
    <row r="3250" spans="1:22" x14ac:dyDescent="0.3">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113.88800000000001</v>
      </c>
      <c r="T3250">
        <v>2</v>
      </c>
      <c r="U3250">
        <v>0.2</v>
      </c>
      <c r="V3250">
        <v>9.9651999999999994</v>
      </c>
    </row>
    <row r="3251" spans="1:22" x14ac:dyDescent="0.3">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7.9188000000000001</v>
      </c>
    </row>
    <row r="3252" spans="1:22" x14ac:dyDescent="0.3">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24.85</v>
      </c>
      <c r="T3252">
        <v>7</v>
      </c>
      <c r="U3252">
        <v>0</v>
      </c>
      <c r="V3252">
        <v>11.679500000000001</v>
      </c>
    </row>
    <row r="3253" spans="1:22" x14ac:dyDescent="0.3">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7.056</v>
      </c>
      <c r="T3254">
        <v>3</v>
      </c>
      <c r="U3254">
        <v>0.2</v>
      </c>
      <c r="V3254">
        <v>2.2050000000000001</v>
      </c>
    </row>
    <row r="3255" spans="1:22" x14ac:dyDescent="0.3">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27.184000000000001</v>
      </c>
      <c r="T3255">
        <v>2</v>
      </c>
      <c r="U3255">
        <v>0.2</v>
      </c>
      <c r="V3255">
        <v>2.0388000000000002</v>
      </c>
    </row>
    <row r="3256" spans="1:22" x14ac:dyDescent="0.3">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9.4486000000000008</v>
      </c>
    </row>
    <row r="3257" spans="1:22" x14ac:dyDescent="0.3">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6.03</v>
      </c>
    </row>
    <row r="3258" spans="1:22" x14ac:dyDescent="0.3">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79.974000000000004</v>
      </c>
      <c r="T3259">
        <v>3</v>
      </c>
      <c r="U3259">
        <v>0.4</v>
      </c>
      <c r="V3259">
        <v>-29.323799999999999</v>
      </c>
    </row>
    <row r="3260" spans="1:22" x14ac:dyDescent="0.3">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2.9460000000000002</v>
      </c>
      <c r="T3260">
        <v>2</v>
      </c>
      <c r="U3260">
        <v>0.7</v>
      </c>
      <c r="V3260">
        <v>-2.0621999999999998</v>
      </c>
    </row>
    <row r="3261" spans="1:22" x14ac:dyDescent="0.3">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3.1360000000000001</v>
      </c>
      <c r="T3261">
        <v>2</v>
      </c>
      <c r="U3261">
        <v>0.8</v>
      </c>
      <c r="V3261">
        <v>-4.7039999999999997</v>
      </c>
    </row>
    <row r="3262" spans="1:22" x14ac:dyDescent="0.3">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20.736000000000001</v>
      </c>
      <c r="T3262">
        <v>4</v>
      </c>
      <c r="U3262">
        <v>0.2</v>
      </c>
      <c r="V3262">
        <v>7.2576000000000001</v>
      </c>
    </row>
    <row r="3263" spans="1:22" x14ac:dyDescent="0.3">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7.9984000000000002</v>
      </c>
    </row>
    <row r="3264" spans="1:22" x14ac:dyDescent="0.3">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733.95</v>
      </c>
      <c r="T3264">
        <v>7</v>
      </c>
      <c r="U3264">
        <v>0</v>
      </c>
      <c r="V3264">
        <v>352.29599999999999</v>
      </c>
    </row>
    <row r="3265" spans="1:22" x14ac:dyDescent="0.3">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72.432000000000002</v>
      </c>
    </row>
    <row r="3266" spans="1:22" x14ac:dyDescent="0.3">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10.571400000000001</v>
      </c>
    </row>
    <row r="3268" spans="1:22" x14ac:dyDescent="0.3">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201.43199999999999</v>
      </c>
      <c r="T3268">
        <v>3</v>
      </c>
      <c r="U3268">
        <v>0.2</v>
      </c>
      <c r="V3268">
        <v>67.9833</v>
      </c>
    </row>
    <row r="3269" spans="1:22" x14ac:dyDescent="0.3">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33.994999999999997</v>
      </c>
    </row>
    <row r="3270" spans="1:22" x14ac:dyDescent="0.3">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12.586</v>
      </c>
    </row>
    <row r="3271" spans="1:22" x14ac:dyDescent="0.3">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2.97</v>
      </c>
      <c r="T3271">
        <v>3</v>
      </c>
      <c r="U3271">
        <v>0</v>
      </c>
      <c r="V3271">
        <v>1.3068</v>
      </c>
    </row>
    <row r="3272" spans="1:22" x14ac:dyDescent="0.3">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v>
      </c>
      <c r="T3272">
        <v>3</v>
      </c>
      <c r="U3272">
        <v>0</v>
      </c>
      <c r="V3272">
        <v>2.6814</v>
      </c>
    </row>
    <row r="3273" spans="1:22" x14ac:dyDescent="0.3">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3.4847999999999999</v>
      </c>
    </row>
    <row r="3274" spans="1:22" x14ac:dyDescent="0.3">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22.940999999999999</v>
      </c>
    </row>
    <row r="3275" spans="1:22" x14ac:dyDescent="0.3">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18.239999999999998</v>
      </c>
      <c r="T3276">
        <v>3</v>
      </c>
      <c r="U3276">
        <v>0</v>
      </c>
      <c r="V3276">
        <v>9.1199999999999992</v>
      </c>
    </row>
    <row r="3277" spans="1:22" x14ac:dyDescent="0.3">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9.1674000000000007</v>
      </c>
    </row>
    <row r="3278" spans="1:22" x14ac:dyDescent="0.3">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22.96</v>
      </c>
      <c r="T3278">
        <v>7</v>
      </c>
      <c r="U3278">
        <v>0</v>
      </c>
      <c r="V3278">
        <v>7.5768000000000004</v>
      </c>
    </row>
    <row r="3279" spans="1:22" x14ac:dyDescent="0.3">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8.4070999999999998</v>
      </c>
    </row>
    <row r="3280" spans="1:22" x14ac:dyDescent="0.3">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6.3503999999999996</v>
      </c>
    </row>
    <row r="3281" spans="1:22" x14ac:dyDescent="0.3">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22.96</v>
      </c>
      <c r="T3281">
        <v>7</v>
      </c>
      <c r="U3281">
        <v>0</v>
      </c>
      <c r="V3281">
        <v>6.6584000000000003</v>
      </c>
    </row>
    <row r="3282" spans="1:22" x14ac:dyDescent="0.3">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4164.05</v>
      </c>
      <c r="T3282">
        <v>5</v>
      </c>
      <c r="U3282">
        <v>0</v>
      </c>
      <c r="V3282">
        <v>83.281000000000006</v>
      </c>
    </row>
    <row r="3283" spans="1:22" x14ac:dyDescent="0.3">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4.6239999999999997</v>
      </c>
      <c r="T3284">
        <v>1</v>
      </c>
      <c r="U3284">
        <v>0.2</v>
      </c>
      <c r="V3284">
        <v>1.6761999999999999</v>
      </c>
    </row>
    <row r="3285" spans="1:22" x14ac:dyDescent="0.3">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5.1816000000000004</v>
      </c>
    </row>
    <row r="3286" spans="1:22" x14ac:dyDescent="0.3">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63.923999999999999</v>
      </c>
      <c r="T3286">
        <v>7</v>
      </c>
      <c r="U3286">
        <v>0.7</v>
      </c>
      <c r="V3286">
        <v>-46.877600000000001</v>
      </c>
    </row>
    <row r="3287" spans="1:22" x14ac:dyDescent="0.3">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1.9024000000000001</v>
      </c>
    </row>
    <row r="3288" spans="1:22" x14ac:dyDescent="0.3">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3.4085999999999999</v>
      </c>
    </row>
    <row r="3289" spans="1:22" x14ac:dyDescent="0.3">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494.37599999999998</v>
      </c>
      <c r="T3289">
        <v>3</v>
      </c>
      <c r="U3289">
        <v>0.2</v>
      </c>
      <c r="V3289">
        <v>49.437600000000003</v>
      </c>
    </row>
    <row r="3290" spans="1:22" x14ac:dyDescent="0.3">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9.8550000000000004</v>
      </c>
    </row>
    <row r="3291" spans="1:22" x14ac:dyDescent="0.3">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v>
      </c>
      <c r="T3291">
        <v>5</v>
      </c>
      <c r="U3291">
        <v>0</v>
      </c>
      <c r="V3291">
        <v>27.3735</v>
      </c>
    </row>
    <row r="3292" spans="1:22" x14ac:dyDescent="0.3">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3.504</v>
      </c>
    </row>
    <row r="3294" spans="1:22" x14ac:dyDescent="0.3">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0.1191</v>
      </c>
    </row>
    <row r="3295" spans="1:22" x14ac:dyDescent="0.3">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30.96</v>
      </c>
      <c r="T3296">
        <v>8</v>
      </c>
      <c r="U3296">
        <v>0.8</v>
      </c>
      <c r="V3296">
        <v>-52.631999999999998</v>
      </c>
    </row>
    <row r="3297" spans="1:22" x14ac:dyDescent="0.3">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767.20050000000003</v>
      </c>
    </row>
    <row r="3298" spans="1:22" x14ac:dyDescent="0.3">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19.193999999999999</v>
      </c>
      <c r="T3298">
        <v>7</v>
      </c>
      <c r="U3298">
        <v>0.7</v>
      </c>
      <c r="V3298">
        <v>-12.795999999999999</v>
      </c>
    </row>
    <row r="3299" spans="1:22" x14ac:dyDescent="0.3">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v>
      </c>
      <c r="T3299">
        <v>4</v>
      </c>
      <c r="U3299">
        <v>0.2</v>
      </c>
      <c r="V3299">
        <v>13.701599999999999</v>
      </c>
    </row>
    <row r="3300" spans="1:22" x14ac:dyDescent="0.3">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215.9973</v>
      </c>
    </row>
    <row r="3301" spans="1:22" x14ac:dyDescent="0.3">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v>
      </c>
      <c r="T3301">
        <v>1</v>
      </c>
      <c r="U3301">
        <v>0.7</v>
      </c>
      <c r="V3301">
        <v>-40.797600000000003</v>
      </c>
    </row>
    <row r="3302" spans="1:22" x14ac:dyDescent="0.3">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539.96400000000006</v>
      </c>
      <c r="T3303">
        <v>6</v>
      </c>
      <c r="U3303">
        <v>0.4</v>
      </c>
      <c r="V3303">
        <v>-107.9928</v>
      </c>
    </row>
    <row r="3304" spans="1:22" x14ac:dyDescent="0.3">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v>
      </c>
      <c r="T3305">
        <v>3</v>
      </c>
      <c r="U3305">
        <v>0.7</v>
      </c>
      <c r="V3305">
        <v>-1.4256</v>
      </c>
    </row>
    <row r="3306" spans="1:22" x14ac:dyDescent="0.3">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v>
      </c>
      <c r="T3306">
        <v>3</v>
      </c>
      <c r="U3306">
        <v>0.2</v>
      </c>
      <c r="V3306">
        <v>4.7066999999999997</v>
      </c>
    </row>
    <row r="3307" spans="1:22" x14ac:dyDescent="0.3">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v>
      </c>
      <c r="T3307">
        <v>2</v>
      </c>
      <c r="U3307">
        <v>0.2</v>
      </c>
      <c r="V3307">
        <v>19.038599999999999</v>
      </c>
    </row>
    <row r="3308" spans="1:22" x14ac:dyDescent="0.3">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328.77600000000001</v>
      </c>
      <c r="T3308">
        <v>3</v>
      </c>
      <c r="U3308">
        <v>0.2</v>
      </c>
      <c r="V3308">
        <v>28.767900000000001</v>
      </c>
    </row>
    <row r="3309" spans="1:22" x14ac:dyDescent="0.3">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2.286</v>
      </c>
      <c r="T3309">
        <v>3</v>
      </c>
      <c r="U3309">
        <v>0.8</v>
      </c>
      <c r="V3309">
        <v>-3.6576</v>
      </c>
    </row>
    <row r="3310" spans="1:22" x14ac:dyDescent="0.3">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14.395200000000001</v>
      </c>
    </row>
    <row r="3311" spans="1:22" x14ac:dyDescent="0.3">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8.8704000000000001</v>
      </c>
    </row>
    <row r="3312" spans="1:22" x14ac:dyDescent="0.3">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v>
      </c>
      <c r="T3312">
        <v>5</v>
      </c>
      <c r="U3312">
        <v>0.2</v>
      </c>
      <c r="V3312">
        <v>78.435000000000002</v>
      </c>
    </row>
    <row r="3313" spans="1:22" x14ac:dyDescent="0.3">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38.037999999999997</v>
      </c>
    </row>
    <row r="3314" spans="1:22" x14ac:dyDescent="0.3">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45.293999999999997</v>
      </c>
    </row>
    <row r="3315" spans="1:22" x14ac:dyDescent="0.3">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48.313600000000001</v>
      </c>
    </row>
    <row r="3317" spans="1:22" x14ac:dyDescent="0.3">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14.375999999999999</v>
      </c>
      <c r="T3317">
        <v>3</v>
      </c>
      <c r="U3317">
        <v>0.2</v>
      </c>
      <c r="V3317">
        <v>4.8518999999999997</v>
      </c>
    </row>
    <row r="3318" spans="1:22" x14ac:dyDescent="0.3">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v>
      </c>
    </row>
    <row r="3319" spans="1:22" x14ac:dyDescent="0.3">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3.8073000000000001</v>
      </c>
    </row>
    <row r="3322" spans="1:22" x14ac:dyDescent="0.3">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74.573999999999998</v>
      </c>
    </row>
    <row r="3323" spans="1:22" x14ac:dyDescent="0.3">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v>
      </c>
      <c r="T3323">
        <v>5</v>
      </c>
      <c r="U3323">
        <v>0.2</v>
      </c>
      <c r="V3323">
        <v>9.0719999999999992</v>
      </c>
    </row>
    <row r="3324" spans="1:22" x14ac:dyDescent="0.3">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20.681999999999999</v>
      </c>
    </row>
    <row r="3325" spans="1:22" x14ac:dyDescent="0.3">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896.99</v>
      </c>
      <c r="T3326">
        <v>5</v>
      </c>
      <c r="U3326">
        <v>0.8</v>
      </c>
      <c r="V3326">
        <v>-1480.0335</v>
      </c>
    </row>
    <row r="3327" spans="1:22" x14ac:dyDescent="0.3">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1.234</v>
      </c>
      <c r="T3327">
        <v>1</v>
      </c>
      <c r="U3327">
        <v>0.8</v>
      </c>
      <c r="V3327">
        <v>-1.9743999999999999</v>
      </c>
    </row>
    <row r="3328" spans="1:22" x14ac:dyDescent="0.3">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6.7560000000000002</v>
      </c>
    </row>
    <row r="3329" spans="1:22" x14ac:dyDescent="0.3">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v>
      </c>
      <c r="T3329">
        <v>5</v>
      </c>
      <c r="U3329">
        <v>0.2</v>
      </c>
      <c r="V3329">
        <v>7.8734999999999999</v>
      </c>
    </row>
    <row r="3330" spans="1:22" x14ac:dyDescent="0.3">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16.704000000000001</v>
      </c>
    </row>
    <row r="3332" spans="1:22" x14ac:dyDescent="0.3">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15.073499999999999</v>
      </c>
    </row>
    <row r="3333" spans="1:22" x14ac:dyDescent="0.3">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28.497</v>
      </c>
    </row>
    <row r="3334" spans="1:22" x14ac:dyDescent="0.3">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52.68</v>
      </c>
      <c r="T3334">
        <v>3</v>
      </c>
      <c r="U3334">
        <v>0.2</v>
      </c>
      <c r="V3334">
        <v>19.754999999999999</v>
      </c>
    </row>
    <row r="3335" spans="1:22" x14ac:dyDescent="0.3">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v>
      </c>
    </row>
    <row r="3336" spans="1:22" x14ac:dyDescent="0.3">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4.9648000000000003</v>
      </c>
    </row>
    <row r="3337" spans="1:22" x14ac:dyDescent="0.3">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431.96800000000002</v>
      </c>
      <c r="T3337">
        <v>4</v>
      </c>
      <c r="U3337">
        <v>0.2</v>
      </c>
      <c r="V3337">
        <v>37.797199999999997</v>
      </c>
    </row>
    <row r="3338" spans="1:22" x14ac:dyDescent="0.3">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10.393599999999999</v>
      </c>
    </row>
    <row r="3339" spans="1:22" x14ac:dyDescent="0.3">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568.72799999999995</v>
      </c>
      <c r="T3339">
        <v>3</v>
      </c>
      <c r="U3339">
        <v>0.2</v>
      </c>
      <c r="V3339">
        <v>28.436399999999999</v>
      </c>
    </row>
    <row r="3340" spans="1:22" x14ac:dyDescent="0.3">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42.464700000000001</v>
      </c>
    </row>
    <row r="3341" spans="1:22" x14ac:dyDescent="0.3">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60.255299999999998</v>
      </c>
    </row>
    <row r="3344" spans="1:22" x14ac:dyDescent="0.3">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244.61500000000001</v>
      </c>
      <c r="T3344">
        <v>1</v>
      </c>
      <c r="U3344">
        <v>0.3</v>
      </c>
      <c r="V3344">
        <v>20.966999999999999</v>
      </c>
    </row>
    <row r="3345" spans="1:22" x14ac:dyDescent="0.3">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28.785599999999999</v>
      </c>
    </row>
    <row r="3346" spans="1:22" x14ac:dyDescent="0.3">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5.2560000000000002</v>
      </c>
    </row>
    <row r="3348" spans="1:22" x14ac:dyDescent="0.3">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13.92</v>
      </c>
    </row>
    <row r="3349" spans="1:22" x14ac:dyDescent="0.3">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v>
      </c>
    </row>
    <row r="3350" spans="1:22" x14ac:dyDescent="0.3">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16.03</v>
      </c>
      <c r="T3350">
        <v>5</v>
      </c>
      <c r="U3350">
        <v>0.8</v>
      </c>
      <c r="V3350">
        <v>-25.648</v>
      </c>
    </row>
    <row r="3351" spans="1:22" x14ac:dyDescent="0.3">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v>
      </c>
      <c r="T3351">
        <v>4</v>
      </c>
      <c r="U3351">
        <v>0.2</v>
      </c>
      <c r="V3351">
        <v>5.6955999999999998</v>
      </c>
    </row>
    <row r="3352" spans="1:22" x14ac:dyDescent="0.3">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18.893699999999999</v>
      </c>
    </row>
    <row r="3353" spans="1:22" x14ac:dyDescent="0.3">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20.517600000000002</v>
      </c>
    </row>
    <row r="3354" spans="1:22" x14ac:dyDescent="0.3">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83.983999999999995</v>
      </c>
      <c r="T3354">
        <v>2</v>
      </c>
      <c r="U3354">
        <v>0.2</v>
      </c>
      <c r="V3354">
        <v>31.494</v>
      </c>
    </row>
    <row r="3355" spans="1:22" x14ac:dyDescent="0.3">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93.594800000000006</v>
      </c>
    </row>
    <row r="3356" spans="1:22" x14ac:dyDescent="0.3">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70.56</v>
      </c>
      <c r="T3356">
        <v>1</v>
      </c>
      <c r="U3356">
        <v>0.3</v>
      </c>
      <c r="V3356">
        <v>-4.032</v>
      </c>
    </row>
    <row r="3357" spans="1:22" x14ac:dyDescent="0.3">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26.465399999999999</v>
      </c>
    </row>
    <row r="3360" spans="1:22" x14ac:dyDescent="0.3">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3.2080000000000002</v>
      </c>
      <c r="T3360">
        <v>2</v>
      </c>
      <c r="U3360">
        <v>0.8</v>
      </c>
      <c r="V3360">
        <v>-5.2931999999999997</v>
      </c>
    </row>
    <row r="3361" spans="1:22" x14ac:dyDescent="0.3">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26.175999999999998</v>
      </c>
      <c r="T3361">
        <v>2</v>
      </c>
      <c r="U3361">
        <v>0.2</v>
      </c>
      <c r="V3361">
        <v>-3.2719999999999998</v>
      </c>
    </row>
    <row r="3362" spans="1:22" x14ac:dyDescent="0.3">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14.306800000000001</v>
      </c>
    </row>
    <row r="3363" spans="1:22" x14ac:dyDescent="0.3">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11.995200000000001</v>
      </c>
    </row>
    <row r="3364" spans="1:22" x14ac:dyDescent="0.3">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-3.8208000000000002</v>
      </c>
    </row>
    <row r="3367" spans="1:22" x14ac:dyDescent="0.3">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3.4196</v>
      </c>
    </row>
    <row r="3368" spans="1:22" x14ac:dyDescent="0.3">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v>
      </c>
      <c r="T3368">
        <v>2</v>
      </c>
      <c r="U3368">
        <v>0.2</v>
      </c>
      <c r="V3368">
        <v>3.6288</v>
      </c>
    </row>
    <row r="3369" spans="1:22" x14ac:dyDescent="0.3">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v>
      </c>
      <c r="T3369">
        <v>3</v>
      </c>
      <c r="U3369">
        <v>0.2</v>
      </c>
      <c r="V3369">
        <v>4.4850000000000003</v>
      </c>
    </row>
    <row r="3370" spans="1:22" x14ac:dyDescent="0.3">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41.168399999999998</v>
      </c>
    </row>
    <row r="3371" spans="1:22" x14ac:dyDescent="0.3">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23.116800000000001</v>
      </c>
    </row>
    <row r="3372" spans="1:22" x14ac:dyDescent="0.3">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244.6155</v>
      </c>
    </row>
    <row r="3373" spans="1:22" x14ac:dyDescent="0.3">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11.375999999999999</v>
      </c>
    </row>
    <row r="3376" spans="1:22" x14ac:dyDescent="0.3">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8.0980000000000008</v>
      </c>
    </row>
    <row r="3377" spans="1:22" x14ac:dyDescent="0.3">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v>
      </c>
    </row>
    <row r="3378" spans="1:22" x14ac:dyDescent="0.3">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v>
      </c>
      <c r="T3379">
        <v>9</v>
      </c>
      <c r="U3379">
        <v>0.2</v>
      </c>
      <c r="V3379">
        <v>6.9794999999999998</v>
      </c>
    </row>
    <row r="3380" spans="1:22" x14ac:dyDescent="0.3">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13.776</v>
      </c>
      <c r="T3380">
        <v>6</v>
      </c>
      <c r="U3380">
        <v>0.8</v>
      </c>
      <c r="V3380">
        <v>-22.041599999999999</v>
      </c>
    </row>
    <row r="3381" spans="1:22" x14ac:dyDescent="0.3">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v>
      </c>
      <c r="T3381">
        <v>3</v>
      </c>
      <c r="U3381">
        <v>0.2</v>
      </c>
      <c r="V3381">
        <v>3.21</v>
      </c>
    </row>
    <row r="3382" spans="1:22" x14ac:dyDescent="0.3">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24.047999999999998</v>
      </c>
      <c r="T3382">
        <v>9</v>
      </c>
      <c r="U3382">
        <v>0.2</v>
      </c>
      <c r="V3382">
        <v>7.2144000000000004</v>
      </c>
    </row>
    <row r="3383" spans="1:22" x14ac:dyDescent="0.3">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2.8959999999999999</v>
      </c>
      <c r="T3383">
        <v>1</v>
      </c>
      <c r="U3383">
        <v>0.2</v>
      </c>
      <c r="V3383">
        <v>0.97740000000000005</v>
      </c>
    </row>
    <row r="3384" spans="1:22" x14ac:dyDescent="0.3">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8.7905999999999995</v>
      </c>
    </row>
    <row r="3385" spans="1:22" x14ac:dyDescent="0.3">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29.880199999999999</v>
      </c>
    </row>
    <row r="3386" spans="1:22" x14ac:dyDescent="0.3">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65.325599999999994</v>
      </c>
    </row>
    <row r="3388" spans="1:22" x14ac:dyDescent="0.3">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5.9175000000000004</v>
      </c>
    </row>
    <row r="3389" spans="1:22" x14ac:dyDescent="0.3">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222.38399999999999</v>
      </c>
      <c r="T3389">
        <v>2</v>
      </c>
      <c r="U3389">
        <v>0.2</v>
      </c>
      <c r="V3389">
        <v>16.678799999999999</v>
      </c>
    </row>
    <row r="3390" spans="1:22" x14ac:dyDescent="0.3">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50.454000000000001</v>
      </c>
      <c r="T3390">
        <v>6</v>
      </c>
      <c r="U3390">
        <v>0.7</v>
      </c>
      <c r="V3390">
        <v>-33.636000000000003</v>
      </c>
    </row>
    <row r="3391" spans="1:22" x14ac:dyDescent="0.3">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-36.111600000000003</v>
      </c>
    </row>
    <row r="3392" spans="1:22" x14ac:dyDescent="0.3">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6.8479999999999999</v>
      </c>
      <c r="T3392">
        <v>2</v>
      </c>
      <c r="U3392">
        <v>0.2</v>
      </c>
      <c r="V3392">
        <v>2.14</v>
      </c>
    </row>
    <row r="3393" spans="1:22" x14ac:dyDescent="0.3">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1091.1679999999999</v>
      </c>
      <c r="T3393">
        <v>4</v>
      </c>
      <c r="U3393">
        <v>0.2</v>
      </c>
      <c r="V3393">
        <v>68.197999999999993</v>
      </c>
    </row>
    <row r="3394" spans="1:22" x14ac:dyDescent="0.3">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-43.833599999999997</v>
      </c>
    </row>
    <row r="3395" spans="1:22" x14ac:dyDescent="0.3">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6.9279999999999999</v>
      </c>
      <c r="T3395">
        <v>1</v>
      </c>
      <c r="U3395">
        <v>0.8</v>
      </c>
      <c r="V3395">
        <v>-11.0848</v>
      </c>
    </row>
    <row r="3396" spans="1:22" x14ac:dyDescent="0.3">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40.031999999999996</v>
      </c>
      <c r="T3396">
        <v>6</v>
      </c>
      <c r="U3396">
        <v>0.2</v>
      </c>
      <c r="V3396">
        <v>15.012</v>
      </c>
    </row>
    <row r="3397" spans="1:22" x14ac:dyDescent="0.3">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13.317600000000001</v>
      </c>
    </row>
    <row r="3398" spans="1:22" x14ac:dyDescent="0.3">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78.195400000000006</v>
      </c>
    </row>
    <row r="3399" spans="1:22" x14ac:dyDescent="0.3">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12.441599999999999</v>
      </c>
    </row>
    <row r="3400" spans="1:22" x14ac:dyDescent="0.3">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9.9872999999999994</v>
      </c>
    </row>
    <row r="3401" spans="1:22" x14ac:dyDescent="0.3">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629.1</v>
      </c>
      <c r="T3401">
        <v>6</v>
      </c>
      <c r="U3401">
        <v>0</v>
      </c>
      <c r="V3401">
        <v>301.96800000000002</v>
      </c>
    </row>
    <row r="3402" spans="1:22" x14ac:dyDescent="0.3">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v>
      </c>
      <c r="T3402">
        <v>3</v>
      </c>
      <c r="U3402">
        <v>0</v>
      </c>
      <c r="V3402">
        <v>9.6974999999999998</v>
      </c>
    </row>
    <row r="3403" spans="1:22" x14ac:dyDescent="0.3">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v>
      </c>
    </row>
    <row r="3404" spans="1:22" x14ac:dyDescent="0.3">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-8.9152000000000005</v>
      </c>
    </row>
    <row r="3405" spans="1:22" x14ac:dyDescent="0.3">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-52.339199999999998</v>
      </c>
    </row>
    <row r="3406" spans="1:22" x14ac:dyDescent="0.3">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3.8940000000000001</v>
      </c>
    </row>
    <row r="3407" spans="1:22" x14ac:dyDescent="0.3">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281.37200000000001</v>
      </c>
      <c r="T3407">
        <v>2</v>
      </c>
      <c r="U3407">
        <v>0.3</v>
      </c>
      <c r="V3407">
        <v>-12.0588</v>
      </c>
    </row>
    <row r="3408" spans="1:22" x14ac:dyDescent="0.3">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281.37200000000001</v>
      </c>
      <c r="T3408">
        <v>2</v>
      </c>
      <c r="U3408">
        <v>0.3</v>
      </c>
      <c r="V3408">
        <v>-12.0588</v>
      </c>
    </row>
    <row r="3409" spans="1:22" x14ac:dyDescent="0.3">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7.4880000000000004</v>
      </c>
      <c r="T3409">
        <v>8</v>
      </c>
      <c r="U3409">
        <v>0.7</v>
      </c>
      <c r="V3409">
        <v>-5.2416</v>
      </c>
    </row>
    <row r="3410" spans="1:22" x14ac:dyDescent="0.3">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22.335999999999999</v>
      </c>
      <c r="T3410">
        <v>4</v>
      </c>
      <c r="U3410">
        <v>0.2</v>
      </c>
      <c r="V3410">
        <v>7.8175999999999997</v>
      </c>
    </row>
    <row r="3411" spans="1:22" x14ac:dyDescent="0.3">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v>
      </c>
      <c r="T3411">
        <v>2</v>
      </c>
      <c r="U3411">
        <v>0.2</v>
      </c>
      <c r="V3411">
        <v>3.6288</v>
      </c>
    </row>
    <row r="3412" spans="1:22" x14ac:dyDescent="0.3">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65.790000000000006</v>
      </c>
      <c r="T3412">
        <v>9</v>
      </c>
      <c r="U3412">
        <v>0</v>
      </c>
      <c r="V3412">
        <v>30.263400000000001</v>
      </c>
    </row>
    <row r="3413" spans="1:22" x14ac:dyDescent="0.3">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271.98399999999998</v>
      </c>
      <c r="T3413">
        <v>2</v>
      </c>
      <c r="U3413">
        <v>0.2</v>
      </c>
      <c r="V3413">
        <v>88.394800000000004</v>
      </c>
    </row>
    <row r="3414" spans="1:22" x14ac:dyDescent="0.3">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3.1751999999999998</v>
      </c>
    </row>
    <row r="3415" spans="1:22" x14ac:dyDescent="0.3">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15.808</v>
      </c>
    </row>
    <row r="3417" spans="1:22" x14ac:dyDescent="0.3">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v>
      </c>
      <c r="T3419">
        <v>5</v>
      </c>
      <c r="U3419">
        <v>0.2</v>
      </c>
      <c r="V3419">
        <v>3.2669999999999999</v>
      </c>
    </row>
    <row r="3420" spans="1:22" x14ac:dyDescent="0.3">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0.73</v>
      </c>
    </row>
    <row r="3421" spans="1:22" x14ac:dyDescent="0.3">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60.392000000000003</v>
      </c>
    </row>
    <row r="3422" spans="1:22" x14ac:dyDescent="0.3">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7.8959999999999999</v>
      </c>
    </row>
    <row r="3425" spans="1:22" x14ac:dyDescent="0.3">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7.3840000000000003</v>
      </c>
    </row>
    <row r="3426" spans="1:22" x14ac:dyDescent="0.3">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v>
      </c>
    </row>
    <row r="3427" spans="1:22" x14ac:dyDescent="0.3">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6.8579999999999997</v>
      </c>
    </row>
    <row r="3428" spans="1:22" x14ac:dyDescent="0.3">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394.26799999999997</v>
      </c>
    </row>
    <row r="3429" spans="1:22" x14ac:dyDescent="0.3">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11.102399999999999</v>
      </c>
    </row>
    <row r="3430" spans="1:22" x14ac:dyDescent="0.3">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-103.98820000000001</v>
      </c>
    </row>
    <row r="3431" spans="1:22" x14ac:dyDescent="0.3">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8.6390999999999991</v>
      </c>
    </row>
    <row r="3433" spans="1:22" x14ac:dyDescent="0.3">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v>
      </c>
    </row>
    <row r="3434" spans="1:22" x14ac:dyDescent="0.3">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28.857600000000001</v>
      </c>
    </row>
    <row r="3435" spans="1:22" x14ac:dyDescent="0.3">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24.815999999999999</v>
      </c>
      <c r="T3435">
        <v>3</v>
      </c>
      <c r="U3435">
        <v>0.2</v>
      </c>
      <c r="V3435">
        <v>8.3754000000000008</v>
      </c>
    </row>
    <row r="3436" spans="1:22" x14ac:dyDescent="0.3">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14.976000000000001</v>
      </c>
      <c r="T3436">
        <v>6</v>
      </c>
      <c r="U3436">
        <v>0.2</v>
      </c>
      <c r="V3436">
        <v>5.4287999999999998</v>
      </c>
    </row>
    <row r="3437" spans="1:22" x14ac:dyDescent="0.3">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15.08</v>
      </c>
      <c r="T3437">
        <v>2</v>
      </c>
      <c r="U3437">
        <v>0.8</v>
      </c>
      <c r="V3437">
        <v>-22.62</v>
      </c>
    </row>
    <row r="3438" spans="1:22" x14ac:dyDescent="0.3">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-12.751200000000001</v>
      </c>
    </row>
    <row r="3439" spans="1:22" x14ac:dyDescent="0.3">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-8.5007999999999999</v>
      </c>
    </row>
    <row r="3440" spans="1:22" x14ac:dyDescent="0.3">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251.006</v>
      </c>
      <c r="T3440">
        <v>2</v>
      </c>
      <c r="U3440">
        <v>0.3</v>
      </c>
      <c r="V3440">
        <v>-68.130200000000002</v>
      </c>
    </row>
    <row r="3441" spans="1:22" x14ac:dyDescent="0.3">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4.0644</v>
      </c>
    </row>
    <row r="3442" spans="1:22" x14ac:dyDescent="0.3">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49.014000000000003</v>
      </c>
    </row>
    <row r="3444" spans="1:22" x14ac:dyDescent="0.3">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16.739999999999998</v>
      </c>
      <c r="T3444">
        <v>3</v>
      </c>
      <c r="U3444">
        <v>0</v>
      </c>
      <c r="V3444">
        <v>8.3699999999999992</v>
      </c>
    </row>
    <row r="3445" spans="1:22" x14ac:dyDescent="0.3">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-16.956800000000001</v>
      </c>
    </row>
    <row r="3447" spans="1:22" x14ac:dyDescent="0.3">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v>
      </c>
      <c r="T3447">
        <v>5</v>
      </c>
      <c r="U3447">
        <v>0</v>
      </c>
      <c r="V3447">
        <v>5.0830000000000002</v>
      </c>
    </row>
    <row r="3448" spans="1:22" x14ac:dyDescent="0.3">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33.313600000000001</v>
      </c>
    </row>
    <row r="3449" spans="1:22" x14ac:dyDescent="0.3">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1.0904</v>
      </c>
    </row>
    <row r="3450" spans="1:22" x14ac:dyDescent="0.3">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8.8607999999999993</v>
      </c>
    </row>
    <row r="3451" spans="1:22" x14ac:dyDescent="0.3">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24.359500000000001</v>
      </c>
    </row>
    <row r="3452" spans="1:22" x14ac:dyDescent="0.3">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4.1916000000000002</v>
      </c>
    </row>
    <row r="3453" spans="1:22" x14ac:dyDescent="0.3">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1.9698</v>
      </c>
    </row>
    <row r="3454" spans="1:22" x14ac:dyDescent="0.3">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29.495000000000001</v>
      </c>
    </row>
    <row r="3455" spans="1:22" x14ac:dyDescent="0.3">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0.83850000000000002</v>
      </c>
    </row>
    <row r="3457" spans="1:22" x14ac:dyDescent="0.3">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16.495999999999999</v>
      </c>
      <c r="T3457">
        <v>2</v>
      </c>
      <c r="U3457">
        <v>0.2</v>
      </c>
      <c r="V3457">
        <v>5.5674000000000001</v>
      </c>
    </row>
    <row r="3458" spans="1:22" x14ac:dyDescent="0.3">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19.793399999999998</v>
      </c>
    </row>
    <row r="3459" spans="1:22" x14ac:dyDescent="0.3">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v>
      </c>
      <c r="T3459">
        <v>3</v>
      </c>
      <c r="U3459">
        <v>0.2</v>
      </c>
      <c r="V3459">
        <v>2.2511999999999999</v>
      </c>
    </row>
    <row r="3460" spans="1:22" x14ac:dyDescent="0.3">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v>
      </c>
      <c r="T3460">
        <v>2</v>
      </c>
      <c r="U3460">
        <v>0.7</v>
      </c>
      <c r="V3460">
        <v>-2.7551999999999999</v>
      </c>
    </row>
    <row r="3461" spans="1:22" x14ac:dyDescent="0.3">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538.19399999999996</v>
      </c>
      <c r="T3461">
        <v>2</v>
      </c>
      <c r="U3461">
        <v>0.7</v>
      </c>
      <c r="V3461">
        <v>-412.61540000000002</v>
      </c>
    </row>
    <row r="3462" spans="1:22" x14ac:dyDescent="0.3">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14.395200000000001</v>
      </c>
    </row>
    <row r="3463" spans="1:22" x14ac:dyDescent="0.3">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492.76799999999997</v>
      </c>
      <c r="T3463">
        <v>4</v>
      </c>
      <c r="U3463">
        <v>0.2</v>
      </c>
      <c r="V3463">
        <v>55.436399999999999</v>
      </c>
    </row>
    <row r="3464" spans="1:22" x14ac:dyDescent="0.3">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286.79000000000002</v>
      </c>
      <c r="T3464">
        <v>7</v>
      </c>
      <c r="U3464">
        <v>0</v>
      </c>
      <c r="V3464">
        <v>74.565399999999997</v>
      </c>
    </row>
    <row r="3465" spans="1:22" x14ac:dyDescent="0.3">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1.651</v>
      </c>
    </row>
    <row r="3466" spans="1:22" x14ac:dyDescent="0.3">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47.991999999999997</v>
      </c>
      <c r="T3466">
        <v>1</v>
      </c>
      <c r="U3466">
        <v>0.2</v>
      </c>
      <c r="V3466">
        <v>7.1988000000000003</v>
      </c>
    </row>
    <row r="3467" spans="1:22" x14ac:dyDescent="0.3">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83.250799999999998</v>
      </c>
    </row>
    <row r="3469" spans="1:22" x14ac:dyDescent="0.3">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58.687199999999997</v>
      </c>
    </row>
    <row r="3471" spans="1:22" x14ac:dyDescent="0.3">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47.951999999999998</v>
      </c>
      <c r="T3471">
        <v>3</v>
      </c>
      <c r="U3471">
        <v>0.2</v>
      </c>
      <c r="V3471">
        <v>16.183800000000002</v>
      </c>
    </row>
    <row r="3472" spans="1:22" x14ac:dyDescent="0.3">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4.3524000000000003</v>
      </c>
    </row>
    <row r="3473" spans="1:22" x14ac:dyDescent="0.3">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3.5255999999999998</v>
      </c>
    </row>
    <row r="3474" spans="1:22" x14ac:dyDescent="0.3">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3.0133999999999999</v>
      </c>
    </row>
    <row r="3475" spans="1:22" x14ac:dyDescent="0.3">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42.991399999999999</v>
      </c>
    </row>
    <row r="3477" spans="1:22" x14ac:dyDescent="0.3">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v>
      </c>
    </row>
    <row r="3478" spans="1:22" x14ac:dyDescent="0.3">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69.92</v>
      </c>
    </row>
    <row r="3479" spans="1:22" x14ac:dyDescent="0.3">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18.504000000000001</v>
      </c>
    </row>
    <row r="3480" spans="1:22" x14ac:dyDescent="0.3">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2.4824000000000002</v>
      </c>
    </row>
    <row r="3481" spans="1:22" x14ac:dyDescent="0.3">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v>
      </c>
    </row>
    <row r="3482" spans="1:22" x14ac:dyDescent="0.3">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v>
      </c>
      <c r="T3482">
        <v>6</v>
      </c>
      <c r="U3482">
        <v>0.2</v>
      </c>
      <c r="V3482">
        <v>-195.47880000000001</v>
      </c>
    </row>
    <row r="3483" spans="1:22" x14ac:dyDescent="0.3">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2.7776000000000001</v>
      </c>
    </row>
    <row r="3484" spans="1:22" x14ac:dyDescent="0.3">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579.95000000000005</v>
      </c>
      <c r="T3484">
        <v>5</v>
      </c>
      <c r="U3484">
        <v>0</v>
      </c>
      <c r="V3484">
        <v>168.18549999999999</v>
      </c>
    </row>
    <row r="3485" spans="1:22" x14ac:dyDescent="0.3">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12.521599999999999</v>
      </c>
    </row>
    <row r="3486" spans="1:22" x14ac:dyDescent="0.3">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2.7143999999999999</v>
      </c>
    </row>
    <row r="3489" spans="1:22" x14ac:dyDescent="0.3">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-29.436800000000002</v>
      </c>
    </row>
    <row r="3490" spans="1:22" x14ac:dyDescent="0.3">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v>
      </c>
    </row>
    <row r="3491" spans="1:22" x14ac:dyDescent="0.3">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-92.799599999999998</v>
      </c>
    </row>
    <row r="3492" spans="1:22" x14ac:dyDescent="0.3">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6.0025000000000004</v>
      </c>
    </row>
    <row r="3493" spans="1:22" x14ac:dyDescent="0.3">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48.994199999999999</v>
      </c>
    </row>
    <row r="3494" spans="1:22" x14ac:dyDescent="0.3">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11.167999999999999</v>
      </c>
      <c r="T3494">
        <v>2</v>
      </c>
      <c r="U3494">
        <v>0.2</v>
      </c>
      <c r="V3494">
        <v>3.7692000000000001</v>
      </c>
    </row>
    <row r="3495" spans="1:22" x14ac:dyDescent="0.3">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12.96</v>
      </c>
    </row>
    <row r="3496" spans="1:22" x14ac:dyDescent="0.3">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v>
      </c>
      <c r="T3496">
        <v>5</v>
      </c>
      <c r="U3496">
        <v>0</v>
      </c>
      <c r="V3496">
        <v>275.47800000000001</v>
      </c>
    </row>
    <row r="3497" spans="1:22" x14ac:dyDescent="0.3">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181.17599999999999</v>
      </c>
    </row>
    <row r="3498" spans="1:22" x14ac:dyDescent="0.3">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12.8256</v>
      </c>
    </row>
    <row r="3499" spans="1:22" x14ac:dyDescent="0.3">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487.92</v>
      </c>
      <c r="T3499">
        <v>6</v>
      </c>
      <c r="U3499">
        <v>0</v>
      </c>
      <c r="V3499">
        <v>136.61760000000001</v>
      </c>
    </row>
    <row r="3500" spans="1:22" x14ac:dyDescent="0.3">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209.97</v>
      </c>
      <c r="T3501">
        <v>3</v>
      </c>
      <c r="U3501">
        <v>0</v>
      </c>
      <c r="V3501">
        <v>71.389799999999994</v>
      </c>
    </row>
    <row r="3502" spans="1:22" x14ac:dyDescent="0.3">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30.211200000000002</v>
      </c>
    </row>
    <row r="3503" spans="1:22" x14ac:dyDescent="0.3">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25.92</v>
      </c>
      <c r="T3503">
        <v>9</v>
      </c>
      <c r="U3503">
        <v>0</v>
      </c>
      <c r="V3503">
        <v>7.7759999999999998</v>
      </c>
    </row>
    <row r="3504" spans="1:22" x14ac:dyDescent="0.3">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v>
      </c>
      <c r="T3504">
        <v>2</v>
      </c>
      <c r="U3504">
        <v>0.2</v>
      </c>
      <c r="V3504">
        <v>3.6288</v>
      </c>
    </row>
    <row r="3505" spans="1:22" x14ac:dyDescent="0.3">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v>
      </c>
    </row>
    <row r="3508" spans="1:22" x14ac:dyDescent="0.3">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3.3919999999999999</v>
      </c>
      <c r="T3508">
        <v>4</v>
      </c>
      <c r="U3508">
        <v>0.8</v>
      </c>
      <c r="V3508">
        <v>-5.0880000000000001</v>
      </c>
    </row>
    <row r="3509" spans="1:22" x14ac:dyDescent="0.3">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-19.874400000000001</v>
      </c>
    </row>
    <row r="3510" spans="1:22" x14ac:dyDescent="0.3">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v>
      </c>
      <c r="T3510">
        <v>3</v>
      </c>
      <c r="U3510">
        <v>0.2</v>
      </c>
      <c r="V3510">
        <v>5.4432</v>
      </c>
    </row>
    <row r="3511" spans="1:22" x14ac:dyDescent="0.3">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v>
      </c>
      <c r="T3511">
        <v>2</v>
      </c>
      <c r="U3511">
        <v>0.2</v>
      </c>
      <c r="V3511">
        <v>4.0768000000000004</v>
      </c>
    </row>
    <row r="3512" spans="1:22" x14ac:dyDescent="0.3">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-97.72</v>
      </c>
    </row>
    <row r="3513" spans="1:22" x14ac:dyDescent="0.3">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v>
      </c>
      <c r="T3513">
        <v>7</v>
      </c>
      <c r="U3513">
        <v>0.2</v>
      </c>
      <c r="V3513">
        <v>-127.372</v>
      </c>
    </row>
    <row r="3514" spans="1:22" x14ac:dyDescent="0.3">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-117.88200000000001</v>
      </c>
    </row>
    <row r="3515" spans="1:22" x14ac:dyDescent="0.3">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6.9119999999999999</v>
      </c>
      <c r="T3516">
        <v>3</v>
      </c>
      <c r="U3516">
        <v>0.2</v>
      </c>
      <c r="V3516">
        <v>0.86399999999999999</v>
      </c>
    </row>
    <row r="3517" spans="1:22" x14ac:dyDescent="0.3">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v>
      </c>
      <c r="T3517">
        <v>3</v>
      </c>
      <c r="U3517">
        <v>0</v>
      </c>
      <c r="V3517">
        <v>8.6189999999999998</v>
      </c>
    </row>
    <row r="3518" spans="1:22" x14ac:dyDescent="0.3">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30.815999999999999</v>
      </c>
      <c r="T3518">
        <v>9</v>
      </c>
      <c r="U3518">
        <v>0.2</v>
      </c>
      <c r="V3518">
        <v>9.6300000000000008</v>
      </c>
    </row>
    <row r="3519" spans="1:22" x14ac:dyDescent="0.3">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4.4783999999999997</v>
      </c>
    </row>
    <row r="3520" spans="1:22" x14ac:dyDescent="0.3">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64.072800000000001</v>
      </c>
    </row>
    <row r="3521" spans="1:22" x14ac:dyDescent="0.3">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796.42499999999995</v>
      </c>
      <c r="T3521">
        <v>7</v>
      </c>
      <c r="U3521">
        <v>0.5</v>
      </c>
      <c r="V3521">
        <v>-525.64049999999997</v>
      </c>
    </row>
    <row r="3522" spans="1:22" x14ac:dyDescent="0.3">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4.3308</v>
      </c>
    </row>
    <row r="3523" spans="1:22" x14ac:dyDescent="0.3">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19.825399999999998</v>
      </c>
    </row>
    <row r="3524" spans="1:22" x14ac:dyDescent="0.3">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404.94</v>
      </c>
      <c r="T3524">
        <v>3</v>
      </c>
      <c r="U3524">
        <v>0</v>
      </c>
      <c r="V3524">
        <v>109.3338</v>
      </c>
    </row>
    <row r="3525" spans="1:22" x14ac:dyDescent="0.3">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657.55200000000002</v>
      </c>
      <c r="T3526">
        <v>6</v>
      </c>
      <c r="U3526">
        <v>0.2</v>
      </c>
      <c r="V3526">
        <v>49.316400000000002</v>
      </c>
    </row>
    <row r="3527" spans="1:22" x14ac:dyDescent="0.3">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v>
      </c>
    </row>
    <row r="3528" spans="1:22" x14ac:dyDescent="0.3">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0.77939999999999998</v>
      </c>
    </row>
    <row r="3529" spans="1:22" x14ac:dyDescent="0.3">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10.896000000000001</v>
      </c>
    </row>
    <row r="3532" spans="1:22" x14ac:dyDescent="0.3">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v>
      </c>
      <c r="T3532">
        <v>5</v>
      </c>
      <c r="U3532">
        <v>0</v>
      </c>
      <c r="V3532">
        <v>6.2060000000000004</v>
      </c>
    </row>
    <row r="3533" spans="1:22" x14ac:dyDescent="0.3">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v>
      </c>
      <c r="T3533">
        <v>5</v>
      </c>
      <c r="U3533">
        <v>0</v>
      </c>
      <c r="V3533">
        <v>15.372</v>
      </c>
    </row>
    <row r="3534" spans="1:22" x14ac:dyDescent="0.3">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97.1892</v>
      </c>
    </row>
    <row r="3535" spans="1:22" x14ac:dyDescent="0.3">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3.8048000000000002</v>
      </c>
    </row>
    <row r="3536" spans="1:22" x14ac:dyDescent="0.3">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3.5474999999999999</v>
      </c>
    </row>
    <row r="3537" spans="1:22" x14ac:dyDescent="0.3">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0.40739999999999998</v>
      </c>
    </row>
    <row r="3539" spans="1:22" x14ac:dyDescent="0.3">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14.984999999999999</v>
      </c>
    </row>
    <row r="3540" spans="1:22" x14ac:dyDescent="0.3">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9.4990000000000006</v>
      </c>
    </row>
    <row r="3542" spans="1:22" x14ac:dyDescent="0.3">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v>
      </c>
    </row>
    <row r="3543" spans="1:22" x14ac:dyDescent="0.3">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-7.0979999999999999</v>
      </c>
    </row>
    <row r="3545" spans="1:22" x14ac:dyDescent="0.3">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0.3674</v>
      </c>
    </row>
    <row r="3546" spans="1:22" x14ac:dyDescent="0.3">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28.672000000000001</v>
      </c>
      <c r="T3546">
        <v>8</v>
      </c>
      <c r="U3546">
        <v>0.2</v>
      </c>
      <c r="V3546">
        <v>10.393599999999999</v>
      </c>
    </row>
    <row r="3547" spans="1:22" x14ac:dyDescent="0.3">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29.312000000000001</v>
      </c>
      <c r="T3547">
        <v>8</v>
      </c>
      <c r="U3547">
        <v>0.8</v>
      </c>
      <c r="V3547">
        <v>-74.745599999999996</v>
      </c>
    </row>
    <row r="3548" spans="1:22" x14ac:dyDescent="0.3">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4.2392000000000003</v>
      </c>
    </row>
    <row r="3549" spans="1:22" x14ac:dyDescent="0.3">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10.518000000000001</v>
      </c>
    </row>
    <row r="3550" spans="1:22" x14ac:dyDescent="0.3">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9.1638000000000002</v>
      </c>
    </row>
    <row r="3551" spans="1:22" x14ac:dyDescent="0.3">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14.4</v>
      </c>
    </row>
    <row r="3552" spans="1:22" x14ac:dyDescent="0.3">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15.934799999999999</v>
      </c>
    </row>
    <row r="3553" spans="1:22" x14ac:dyDescent="0.3">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844.11599999999999</v>
      </c>
      <c r="T3553">
        <v>6</v>
      </c>
      <c r="U3553">
        <v>0.3</v>
      </c>
      <c r="V3553">
        <v>-36.176400000000001</v>
      </c>
    </row>
    <row r="3554" spans="1:22" x14ac:dyDescent="0.3">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60.955199999999998</v>
      </c>
    </row>
    <row r="3555" spans="1:22" x14ac:dyDescent="0.3">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v>
      </c>
      <c r="T3555">
        <v>1</v>
      </c>
      <c r="U3555">
        <v>0.7</v>
      </c>
      <c r="V3555">
        <v>-5.9808000000000003</v>
      </c>
    </row>
    <row r="3556" spans="1:22" x14ac:dyDescent="0.3">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37.796999999999997</v>
      </c>
    </row>
    <row r="3558" spans="1:22" x14ac:dyDescent="0.3">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v>
      </c>
    </row>
    <row r="3559" spans="1:22" x14ac:dyDescent="0.3">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7.6272000000000002</v>
      </c>
    </row>
    <row r="3561" spans="1:22" x14ac:dyDescent="0.3">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145.13399999999999</v>
      </c>
    </row>
    <row r="3562" spans="1:22" x14ac:dyDescent="0.3">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0.61919999999999997</v>
      </c>
    </row>
    <row r="3563" spans="1:22" x14ac:dyDescent="0.3">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v>
      </c>
      <c r="T3563">
        <v>5</v>
      </c>
      <c r="U3563">
        <v>0.7</v>
      </c>
      <c r="V3563">
        <v>-20.448</v>
      </c>
    </row>
    <row r="3564" spans="1:22" x14ac:dyDescent="0.3">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4.3680000000000003</v>
      </c>
      <c r="T3564">
        <v>2</v>
      </c>
      <c r="U3564">
        <v>0.7</v>
      </c>
      <c r="V3564">
        <v>-3.0575999999999999</v>
      </c>
    </row>
    <row r="3565" spans="1:22" x14ac:dyDescent="0.3">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v>
      </c>
      <c r="T3565">
        <v>4</v>
      </c>
      <c r="U3565">
        <v>0.2</v>
      </c>
      <c r="V3565">
        <v>3.7440000000000002</v>
      </c>
    </row>
    <row r="3566" spans="1:22" x14ac:dyDescent="0.3">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6.2207999999999997</v>
      </c>
    </row>
    <row r="3567" spans="1:22" x14ac:dyDescent="0.3">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7.9200000000000007E-2</v>
      </c>
    </row>
    <row r="3568" spans="1:22" x14ac:dyDescent="0.3">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15.007999999999999</v>
      </c>
      <c r="T3569">
        <v>4</v>
      </c>
      <c r="U3569">
        <v>0.6</v>
      </c>
      <c r="V3569">
        <v>-12.006399999999999</v>
      </c>
    </row>
    <row r="3570" spans="1:22" x14ac:dyDescent="0.3">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26.391200000000001</v>
      </c>
    </row>
    <row r="3571" spans="1:22" x14ac:dyDescent="0.3">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2395.1999999999998</v>
      </c>
      <c r="T3571">
        <v>6</v>
      </c>
      <c r="U3571">
        <v>0.2</v>
      </c>
      <c r="V3571">
        <v>209.58</v>
      </c>
    </row>
    <row r="3572" spans="1:22" x14ac:dyDescent="0.3">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742.63199999999995</v>
      </c>
    </row>
    <row r="3573" spans="1:22" x14ac:dyDescent="0.3">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v>
      </c>
      <c r="T3573">
        <v>1</v>
      </c>
      <c r="U3573">
        <v>0.2</v>
      </c>
      <c r="V3573">
        <v>2.6972999999999998</v>
      </c>
    </row>
    <row r="3574" spans="1:22" x14ac:dyDescent="0.3">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5.1840000000000002</v>
      </c>
      <c r="T3574">
        <v>1</v>
      </c>
      <c r="U3574">
        <v>0.2</v>
      </c>
      <c r="V3574">
        <v>1.8144</v>
      </c>
    </row>
    <row r="3575" spans="1:22" x14ac:dyDescent="0.3">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5.4896000000000003</v>
      </c>
    </row>
    <row r="3576" spans="1:22" x14ac:dyDescent="0.3">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v>
      </c>
      <c r="T3576">
        <v>10</v>
      </c>
      <c r="U3576">
        <v>0</v>
      </c>
      <c r="V3576">
        <v>26.2</v>
      </c>
    </row>
    <row r="3577" spans="1:22" x14ac:dyDescent="0.3">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v>
      </c>
      <c r="T3577">
        <v>3</v>
      </c>
      <c r="U3577">
        <v>0.2</v>
      </c>
      <c r="V3577">
        <v>4.8924000000000003</v>
      </c>
    </row>
    <row r="3578" spans="1:22" x14ac:dyDescent="0.3">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4.7839999999999998</v>
      </c>
      <c r="T3578">
        <v>1</v>
      </c>
      <c r="U3578">
        <v>0.2</v>
      </c>
      <c r="V3578">
        <v>1.5548</v>
      </c>
    </row>
    <row r="3579" spans="1:22" x14ac:dyDescent="0.3">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2.3176999999999999</v>
      </c>
    </row>
    <row r="3580" spans="1:22" x14ac:dyDescent="0.3">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0.31559999999999999</v>
      </c>
    </row>
    <row r="3581" spans="1:22" x14ac:dyDescent="0.3">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388.81279999999998</v>
      </c>
    </row>
    <row r="3583" spans="1:22" x14ac:dyDescent="0.3">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50.328000000000003</v>
      </c>
    </row>
    <row r="3584" spans="1:22" x14ac:dyDescent="0.3">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32.633200000000002</v>
      </c>
    </row>
    <row r="3587" spans="1:22" x14ac:dyDescent="0.3">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-253.43369999999999</v>
      </c>
    </row>
    <row r="3590" spans="1:22" x14ac:dyDescent="0.3">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33.312399999999997</v>
      </c>
    </row>
    <row r="3591" spans="1:22" x14ac:dyDescent="0.3">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375.42959999999999</v>
      </c>
    </row>
    <row r="3593" spans="1:22" x14ac:dyDescent="0.3">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0.36499999999999999</v>
      </c>
    </row>
    <row r="3594" spans="1:22" x14ac:dyDescent="0.3">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v>
      </c>
    </row>
    <row r="3595" spans="1:22" x14ac:dyDescent="0.3">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22.428000000000001</v>
      </c>
      <c r="T3595">
        <v>3</v>
      </c>
      <c r="U3595">
        <v>0.7</v>
      </c>
      <c r="V3595">
        <v>-17.942399999999999</v>
      </c>
    </row>
    <row r="3596" spans="1:22" x14ac:dyDescent="0.3">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37.520000000000003</v>
      </c>
      <c r="T3596">
        <v>5</v>
      </c>
      <c r="U3596">
        <v>0.2</v>
      </c>
      <c r="V3596">
        <v>3.7519999999999998</v>
      </c>
    </row>
    <row r="3597" spans="1:22" x14ac:dyDescent="0.3">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0.4264</v>
      </c>
    </row>
    <row r="3598" spans="1:22" x14ac:dyDescent="0.3">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v>
      </c>
      <c r="T3598">
        <v>3</v>
      </c>
      <c r="U3598">
        <v>0.2</v>
      </c>
      <c r="V3598">
        <v>5.4432</v>
      </c>
    </row>
    <row r="3599" spans="1:22" x14ac:dyDescent="0.3">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64.703999999999994</v>
      </c>
      <c r="T3599">
        <v>6</v>
      </c>
      <c r="U3599">
        <v>0.2</v>
      </c>
      <c r="V3599">
        <v>-4.8528000000000002</v>
      </c>
    </row>
    <row r="3600" spans="1:22" x14ac:dyDescent="0.3">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5.0232000000000001</v>
      </c>
    </row>
    <row r="3601" spans="1:22" x14ac:dyDescent="0.3">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v>
      </c>
    </row>
    <row r="3602" spans="1:22" x14ac:dyDescent="0.3">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v>
      </c>
      <c r="T3602">
        <v>9</v>
      </c>
      <c r="U3602">
        <v>0.2</v>
      </c>
      <c r="V3602">
        <v>64.789199999999994</v>
      </c>
    </row>
    <row r="3603" spans="1:22" x14ac:dyDescent="0.3">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3.89</v>
      </c>
    </row>
    <row r="3604" spans="1:22" x14ac:dyDescent="0.3">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-93.99</v>
      </c>
    </row>
    <row r="3605" spans="1:22" x14ac:dyDescent="0.3">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8.5543999999999993</v>
      </c>
    </row>
    <row r="3607" spans="1:22" x14ac:dyDescent="0.3">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29.34</v>
      </c>
      <c r="T3608">
        <v>3</v>
      </c>
      <c r="U3608">
        <v>0</v>
      </c>
      <c r="V3608">
        <v>13.4964</v>
      </c>
    </row>
    <row r="3609" spans="1:22" x14ac:dyDescent="0.3">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47.061</v>
      </c>
    </row>
    <row r="3610" spans="1:22" x14ac:dyDescent="0.3">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6.9119999999999999</v>
      </c>
      <c r="T3610">
        <v>3</v>
      </c>
      <c r="U3610">
        <v>0.2</v>
      </c>
      <c r="V3610">
        <v>2.5055999999999998</v>
      </c>
    </row>
    <row r="3611" spans="1:22" x14ac:dyDescent="0.3">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2.0322</v>
      </c>
    </row>
    <row r="3612" spans="1:22" x14ac:dyDescent="0.3">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-37.733199999999997</v>
      </c>
    </row>
    <row r="3613" spans="1:22" x14ac:dyDescent="0.3">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16.794599999999999</v>
      </c>
    </row>
    <row r="3614" spans="1:22" x14ac:dyDescent="0.3">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5.5511999999999997</v>
      </c>
    </row>
    <row r="3615" spans="1:22" x14ac:dyDescent="0.3">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718.11599999999999</v>
      </c>
      <c r="T3616">
        <v>6</v>
      </c>
      <c r="U3616">
        <v>0.3</v>
      </c>
      <c r="V3616">
        <v>-71.811599999999999</v>
      </c>
    </row>
    <row r="3617" spans="1:22" x14ac:dyDescent="0.3">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8.7384000000000004</v>
      </c>
    </row>
    <row r="3618" spans="1:22" x14ac:dyDescent="0.3">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9.5549999999999997</v>
      </c>
      <c r="T3618">
        <v>5</v>
      </c>
      <c r="U3618">
        <v>0.7</v>
      </c>
      <c r="V3618">
        <v>-7.3254999999999999</v>
      </c>
    </row>
    <row r="3619" spans="1:22" x14ac:dyDescent="0.3">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487.98399999999998</v>
      </c>
      <c r="T3619">
        <v>2</v>
      </c>
      <c r="U3619">
        <v>0.2</v>
      </c>
      <c r="V3619">
        <v>152.495</v>
      </c>
    </row>
    <row r="3620" spans="1:22" x14ac:dyDescent="0.3">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v>
      </c>
      <c r="T3620">
        <v>1</v>
      </c>
      <c r="U3620">
        <v>0.2</v>
      </c>
      <c r="V3620">
        <v>1.7375</v>
      </c>
    </row>
    <row r="3621" spans="1:22" x14ac:dyDescent="0.3">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65.355000000000004</v>
      </c>
    </row>
    <row r="3622" spans="1:22" x14ac:dyDescent="0.3">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40.776000000000003</v>
      </c>
      <c r="T3622">
        <v>3</v>
      </c>
      <c r="U3622">
        <v>0.2</v>
      </c>
      <c r="V3622">
        <v>4.5872999999999999</v>
      </c>
    </row>
    <row r="3623" spans="1:22" x14ac:dyDescent="0.3">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v>
      </c>
      <c r="T3623">
        <v>8</v>
      </c>
      <c r="U3623">
        <v>0.2</v>
      </c>
      <c r="V3623">
        <v>5.5944000000000003</v>
      </c>
    </row>
    <row r="3624" spans="1:22" x14ac:dyDescent="0.3">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681.40800000000002</v>
      </c>
      <c r="T3626">
        <v>12</v>
      </c>
      <c r="U3626">
        <v>0.2</v>
      </c>
      <c r="V3626">
        <v>42.588000000000001</v>
      </c>
    </row>
    <row r="3627" spans="1:22" x14ac:dyDescent="0.3">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1.395</v>
      </c>
    </row>
    <row r="3629" spans="1:22" x14ac:dyDescent="0.3">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10.896000000000001</v>
      </c>
    </row>
    <row r="3630" spans="1:22" x14ac:dyDescent="0.3">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52.271999999999998</v>
      </c>
      <c r="T3631">
        <v>3</v>
      </c>
      <c r="U3631">
        <v>0.2</v>
      </c>
      <c r="V3631">
        <v>9.8010000000000002</v>
      </c>
    </row>
    <row r="3632" spans="1:22" x14ac:dyDescent="0.3">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v>
      </c>
      <c r="T3632">
        <v>7</v>
      </c>
      <c r="U3632">
        <v>0.2</v>
      </c>
      <c r="V3632">
        <v>23.977799999999998</v>
      </c>
    </row>
    <row r="3633" spans="1:22" x14ac:dyDescent="0.3">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19.465599999999998</v>
      </c>
    </row>
    <row r="3634" spans="1:22" x14ac:dyDescent="0.3">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45.806399999999996</v>
      </c>
    </row>
    <row r="3635" spans="1:22" x14ac:dyDescent="0.3">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-9.7902000000000005</v>
      </c>
    </row>
    <row r="3637" spans="1:22" x14ac:dyDescent="0.3">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7.5087000000000002</v>
      </c>
    </row>
    <row r="3639" spans="1:22" x14ac:dyDescent="0.3">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v>
      </c>
      <c r="T3639">
        <v>4</v>
      </c>
      <c r="U3639">
        <v>0.2</v>
      </c>
      <c r="V3639">
        <v>29.302</v>
      </c>
    </row>
    <row r="3640" spans="1:22" x14ac:dyDescent="0.3">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29.657599999999999</v>
      </c>
    </row>
    <row r="3641" spans="1:22" x14ac:dyDescent="0.3">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4.6239999999999997</v>
      </c>
      <c r="T3641">
        <v>1</v>
      </c>
      <c r="U3641">
        <v>0.2</v>
      </c>
      <c r="V3641">
        <v>1.6761999999999999</v>
      </c>
    </row>
    <row r="3642" spans="1:22" x14ac:dyDescent="0.3">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v>
      </c>
      <c r="T3642">
        <v>7</v>
      </c>
      <c r="U3642">
        <v>0.2</v>
      </c>
      <c r="V3642">
        <v>-29.0745</v>
      </c>
    </row>
    <row r="3643" spans="1:22" x14ac:dyDescent="0.3">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487.98399999999998</v>
      </c>
      <c r="T3644">
        <v>2</v>
      </c>
      <c r="U3644">
        <v>0.2</v>
      </c>
      <c r="V3644">
        <v>152.495</v>
      </c>
    </row>
    <row r="3645" spans="1:22" x14ac:dyDescent="0.3">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v>
      </c>
    </row>
    <row r="3646" spans="1:22" x14ac:dyDescent="0.3">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50.414000000000001</v>
      </c>
    </row>
    <row r="3648" spans="1:22" x14ac:dyDescent="0.3">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3.1751999999999998</v>
      </c>
    </row>
    <row r="3649" spans="1:22" x14ac:dyDescent="0.3">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4.5007999999999999</v>
      </c>
    </row>
    <row r="3650" spans="1:22" x14ac:dyDescent="0.3">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2.9460000000000002</v>
      </c>
      <c r="T3650">
        <v>2</v>
      </c>
      <c r="U3650">
        <v>0.7</v>
      </c>
      <c r="V3650">
        <v>-2.0621999999999998</v>
      </c>
    </row>
    <row r="3651" spans="1:22" x14ac:dyDescent="0.3">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55.103999999999999</v>
      </c>
      <c r="T3651">
        <v>6</v>
      </c>
      <c r="U3651">
        <v>0.2</v>
      </c>
      <c r="V3651">
        <v>18.5976</v>
      </c>
    </row>
    <row r="3652" spans="1:22" x14ac:dyDescent="0.3">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41.951999999999998</v>
      </c>
    </row>
    <row r="3653" spans="1:22" x14ac:dyDescent="0.3">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15.511200000000001</v>
      </c>
    </row>
    <row r="3655" spans="1:22" x14ac:dyDescent="0.3">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v>
      </c>
      <c r="T3655">
        <v>3</v>
      </c>
      <c r="U3655">
        <v>0</v>
      </c>
      <c r="V3655">
        <v>7.0217999999999998</v>
      </c>
    </row>
    <row r="3656" spans="1:22" x14ac:dyDescent="0.3">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v>
      </c>
      <c r="T3657">
        <v>2</v>
      </c>
      <c r="U3657">
        <v>0.2</v>
      </c>
      <c r="V3657">
        <v>-21.294</v>
      </c>
    </row>
    <row r="3658" spans="1:22" x14ac:dyDescent="0.3">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1.7055</v>
      </c>
    </row>
    <row r="3659" spans="1:22" x14ac:dyDescent="0.3">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2.9321999999999999</v>
      </c>
    </row>
    <row r="3660" spans="1:22" x14ac:dyDescent="0.3">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v>
      </c>
      <c r="T3660">
        <v>4</v>
      </c>
      <c r="U3660">
        <v>0.2</v>
      </c>
      <c r="V3660">
        <v>3.86</v>
      </c>
    </row>
    <row r="3661" spans="1:22" x14ac:dyDescent="0.3">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4.2249999999999996</v>
      </c>
    </row>
    <row r="3663" spans="1:22" x14ac:dyDescent="0.3">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377.97</v>
      </c>
      <c r="T3663">
        <v>3</v>
      </c>
      <c r="U3663">
        <v>0</v>
      </c>
      <c r="V3663">
        <v>94.492500000000007</v>
      </c>
    </row>
    <row r="3664" spans="1:22" x14ac:dyDescent="0.3">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11.543200000000001</v>
      </c>
    </row>
    <row r="3666" spans="1:22" x14ac:dyDescent="0.3">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9.0635999999999992</v>
      </c>
    </row>
    <row r="3667" spans="1:22" x14ac:dyDescent="0.3">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-4.5191999999999997</v>
      </c>
    </row>
    <row r="3668" spans="1:22" x14ac:dyDescent="0.3">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52.68</v>
      </c>
      <c r="T3668">
        <v>3</v>
      </c>
      <c r="U3668">
        <v>0.2</v>
      </c>
      <c r="V3668">
        <v>19.754999999999999</v>
      </c>
    </row>
    <row r="3669" spans="1:22" x14ac:dyDescent="0.3">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v>
      </c>
    </row>
    <row r="3670" spans="1:22" x14ac:dyDescent="0.3">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v>
      </c>
      <c r="T3670">
        <v>10</v>
      </c>
      <c r="U3670">
        <v>0.2</v>
      </c>
      <c r="V3670">
        <v>-18.186</v>
      </c>
    </row>
    <row r="3671" spans="1:22" x14ac:dyDescent="0.3">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3.7440000000000002</v>
      </c>
    </row>
    <row r="3672" spans="1:22" x14ac:dyDescent="0.3">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v>
      </c>
      <c r="T3672">
        <v>2</v>
      </c>
      <c r="U3672">
        <v>0.2</v>
      </c>
      <c r="V3672">
        <v>3.6288</v>
      </c>
    </row>
    <row r="3673" spans="1:22" x14ac:dyDescent="0.3">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2.9304000000000001</v>
      </c>
    </row>
    <row r="3674" spans="1:22" x14ac:dyDescent="0.3">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v>
      </c>
      <c r="T3675">
        <v>6</v>
      </c>
      <c r="U3675">
        <v>0.7</v>
      </c>
      <c r="V3675">
        <v>-100.92</v>
      </c>
    </row>
    <row r="3676" spans="1:22" x14ac:dyDescent="0.3">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-30.933199999999999</v>
      </c>
    </row>
    <row r="3677" spans="1:22" x14ac:dyDescent="0.3">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47.951999999999998</v>
      </c>
      <c r="T3677">
        <v>3</v>
      </c>
      <c r="U3677">
        <v>0.2</v>
      </c>
      <c r="V3677">
        <v>16.183800000000002</v>
      </c>
    </row>
    <row r="3678" spans="1:22" x14ac:dyDescent="0.3">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14.671799999999999</v>
      </c>
    </row>
    <row r="3679" spans="1:22" x14ac:dyDescent="0.3">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5.056</v>
      </c>
    </row>
    <row r="3680" spans="1:22" x14ac:dyDescent="0.3">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209.23650000000001</v>
      </c>
    </row>
    <row r="3681" spans="1:22" x14ac:dyDescent="0.3">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20.015599999999999</v>
      </c>
    </row>
    <row r="3682" spans="1:22" x14ac:dyDescent="0.3">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32.537599999999998</v>
      </c>
    </row>
    <row r="3685" spans="1:22" x14ac:dyDescent="0.3">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153.36000000000001</v>
      </c>
      <c r="T3685">
        <v>9</v>
      </c>
      <c r="U3685">
        <v>0</v>
      </c>
      <c r="V3685">
        <v>70.545599999999993</v>
      </c>
    </row>
    <row r="3686" spans="1:22" x14ac:dyDescent="0.3">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21.403199999999998</v>
      </c>
    </row>
    <row r="3687" spans="1:22" x14ac:dyDescent="0.3">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28.480899999999998</v>
      </c>
    </row>
    <row r="3688" spans="1:22" x14ac:dyDescent="0.3">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3.2471999999999999</v>
      </c>
    </row>
    <row r="3689" spans="1:22" x14ac:dyDescent="0.3">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v>
      </c>
      <c r="T3689">
        <v>2</v>
      </c>
      <c r="U3689">
        <v>0.7</v>
      </c>
      <c r="V3689">
        <v>-2.2450000000000001</v>
      </c>
    </row>
    <row r="3690" spans="1:22" x14ac:dyDescent="0.3">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15.920999999999999</v>
      </c>
    </row>
    <row r="3692" spans="1:22" x14ac:dyDescent="0.3">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v>
      </c>
      <c r="T3692">
        <v>2</v>
      </c>
      <c r="U3692">
        <v>0.7</v>
      </c>
      <c r="V3692">
        <v>-45.995399999999997</v>
      </c>
    </row>
    <row r="3693" spans="1:22" x14ac:dyDescent="0.3">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30.786000000000001</v>
      </c>
    </row>
    <row r="3695" spans="1:22" x14ac:dyDescent="0.3">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66.540000000000006</v>
      </c>
      <c r="T3697">
        <v>6</v>
      </c>
      <c r="U3697">
        <v>0</v>
      </c>
      <c r="V3697">
        <v>32.604599999999998</v>
      </c>
    </row>
    <row r="3698" spans="1:22" x14ac:dyDescent="0.3">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14.2758</v>
      </c>
    </row>
    <row r="3699" spans="1:22" x14ac:dyDescent="0.3">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5.9550000000000001</v>
      </c>
    </row>
    <row r="3701" spans="1:22" x14ac:dyDescent="0.3">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70.502799999999993</v>
      </c>
    </row>
    <row r="3702" spans="1:22" x14ac:dyDescent="0.3">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6.8273999999999999</v>
      </c>
    </row>
    <row r="3703" spans="1:22" x14ac:dyDescent="0.3">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15.167999999999999</v>
      </c>
      <c r="T3703">
        <v>2</v>
      </c>
      <c r="U3703">
        <v>0.2</v>
      </c>
      <c r="V3703">
        <v>3.7919999999999998</v>
      </c>
    </row>
    <row r="3704" spans="1:22" x14ac:dyDescent="0.3">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6.9383999999999997</v>
      </c>
    </row>
    <row r="3705" spans="1:22" x14ac:dyDescent="0.3">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v>
      </c>
      <c r="T3707">
        <v>5</v>
      </c>
      <c r="U3707">
        <v>0</v>
      </c>
      <c r="V3707">
        <v>15.552</v>
      </c>
    </row>
    <row r="3708" spans="1:22" x14ac:dyDescent="0.3">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6.5537999999999998</v>
      </c>
    </row>
    <row r="3709" spans="1:22" x14ac:dyDescent="0.3">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-2.5472000000000001</v>
      </c>
    </row>
    <row r="3710" spans="1:22" x14ac:dyDescent="0.3">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34.176000000000002</v>
      </c>
      <c r="T3710">
        <v>3</v>
      </c>
      <c r="U3710">
        <v>0.8</v>
      </c>
      <c r="V3710">
        <v>-87.148799999999994</v>
      </c>
    </row>
    <row r="3711" spans="1:22" x14ac:dyDescent="0.3">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5.5439999999999996</v>
      </c>
      <c r="T3711">
        <v>7</v>
      </c>
      <c r="U3711">
        <v>0.2</v>
      </c>
      <c r="V3711">
        <v>1.6632</v>
      </c>
    </row>
    <row r="3712" spans="1:22" x14ac:dyDescent="0.3">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6.3780000000000001</v>
      </c>
    </row>
    <row r="3713" spans="1:22" x14ac:dyDescent="0.3">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v>
      </c>
      <c r="T3713">
        <v>5</v>
      </c>
      <c r="U3713">
        <v>0</v>
      </c>
      <c r="V3713">
        <v>100.4255</v>
      </c>
    </row>
    <row r="3714" spans="1:22" x14ac:dyDescent="0.3">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3.4620000000000002</v>
      </c>
    </row>
    <row r="3715" spans="1:22" x14ac:dyDescent="0.3">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v>
      </c>
      <c r="T3715">
        <v>3</v>
      </c>
      <c r="U3715">
        <v>0</v>
      </c>
      <c r="V3715">
        <v>34.146000000000001</v>
      </c>
    </row>
    <row r="3716" spans="1:22" x14ac:dyDescent="0.3">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45.293999999999997</v>
      </c>
    </row>
    <row r="3718" spans="1:22" x14ac:dyDescent="0.3">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v>
      </c>
    </row>
    <row r="3719" spans="1:22" x14ac:dyDescent="0.3">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v>
      </c>
    </row>
    <row r="3720" spans="1:22" x14ac:dyDescent="0.3">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v>
      </c>
      <c r="T3720">
        <v>5</v>
      </c>
      <c r="U3720">
        <v>0</v>
      </c>
      <c r="V3720">
        <v>107.4785</v>
      </c>
    </row>
    <row r="3721" spans="1:22" x14ac:dyDescent="0.3">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12.358000000000001</v>
      </c>
    </row>
    <row r="3722" spans="1:22" x14ac:dyDescent="0.3">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v>
      </c>
    </row>
    <row r="3723" spans="1:22" x14ac:dyDescent="0.3">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2.2320000000000002</v>
      </c>
    </row>
    <row r="3725" spans="1:22" x14ac:dyDescent="0.3">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551.98500000000001</v>
      </c>
      <c r="T3725">
        <v>5</v>
      </c>
      <c r="U3725">
        <v>0.7</v>
      </c>
      <c r="V3725">
        <v>-459.98750000000001</v>
      </c>
    </row>
    <row r="3726" spans="1:22" x14ac:dyDescent="0.3">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7.056</v>
      </c>
      <c r="T3726">
        <v>3</v>
      </c>
      <c r="U3726">
        <v>0.2</v>
      </c>
      <c r="V3726">
        <v>2.2050000000000001</v>
      </c>
    </row>
    <row r="3727" spans="1:22" x14ac:dyDescent="0.3">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2.79</v>
      </c>
    </row>
    <row r="3730" spans="1:22" x14ac:dyDescent="0.3">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v>
      </c>
      <c r="T3730">
        <v>3</v>
      </c>
      <c r="U3730">
        <v>0</v>
      </c>
      <c r="V3730">
        <v>6.8723999999999998</v>
      </c>
    </row>
    <row r="3731" spans="1:22" x14ac:dyDescent="0.3">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v>
      </c>
    </row>
    <row r="3734" spans="1:22" x14ac:dyDescent="0.3">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327.58179999999999</v>
      </c>
    </row>
    <row r="3735" spans="1:22" x14ac:dyDescent="0.3">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31.889199999999999</v>
      </c>
    </row>
    <row r="3736" spans="1:22" x14ac:dyDescent="0.3">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12.1348</v>
      </c>
    </row>
    <row r="3737" spans="1:22" x14ac:dyDescent="0.3">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16.553100000000001</v>
      </c>
    </row>
    <row r="3738" spans="1:22" x14ac:dyDescent="0.3">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15.944599999999999</v>
      </c>
    </row>
    <row r="3740" spans="1:22" x14ac:dyDescent="0.3">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v>
      </c>
    </row>
    <row r="3741" spans="1:22" x14ac:dyDescent="0.3">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23.395399999999999</v>
      </c>
    </row>
    <row r="3743" spans="1:22" x14ac:dyDescent="0.3">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28.857600000000001</v>
      </c>
    </row>
    <row r="3745" spans="1:22" x14ac:dyDescent="0.3">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v>
      </c>
      <c r="T3746">
        <v>3</v>
      </c>
      <c r="U3746">
        <v>0</v>
      </c>
      <c r="V3746">
        <v>3.7919999999999998</v>
      </c>
    </row>
    <row r="3747" spans="1:22" x14ac:dyDescent="0.3">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368.97</v>
      </c>
      <c r="T3748">
        <v>3</v>
      </c>
      <c r="U3748">
        <v>0</v>
      </c>
      <c r="V3748">
        <v>81.173400000000001</v>
      </c>
    </row>
    <row r="3749" spans="1:22" x14ac:dyDescent="0.3">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8.2360000000000007</v>
      </c>
    </row>
    <row r="3753" spans="1:22" x14ac:dyDescent="0.3">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v>
      </c>
      <c r="T3753">
        <v>3</v>
      </c>
      <c r="U3753">
        <v>0.2</v>
      </c>
      <c r="V3753">
        <v>23.027999999999999</v>
      </c>
    </row>
    <row r="3754" spans="1:22" x14ac:dyDescent="0.3">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56.977200000000003</v>
      </c>
    </row>
    <row r="3755" spans="1:22" x14ac:dyDescent="0.3">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841.56799999999998</v>
      </c>
      <c r="T3755">
        <v>2</v>
      </c>
      <c r="U3755">
        <v>0.2</v>
      </c>
      <c r="V3755">
        <v>294.54880000000003</v>
      </c>
    </row>
    <row r="3756" spans="1:22" x14ac:dyDescent="0.3">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v>
      </c>
      <c r="T3756">
        <v>5</v>
      </c>
      <c r="U3756">
        <v>0</v>
      </c>
      <c r="V3756">
        <v>17.745000000000001</v>
      </c>
    </row>
    <row r="3757" spans="1:22" x14ac:dyDescent="0.3">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15.5092</v>
      </c>
    </row>
    <row r="3758" spans="1:22" x14ac:dyDescent="0.3">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563.42999999999995</v>
      </c>
      <c r="T3758">
        <v>5</v>
      </c>
      <c r="U3758">
        <v>0.3</v>
      </c>
      <c r="V3758">
        <v>-56.343000000000004</v>
      </c>
    </row>
    <row r="3759" spans="1:22" x14ac:dyDescent="0.3">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8.3328000000000007</v>
      </c>
    </row>
    <row r="3760" spans="1:22" x14ac:dyDescent="0.3">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5.4896000000000003</v>
      </c>
    </row>
    <row r="3761" spans="1:22" x14ac:dyDescent="0.3">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5.07</v>
      </c>
    </row>
    <row r="3762" spans="1:22" x14ac:dyDescent="0.3">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10.247999999999999</v>
      </c>
    </row>
    <row r="3763" spans="1:22" x14ac:dyDescent="0.3">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42.048000000000002</v>
      </c>
    </row>
    <row r="3764" spans="1:22" x14ac:dyDescent="0.3">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24.196000000000002</v>
      </c>
    </row>
    <row r="3765" spans="1:22" x14ac:dyDescent="0.3">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4.1748000000000003</v>
      </c>
    </row>
    <row r="3766" spans="1:22" x14ac:dyDescent="0.3">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1.788</v>
      </c>
      <c r="T3766">
        <v>3</v>
      </c>
      <c r="U3766">
        <v>0.8</v>
      </c>
      <c r="V3766">
        <v>-3.0396000000000001</v>
      </c>
    </row>
    <row r="3767" spans="1:22" x14ac:dyDescent="0.3">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v>
      </c>
    </row>
    <row r="3768" spans="1:22" x14ac:dyDescent="0.3">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v>
      </c>
      <c r="T3769">
        <v>5</v>
      </c>
      <c r="U3769">
        <v>0.2</v>
      </c>
      <c r="V3769">
        <v>11.996</v>
      </c>
    </row>
    <row r="3770" spans="1:22" x14ac:dyDescent="0.3">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v>
      </c>
      <c r="T3770">
        <v>9</v>
      </c>
      <c r="U3770">
        <v>0.2</v>
      </c>
      <c r="V3770">
        <v>101.3832</v>
      </c>
    </row>
    <row r="3771" spans="1:22" x14ac:dyDescent="0.3">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v>
      </c>
    </row>
    <row r="3773" spans="1:22" x14ac:dyDescent="0.3">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-19.5624</v>
      </c>
    </row>
    <row r="3774" spans="1:22" x14ac:dyDescent="0.3">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22.647600000000001</v>
      </c>
    </row>
    <row r="3775" spans="1:22" x14ac:dyDescent="0.3">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6.9119999999999999</v>
      </c>
      <c r="T3775">
        <v>3</v>
      </c>
      <c r="U3775">
        <v>0.2</v>
      </c>
      <c r="V3775">
        <v>2.3328000000000002</v>
      </c>
    </row>
    <row r="3776" spans="1:22" x14ac:dyDescent="0.3">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v>
      </c>
      <c r="T3776">
        <v>3</v>
      </c>
      <c r="U3776">
        <v>0.2</v>
      </c>
      <c r="V3776">
        <v>81.594899999999996</v>
      </c>
    </row>
    <row r="3777" spans="1:22" x14ac:dyDescent="0.3">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v>
      </c>
      <c r="T3777">
        <v>2</v>
      </c>
      <c r="U3777">
        <v>0.2</v>
      </c>
      <c r="V3777">
        <v>3.6288</v>
      </c>
    </row>
    <row r="3778" spans="1:22" x14ac:dyDescent="0.3">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41.993000000000002</v>
      </c>
    </row>
    <row r="3779" spans="1:22" x14ac:dyDescent="0.3">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106.5408</v>
      </c>
    </row>
    <row r="3780" spans="1:22" x14ac:dyDescent="0.3">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8.9969999999999999</v>
      </c>
    </row>
    <row r="3781" spans="1:22" x14ac:dyDescent="0.3">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18.211200000000002</v>
      </c>
    </row>
    <row r="3782" spans="1:22" x14ac:dyDescent="0.3">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10.958399999999999</v>
      </c>
    </row>
    <row r="3783" spans="1:22" x14ac:dyDescent="0.3">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269.98200000000003</v>
      </c>
      <c r="T3783">
        <v>3</v>
      </c>
      <c r="U3783">
        <v>0.4</v>
      </c>
      <c r="V3783">
        <v>40.497300000000003</v>
      </c>
    </row>
    <row r="3784" spans="1:22" x14ac:dyDescent="0.3">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3.339</v>
      </c>
    </row>
    <row r="3785" spans="1:22" x14ac:dyDescent="0.3">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720.06399999999996</v>
      </c>
      <c r="T3785">
        <v>4</v>
      </c>
      <c r="U3785">
        <v>0.2</v>
      </c>
      <c r="V3785">
        <v>-63.005600000000001</v>
      </c>
    </row>
    <row r="3786" spans="1:22" x14ac:dyDescent="0.3">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41.423999999999999</v>
      </c>
      <c r="T3786">
        <v>2</v>
      </c>
      <c r="U3786">
        <v>0.2</v>
      </c>
      <c r="V3786">
        <v>8.2848000000000006</v>
      </c>
    </row>
    <row r="3787" spans="1:22" x14ac:dyDescent="0.3">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-2.61</v>
      </c>
    </row>
    <row r="3788" spans="1:22" x14ac:dyDescent="0.3">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1.0268999999999999</v>
      </c>
    </row>
    <row r="3790" spans="1:22" x14ac:dyDescent="0.3">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62.375999999999998</v>
      </c>
      <c r="T3790">
        <v>3</v>
      </c>
      <c r="U3790">
        <v>0.2</v>
      </c>
      <c r="V3790">
        <v>7.0172999999999996</v>
      </c>
    </row>
    <row r="3791" spans="1:22" x14ac:dyDescent="0.3">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29.05</v>
      </c>
      <c r="T3791">
        <v>5</v>
      </c>
      <c r="U3791">
        <v>0</v>
      </c>
      <c r="V3791">
        <v>9.0054999999999996</v>
      </c>
    </row>
    <row r="3792" spans="1:22" x14ac:dyDescent="0.3">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v>
      </c>
      <c r="T3792">
        <v>6</v>
      </c>
      <c r="U3792">
        <v>0.2</v>
      </c>
      <c r="V3792">
        <v>67.86</v>
      </c>
    </row>
    <row r="3793" spans="1:22" x14ac:dyDescent="0.3">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4.4189999999999996</v>
      </c>
      <c r="T3793">
        <v>3</v>
      </c>
      <c r="U3793">
        <v>0.7</v>
      </c>
      <c r="V3793">
        <v>-3.3879000000000001</v>
      </c>
    </row>
    <row r="3794" spans="1:22" x14ac:dyDescent="0.3">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2.2044000000000001</v>
      </c>
    </row>
    <row r="3795" spans="1:22" x14ac:dyDescent="0.3">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12.511799999999999</v>
      </c>
    </row>
    <row r="3796" spans="1:22" x14ac:dyDescent="0.3">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14.307499999999999</v>
      </c>
    </row>
    <row r="3797" spans="1:22" x14ac:dyDescent="0.3">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-16.649999999999999</v>
      </c>
    </row>
    <row r="3798" spans="1:22" x14ac:dyDescent="0.3">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12.0252</v>
      </c>
    </row>
    <row r="3799" spans="1:22" x14ac:dyDescent="0.3">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88.073999999999998</v>
      </c>
    </row>
    <row r="3800" spans="1:22" x14ac:dyDescent="0.3">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-192.04679999999999</v>
      </c>
    </row>
    <row r="3801" spans="1:22" x14ac:dyDescent="0.3">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v>
      </c>
    </row>
    <row r="3802" spans="1:22" x14ac:dyDescent="0.3">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v>
      </c>
      <c r="T3802">
        <v>1</v>
      </c>
      <c r="U3802">
        <v>0.2</v>
      </c>
      <c r="V3802">
        <v>10.2592</v>
      </c>
    </row>
    <row r="3803" spans="1:22" x14ac:dyDescent="0.3">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5.9598000000000004</v>
      </c>
    </row>
    <row r="3804" spans="1:22" x14ac:dyDescent="0.3">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33.721200000000003</v>
      </c>
    </row>
    <row r="3805" spans="1:22" x14ac:dyDescent="0.3">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1.4363999999999999</v>
      </c>
    </row>
    <row r="3806" spans="1:22" x14ac:dyDescent="0.3">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13.128</v>
      </c>
    </row>
    <row r="3807" spans="1:22" x14ac:dyDescent="0.3">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14.682</v>
      </c>
    </row>
    <row r="3808" spans="1:22" x14ac:dyDescent="0.3">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1.323</v>
      </c>
    </row>
    <row r="3809" spans="1:22" x14ac:dyDescent="0.3">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5.2380000000000004</v>
      </c>
      <c r="T3809">
        <v>2</v>
      </c>
      <c r="U3809">
        <v>0.7</v>
      </c>
      <c r="V3809">
        <v>-4.0157999999999996</v>
      </c>
    </row>
    <row r="3810" spans="1:22" x14ac:dyDescent="0.3">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-3.7296</v>
      </c>
    </row>
    <row r="3811" spans="1:22" x14ac:dyDescent="0.3">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-72.039000000000001</v>
      </c>
    </row>
    <row r="3812" spans="1:22" x14ac:dyDescent="0.3">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v>
      </c>
    </row>
    <row r="3813" spans="1:22" x14ac:dyDescent="0.3">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v>
      </c>
      <c r="T3813">
        <v>3</v>
      </c>
      <c r="U3813">
        <v>0.2</v>
      </c>
      <c r="V3813">
        <v>16.440300000000001</v>
      </c>
    </row>
    <row r="3814" spans="1:22" x14ac:dyDescent="0.3">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11.7782</v>
      </c>
    </row>
    <row r="3815" spans="1:22" x14ac:dyDescent="0.3">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6.4428000000000001</v>
      </c>
    </row>
    <row r="3816" spans="1:22" x14ac:dyDescent="0.3">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v>
      </c>
      <c r="T3816">
        <v>5</v>
      </c>
      <c r="U3816">
        <v>0.2</v>
      </c>
      <c r="V3816">
        <v>51.497500000000002</v>
      </c>
    </row>
    <row r="3817" spans="1:22" x14ac:dyDescent="0.3">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v>
      </c>
      <c r="T3817">
        <v>2</v>
      </c>
      <c r="U3817">
        <v>0.2</v>
      </c>
      <c r="V3817">
        <v>4.9950000000000001</v>
      </c>
    </row>
    <row r="3818" spans="1:22" x14ac:dyDescent="0.3">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306.48939999999999</v>
      </c>
    </row>
    <row r="3821" spans="1:22" x14ac:dyDescent="0.3">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4.3254000000000001</v>
      </c>
    </row>
    <row r="3822" spans="1:22" x14ac:dyDescent="0.3">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-15.717599999999999</v>
      </c>
    </row>
    <row r="3823" spans="1:22" x14ac:dyDescent="0.3">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18.239999999999998</v>
      </c>
      <c r="T3824">
        <v>6</v>
      </c>
      <c r="U3824">
        <v>0.2</v>
      </c>
      <c r="V3824">
        <v>6.1559999999999997</v>
      </c>
    </row>
    <row r="3825" spans="1:22" x14ac:dyDescent="0.3">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991.2</v>
      </c>
      <c r="T3825">
        <v>6</v>
      </c>
      <c r="U3825">
        <v>0</v>
      </c>
      <c r="V3825">
        <v>257.71199999999999</v>
      </c>
    </row>
    <row r="3826" spans="1:22" x14ac:dyDescent="0.3">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v>
      </c>
    </row>
    <row r="3829" spans="1:22" x14ac:dyDescent="0.3">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423.00850000000003</v>
      </c>
    </row>
    <row r="3830" spans="1:22" x14ac:dyDescent="0.3">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7.4592000000000001</v>
      </c>
    </row>
    <row r="3831" spans="1:22" x14ac:dyDescent="0.3">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119.2</v>
      </c>
    </row>
    <row r="3832" spans="1:22" x14ac:dyDescent="0.3">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18.4604</v>
      </c>
    </row>
    <row r="3833" spans="1:22" x14ac:dyDescent="0.3">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26.649000000000001</v>
      </c>
    </row>
    <row r="3834" spans="1:22" x14ac:dyDescent="0.3">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-209.994</v>
      </c>
    </row>
    <row r="3836" spans="1:22" x14ac:dyDescent="0.3">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v>
      </c>
    </row>
    <row r="3837" spans="1:22" x14ac:dyDescent="0.3">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0.82879999999999998</v>
      </c>
    </row>
    <row r="3838" spans="1:22" x14ac:dyDescent="0.3">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19.007999999999999</v>
      </c>
      <c r="T3838">
        <v>3</v>
      </c>
      <c r="U3838">
        <v>0.2</v>
      </c>
      <c r="V3838">
        <v>6.8903999999999996</v>
      </c>
    </row>
    <row r="3839" spans="1:22" x14ac:dyDescent="0.3">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113.998</v>
      </c>
    </row>
    <row r="3840" spans="1:22" x14ac:dyDescent="0.3">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674.35199999999998</v>
      </c>
      <c r="T3840">
        <v>3</v>
      </c>
      <c r="U3840">
        <v>0.2</v>
      </c>
      <c r="V3840">
        <v>-109.5822</v>
      </c>
    </row>
    <row r="3841" spans="1:22" x14ac:dyDescent="0.3">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36.182699999999997</v>
      </c>
    </row>
    <row r="3842" spans="1:22" x14ac:dyDescent="0.3">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v>
      </c>
      <c r="T3843">
        <v>3</v>
      </c>
      <c r="U3843">
        <v>0.2</v>
      </c>
      <c r="V3843">
        <v>10.647</v>
      </c>
    </row>
    <row r="3844" spans="1:22" x14ac:dyDescent="0.3">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7.1840000000000002</v>
      </c>
      <c r="T3844">
        <v>2</v>
      </c>
      <c r="U3844">
        <v>0.2</v>
      </c>
      <c r="V3844">
        <v>2.2450000000000001</v>
      </c>
    </row>
    <row r="3845" spans="1:22" x14ac:dyDescent="0.3">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6.2799999999999995E-2</v>
      </c>
    </row>
    <row r="3846" spans="1:22" x14ac:dyDescent="0.3">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v>
      </c>
    </row>
    <row r="3847" spans="1:22" x14ac:dyDescent="0.3">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v>
      </c>
      <c r="T3849">
        <v>3</v>
      </c>
      <c r="U3849">
        <v>0</v>
      </c>
      <c r="V3849">
        <v>0</v>
      </c>
    </row>
    <row r="3850" spans="1:22" x14ac:dyDescent="0.3">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v>
      </c>
    </row>
    <row r="3852" spans="1:22" x14ac:dyDescent="0.3">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40.401200000000003</v>
      </c>
    </row>
    <row r="3853" spans="1:22" x14ac:dyDescent="0.3">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14.500999999999999</v>
      </c>
    </row>
    <row r="3854" spans="1:22" x14ac:dyDescent="0.3">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33.567999999999998</v>
      </c>
      <c r="T3854">
        <v>8</v>
      </c>
      <c r="U3854">
        <v>0.8</v>
      </c>
      <c r="V3854">
        <v>-53.708799999999997</v>
      </c>
    </row>
    <row r="3855" spans="1:22" x14ac:dyDescent="0.3">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2.1779999999999999</v>
      </c>
    </row>
    <row r="3856" spans="1:22" x14ac:dyDescent="0.3">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v>
      </c>
      <c r="T3856">
        <v>5</v>
      </c>
      <c r="U3856">
        <v>0</v>
      </c>
      <c r="V3856">
        <v>0</v>
      </c>
    </row>
    <row r="3857" spans="1:22" x14ac:dyDescent="0.3">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3.5640000000000001</v>
      </c>
      <c r="T3857">
        <v>3</v>
      </c>
      <c r="U3857">
        <v>0.8</v>
      </c>
      <c r="V3857">
        <v>-6.2370000000000001</v>
      </c>
    </row>
    <row r="3858" spans="1:22" x14ac:dyDescent="0.3">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v>
      </c>
      <c r="T3858">
        <v>5</v>
      </c>
      <c r="U3858">
        <v>0.2</v>
      </c>
      <c r="V3858">
        <v>51.497500000000002</v>
      </c>
    </row>
    <row r="3859" spans="1:22" x14ac:dyDescent="0.3">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v>
      </c>
      <c r="T3859">
        <v>3</v>
      </c>
      <c r="U3859">
        <v>0.2</v>
      </c>
      <c r="V3859">
        <v>0.89880000000000004</v>
      </c>
    </row>
    <row r="3860" spans="1:22" x14ac:dyDescent="0.3">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447.94400000000002</v>
      </c>
      <c r="T3860">
        <v>7</v>
      </c>
      <c r="U3860">
        <v>0.2</v>
      </c>
      <c r="V3860">
        <v>89.588800000000006</v>
      </c>
    </row>
    <row r="3861" spans="1:22" x14ac:dyDescent="0.3">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v>
      </c>
      <c r="T3862">
        <v>1</v>
      </c>
      <c r="U3862">
        <v>0.2</v>
      </c>
      <c r="V3862">
        <v>10.9193</v>
      </c>
    </row>
    <row r="3863" spans="1:22" x14ac:dyDescent="0.3">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14.563800000000001</v>
      </c>
    </row>
    <row r="3864" spans="1:22" x14ac:dyDescent="0.3">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3.9498000000000002</v>
      </c>
    </row>
    <row r="3865" spans="1:22" x14ac:dyDescent="0.3">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v>
      </c>
    </row>
    <row r="3867" spans="1:22" x14ac:dyDescent="0.3">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v>
      </c>
    </row>
    <row r="3868" spans="1:22" x14ac:dyDescent="0.3">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55.922400000000003</v>
      </c>
    </row>
    <row r="3869" spans="1:22" x14ac:dyDescent="0.3">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v>
      </c>
    </row>
    <row r="3870" spans="1:22" x14ac:dyDescent="0.3">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240.78399999999999</v>
      </c>
      <c r="T3870">
        <v>1</v>
      </c>
      <c r="U3870">
        <v>0.2</v>
      </c>
      <c r="V3870">
        <v>27.088200000000001</v>
      </c>
    </row>
    <row r="3871" spans="1:22" x14ac:dyDescent="0.3">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191.96799999999999</v>
      </c>
      <c r="T3871">
        <v>7</v>
      </c>
      <c r="U3871">
        <v>0.2</v>
      </c>
      <c r="V3871">
        <v>16.7972</v>
      </c>
    </row>
    <row r="3872" spans="1:22" x14ac:dyDescent="0.3">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5.6643999999999997</v>
      </c>
    </row>
    <row r="3873" spans="1:22" x14ac:dyDescent="0.3">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842.35199999999998</v>
      </c>
      <c r="T3874">
        <v>3</v>
      </c>
      <c r="U3874">
        <v>0.2</v>
      </c>
      <c r="V3874">
        <v>42.117600000000003</v>
      </c>
    </row>
    <row r="3875" spans="1:22" x14ac:dyDescent="0.3">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7.6284000000000001</v>
      </c>
    </row>
    <row r="3876" spans="1:22" x14ac:dyDescent="0.3">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-63.109200000000001</v>
      </c>
    </row>
    <row r="3877" spans="1:22" x14ac:dyDescent="0.3">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108.78400000000001</v>
      </c>
      <c r="T3877">
        <v>2</v>
      </c>
      <c r="U3877">
        <v>0.2</v>
      </c>
      <c r="V3877">
        <v>6.7990000000000004</v>
      </c>
    </row>
    <row r="3878" spans="1:22" x14ac:dyDescent="0.3">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v>
      </c>
      <c r="T3878">
        <v>3</v>
      </c>
      <c r="U3878">
        <v>0.2</v>
      </c>
      <c r="V3878">
        <v>3.21</v>
      </c>
    </row>
    <row r="3879" spans="1:22" x14ac:dyDescent="0.3">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v>
      </c>
      <c r="T3879">
        <v>5</v>
      </c>
      <c r="U3879">
        <v>0.7</v>
      </c>
      <c r="V3879">
        <v>-26.733000000000001</v>
      </c>
    </row>
    <row r="3880" spans="1:22" x14ac:dyDescent="0.3">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49.631999999999998</v>
      </c>
      <c r="T3880">
        <v>4</v>
      </c>
      <c r="U3880">
        <v>0.2</v>
      </c>
      <c r="V3880">
        <v>3.7223999999999999</v>
      </c>
    </row>
    <row r="3881" spans="1:22" x14ac:dyDescent="0.3">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52.095999999999997</v>
      </c>
      <c r="T3881">
        <v>4</v>
      </c>
      <c r="U3881">
        <v>0.2</v>
      </c>
      <c r="V3881">
        <v>3.9072</v>
      </c>
    </row>
    <row r="3882" spans="1:22" x14ac:dyDescent="0.3">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9.5679999999999996</v>
      </c>
      <c r="T3882">
        <v>2</v>
      </c>
      <c r="U3882">
        <v>0.2</v>
      </c>
      <c r="V3882">
        <v>2.99</v>
      </c>
    </row>
    <row r="3883" spans="1:22" x14ac:dyDescent="0.3">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-19.5624</v>
      </c>
    </row>
    <row r="3884" spans="1:22" x14ac:dyDescent="0.3">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364.70400000000001</v>
      </c>
      <c r="T3884">
        <v>6</v>
      </c>
      <c r="U3884">
        <v>0.2</v>
      </c>
      <c r="V3884">
        <v>-36.470399999999998</v>
      </c>
    </row>
    <row r="3885" spans="1:22" x14ac:dyDescent="0.3">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11.070399999999999</v>
      </c>
    </row>
    <row r="3886" spans="1:22" x14ac:dyDescent="0.3">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0.38219999999999998</v>
      </c>
    </row>
    <row r="3887" spans="1:22" x14ac:dyDescent="0.3">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12.128</v>
      </c>
      <c r="T3887">
        <v>4</v>
      </c>
      <c r="U3887">
        <v>0.8</v>
      </c>
      <c r="V3887">
        <v>-20.617599999999999</v>
      </c>
    </row>
    <row r="3888" spans="1:22" x14ac:dyDescent="0.3">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v>
      </c>
      <c r="T3888">
        <v>3</v>
      </c>
      <c r="U3888">
        <v>0</v>
      </c>
      <c r="V3888">
        <v>37.758000000000003</v>
      </c>
    </row>
    <row r="3889" spans="1:22" x14ac:dyDescent="0.3">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239.97</v>
      </c>
      <c r="T3890">
        <v>3</v>
      </c>
      <c r="U3890">
        <v>0</v>
      </c>
      <c r="V3890">
        <v>67.191599999999994</v>
      </c>
    </row>
    <row r="3891" spans="1:22" x14ac:dyDescent="0.3">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107.08199999999999</v>
      </c>
    </row>
    <row r="3892" spans="1:22" x14ac:dyDescent="0.3">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217.767</v>
      </c>
    </row>
    <row r="3893" spans="1:22" x14ac:dyDescent="0.3">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v>
      </c>
      <c r="T3893">
        <v>6</v>
      </c>
      <c r="U3893">
        <v>0.2</v>
      </c>
      <c r="V3893">
        <v>210.59399999999999</v>
      </c>
    </row>
    <row r="3894" spans="1:22" x14ac:dyDescent="0.3">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190.37280000000001</v>
      </c>
    </row>
    <row r="3895" spans="1:22" x14ac:dyDescent="0.3">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9.98</v>
      </c>
      <c r="T3896">
        <v>5</v>
      </c>
      <c r="U3896">
        <v>0.8</v>
      </c>
      <c r="V3896">
        <v>-16.466999999999999</v>
      </c>
    </row>
    <row r="3897" spans="1:22" x14ac:dyDescent="0.3">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3.552</v>
      </c>
      <c r="T3898">
        <v>3</v>
      </c>
      <c r="U3898">
        <v>0.2</v>
      </c>
      <c r="V3898">
        <v>1.2432000000000001</v>
      </c>
    </row>
    <row r="3899" spans="1:22" x14ac:dyDescent="0.3">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v>
      </c>
      <c r="T3899">
        <v>3</v>
      </c>
      <c r="U3899">
        <v>0.2</v>
      </c>
      <c r="V3899">
        <v>5.4432</v>
      </c>
    </row>
    <row r="3900" spans="1:22" x14ac:dyDescent="0.3">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0.82879999999999998</v>
      </c>
    </row>
    <row r="3901" spans="1:22" x14ac:dyDescent="0.3">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25.596800000000002</v>
      </c>
    </row>
    <row r="3902" spans="1:22" x14ac:dyDescent="0.3">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v>
      </c>
      <c r="T3902">
        <v>2</v>
      </c>
      <c r="U3902">
        <v>0.2</v>
      </c>
      <c r="V3902">
        <v>3.6288</v>
      </c>
    </row>
    <row r="3903" spans="1:22" x14ac:dyDescent="0.3">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v>
      </c>
    </row>
    <row r="3904" spans="1:22" x14ac:dyDescent="0.3">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21.142800000000001</v>
      </c>
    </row>
    <row r="3907" spans="1:22" x14ac:dyDescent="0.3">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-6.952</v>
      </c>
    </row>
    <row r="3908" spans="1:22" x14ac:dyDescent="0.3">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-68.391999999999996</v>
      </c>
    </row>
    <row r="3909" spans="1:22" x14ac:dyDescent="0.3">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v>
      </c>
      <c r="T3909">
        <v>5</v>
      </c>
      <c r="U3909">
        <v>0.4</v>
      </c>
      <c r="V3909">
        <v>-3.2174999999999998</v>
      </c>
    </row>
    <row r="3910" spans="1:22" x14ac:dyDescent="0.3">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-9.7972000000000001</v>
      </c>
    </row>
    <row r="3911" spans="1:22" x14ac:dyDescent="0.3">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7.5839999999999996</v>
      </c>
      <c r="T3911">
        <v>1</v>
      </c>
      <c r="U3911">
        <v>0.2</v>
      </c>
      <c r="V3911">
        <v>2.37</v>
      </c>
    </row>
    <row r="3912" spans="1:22" x14ac:dyDescent="0.3">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470.37599999999998</v>
      </c>
      <c r="T3913">
        <v>3</v>
      </c>
      <c r="U3913">
        <v>0.2</v>
      </c>
      <c r="V3913">
        <v>52.917299999999997</v>
      </c>
    </row>
    <row r="3914" spans="1:22" x14ac:dyDescent="0.3">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3.2406000000000001</v>
      </c>
    </row>
    <row r="3916" spans="1:22" x14ac:dyDescent="0.3">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801.6</v>
      </c>
      <c r="T3916">
        <v>5</v>
      </c>
      <c r="U3916">
        <v>0.5</v>
      </c>
      <c r="V3916">
        <v>-448.89600000000002</v>
      </c>
    </row>
    <row r="3917" spans="1:22" x14ac:dyDescent="0.3">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10.098000000000001</v>
      </c>
    </row>
    <row r="3918" spans="1:22" x14ac:dyDescent="0.3">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7.6559999999999997</v>
      </c>
      <c r="T3919">
        <v>4</v>
      </c>
      <c r="U3919">
        <v>0.7</v>
      </c>
      <c r="V3919">
        <v>-6.1247999999999996</v>
      </c>
    </row>
    <row r="3920" spans="1:22" x14ac:dyDescent="0.3">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v>
      </c>
      <c r="T3920">
        <v>3</v>
      </c>
      <c r="U3920">
        <v>0.2</v>
      </c>
      <c r="V3920">
        <v>-42.896700000000003</v>
      </c>
    </row>
    <row r="3921" spans="1:22" x14ac:dyDescent="0.3">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16.653600000000001</v>
      </c>
    </row>
    <row r="3922" spans="1:22" x14ac:dyDescent="0.3">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v>
      </c>
      <c r="T3923">
        <v>3</v>
      </c>
      <c r="U3923">
        <v>0.2</v>
      </c>
      <c r="V3923">
        <v>35.997599999999998</v>
      </c>
    </row>
    <row r="3924" spans="1:22" x14ac:dyDescent="0.3">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v>
      </c>
      <c r="T3925">
        <v>5</v>
      </c>
      <c r="U3925">
        <v>0.2</v>
      </c>
      <c r="V3925">
        <v>9.3520000000000003</v>
      </c>
    </row>
    <row r="3926" spans="1:22" x14ac:dyDescent="0.3">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1.2112000000000001</v>
      </c>
    </row>
    <row r="3927" spans="1:22" x14ac:dyDescent="0.3">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57.93</v>
      </c>
      <c r="T3927">
        <v>3</v>
      </c>
      <c r="U3927">
        <v>0</v>
      </c>
      <c r="V3927">
        <v>16.220400000000001</v>
      </c>
    </row>
    <row r="3928" spans="1:22" x14ac:dyDescent="0.3">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v>
      </c>
    </row>
    <row r="3929" spans="1:22" x14ac:dyDescent="0.3">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-14.196</v>
      </c>
    </row>
    <row r="3931" spans="1:22" x14ac:dyDescent="0.3">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5.1840000000000002</v>
      </c>
      <c r="T3931">
        <v>1</v>
      </c>
      <c r="U3931">
        <v>0.2</v>
      </c>
      <c r="V3931">
        <v>1.8792</v>
      </c>
    </row>
    <row r="3932" spans="1:22" x14ac:dyDescent="0.3">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16.373699999999999</v>
      </c>
    </row>
    <row r="3933" spans="1:22" x14ac:dyDescent="0.3">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5.4720000000000004</v>
      </c>
      <c r="T3933">
        <v>3</v>
      </c>
      <c r="U3933">
        <v>0.2</v>
      </c>
      <c r="V3933">
        <v>1.6415999999999999</v>
      </c>
    </row>
    <row r="3934" spans="1:22" x14ac:dyDescent="0.3">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9.4</v>
      </c>
      <c r="T3935">
        <v>5</v>
      </c>
      <c r="U3935">
        <v>0</v>
      </c>
      <c r="V3935">
        <v>2.726</v>
      </c>
    </row>
    <row r="3936" spans="1:22" x14ac:dyDescent="0.3">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v>
      </c>
    </row>
    <row r="3938" spans="1:22" x14ac:dyDescent="0.3">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28.751999999999999</v>
      </c>
      <c r="T3938">
        <v>3</v>
      </c>
      <c r="U3938">
        <v>0.2</v>
      </c>
      <c r="V3938">
        <v>9.3444000000000003</v>
      </c>
    </row>
    <row r="3939" spans="1:22" x14ac:dyDescent="0.3">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9.8658000000000001</v>
      </c>
    </row>
    <row r="3940" spans="1:22" x14ac:dyDescent="0.3">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197.37200000000001</v>
      </c>
      <c r="T3940">
        <v>2</v>
      </c>
      <c r="U3940">
        <v>0.3</v>
      </c>
      <c r="V3940">
        <v>-25.3764</v>
      </c>
    </row>
    <row r="3941" spans="1:22" x14ac:dyDescent="0.3">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6.2607999999999997</v>
      </c>
    </row>
    <row r="3943" spans="1:22" x14ac:dyDescent="0.3">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1.0286999999999999</v>
      </c>
    </row>
    <row r="3944" spans="1:22" x14ac:dyDescent="0.3">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v>
      </c>
      <c r="T3944">
        <v>5</v>
      </c>
      <c r="U3944">
        <v>0.2</v>
      </c>
      <c r="V3944">
        <v>9.0719999999999992</v>
      </c>
    </row>
    <row r="3945" spans="1:22" x14ac:dyDescent="0.3">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v>
      </c>
      <c r="T3945">
        <v>7</v>
      </c>
      <c r="U3945">
        <v>0</v>
      </c>
      <c r="V3945">
        <v>16.703399999999998</v>
      </c>
    </row>
    <row r="3946" spans="1:22" x14ac:dyDescent="0.3">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15.5344</v>
      </c>
    </row>
    <row r="3948" spans="1:22" x14ac:dyDescent="0.3">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v>
      </c>
      <c r="T3948">
        <v>1</v>
      </c>
      <c r="U3948">
        <v>0.2</v>
      </c>
      <c r="V3948">
        <v>-0.66239999999999999</v>
      </c>
    </row>
    <row r="3949" spans="1:22" x14ac:dyDescent="0.3">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1.0347999999999999</v>
      </c>
    </row>
    <row r="3950" spans="1:22" x14ac:dyDescent="0.3">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48.847999999999999</v>
      </c>
      <c r="T3950">
        <v>2</v>
      </c>
      <c r="U3950">
        <v>0.2</v>
      </c>
      <c r="V3950">
        <v>15.8756</v>
      </c>
    </row>
    <row r="3951" spans="1:22" x14ac:dyDescent="0.3">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6.6311999999999998</v>
      </c>
    </row>
    <row r="3952" spans="1:22" x14ac:dyDescent="0.3">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-18.222000000000001</v>
      </c>
    </row>
    <row r="3953" spans="1:22" x14ac:dyDescent="0.3">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6.0368000000000004</v>
      </c>
    </row>
    <row r="3954" spans="1:22" x14ac:dyDescent="0.3">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13.9986</v>
      </c>
    </row>
    <row r="3955" spans="1:22" x14ac:dyDescent="0.3">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23.808</v>
      </c>
    </row>
    <row r="3958" spans="1:22" x14ac:dyDescent="0.3">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6.4206000000000003</v>
      </c>
    </row>
    <row r="3959" spans="1:22" x14ac:dyDescent="0.3">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11.276999999999999</v>
      </c>
      <c r="T3959">
        <v>3</v>
      </c>
      <c r="U3959">
        <v>0.7</v>
      </c>
      <c r="V3959">
        <v>-8.6456999999999997</v>
      </c>
    </row>
    <row r="3960" spans="1:22" x14ac:dyDescent="0.3">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4.4480000000000004</v>
      </c>
      <c r="T3960">
        <v>2</v>
      </c>
      <c r="U3960">
        <v>0.2</v>
      </c>
      <c r="V3960">
        <v>0.33360000000000001</v>
      </c>
    </row>
    <row r="3961" spans="1:22" x14ac:dyDescent="0.3">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14.547000000000001</v>
      </c>
    </row>
    <row r="3962" spans="1:22" x14ac:dyDescent="0.3">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44.984999999999999</v>
      </c>
    </row>
    <row r="3964" spans="1:22" x14ac:dyDescent="0.3">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3.4668000000000001</v>
      </c>
    </row>
    <row r="3965" spans="1:22" x14ac:dyDescent="0.3">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v>
      </c>
    </row>
    <row r="3966" spans="1:22" x14ac:dyDescent="0.3">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0.88560000000000005</v>
      </c>
    </row>
    <row r="3967" spans="1:22" x14ac:dyDescent="0.3">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0.88560000000000005</v>
      </c>
    </row>
    <row r="3968" spans="1:22" x14ac:dyDescent="0.3">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40.634999999999998</v>
      </c>
      <c r="T3969">
        <v>7</v>
      </c>
      <c r="U3969">
        <v>0.7</v>
      </c>
      <c r="V3969">
        <v>-32.508000000000003</v>
      </c>
    </row>
    <row r="3970" spans="1:22" x14ac:dyDescent="0.3">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5.7279999999999998</v>
      </c>
      <c r="T3970">
        <v>8</v>
      </c>
      <c r="U3970">
        <v>0.8</v>
      </c>
      <c r="V3970">
        <v>-9.1647999999999996</v>
      </c>
    </row>
    <row r="3971" spans="1:22" x14ac:dyDescent="0.3">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13.2</v>
      </c>
    </row>
    <row r="3972" spans="1:22" x14ac:dyDescent="0.3">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v>
      </c>
      <c r="T3972">
        <v>9</v>
      </c>
      <c r="U3972">
        <v>0</v>
      </c>
      <c r="V3972">
        <v>24.219000000000001</v>
      </c>
    </row>
    <row r="3973" spans="1:22" x14ac:dyDescent="0.3">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v>
      </c>
      <c r="T3975">
        <v>5</v>
      </c>
      <c r="U3975">
        <v>0.2</v>
      </c>
      <c r="V3975">
        <v>9.3125</v>
      </c>
    </row>
    <row r="3976" spans="1:22" x14ac:dyDescent="0.3">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124.2</v>
      </c>
    </row>
    <row r="3977" spans="1:22" x14ac:dyDescent="0.3">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v>
      </c>
    </row>
    <row r="3979" spans="1:22" x14ac:dyDescent="0.3">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4.1124000000000001</v>
      </c>
    </row>
    <row r="3980" spans="1:22" x14ac:dyDescent="0.3">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-20.136199999999999</v>
      </c>
    </row>
    <row r="3981" spans="1:22" x14ac:dyDescent="0.3">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53.316000000000003</v>
      </c>
      <c r="T3981">
        <v>2</v>
      </c>
      <c r="U3981">
        <v>0.4</v>
      </c>
      <c r="V3981">
        <v>-19.549199999999999</v>
      </c>
    </row>
    <row r="3982" spans="1:22" x14ac:dyDescent="0.3">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56.52</v>
      </c>
      <c r="T3982">
        <v>3</v>
      </c>
      <c r="U3982">
        <v>0</v>
      </c>
      <c r="V3982">
        <v>15.8256</v>
      </c>
    </row>
    <row r="3983" spans="1:22" x14ac:dyDescent="0.3">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-3.5996000000000001</v>
      </c>
    </row>
    <row r="3985" spans="1:22" x14ac:dyDescent="0.3">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v>
      </c>
      <c r="T3985">
        <v>5</v>
      </c>
      <c r="U3985">
        <v>0.2</v>
      </c>
      <c r="V3985">
        <v>944.98649999999998</v>
      </c>
    </row>
    <row r="3986" spans="1:22" x14ac:dyDescent="0.3">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24.235199999999999</v>
      </c>
    </row>
    <row r="3988" spans="1:22" x14ac:dyDescent="0.3">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621.97439999999995</v>
      </c>
    </row>
    <row r="3989" spans="1:22" x14ac:dyDescent="0.3">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13.846</v>
      </c>
    </row>
    <row r="3991" spans="1:22" x14ac:dyDescent="0.3">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286.34399999999999</v>
      </c>
      <c r="T3992">
        <v>3</v>
      </c>
      <c r="U3992">
        <v>0.2</v>
      </c>
      <c r="V3992">
        <v>-64.427400000000006</v>
      </c>
    </row>
    <row r="3993" spans="1:22" x14ac:dyDescent="0.3">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v>
      </c>
      <c r="T3993">
        <v>3</v>
      </c>
      <c r="U3993">
        <v>0.2</v>
      </c>
      <c r="V3993">
        <v>14.299200000000001</v>
      </c>
    </row>
    <row r="3994" spans="1:22" x14ac:dyDescent="0.3">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4.6547999999999998</v>
      </c>
    </row>
    <row r="3995" spans="1:22" x14ac:dyDescent="0.3">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10.794</v>
      </c>
    </row>
    <row r="3996" spans="1:22" x14ac:dyDescent="0.3">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512.94000000000005</v>
      </c>
      <c r="T3996">
        <v>3</v>
      </c>
      <c r="U3996">
        <v>0</v>
      </c>
      <c r="V3996">
        <v>97.458600000000004</v>
      </c>
    </row>
    <row r="3997" spans="1:22" x14ac:dyDescent="0.3">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189.40459999999999</v>
      </c>
    </row>
    <row r="3998" spans="1:22" x14ac:dyDescent="0.3">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223.28550000000001</v>
      </c>
    </row>
    <row r="3999" spans="1:22" x14ac:dyDescent="0.3">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v>
      </c>
      <c r="T4001">
        <v>5</v>
      </c>
      <c r="U4001">
        <v>0.2</v>
      </c>
      <c r="V4001">
        <v>5.798</v>
      </c>
    </row>
    <row r="4002" spans="1:22" x14ac:dyDescent="0.3">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19.041</v>
      </c>
    </row>
    <row r="4003" spans="1:22" x14ac:dyDescent="0.3">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58.65</v>
      </c>
    </row>
    <row r="4004" spans="1:22" x14ac:dyDescent="0.3">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-127.5792</v>
      </c>
    </row>
    <row r="4005" spans="1:22" x14ac:dyDescent="0.3">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287.91000000000003</v>
      </c>
      <c r="T4005">
        <v>3</v>
      </c>
      <c r="U4005">
        <v>0.4</v>
      </c>
      <c r="V4005">
        <v>33.589500000000001</v>
      </c>
    </row>
    <row r="4006" spans="1:22" x14ac:dyDescent="0.3">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11.895</v>
      </c>
    </row>
    <row r="4007" spans="1:22" x14ac:dyDescent="0.3">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0.49840000000000001</v>
      </c>
    </row>
    <row r="4008" spans="1:22" x14ac:dyDescent="0.3">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12.441599999999999</v>
      </c>
    </row>
    <row r="4009" spans="1:22" x14ac:dyDescent="0.3">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6.8479999999999999</v>
      </c>
      <c r="T4010">
        <v>2</v>
      </c>
      <c r="U4010">
        <v>0.2</v>
      </c>
      <c r="V4010">
        <v>0.59919999999999995</v>
      </c>
    </row>
    <row r="4011" spans="1:22" x14ac:dyDescent="0.3">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199.26060000000001</v>
      </c>
    </row>
    <row r="4012" spans="1:22" x14ac:dyDescent="0.3">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2.64</v>
      </c>
    </row>
    <row r="4013" spans="1:22" x14ac:dyDescent="0.3">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3.9296000000000002</v>
      </c>
    </row>
    <row r="4014" spans="1:22" x14ac:dyDescent="0.3">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4.9648000000000003</v>
      </c>
    </row>
    <row r="4015" spans="1:22" x14ac:dyDescent="0.3">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542.94000000000005</v>
      </c>
      <c r="T4015">
        <v>3</v>
      </c>
      <c r="U4015">
        <v>0</v>
      </c>
      <c r="V4015">
        <v>152.0232</v>
      </c>
    </row>
    <row r="4016" spans="1:22" x14ac:dyDescent="0.3">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193.8</v>
      </c>
      <c r="T4017">
        <v>5</v>
      </c>
      <c r="U4017">
        <v>0</v>
      </c>
      <c r="V4017">
        <v>94.962000000000003</v>
      </c>
    </row>
    <row r="4018" spans="1:22" x14ac:dyDescent="0.3">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v>
      </c>
      <c r="T4018">
        <v>5</v>
      </c>
      <c r="U4018">
        <v>0</v>
      </c>
      <c r="V4018">
        <v>9.6300000000000008</v>
      </c>
    </row>
    <row r="4019" spans="1:22" x14ac:dyDescent="0.3">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47.862900000000003</v>
      </c>
    </row>
    <row r="4021" spans="1:22" x14ac:dyDescent="0.3">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-4.8587999999999996</v>
      </c>
    </row>
    <row r="4023" spans="1:22" x14ac:dyDescent="0.3">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82.781999999999996</v>
      </c>
      <c r="T4023">
        <v>3</v>
      </c>
      <c r="U4023">
        <v>0.4</v>
      </c>
      <c r="V4023">
        <v>-15.1767</v>
      </c>
    </row>
    <row r="4024" spans="1:22" x14ac:dyDescent="0.3">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853.93</v>
      </c>
      <c r="T4024">
        <v>5</v>
      </c>
      <c r="U4024">
        <v>0.3</v>
      </c>
      <c r="V4024">
        <v>0</v>
      </c>
    </row>
    <row r="4025" spans="1:22" x14ac:dyDescent="0.3">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6.5490000000000004</v>
      </c>
    </row>
    <row r="4026" spans="1:22" x14ac:dyDescent="0.3">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10.0116</v>
      </c>
    </row>
    <row r="4028" spans="1:22" x14ac:dyDescent="0.3">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9.1839999999999993</v>
      </c>
      <c r="T4028">
        <v>7</v>
      </c>
      <c r="U4028">
        <v>0.2</v>
      </c>
      <c r="V4028">
        <v>2.87</v>
      </c>
    </row>
    <row r="4029" spans="1:22" x14ac:dyDescent="0.3">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13.438599999999999</v>
      </c>
    </row>
    <row r="4030" spans="1:22" x14ac:dyDescent="0.3">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12.864000000000001</v>
      </c>
      <c r="T4030">
        <v>8</v>
      </c>
      <c r="U4030">
        <v>0.8</v>
      </c>
      <c r="V4030">
        <v>-22.512</v>
      </c>
    </row>
    <row r="4031" spans="1:22" x14ac:dyDescent="0.3">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v>
      </c>
      <c r="T4034">
        <v>5</v>
      </c>
      <c r="U4034">
        <v>0</v>
      </c>
      <c r="V4034">
        <v>14.651</v>
      </c>
    </row>
    <row r="4035" spans="1:22" x14ac:dyDescent="0.3">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-14.331300000000001</v>
      </c>
    </row>
    <row r="4037" spans="1:22" x14ac:dyDescent="0.3">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76.790400000000005</v>
      </c>
    </row>
    <row r="4038" spans="1:22" x14ac:dyDescent="0.3">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24.815999999999999</v>
      </c>
      <c r="T4038">
        <v>2</v>
      </c>
      <c r="U4038">
        <v>0.2</v>
      </c>
      <c r="V4038">
        <v>1.5509999999999999</v>
      </c>
    </row>
    <row r="4039" spans="1:22" x14ac:dyDescent="0.3">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v>
      </c>
      <c r="T4039">
        <v>5</v>
      </c>
      <c r="U4039">
        <v>0</v>
      </c>
      <c r="V4039">
        <v>8.2170000000000005</v>
      </c>
    </row>
    <row r="4040" spans="1:22" x14ac:dyDescent="0.3">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v>
      </c>
      <c r="T4041">
        <v>6</v>
      </c>
      <c r="U4041">
        <v>0.2</v>
      </c>
      <c r="V4041">
        <v>287.98200000000003</v>
      </c>
    </row>
    <row r="4042" spans="1:22" x14ac:dyDescent="0.3">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v>
      </c>
      <c r="T4042">
        <v>3</v>
      </c>
      <c r="U4042">
        <v>0.2</v>
      </c>
      <c r="V4042">
        <v>4.6643999999999997</v>
      </c>
    </row>
    <row r="4043" spans="1:22" x14ac:dyDescent="0.3">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19.197600000000001</v>
      </c>
    </row>
    <row r="4044" spans="1:22" x14ac:dyDescent="0.3">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v>
      </c>
    </row>
    <row r="4045" spans="1:22" x14ac:dyDescent="0.3">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23.990400000000001</v>
      </c>
    </row>
    <row r="4046" spans="1:22" x14ac:dyDescent="0.3">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57.357999999999997</v>
      </c>
    </row>
    <row r="4047" spans="1:22" x14ac:dyDescent="0.3">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9.1560000000000006</v>
      </c>
      <c r="T4047">
        <v>3</v>
      </c>
      <c r="U4047">
        <v>0.8</v>
      </c>
      <c r="V4047">
        <v>-13.734</v>
      </c>
    </row>
    <row r="4048" spans="1:22" x14ac:dyDescent="0.3">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23.992000000000001</v>
      </c>
      <c r="T4048">
        <v>2</v>
      </c>
      <c r="U4048">
        <v>0.8</v>
      </c>
      <c r="V4048">
        <v>-62.379199999999997</v>
      </c>
    </row>
    <row r="4049" spans="1:22" x14ac:dyDescent="0.3">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191.96799999999999</v>
      </c>
    </row>
    <row r="4051" spans="1:22" x14ac:dyDescent="0.3">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49.804200000000002</v>
      </c>
    </row>
    <row r="4052" spans="1:22" x14ac:dyDescent="0.3">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32.633200000000002</v>
      </c>
    </row>
    <row r="4053" spans="1:22" x14ac:dyDescent="0.3">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1.4783999999999999</v>
      </c>
    </row>
    <row r="4054" spans="1:22" x14ac:dyDescent="0.3">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18.018000000000001</v>
      </c>
    </row>
    <row r="4056" spans="1:22" x14ac:dyDescent="0.3">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-337.80599999999998</v>
      </c>
    </row>
    <row r="4058" spans="1:22" x14ac:dyDescent="0.3">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67.176000000000002</v>
      </c>
      <c r="T4058">
        <v>1</v>
      </c>
      <c r="U4058">
        <v>0.4</v>
      </c>
      <c r="V4058">
        <v>-20.152799999999999</v>
      </c>
    </row>
    <row r="4059" spans="1:22" x14ac:dyDescent="0.3">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-8.0775000000000006</v>
      </c>
    </row>
    <row r="4060" spans="1:22" x14ac:dyDescent="0.3">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v>
      </c>
      <c r="T4060">
        <v>7</v>
      </c>
      <c r="U4060">
        <v>0.2</v>
      </c>
      <c r="V4060">
        <v>-15.4581</v>
      </c>
    </row>
    <row r="4061" spans="1:22" x14ac:dyDescent="0.3">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v>
      </c>
      <c r="T4061">
        <v>3</v>
      </c>
      <c r="U4061">
        <v>0.2</v>
      </c>
      <c r="V4061">
        <v>35.76</v>
      </c>
    </row>
    <row r="4062" spans="1:22" x14ac:dyDescent="0.3">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17.8794</v>
      </c>
    </row>
    <row r="4063" spans="1:22" x14ac:dyDescent="0.3">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25.032</v>
      </c>
      <c r="T4063">
        <v>3</v>
      </c>
      <c r="U4063">
        <v>0.2</v>
      </c>
      <c r="V4063">
        <v>7.8224999999999998</v>
      </c>
    </row>
    <row r="4064" spans="1:22" x14ac:dyDescent="0.3">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39.991999999999997</v>
      </c>
      <c r="T4064">
        <v>1</v>
      </c>
      <c r="U4064">
        <v>0.2</v>
      </c>
      <c r="V4064">
        <v>7.4984999999999999</v>
      </c>
    </row>
    <row r="4065" spans="1:22" x14ac:dyDescent="0.3">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1.7514000000000001</v>
      </c>
    </row>
    <row r="4066" spans="1:22" x14ac:dyDescent="0.3">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0.34920000000000001</v>
      </c>
    </row>
    <row r="4067" spans="1:22" x14ac:dyDescent="0.3">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1.41</v>
      </c>
    </row>
    <row r="4068" spans="1:22" x14ac:dyDescent="0.3">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v>
      </c>
      <c r="T4068">
        <v>3</v>
      </c>
      <c r="U4068">
        <v>0.2</v>
      </c>
      <c r="V4068">
        <v>0.89880000000000004</v>
      </c>
    </row>
    <row r="4069" spans="1:22" x14ac:dyDescent="0.3">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v>
      </c>
      <c r="T4069">
        <v>12</v>
      </c>
      <c r="U4069">
        <v>0.2</v>
      </c>
      <c r="V4069">
        <v>15.537599999999999</v>
      </c>
    </row>
    <row r="4070" spans="1:22" x14ac:dyDescent="0.3">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978.84</v>
      </c>
      <c r="T4070">
        <v>9</v>
      </c>
      <c r="U4070">
        <v>0.2</v>
      </c>
      <c r="V4070">
        <v>110.1195</v>
      </c>
    </row>
    <row r="4071" spans="1:22" x14ac:dyDescent="0.3">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13.14</v>
      </c>
      <c r="T4071">
        <v>9</v>
      </c>
      <c r="U4071">
        <v>0.8</v>
      </c>
      <c r="V4071">
        <v>-21.681000000000001</v>
      </c>
    </row>
    <row r="4072" spans="1:22" x14ac:dyDescent="0.3">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10.023999999999999</v>
      </c>
      <c r="T4072">
        <v>4</v>
      </c>
      <c r="U4072">
        <v>0.8</v>
      </c>
      <c r="V4072">
        <v>-16.5396</v>
      </c>
    </row>
    <row r="4073" spans="1:22" x14ac:dyDescent="0.3">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156.37280000000001</v>
      </c>
      <c r="T4073">
        <v>2</v>
      </c>
      <c r="U4073">
        <v>0.32</v>
      </c>
      <c r="V4073">
        <v>-52.890799999999999</v>
      </c>
    </row>
    <row r="4074" spans="1:22" x14ac:dyDescent="0.3">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213.70439999999999</v>
      </c>
    </row>
    <row r="4076" spans="1:22" x14ac:dyDescent="0.3">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55.015999999999998</v>
      </c>
    </row>
    <row r="4077" spans="1:22" x14ac:dyDescent="0.3">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3.3088000000000002</v>
      </c>
    </row>
    <row r="4079" spans="1:22" x14ac:dyDescent="0.3">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56.977200000000003</v>
      </c>
    </row>
    <row r="4081" spans="1:22" x14ac:dyDescent="0.3">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4.7976000000000001</v>
      </c>
    </row>
    <row r="4082" spans="1:22" x14ac:dyDescent="0.3">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-3.5154000000000001</v>
      </c>
    </row>
    <row r="4084" spans="1:22" x14ac:dyDescent="0.3">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182.994</v>
      </c>
      <c r="T4084">
        <v>3</v>
      </c>
      <c r="U4084">
        <v>0.8</v>
      </c>
      <c r="V4084">
        <v>-320.23950000000002</v>
      </c>
    </row>
    <row r="4085" spans="1:22" x14ac:dyDescent="0.3">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v>
      </c>
      <c r="T4085">
        <v>3</v>
      </c>
      <c r="U4085">
        <v>0.2</v>
      </c>
      <c r="V4085">
        <v>3.21</v>
      </c>
    </row>
    <row r="4086" spans="1:22" x14ac:dyDescent="0.3">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7.8570000000000002</v>
      </c>
      <c r="T4086">
        <v>3</v>
      </c>
      <c r="U4086">
        <v>0.7</v>
      </c>
      <c r="V4086">
        <v>-6.0236999999999998</v>
      </c>
    </row>
    <row r="4087" spans="1:22" x14ac:dyDescent="0.3">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30.238399999999999</v>
      </c>
    </row>
    <row r="4088" spans="1:22" x14ac:dyDescent="0.3">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7.0712999999999999</v>
      </c>
    </row>
    <row r="4089" spans="1:22" x14ac:dyDescent="0.3">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3.9771000000000001</v>
      </c>
    </row>
    <row r="4090" spans="1:22" x14ac:dyDescent="0.3">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3.2850000000000001</v>
      </c>
    </row>
    <row r="4093" spans="1:22" x14ac:dyDescent="0.3">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v>
      </c>
      <c r="T4093">
        <v>3</v>
      </c>
      <c r="U4093">
        <v>0.2</v>
      </c>
      <c r="V4093">
        <v>4.6643999999999997</v>
      </c>
    </row>
    <row r="4094" spans="1:22" x14ac:dyDescent="0.3">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1416.8</v>
      </c>
    </row>
    <row r="4096" spans="1:22" x14ac:dyDescent="0.3">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170.51130000000001</v>
      </c>
    </row>
    <row r="4098" spans="1:22" x14ac:dyDescent="0.3">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v>
      </c>
      <c r="T4098">
        <v>5</v>
      </c>
      <c r="U4098">
        <v>0</v>
      </c>
      <c r="V4098">
        <v>15.552</v>
      </c>
    </row>
    <row r="4099" spans="1:22" x14ac:dyDescent="0.3">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v>
      </c>
      <c r="T4099">
        <v>5</v>
      </c>
      <c r="U4099">
        <v>0</v>
      </c>
      <c r="V4099">
        <v>16.196000000000002</v>
      </c>
    </row>
    <row r="4100" spans="1:22" x14ac:dyDescent="0.3">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4630.4754999999996</v>
      </c>
    </row>
    <row r="4101" spans="1:22" x14ac:dyDescent="0.3">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2.2639999999999998</v>
      </c>
      <c r="T4102">
        <v>1</v>
      </c>
      <c r="U4102">
        <v>0.8</v>
      </c>
      <c r="V4102">
        <v>-5.2072000000000003</v>
      </c>
    </row>
    <row r="4103" spans="1:22" x14ac:dyDescent="0.3">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0.44400000000000001</v>
      </c>
      <c r="T4103">
        <v>1</v>
      </c>
      <c r="U4103">
        <v>0.8</v>
      </c>
      <c r="V4103">
        <v>-1.1100000000000001</v>
      </c>
    </row>
    <row r="4104" spans="1:22" x14ac:dyDescent="0.3">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146.17599999999999</v>
      </c>
      <c r="T4104">
        <v>8</v>
      </c>
      <c r="U4104">
        <v>0.2</v>
      </c>
      <c r="V4104">
        <v>47.507199999999997</v>
      </c>
    </row>
    <row r="4105" spans="1:22" x14ac:dyDescent="0.3">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7.0048000000000004</v>
      </c>
    </row>
    <row r="4106" spans="1:22" x14ac:dyDescent="0.3">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v>
      </c>
      <c r="T4106">
        <v>5</v>
      </c>
      <c r="U4106">
        <v>0.2</v>
      </c>
      <c r="V4106">
        <v>17.9955</v>
      </c>
    </row>
    <row r="4107" spans="1:22" x14ac:dyDescent="0.3">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4.3120000000000003</v>
      </c>
      <c r="T4108">
        <v>2</v>
      </c>
      <c r="U4108">
        <v>0.8</v>
      </c>
      <c r="V4108">
        <v>-6.8992000000000004</v>
      </c>
    </row>
    <row r="4109" spans="1:22" x14ac:dyDescent="0.3">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0.2792</v>
      </c>
    </row>
    <row r="4110" spans="1:22" x14ac:dyDescent="0.3">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v>
      </c>
    </row>
    <row r="4111" spans="1:22" x14ac:dyDescent="0.3">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19.974599999999999</v>
      </c>
    </row>
    <row r="4112" spans="1:22" x14ac:dyDescent="0.3">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20.927399999999999</v>
      </c>
    </row>
    <row r="4113" spans="1:22" x14ac:dyDescent="0.3">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0.95120000000000005</v>
      </c>
    </row>
    <row r="4115" spans="1:22" x14ac:dyDescent="0.3">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2.9889000000000001</v>
      </c>
    </row>
    <row r="4116" spans="1:22" x14ac:dyDescent="0.3">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13.857900000000001</v>
      </c>
    </row>
    <row r="4117" spans="1:22" x14ac:dyDescent="0.3">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381.23750000000001</v>
      </c>
    </row>
    <row r="4118" spans="1:22" x14ac:dyDescent="0.3">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54.583199999999998</v>
      </c>
    </row>
    <row r="4121" spans="1:22" x14ac:dyDescent="0.3">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29.702400000000001</v>
      </c>
    </row>
    <row r="4122" spans="1:22" x14ac:dyDescent="0.3">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v>
      </c>
      <c r="T4122">
        <v>4</v>
      </c>
      <c r="U4122">
        <v>0.2</v>
      </c>
      <c r="V4122">
        <v>-1.4279999999999999</v>
      </c>
    </row>
    <row r="4123" spans="1:22" x14ac:dyDescent="0.3">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37.590000000000003</v>
      </c>
      <c r="T4124">
        <v>3</v>
      </c>
      <c r="U4124">
        <v>0</v>
      </c>
      <c r="V4124">
        <v>17.667300000000001</v>
      </c>
    </row>
    <row r="4125" spans="1:22" x14ac:dyDescent="0.3">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9.4366000000000003</v>
      </c>
    </row>
    <row r="4126" spans="1:22" x14ac:dyDescent="0.3">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35.909999999999997</v>
      </c>
      <c r="T4126">
        <v>3</v>
      </c>
      <c r="U4126">
        <v>0</v>
      </c>
      <c r="V4126">
        <v>9.6957000000000004</v>
      </c>
    </row>
    <row r="4127" spans="1:22" x14ac:dyDescent="0.3">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91.031999999999996</v>
      </c>
      <c r="T4127">
        <v>3</v>
      </c>
      <c r="U4127">
        <v>0.2</v>
      </c>
      <c r="V4127">
        <v>-2.2757999999999998</v>
      </c>
    </row>
    <row r="4128" spans="1:22" x14ac:dyDescent="0.3">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18.037800000000001</v>
      </c>
    </row>
    <row r="4129" spans="1:22" x14ac:dyDescent="0.3">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7.5762</v>
      </c>
    </row>
    <row r="4130" spans="1:22" x14ac:dyDescent="0.3">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-944.99459999999999</v>
      </c>
    </row>
    <row r="4131" spans="1:22" x14ac:dyDescent="0.3">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21.251200000000001</v>
      </c>
    </row>
    <row r="4132" spans="1:22" x14ac:dyDescent="0.3">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14.48</v>
      </c>
      <c r="T4132">
        <v>5</v>
      </c>
      <c r="U4132">
        <v>0.8</v>
      </c>
      <c r="V4132">
        <v>-23.891999999999999</v>
      </c>
    </row>
    <row r="4133" spans="1:22" x14ac:dyDescent="0.3">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v>
      </c>
      <c r="T4133">
        <v>3</v>
      </c>
      <c r="U4133">
        <v>0.2</v>
      </c>
      <c r="V4133">
        <v>4.0338000000000003</v>
      </c>
    </row>
    <row r="4134" spans="1:22" x14ac:dyDescent="0.3">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v>
      </c>
      <c r="T4134">
        <v>3</v>
      </c>
      <c r="U4134">
        <v>0.2</v>
      </c>
      <c r="V4134">
        <v>5.6375999999999999</v>
      </c>
    </row>
    <row r="4135" spans="1:22" x14ac:dyDescent="0.3">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21.6</v>
      </c>
    </row>
    <row r="4136" spans="1:22" x14ac:dyDescent="0.3">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209.97</v>
      </c>
      <c r="T4136">
        <v>3</v>
      </c>
      <c r="U4136">
        <v>0</v>
      </c>
      <c r="V4136">
        <v>90.287099999999995</v>
      </c>
    </row>
    <row r="4137" spans="1:22" x14ac:dyDescent="0.3">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v>
      </c>
      <c r="T4137">
        <v>5</v>
      </c>
      <c r="U4137">
        <v>0.2</v>
      </c>
      <c r="V4137">
        <v>42.045000000000002</v>
      </c>
    </row>
    <row r="4138" spans="1:22" x14ac:dyDescent="0.3">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v>
      </c>
      <c r="T4139">
        <v>7</v>
      </c>
      <c r="U4139">
        <v>0</v>
      </c>
      <c r="V4139">
        <v>12.53</v>
      </c>
    </row>
    <row r="4140" spans="1:22" x14ac:dyDescent="0.3">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6.9240000000000004</v>
      </c>
      <c r="T4140">
        <v>6</v>
      </c>
      <c r="U4140">
        <v>0.8</v>
      </c>
      <c r="V4140">
        <v>-10.385999999999999</v>
      </c>
    </row>
    <row r="4141" spans="1:22" x14ac:dyDescent="0.3">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2.3370000000000002</v>
      </c>
    </row>
    <row r="4142" spans="1:22" x14ac:dyDescent="0.3">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13.846</v>
      </c>
    </row>
    <row r="4143" spans="1:22" x14ac:dyDescent="0.3">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8.6940000000000008</v>
      </c>
    </row>
    <row r="4144" spans="1:22" x14ac:dyDescent="0.3">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26.4132</v>
      </c>
    </row>
    <row r="4145" spans="1:22" x14ac:dyDescent="0.3">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120.78400000000001</v>
      </c>
      <c r="T4147">
        <v>1</v>
      </c>
      <c r="U4147">
        <v>0.2</v>
      </c>
      <c r="V4147">
        <v>-13.588200000000001</v>
      </c>
    </row>
    <row r="4148" spans="1:22" x14ac:dyDescent="0.3">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322.58999999999997</v>
      </c>
      <c r="T4148">
        <v>3</v>
      </c>
      <c r="U4148">
        <v>0</v>
      </c>
      <c r="V4148">
        <v>64.518000000000001</v>
      </c>
    </row>
    <row r="4149" spans="1:22" x14ac:dyDescent="0.3">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9.7620000000000005</v>
      </c>
      <c r="T4149">
        <v>3</v>
      </c>
      <c r="U4149">
        <v>0.8</v>
      </c>
      <c r="V4149">
        <v>-15.1311</v>
      </c>
    </row>
    <row r="4150" spans="1:22" x14ac:dyDescent="0.3">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13.72</v>
      </c>
      <c r="T4150">
        <v>1</v>
      </c>
      <c r="U4150">
        <v>0.2</v>
      </c>
      <c r="V4150">
        <v>1.2004999999999999</v>
      </c>
    </row>
    <row r="4151" spans="1:22" x14ac:dyDescent="0.3">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-2.0699999999999998</v>
      </c>
    </row>
    <row r="4152" spans="1:22" x14ac:dyDescent="0.3">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-58.305599999999998</v>
      </c>
    </row>
    <row r="4153" spans="1:22" x14ac:dyDescent="0.3">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9.8684999999999992</v>
      </c>
    </row>
    <row r="4154" spans="1:22" x14ac:dyDescent="0.3">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v>
      </c>
      <c r="T4154">
        <v>3</v>
      </c>
      <c r="U4154">
        <v>0.2</v>
      </c>
      <c r="V4154">
        <v>5.4432</v>
      </c>
    </row>
    <row r="4155" spans="1:22" x14ac:dyDescent="0.3">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4.8959999999999999</v>
      </c>
      <c r="T4155">
        <v>3</v>
      </c>
      <c r="U4155">
        <v>0.2</v>
      </c>
      <c r="V4155">
        <v>1.6524000000000001</v>
      </c>
    </row>
    <row r="4156" spans="1:22" x14ac:dyDescent="0.3">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-27.9312</v>
      </c>
    </row>
    <row r="4157" spans="1:22" x14ac:dyDescent="0.3">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2.8079999999999998</v>
      </c>
      <c r="T4157">
        <v>3</v>
      </c>
      <c r="U4157">
        <v>0.7</v>
      </c>
      <c r="V4157">
        <v>-1.9656</v>
      </c>
    </row>
    <row r="4158" spans="1:22" x14ac:dyDescent="0.3">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0.5998</v>
      </c>
    </row>
    <row r="4159" spans="1:22" x14ac:dyDescent="0.3">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v>
      </c>
      <c r="T4159">
        <v>6</v>
      </c>
      <c r="U4159">
        <v>0.7</v>
      </c>
      <c r="V4159">
        <v>-19.982399999999998</v>
      </c>
    </row>
    <row r="4160" spans="1:22" x14ac:dyDescent="0.3">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v>
      </c>
      <c r="T4160">
        <v>3</v>
      </c>
      <c r="U4160">
        <v>0.2</v>
      </c>
      <c r="V4160">
        <v>5.1012000000000004</v>
      </c>
    </row>
    <row r="4161" spans="1:22" x14ac:dyDescent="0.3">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3.7235999999999998</v>
      </c>
    </row>
    <row r="4162" spans="1:22" x14ac:dyDescent="0.3">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5.8708</v>
      </c>
    </row>
    <row r="4164" spans="1:22" x14ac:dyDescent="0.3">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671.94</v>
      </c>
      <c r="T4165">
        <v>3</v>
      </c>
      <c r="U4165">
        <v>0</v>
      </c>
      <c r="V4165">
        <v>315.81180000000001</v>
      </c>
    </row>
    <row r="4166" spans="1:22" x14ac:dyDescent="0.3">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169.06399999999999</v>
      </c>
      <c r="T4166">
        <v>7</v>
      </c>
      <c r="U4166">
        <v>0.2</v>
      </c>
      <c r="V4166">
        <v>-14.793100000000001</v>
      </c>
    </row>
    <row r="4167" spans="1:22" x14ac:dyDescent="0.3">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14.7546</v>
      </c>
    </row>
    <row r="4168" spans="1:22" x14ac:dyDescent="0.3">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8.2992000000000008</v>
      </c>
    </row>
    <row r="4170" spans="1:22" x14ac:dyDescent="0.3">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433.56799999999998</v>
      </c>
      <c r="T4170">
        <v>2</v>
      </c>
      <c r="U4170">
        <v>0.2</v>
      </c>
      <c r="V4170">
        <v>-65.035200000000003</v>
      </c>
    </row>
    <row r="4171" spans="1:22" x14ac:dyDescent="0.3">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31.103999999999999</v>
      </c>
      <c r="T4171">
        <v>6</v>
      </c>
      <c r="U4171">
        <v>0.2</v>
      </c>
      <c r="V4171">
        <v>10.8864</v>
      </c>
    </row>
    <row r="4172" spans="1:22" x14ac:dyDescent="0.3">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17.815200000000001</v>
      </c>
    </row>
    <row r="4173" spans="1:22" x14ac:dyDescent="0.3">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0.97719999999999996</v>
      </c>
    </row>
    <row r="4174" spans="1:22" x14ac:dyDescent="0.3">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6.532</v>
      </c>
    </row>
    <row r="4175" spans="1:22" x14ac:dyDescent="0.3">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6.2207999999999997</v>
      </c>
    </row>
    <row r="4176" spans="1:22" x14ac:dyDescent="0.3">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15.763999999999999</v>
      </c>
    </row>
    <row r="4178" spans="1:22" x14ac:dyDescent="0.3">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629.95000000000005</v>
      </c>
      <c r="T4178">
        <v>5</v>
      </c>
      <c r="U4178">
        <v>0</v>
      </c>
      <c r="V4178">
        <v>163.78700000000001</v>
      </c>
    </row>
    <row r="4179" spans="1:22" x14ac:dyDescent="0.3">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60.255299999999998</v>
      </c>
    </row>
    <row r="4180" spans="1:22" x14ac:dyDescent="0.3">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46.35</v>
      </c>
      <c r="T4180">
        <v>5</v>
      </c>
      <c r="U4180">
        <v>0</v>
      </c>
      <c r="V4180">
        <v>21.784500000000001</v>
      </c>
    </row>
    <row r="4181" spans="1:22" x14ac:dyDescent="0.3">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5.4287999999999998</v>
      </c>
    </row>
    <row r="4182" spans="1:22" x14ac:dyDescent="0.3">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4.24</v>
      </c>
      <c r="T4182">
        <v>5</v>
      </c>
      <c r="U4182">
        <v>0.8</v>
      </c>
      <c r="V4182">
        <v>-6.36</v>
      </c>
    </row>
    <row r="4183" spans="1:22" x14ac:dyDescent="0.3">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7.6680000000000001</v>
      </c>
    </row>
    <row r="4185" spans="1:22" x14ac:dyDescent="0.3">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344.91</v>
      </c>
      <c r="T4185">
        <v>3</v>
      </c>
      <c r="U4185">
        <v>0</v>
      </c>
      <c r="V4185">
        <v>10.347300000000001</v>
      </c>
    </row>
    <row r="4186" spans="1:22" x14ac:dyDescent="0.3">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9.8160000000000007</v>
      </c>
    </row>
    <row r="4188" spans="1:22" x14ac:dyDescent="0.3">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6.8739999999999997</v>
      </c>
      <c r="T4188">
        <v>7</v>
      </c>
      <c r="U4188">
        <v>0.8</v>
      </c>
      <c r="V4188">
        <v>-10.6547</v>
      </c>
    </row>
    <row r="4189" spans="1:22" x14ac:dyDescent="0.3">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1.996</v>
      </c>
      <c r="T4189">
        <v>1</v>
      </c>
      <c r="U4189">
        <v>0.8</v>
      </c>
      <c r="V4189">
        <v>-3.2934000000000001</v>
      </c>
    </row>
    <row r="4190" spans="1:22" x14ac:dyDescent="0.3">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6.6</v>
      </c>
    </row>
    <row r="4194" spans="1:22" x14ac:dyDescent="0.3">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22.8582</v>
      </c>
    </row>
    <row r="4196" spans="1:22" x14ac:dyDescent="0.3">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15.074199999999999</v>
      </c>
    </row>
    <row r="4197" spans="1:22" x14ac:dyDescent="0.3">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v>
      </c>
      <c r="T4197">
        <v>5</v>
      </c>
      <c r="U4197">
        <v>0</v>
      </c>
      <c r="V4197">
        <v>10.374000000000001</v>
      </c>
    </row>
    <row r="4198" spans="1:22" x14ac:dyDescent="0.3">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10.3071</v>
      </c>
    </row>
    <row r="4199" spans="1:22" x14ac:dyDescent="0.3">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394.81599999999997</v>
      </c>
      <c r="T4199">
        <v>4</v>
      </c>
      <c r="U4199">
        <v>0.2</v>
      </c>
      <c r="V4199">
        <v>93.768799999999999</v>
      </c>
    </row>
    <row r="4200" spans="1:22" x14ac:dyDescent="0.3">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v>
      </c>
      <c r="T4200">
        <v>4</v>
      </c>
      <c r="U4200">
        <v>0.7</v>
      </c>
      <c r="V4200">
        <v>-14.553599999999999</v>
      </c>
    </row>
    <row r="4201" spans="1:22" x14ac:dyDescent="0.3">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3.4357000000000002</v>
      </c>
    </row>
    <row r="4202" spans="1:22" x14ac:dyDescent="0.3">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249.995</v>
      </c>
    </row>
    <row r="4203" spans="1:22" x14ac:dyDescent="0.3">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18.988800000000001</v>
      </c>
    </row>
    <row r="4204" spans="1:22" x14ac:dyDescent="0.3">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84.943600000000004</v>
      </c>
    </row>
    <row r="4205" spans="1:22" x14ac:dyDescent="0.3">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v>
      </c>
    </row>
    <row r="4206" spans="1:22" x14ac:dyDescent="0.3">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4.2804000000000002</v>
      </c>
    </row>
    <row r="4208" spans="1:22" x14ac:dyDescent="0.3">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15.6768</v>
      </c>
    </row>
    <row r="4209" spans="1:22" x14ac:dyDescent="0.3">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17.670000000000002</v>
      </c>
      <c r="T4209">
        <v>3</v>
      </c>
      <c r="U4209">
        <v>0</v>
      </c>
      <c r="V4209">
        <v>7.7747999999999999</v>
      </c>
    </row>
    <row r="4210" spans="1:22" x14ac:dyDescent="0.3">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481.47</v>
      </c>
    </row>
    <row r="4211" spans="1:22" x14ac:dyDescent="0.3">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-60.607799999999997</v>
      </c>
    </row>
    <row r="4212" spans="1:22" x14ac:dyDescent="0.3">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v>
      </c>
      <c r="T4212">
        <v>2</v>
      </c>
      <c r="U4212">
        <v>0.2</v>
      </c>
      <c r="V4212">
        <v>4.9950000000000001</v>
      </c>
    </row>
    <row r="4213" spans="1:22" x14ac:dyDescent="0.3">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4.2389999999999999</v>
      </c>
    </row>
    <row r="4214" spans="1:22" x14ac:dyDescent="0.3">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1.9024000000000001</v>
      </c>
    </row>
    <row r="4215" spans="1:22" x14ac:dyDescent="0.3">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11.543200000000001</v>
      </c>
    </row>
    <row r="4216" spans="1:22" x14ac:dyDescent="0.3">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128.4</v>
      </c>
      <c r="T4216">
        <v>3</v>
      </c>
      <c r="U4216">
        <v>0</v>
      </c>
      <c r="V4216">
        <v>64.2</v>
      </c>
    </row>
    <row r="4217" spans="1:22" x14ac:dyDescent="0.3">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85.176000000000002</v>
      </c>
    </row>
    <row r="4220" spans="1:22" x14ac:dyDescent="0.3">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4799.9840000000004</v>
      </c>
      <c r="T4220">
        <v>2</v>
      </c>
      <c r="U4220">
        <v>0.2</v>
      </c>
      <c r="V4220">
        <v>359.99880000000002</v>
      </c>
    </row>
    <row r="4221" spans="1:22" x14ac:dyDescent="0.3">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18.211200000000002</v>
      </c>
    </row>
    <row r="4222" spans="1:22" x14ac:dyDescent="0.3">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6.6294000000000004</v>
      </c>
    </row>
    <row r="4223" spans="1:22" x14ac:dyDescent="0.3">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v>
      </c>
      <c r="T4223">
        <v>5</v>
      </c>
      <c r="U4223">
        <v>0.2</v>
      </c>
      <c r="V4223">
        <v>130.20750000000001</v>
      </c>
    </row>
    <row r="4224" spans="1:22" x14ac:dyDescent="0.3">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1.0296000000000001</v>
      </c>
    </row>
    <row r="4225" spans="1:22" x14ac:dyDescent="0.3">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v>
      </c>
      <c r="T4225">
        <v>3</v>
      </c>
      <c r="U4225">
        <v>0</v>
      </c>
      <c r="V4225">
        <v>41.860799999999998</v>
      </c>
    </row>
    <row r="4226" spans="1:22" x14ac:dyDescent="0.3">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1.964</v>
      </c>
      <c r="T4226">
        <v>2</v>
      </c>
      <c r="U4226">
        <v>0.8</v>
      </c>
      <c r="V4226">
        <v>-3.2406000000000001</v>
      </c>
    </row>
    <row r="4227" spans="1:22" x14ac:dyDescent="0.3">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-42.492600000000003</v>
      </c>
    </row>
    <row r="4228" spans="1:22" x14ac:dyDescent="0.3">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-6.9282000000000004</v>
      </c>
    </row>
    <row r="4230" spans="1:22" x14ac:dyDescent="0.3">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-348.62939999999998</v>
      </c>
    </row>
    <row r="4232" spans="1:22" x14ac:dyDescent="0.3">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11.394</v>
      </c>
      <c r="T4232">
        <v>9</v>
      </c>
      <c r="U4232">
        <v>0.8</v>
      </c>
      <c r="V4232">
        <v>-17.660699999999999</v>
      </c>
    </row>
    <row r="4233" spans="1:22" x14ac:dyDescent="0.3">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v>
      </c>
      <c r="T4233">
        <v>3</v>
      </c>
      <c r="U4233">
        <v>0.2</v>
      </c>
      <c r="V4233">
        <v>5.6375999999999999</v>
      </c>
    </row>
    <row r="4234" spans="1:22" x14ac:dyDescent="0.3">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31.103999999999999</v>
      </c>
      <c r="T4234">
        <v>6</v>
      </c>
      <c r="U4234">
        <v>0.2</v>
      </c>
      <c r="V4234">
        <v>11.2752</v>
      </c>
    </row>
    <row r="4235" spans="1:22" x14ac:dyDescent="0.3">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6.3159999999999998</v>
      </c>
      <c r="T4235">
        <v>1</v>
      </c>
      <c r="U4235">
        <v>0.8</v>
      </c>
      <c r="V4235">
        <v>-10.4214</v>
      </c>
    </row>
    <row r="4236" spans="1:22" x14ac:dyDescent="0.3">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v>
      </c>
      <c r="T4236">
        <v>3</v>
      </c>
      <c r="U4236">
        <v>0.2</v>
      </c>
      <c r="V4236">
        <v>4.1151</v>
      </c>
    </row>
    <row r="4237" spans="1:22" x14ac:dyDescent="0.3">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v>
      </c>
      <c r="T4237">
        <v>9</v>
      </c>
      <c r="U4237">
        <v>0.2</v>
      </c>
      <c r="V4237">
        <v>7.0227000000000004</v>
      </c>
    </row>
    <row r="4238" spans="1:22" x14ac:dyDescent="0.3">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11.416</v>
      </c>
      <c r="T4238">
        <v>4</v>
      </c>
      <c r="U4238">
        <v>0.8</v>
      </c>
      <c r="V4238">
        <v>-18.836400000000001</v>
      </c>
    </row>
    <row r="4239" spans="1:22" x14ac:dyDescent="0.3">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9.4079999999999995</v>
      </c>
      <c r="T4239">
        <v>7</v>
      </c>
      <c r="U4239">
        <v>0.2</v>
      </c>
      <c r="V4239">
        <v>0.7056</v>
      </c>
    </row>
    <row r="4240" spans="1:22" x14ac:dyDescent="0.3">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5.9489999999999998</v>
      </c>
    </row>
    <row r="4241" spans="1:22" x14ac:dyDescent="0.3">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100.65600000000001</v>
      </c>
    </row>
    <row r="4242" spans="1:22" x14ac:dyDescent="0.3">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v>
      </c>
    </row>
    <row r="4243" spans="1:22" x14ac:dyDescent="0.3">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6.5754000000000001</v>
      </c>
    </row>
    <row r="4244" spans="1:22" x14ac:dyDescent="0.3">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5.9988000000000001</v>
      </c>
    </row>
    <row r="4245" spans="1:22" x14ac:dyDescent="0.3">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13.0707</v>
      </c>
    </row>
    <row r="4246" spans="1:22" x14ac:dyDescent="0.3">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v>
      </c>
      <c r="T4246">
        <v>3</v>
      </c>
      <c r="U4246">
        <v>0</v>
      </c>
      <c r="V4246">
        <v>8.6189999999999998</v>
      </c>
    </row>
    <row r="4247" spans="1:22" x14ac:dyDescent="0.3">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0.73799999999999999</v>
      </c>
    </row>
    <row r="4248" spans="1:22" x14ac:dyDescent="0.3">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272.79199999999997</v>
      </c>
    </row>
    <row r="4249" spans="1:22" x14ac:dyDescent="0.3">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7.524</v>
      </c>
    </row>
    <row r="4250" spans="1:22" x14ac:dyDescent="0.3">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40.516800000000003</v>
      </c>
    </row>
    <row r="4251" spans="1:22" x14ac:dyDescent="0.3">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150.38399999999999</v>
      </c>
    </row>
    <row r="4252" spans="1:22" x14ac:dyDescent="0.3">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177.42060000000001</v>
      </c>
    </row>
    <row r="4253" spans="1:22" x14ac:dyDescent="0.3">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v>
      </c>
    </row>
    <row r="4254" spans="1:22" x14ac:dyDescent="0.3">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2.2711999999999999</v>
      </c>
    </row>
    <row r="4255" spans="1:22" x14ac:dyDescent="0.3">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v>
      </c>
    </row>
    <row r="4256" spans="1:22" x14ac:dyDescent="0.3">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20.5764</v>
      </c>
    </row>
    <row r="4257" spans="1:22" x14ac:dyDescent="0.3">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96.784000000000006</v>
      </c>
      <c r="T4257">
        <v>4</v>
      </c>
      <c r="U4257">
        <v>0.8</v>
      </c>
      <c r="V4257">
        <v>-145.17599999999999</v>
      </c>
    </row>
    <row r="4258" spans="1:22" x14ac:dyDescent="0.3">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-6.8094000000000001</v>
      </c>
    </row>
    <row r="4259" spans="1:22" x14ac:dyDescent="0.3">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-6.8334000000000001</v>
      </c>
    </row>
    <row r="4260" spans="1:22" x14ac:dyDescent="0.3">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-22.138200000000001</v>
      </c>
    </row>
    <row r="4261" spans="1:22" x14ac:dyDescent="0.3">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13.05</v>
      </c>
      <c r="T4262">
        <v>5</v>
      </c>
      <c r="U4262">
        <v>0</v>
      </c>
      <c r="V4262">
        <v>6.0030000000000001</v>
      </c>
    </row>
    <row r="4263" spans="1:22" x14ac:dyDescent="0.3">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19.8276</v>
      </c>
    </row>
    <row r="4264" spans="1:22" x14ac:dyDescent="0.3">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v>
      </c>
      <c r="T4265">
        <v>3</v>
      </c>
      <c r="U4265">
        <v>0.7</v>
      </c>
      <c r="V4265">
        <v>-7.782</v>
      </c>
    </row>
    <row r="4266" spans="1:22" x14ac:dyDescent="0.3">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863.12800000000004</v>
      </c>
      <c r="T4266">
        <v>8</v>
      </c>
      <c r="U4266">
        <v>0.3</v>
      </c>
      <c r="V4266">
        <v>-160.29519999999999</v>
      </c>
    </row>
    <row r="4267" spans="1:22" x14ac:dyDescent="0.3">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3.5640000000000001</v>
      </c>
      <c r="T4267">
        <v>3</v>
      </c>
      <c r="U4267">
        <v>0.8</v>
      </c>
      <c r="V4267">
        <v>-6.2370000000000001</v>
      </c>
    </row>
    <row r="4268" spans="1:22" x14ac:dyDescent="0.3">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956.66480000000001</v>
      </c>
      <c r="T4268">
        <v>7</v>
      </c>
      <c r="U4268">
        <v>0.32</v>
      </c>
      <c r="V4268">
        <v>-225.0976</v>
      </c>
    </row>
    <row r="4269" spans="1:22" x14ac:dyDescent="0.3">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12.587999999999999</v>
      </c>
      <c r="T4269">
        <v>3</v>
      </c>
      <c r="U4269">
        <v>0.8</v>
      </c>
      <c r="V4269">
        <v>-20.140799999999999</v>
      </c>
    </row>
    <row r="4270" spans="1:22" x14ac:dyDescent="0.3">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45.139499999999998</v>
      </c>
    </row>
    <row r="4271" spans="1:22" x14ac:dyDescent="0.3">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148.13800000000001</v>
      </c>
    </row>
    <row r="4272" spans="1:22" x14ac:dyDescent="0.3">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v>
      </c>
    </row>
    <row r="4273" spans="1:22" x14ac:dyDescent="0.3">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71.927999999999997</v>
      </c>
      <c r="T4274">
        <v>9</v>
      </c>
      <c r="U4274">
        <v>0.2</v>
      </c>
      <c r="V4274">
        <v>6.2937000000000003</v>
      </c>
    </row>
    <row r="4275" spans="1:22" x14ac:dyDescent="0.3">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7.5370999999999997</v>
      </c>
    </row>
    <row r="4276" spans="1:22" x14ac:dyDescent="0.3">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3.5920000000000001</v>
      </c>
      <c r="T4276">
        <v>1</v>
      </c>
      <c r="U4276">
        <v>0.2</v>
      </c>
      <c r="V4276">
        <v>1.1225000000000001</v>
      </c>
    </row>
    <row r="4277" spans="1:22" x14ac:dyDescent="0.3">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48.631999999999998</v>
      </c>
      <c r="T4277">
        <v>2</v>
      </c>
      <c r="U4277">
        <v>0.8</v>
      </c>
      <c r="V4277">
        <v>-121.58</v>
      </c>
    </row>
    <row r="4278" spans="1:22" x14ac:dyDescent="0.3">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61.389000000000003</v>
      </c>
    </row>
    <row r="4279" spans="1:22" x14ac:dyDescent="0.3">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2365.9818</v>
      </c>
    </row>
    <row r="4280" spans="1:22" x14ac:dyDescent="0.3">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3.2867999999999999</v>
      </c>
    </row>
    <row r="4281" spans="1:22" x14ac:dyDescent="0.3">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25.3</v>
      </c>
      <c r="T4281">
        <v>5</v>
      </c>
      <c r="U4281">
        <v>0</v>
      </c>
      <c r="V4281">
        <v>11.891</v>
      </c>
    </row>
    <row r="4282" spans="1:22" x14ac:dyDescent="0.3">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5.2256</v>
      </c>
    </row>
    <row r="4283" spans="1:22" x14ac:dyDescent="0.3">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14.622400000000001</v>
      </c>
    </row>
    <row r="4284" spans="1:22" x14ac:dyDescent="0.3">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496.78649999999999</v>
      </c>
    </row>
    <row r="4286" spans="1:22" x14ac:dyDescent="0.3">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246.1328</v>
      </c>
      <c r="T4286">
        <v>2</v>
      </c>
      <c r="U4286">
        <v>0.32</v>
      </c>
      <c r="V4286">
        <v>-76.011600000000001</v>
      </c>
    </row>
    <row r="4287" spans="1:22" x14ac:dyDescent="0.3">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3.9474</v>
      </c>
    </row>
    <row r="4288" spans="1:22" x14ac:dyDescent="0.3">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-12.956799999999999</v>
      </c>
    </row>
    <row r="4290" spans="1:22" x14ac:dyDescent="0.3">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33.28</v>
      </c>
      <c r="T4290">
        <v>5</v>
      </c>
      <c r="U4290">
        <v>0.8</v>
      </c>
      <c r="V4290">
        <v>-49.92</v>
      </c>
    </row>
    <row r="4291" spans="1:22" x14ac:dyDescent="0.3">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14.087999999999999</v>
      </c>
      <c r="T4291">
        <v>3</v>
      </c>
      <c r="U4291">
        <v>0.2</v>
      </c>
      <c r="V4291">
        <v>4.9307999999999996</v>
      </c>
    </row>
    <row r="4292" spans="1:22" x14ac:dyDescent="0.3">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2.79</v>
      </c>
    </row>
    <row r="4293" spans="1:22" x14ac:dyDescent="0.3">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22.408200000000001</v>
      </c>
    </row>
    <row r="4294" spans="1:22" x14ac:dyDescent="0.3">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68.040000000000006</v>
      </c>
    </row>
    <row r="4295" spans="1:22" x14ac:dyDescent="0.3">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-10.7964</v>
      </c>
    </row>
    <row r="4296" spans="1:22" x14ac:dyDescent="0.3">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-120.51300000000001</v>
      </c>
    </row>
    <row r="4297" spans="1:22" x14ac:dyDescent="0.3">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129.38999999999999</v>
      </c>
      <c r="T4297">
        <v>3</v>
      </c>
      <c r="U4297">
        <v>0</v>
      </c>
      <c r="V4297">
        <v>54.343800000000002</v>
      </c>
    </row>
    <row r="4298" spans="1:22" x14ac:dyDescent="0.3">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0.54320000000000002</v>
      </c>
    </row>
    <row r="4299" spans="1:22" x14ac:dyDescent="0.3">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4367.8959999999997</v>
      </c>
      <c r="T4299">
        <v>13</v>
      </c>
      <c r="U4299">
        <v>0.2</v>
      </c>
      <c r="V4299">
        <v>327.59219999999999</v>
      </c>
    </row>
    <row r="4300" spans="1:22" x14ac:dyDescent="0.3">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49.567999999999998</v>
      </c>
      <c r="T4300">
        <v>2</v>
      </c>
      <c r="U4300">
        <v>0.2</v>
      </c>
      <c r="V4300">
        <v>15.49</v>
      </c>
    </row>
    <row r="4301" spans="1:22" x14ac:dyDescent="0.3">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12.103199999999999</v>
      </c>
    </row>
    <row r="4302" spans="1:22" x14ac:dyDescent="0.3">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2.7839999999999998</v>
      </c>
      <c r="T4302">
        <v>2</v>
      </c>
      <c r="U4302">
        <v>0.2</v>
      </c>
      <c r="V4302">
        <v>0.41760000000000003</v>
      </c>
    </row>
    <row r="4303" spans="1:22" x14ac:dyDescent="0.3">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2.9430000000000001</v>
      </c>
    </row>
    <row r="4304" spans="1:22" x14ac:dyDescent="0.3">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1.0268999999999999</v>
      </c>
    </row>
    <row r="4305" spans="1:22" x14ac:dyDescent="0.3">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59.752000000000002</v>
      </c>
      <c r="T4305">
        <v>7</v>
      </c>
      <c r="U4305">
        <v>0.2</v>
      </c>
      <c r="V4305">
        <v>19.4194</v>
      </c>
    </row>
    <row r="4306" spans="1:22" x14ac:dyDescent="0.3">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3.1960000000000002</v>
      </c>
    </row>
    <row r="4307" spans="1:22" x14ac:dyDescent="0.3">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v>
      </c>
      <c r="T4307">
        <v>5</v>
      </c>
      <c r="U4307">
        <v>0.2</v>
      </c>
      <c r="V4307">
        <v>38.396000000000001</v>
      </c>
    </row>
    <row r="4308" spans="1:22" x14ac:dyDescent="0.3">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7.7519999999999998</v>
      </c>
      <c r="T4308">
        <v>3</v>
      </c>
      <c r="U4308">
        <v>0.2</v>
      </c>
      <c r="V4308">
        <v>2.8100999999999998</v>
      </c>
    </row>
    <row r="4309" spans="1:22" x14ac:dyDescent="0.3">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33.567999999999998</v>
      </c>
      <c r="T4309">
        <v>2</v>
      </c>
      <c r="U4309">
        <v>0.2</v>
      </c>
      <c r="V4309">
        <v>11.748799999999999</v>
      </c>
    </row>
    <row r="4310" spans="1:22" x14ac:dyDescent="0.3">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66.634399999999999</v>
      </c>
    </row>
    <row r="4311" spans="1:22" x14ac:dyDescent="0.3">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-64.544399999999996</v>
      </c>
    </row>
    <row r="4312" spans="1:22" x14ac:dyDescent="0.3">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v>
      </c>
      <c r="T4312">
        <v>3</v>
      </c>
      <c r="U4312">
        <v>0.2</v>
      </c>
      <c r="V4312">
        <v>8.2260000000000009</v>
      </c>
    </row>
    <row r="4313" spans="1:22" x14ac:dyDescent="0.3">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447.96800000000002</v>
      </c>
      <c r="T4314">
        <v>4</v>
      </c>
      <c r="U4314">
        <v>0.2</v>
      </c>
      <c r="V4314">
        <v>139.99</v>
      </c>
    </row>
    <row r="4315" spans="1:22" x14ac:dyDescent="0.3">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27.734999999999999</v>
      </c>
    </row>
    <row r="4318" spans="1:22" x14ac:dyDescent="0.3">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9.1268999999999991</v>
      </c>
    </row>
    <row r="4319" spans="1:22" x14ac:dyDescent="0.3">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25.537800000000001</v>
      </c>
    </row>
    <row r="4321" spans="1:22" x14ac:dyDescent="0.3">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23.975999999999999</v>
      </c>
      <c r="T4321">
        <v>3</v>
      </c>
      <c r="U4321">
        <v>0.2</v>
      </c>
      <c r="V4321">
        <v>-5.6943000000000001</v>
      </c>
    </row>
    <row r="4322" spans="1:22" x14ac:dyDescent="0.3">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7.9896000000000003</v>
      </c>
    </row>
    <row r="4323" spans="1:22" x14ac:dyDescent="0.3">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v>
      </c>
      <c r="T4323">
        <v>2</v>
      </c>
      <c r="U4323">
        <v>0.7</v>
      </c>
      <c r="V4323">
        <v>-11.961600000000001</v>
      </c>
    </row>
    <row r="4324" spans="1:22" x14ac:dyDescent="0.3">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323.98200000000003</v>
      </c>
      <c r="T4324">
        <v>3</v>
      </c>
      <c r="U4324">
        <v>0.4</v>
      </c>
      <c r="V4324">
        <v>-80.995500000000007</v>
      </c>
    </row>
    <row r="4325" spans="1:22" x14ac:dyDescent="0.3">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v>
      </c>
      <c r="T4325">
        <v>2</v>
      </c>
      <c r="U4325">
        <v>0.7</v>
      </c>
      <c r="V4325">
        <v>-1.6763999999999999</v>
      </c>
    </row>
    <row r="4326" spans="1:22" x14ac:dyDescent="0.3">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v>
      </c>
      <c r="T4326">
        <v>3</v>
      </c>
      <c r="U4326">
        <v>0.2</v>
      </c>
      <c r="V4326">
        <v>0.89700000000000002</v>
      </c>
    </row>
    <row r="4327" spans="1:22" x14ac:dyDescent="0.3">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0.89970000000000006</v>
      </c>
    </row>
    <row r="4328" spans="1:22" x14ac:dyDescent="0.3">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9.2100000000000009</v>
      </c>
      <c r="T4328">
        <v>3</v>
      </c>
      <c r="U4328">
        <v>0</v>
      </c>
      <c r="V4328">
        <v>2.3025000000000002</v>
      </c>
    </row>
    <row r="4329" spans="1:22" x14ac:dyDescent="0.3">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42.93</v>
      </c>
      <c r="T4330">
        <v>9</v>
      </c>
      <c r="U4330">
        <v>0</v>
      </c>
      <c r="V4330">
        <v>19.3185</v>
      </c>
    </row>
    <row r="4331" spans="1:22" x14ac:dyDescent="0.3">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v>
      </c>
      <c r="T4331">
        <v>3</v>
      </c>
      <c r="U4331">
        <v>0.2</v>
      </c>
      <c r="V4331">
        <v>5.4432</v>
      </c>
    </row>
    <row r="4332" spans="1:22" x14ac:dyDescent="0.3">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6.7965999999999998</v>
      </c>
    </row>
    <row r="4334" spans="1:22" x14ac:dyDescent="0.3">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8.0220000000000002</v>
      </c>
    </row>
    <row r="4335" spans="1:22" x14ac:dyDescent="0.3">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v>
      </c>
    </row>
    <row r="4336" spans="1:22" x14ac:dyDescent="0.3">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v>
      </c>
      <c r="T4337">
        <v>1</v>
      </c>
      <c r="U4337">
        <v>0.2</v>
      </c>
      <c r="V4337">
        <v>2.7719999999999998</v>
      </c>
    </row>
    <row r="4338" spans="1:22" x14ac:dyDescent="0.3">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v>
      </c>
      <c r="T4338">
        <v>2</v>
      </c>
      <c r="U4338">
        <v>0.2</v>
      </c>
      <c r="V4338">
        <v>3.9512</v>
      </c>
    </row>
    <row r="4339" spans="1:22" x14ac:dyDescent="0.3">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53.495399999999997</v>
      </c>
    </row>
    <row r="4341" spans="1:22" x14ac:dyDescent="0.3">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5.1840000000000002</v>
      </c>
      <c r="T4341">
        <v>1</v>
      </c>
      <c r="U4341">
        <v>0.2</v>
      </c>
      <c r="V4341">
        <v>1.8144</v>
      </c>
    </row>
    <row r="4342" spans="1:22" x14ac:dyDescent="0.3">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6.5119999999999996</v>
      </c>
    </row>
    <row r="4343" spans="1:22" x14ac:dyDescent="0.3">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157.87020000000001</v>
      </c>
    </row>
    <row r="4344" spans="1:22" x14ac:dyDescent="0.3">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6.6905999999999999</v>
      </c>
    </row>
    <row r="4345" spans="1:22" x14ac:dyDescent="0.3">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v>
      </c>
    </row>
    <row r="4346" spans="1:22" x14ac:dyDescent="0.3">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10.949400000000001</v>
      </c>
    </row>
    <row r="4347" spans="1:22" x14ac:dyDescent="0.3">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85.982799999999997</v>
      </c>
    </row>
    <row r="4348" spans="1:22" x14ac:dyDescent="0.3">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140.39599999999999</v>
      </c>
    </row>
    <row r="4349" spans="1:22" x14ac:dyDescent="0.3">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v>
      </c>
      <c r="T4350">
        <v>2</v>
      </c>
      <c r="U4350">
        <v>0.7</v>
      </c>
      <c r="V4350">
        <v>-15.1976</v>
      </c>
    </row>
    <row r="4351" spans="1:22" x14ac:dyDescent="0.3">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415.87200000000001</v>
      </c>
      <c r="T4351">
        <v>8</v>
      </c>
      <c r="U4351">
        <v>0.2</v>
      </c>
      <c r="V4351">
        <v>-41.587200000000003</v>
      </c>
    </row>
    <row r="4352" spans="1:22" x14ac:dyDescent="0.3">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-4.7460000000000004</v>
      </c>
    </row>
    <row r="4354" spans="1:22" x14ac:dyDescent="0.3">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6.2207999999999997</v>
      </c>
    </row>
    <row r="4356" spans="1:22" x14ac:dyDescent="0.3">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19.007999999999999</v>
      </c>
      <c r="T4356">
        <v>8</v>
      </c>
      <c r="U4356">
        <v>0.7</v>
      </c>
      <c r="V4356">
        <v>-12.672000000000001</v>
      </c>
    </row>
    <row r="4357" spans="1:22" x14ac:dyDescent="0.3">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v>
      </c>
      <c r="T4357">
        <v>7</v>
      </c>
      <c r="U4357">
        <v>0.7</v>
      </c>
      <c r="V4357">
        <v>-1065.3720000000001</v>
      </c>
    </row>
    <row r="4358" spans="1:22" x14ac:dyDescent="0.3">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12.012</v>
      </c>
    </row>
    <row r="4359" spans="1:22" x14ac:dyDescent="0.3">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v>
      </c>
      <c r="T4359">
        <v>2</v>
      </c>
      <c r="U4359">
        <v>0.2</v>
      </c>
      <c r="V4359">
        <v>3.6288</v>
      </c>
    </row>
    <row r="4360" spans="1:22" x14ac:dyDescent="0.3">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v>
      </c>
      <c r="T4360">
        <v>1</v>
      </c>
      <c r="U4360">
        <v>0.6</v>
      </c>
      <c r="V4360">
        <v>-66.061999999999998</v>
      </c>
    </row>
    <row r="4361" spans="1:22" x14ac:dyDescent="0.3">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520.46400000000006</v>
      </c>
      <c r="T4361">
        <v>2</v>
      </c>
      <c r="U4361">
        <v>0.3</v>
      </c>
      <c r="V4361">
        <v>-14.8704</v>
      </c>
    </row>
    <row r="4362" spans="1:22" x14ac:dyDescent="0.3">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v>
      </c>
      <c r="T4363">
        <v>3</v>
      </c>
      <c r="U4363">
        <v>0</v>
      </c>
      <c r="V4363">
        <v>8.4564000000000004</v>
      </c>
    </row>
    <row r="4364" spans="1:22" x14ac:dyDescent="0.3">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162.09479999999999</v>
      </c>
    </row>
    <row r="4367" spans="1:22" x14ac:dyDescent="0.3">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3.4826999999999999</v>
      </c>
    </row>
    <row r="4368" spans="1:22" x14ac:dyDescent="0.3">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7.0949999999999998</v>
      </c>
    </row>
    <row r="4369" spans="1:22" x14ac:dyDescent="0.3">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3.29</v>
      </c>
    </row>
    <row r="4370" spans="1:22" x14ac:dyDescent="0.3">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v>
      </c>
      <c r="T4370">
        <v>6</v>
      </c>
      <c r="U4370">
        <v>0.2</v>
      </c>
      <c r="V4370">
        <v>6.42</v>
      </c>
    </row>
    <row r="4371" spans="1:22" x14ac:dyDescent="0.3">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16.268799999999999</v>
      </c>
    </row>
    <row r="4373" spans="1:22" x14ac:dyDescent="0.3">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5.4896000000000003</v>
      </c>
    </row>
    <row r="4375" spans="1:22" x14ac:dyDescent="0.3">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11.182499999999999</v>
      </c>
    </row>
    <row r="4376" spans="1:22" x14ac:dyDescent="0.3">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103.968</v>
      </c>
      <c r="T4376">
        <v>6</v>
      </c>
      <c r="U4376">
        <v>0.2</v>
      </c>
      <c r="V4376">
        <v>16.8948</v>
      </c>
    </row>
    <row r="4377" spans="1:22" x14ac:dyDescent="0.3">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270.72000000000003</v>
      </c>
      <c r="T4378">
        <v>3</v>
      </c>
      <c r="U4378">
        <v>0</v>
      </c>
      <c r="V4378">
        <v>78.508799999999994</v>
      </c>
    </row>
    <row r="4379" spans="1:22" x14ac:dyDescent="0.3">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148.70400000000001</v>
      </c>
    </row>
    <row r="4380" spans="1:22" x14ac:dyDescent="0.3">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60.45</v>
      </c>
      <c r="T4382">
        <v>3</v>
      </c>
      <c r="U4382">
        <v>0</v>
      </c>
      <c r="V4382">
        <v>16.3215</v>
      </c>
    </row>
    <row r="4383" spans="1:22" x14ac:dyDescent="0.3">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-31.646999999999998</v>
      </c>
    </row>
    <row r="4384" spans="1:22" x14ac:dyDescent="0.3">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2.88</v>
      </c>
      <c r="T4384">
        <v>5</v>
      </c>
      <c r="U4384">
        <v>0.8</v>
      </c>
      <c r="V4384">
        <v>-4.4640000000000004</v>
      </c>
    </row>
    <row r="4385" spans="1:22" x14ac:dyDescent="0.3">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384.94400000000002</v>
      </c>
      <c r="T4385">
        <v>4</v>
      </c>
      <c r="U4385">
        <v>0.3</v>
      </c>
      <c r="V4385">
        <v>-126.4816</v>
      </c>
    </row>
    <row r="4386" spans="1:22" x14ac:dyDescent="0.3">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13.438599999999999</v>
      </c>
    </row>
    <row r="4387" spans="1:22" x14ac:dyDescent="0.3">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v>
      </c>
      <c r="T4387">
        <v>5</v>
      </c>
      <c r="U4387">
        <v>0.3</v>
      </c>
      <c r="V4387">
        <v>-52.195999999999998</v>
      </c>
    </row>
    <row r="4388" spans="1:22" x14ac:dyDescent="0.3">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v>
      </c>
    </row>
    <row r="4389" spans="1:22" x14ac:dyDescent="0.3">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25.032</v>
      </c>
      <c r="T4389">
        <v>3</v>
      </c>
      <c r="U4389">
        <v>0.2</v>
      </c>
      <c r="V4389">
        <v>7.8224999999999998</v>
      </c>
    </row>
    <row r="4390" spans="1:22" x14ac:dyDescent="0.3">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183.96799999999999</v>
      </c>
      <c r="T4391">
        <v>2</v>
      </c>
      <c r="U4391">
        <v>0.2</v>
      </c>
      <c r="V4391">
        <v>-25.2956</v>
      </c>
    </row>
    <row r="4392" spans="1:22" x14ac:dyDescent="0.3">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327.59219999999999</v>
      </c>
    </row>
    <row r="4393" spans="1:22" x14ac:dyDescent="0.3">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19.311599999999999</v>
      </c>
    </row>
    <row r="4394" spans="1:22" x14ac:dyDescent="0.3">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6.1571999999999996</v>
      </c>
    </row>
    <row r="4395" spans="1:22" x14ac:dyDescent="0.3">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v>
      </c>
      <c r="T4395">
        <v>5</v>
      </c>
      <c r="U4395">
        <v>0.2</v>
      </c>
      <c r="V4395">
        <v>21.735499999999998</v>
      </c>
    </row>
    <row r="4396" spans="1:22" x14ac:dyDescent="0.3">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25.984000000000002</v>
      </c>
      <c r="T4396">
        <v>1</v>
      </c>
      <c r="U4396">
        <v>0.2</v>
      </c>
      <c r="V4396">
        <v>-5.1967999999999996</v>
      </c>
    </row>
    <row r="4397" spans="1:22" x14ac:dyDescent="0.3">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v>
      </c>
      <c r="T4397">
        <v>3</v>
      </c>
      <c r="U4397">
        <v>0.7</v>
      </c>
      <c r="V4397">
        <v>-21.888000000000002</v>
      </c>
    </row>
    <row r="4398" spans="1:22" x14ac:dyDescent="0.3">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361.37599999999998</v>
      </c>
      <c r="T4398">
        <v>2</v>
      </c>
      <c r="U4398">
        <v>0.2</v>
      </c>
      <c r="V4398">
        <v>27.103200000000001</v>
      </c>
    </row>
    <row r="4399" spans="1:22" x14ac:dyDescent="0.3">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172.18600000000001</v>
      </c>
      <c r="T4399">
        <v>2</v>
      </c>
      <c r="U4399">
        <v>0.3</v>
      </c>
      <c r="V4399">
        <v>-46.736199999999997</v>
      </c>
    </row>
    <row r="4400" spans="1:22" x14ac:dyDescent="0.3">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69.007999999999996</v>
      </c>
      <c r="T4400">
        <v>2</v>
      </c>
      <c r="U4400">
        <v>0.2</v>
      </c>
      <c r="V4400">
        <v>12.0764</v>
      </c>
    </row>
    <row r="4401" spans="1:22" x14ac:dyDescent="0.3">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199.9</v>
      </c>
      <c r="T4401">
        <v>5</v>
      </c>
      <c r="U4401">
        <v>0</v>
      </c>
      <c r="V4401">
        <v>89.954999999999998</v>
      </c>
    </row>
    <row r="4402" spans="1:22" x14ac:dyDescent="0.3">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901.95</v>
      </c>
      <c r="T4402">
        <v>3</v>
      </c>
      <c r="U4402">
        <v>0</v>
      </c>
      <c r="V4402">
        <v>297.64350000000002</v>
      </c>
    </row>
    <row r="4403" spans="1:22" x14ac:dyDescent="0.3">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11.327999999999999</v>
      </c>
      <c r="T4404">
        <v>2</v>
      </c>
      <c r="U4404">
        <v>0.2</v>
      </c>
      <c r="V4404">
        <v>2.5488</v>
      </c>
    </row>
    <row r="4405" spans="1:22" x14ac:dyDescent="0.3">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v>
      </c>
      <c r="T4405">
        <v>3</v>
      </c>
      <c r="U4405">
        <v>0</v>
      </c>
      <c r="V4405">
        <v>8.0711999999999993</v>
      </c>
    </row>
    <row r="4406" spans="1:22" x14ac:dyDescent="0.3">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34.799999999999997</v>
      </c>
      <c r="T4406">
        <v>3</v>
      </c>
      <c r="U4406">
        <v>0.2</v>
      </c>
      <c r="V4406">
        <v>2.1749999999999998</v>
      </c>
    </row>
    <row r="4407" spans="1:22" x14ac:dyDescent="0.3">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4.0860000000000003</v>
      </c>
    </row>
    <row r="4409" spans="1:22" x14ac:dyDescent="0.3">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314.55</v>
      </c>
      <c r="T4409">
        <v>3</v>
      </c>
      <c r="U4409">
        <v>0</v>
      </c>
      <c r="V4409">
        <v>150.98400000000001</v>
      </c>
    </row>
    <row r="4410" spans="1:22" x14ac:dyDescent="0.3">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30.223199999999999</v>
      </c>
    </row>
    <row r="4413" spans="1:22" x14ac:dyDescent="0.3">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59.7</v>
      </c>
      <c r="T4415">
        <v>3</v>
      </c>
      <c r="U4415">
        <v>0</v>
      </c>
      <c r="V4415">
        <v>26.864999999999998</v>
      </c>
    </row>
    <row r="4416" spans="1:22" x14ac:dyDescent="0.3">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71.989999999999995</v>
      </c>
    </row>
    <row r="4418" spans="1:22" x14ac:dyDescent="0.3">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219.99039999999999</v>
      </c>
    </row>
    <row r="4420" spans="1:22" x14ac:dyDescent="0.3">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-21.470400000000001</v>
      </c>
    </row>
    <row r="4421" spans="1:22" x14ac:dyDescent="0.3">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v>
      </c>
      <c r="T4421">
        <v>4</v>
      </c>
      <c r="U4421">
        <v>0.7</v>
      </c>
      <c r="V4421">
        <v>-4.0216000000000003</v>
      </c>
    </row>
    <row r="4422" spans="1:22" x14ac:dyDescent="0.3">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v>
      </c>
    </row>
    <row r="4423" spans="1:22" x14ac:dyDescent="0.3">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v>
      </c>
      <c r="T4423">
        <v>3</v>
      </c>
      <c r="U4423">
        <v>0.2</v>
      </c>
      <c r="V4423">
        <v>2.3328000000000002</v>
      </c>
    </row>
    <row r="4424" spans="1:22" x14ac:dyDescent="0.3">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75.734999999999999</v>
      </c>
    </row>
    <row r="4426" spans="1:22" x14ac:dyDescent="0.3">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54.691200000000002</v>
      </c>
    </row>
    <row r="4428" spans="1:22" x14ac:dyDescent="0.3">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15.6744</v>
      </c>
    </row>
    <row r="4429" spans="1:22" x14ac:dyDescent="0.3">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523.70519999999999</v>
      </c>
    </row>
    <row r="4431" spans="1:22" x14ac:dyDescent="0.3">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70.95</v>
      </c>
      <c r="T4431">
        <v>3</v>
      </c>
      <c r="U4431">
        <v>0</v>
      </c>
      <c r="V4431">
        <v>18.446999999999999</v>
      </c>
    </row>
    <row r="4432" spans="1:22" x14ac:dyDescent="0.3">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2.0748000000000002</v>
      </c>
    </row>
    <row r="4434" spans="1:22" x14ac:dyDescent="0.3">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9.1579999999999995</v>
      </c>
    </row>
    <row r="4435" spans="1:22" x14ac:dyDescent="0.3">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2.625</v>
      </c>
    </row>
    <row r="4436" spans="1:22" x14ac:dyDescent="0.3">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2.1819999999999999</v>
      </c>
      <c r="T4437">
        <v>1</v>
      </c>
      <c r="U4437">
        <v>0.8</v>
      </c>
      <c r="V4437">
        <v>-3.6002999999999998</v>
      </c>
    </row>
    <row r="4438" spans="1:22" x14ac:dyDescent="0.3">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2.7383999999999999</v>
      </c>
    </row>
    <row r="4439" spans="1:22" x14ac:dyDescent="0.3">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26.405999999999999</v>
      </c>
      <c r="T4439">
        <v>3</v>
      </c>
      <c r="U4439">
        <v>0.8</v>
      </c>
      <c r="V4439">
        <v>-71.296199999999999</v>
      </c>
    </row>
    <row r="4440" spans="1:22" x14ac:dyDescent="0.3">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v>
      </c>
      <c r="T4440">
        <v>2</v>
      </c>
      <c r="U4440">
        <v>0.2</v>
      </c>
      <c r="V4440">
        <v>3.6288</v>
      </c>
    </row>
    <row r="4441" spans="1:22" x14ac:dyDescent="0.3">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v>
      </c>
      <c r="T4441">
        <v>4</v>
      </c>
      <c r="U4441">
        <v>0.2</v>
      </c>
      <c r="V4441">
        <v>7.4</v>
      </c>
    </row>
    <row r="4442" spans="1:22" x14ac:dyDescent="0.3">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36.283499999999997</v>
      </c>
    </row>
    <row r="4443" spans="1:22" x14ac:dyDescent="0.3">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965.85</v>
      </c>
      <c r="T4443">
        <v>5</v>
      </c>
      <c r="U4443">
        <v>0</v>
      </c>
      <c r="V4443">
        <v>135.21899999999999</v>
      </c>
    </row>
    <row r="4444" spans="1:22" x14ac:dyDescent="0.3">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10.512</v>
      </c>
    </row>
    <row r="4445" spans="1:22" x14ac:dyDescent="0.3">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v>
      </c>
      <c r="T4445">
        <v>5</v>
      </c>
      <c r="U4445">
        <v>0</v>
      </c>
      <c r="V4445">
        <v>15.552</v>
      </c>
    </row>
    <row r="4446" spans="1:22" x14ac:dyDescent="0.3">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36.8245</v>
      </c>
    </row>
    <row r="4447" spans="1:22" x14ac:dyDescent="0.3">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3.1103999999999998</v>
      </c>
    </row>
    <row r="4452" spans="1:22" x14ac:dyDescent="0.3">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87.744299999999996</v>
      </c>
    </row>
    <row r="4453" spans="1:22" x14ac:dyDescent="0.3">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225.73500000000001</v>
      </c>
    </row>
    <row r="4456" spans="1:22" x14ac:dyDescent="0.3">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0.55840000000000001</v>
      </c>
    </row>
    <row r="4457" spans="1:22" x14ac:dyDescent="0.3">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-12.956799999999999</v>
      </c>
    </row>
    <row r="4458" spans="1:22" x14ac:dyDescent="0.3">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244.55</v>
      </c>
      <c r="T4459">
        <v>5</v>
      </c>
      <c r="U4459">
        <v>0</v>
      </c>
      <c r="V4459">
        <v>114.9385</v>
      </c>
    </row>
    <row r="4460" spans="1:22" x14ac:dyDescent="0.3">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3.2776000000000001</v>
      </c>
    </row>
    <row r="4462" spans="1:22" x14ac:dyDescent="0.3">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-29.436800000000002</v>
      </c>
    </row>
    <row r="4463" spans="1:22" x14ac:dyDescent="0.3">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v>
      </c>
      <c r="T4463">
        <v>2</v>
      </c>
      <c r="U4463">
        <v>0.2</v>
      </c>
      <c r="V4463">
        <v>1.3595999999999999</v>
      </c>
    </row>
    <row r="4464" spans="1:22" x14ac:dyDescent="0.3">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76.775999999999996</v>
      </c>
      <c r="T4464">
        <v>4</v>
      </c>
      <c r="U4464">
        <v>0.7</v>
      </c>
      <c r="V4464">
        <v>-58.861600000000003</v>
      </c>
    </row>
    <row r="4465" spans="1:22" x14ac:dyDescent="0.3">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v>
      </c>
      <c r="T4465">
        <v>3</v>
      </c>
      <c r="U4465">
        <v>0.2</v>
      </c>
      <c r="V4465">
        <v>5.2026000000000003</v>
      </c>
    </row>
    <row r="4466" spans="1:22" x14ac:dyDescent="0.3">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v>
      </c>
      <c r="T4466">
        <v>2</v>
      </c>
      <c r="U4466">
        <v>0.2</v>
      </c>
      <c r="V4466">
        <v>26.224</v>
      </c>
    </row>
    <row r="4467" spans="1:22" x14ac:dyDescent="0.3">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3.3039999999999998</v>
      </c>
      <c r="T4467">
        <v>1</v>
      </c>
      <c r="U4467">
        <v>0.2</v>
      </c>
      <c r="V4467">
        <v>1.1151</v>
      </c>
    </row>
    <row r="4468" spans="1:22" x14ac:dyDescent="0.3">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7.3710000000000004</v>
      </c>
    </row>
    <row r="4469" spans="1:22" x14ac:dyDescent="0.3">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-16.078399999999998</v>
      </c>
    </row>
    <row r="4471" spans="1:22" x14ac:dyDescent="0.3">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6.2207999999999997</v>
      </c>
    </row>
    <row r="4472" spans="1:22" x14ac:dyDescent="0.3">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-23.7822</v>
      </c>
    </row>
    <row r="4473" spans="1:22" x14ac:dyDescent="0.3">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v>
      </c>
    </row>
    <row r="4474" spans="1:22" x14ac:dyDescent="0.3">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65.993399999999994</v>
      </c>
    </row>
    <row r="4475" spans="1:22" x14ac:dyDescent="0.3">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v>
      </c>
    </row>
    <row r="4476" spans="1:22" x14ac:dyDescent="0.3">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v>
      </c>
      <c r="T4476">
        <v>3</v>
      </c>
      <c r="U4476">
        <v>0.2</v>
      </c>
      <c r="V4476">
        <v>5.4432</v>
      </c>
    </row>
    <row r="4477" spans="1:22" x14ac:dyDescent="0.3">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7.4367999999999999</v>
      </c>
    </row>
    <row r="4478" spans="1:22" x14ac:dyDescent="0.3">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2.64</v>
      </c>
    </row>
    <row r="4479" spans="1:22" x14ac:dyDescent="0.3">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v>
      </c>
      <c r="T4479">
        <v>3</v>
      </c>
      <c r="U4479">
        <v>0</v>
      </c>
      <c r="V4479">
        <v>23.316299999999998</v>
      </c>
    </row>
    <row r="4480" spans="1:22" x14ac:dyDescent="0.3">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v>
      </c>
      <c r="T4481">
        <v>5</v>
      </c>
      <c r="U4481">
        <v>0</v>
      </c>
      <c r="V4481">
        <v>11.702999999999999</v>
      </c>
    </row>
    <row r="4482" spans="1:22" x14ac:dyDescent="0.3">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v>
      </c>
      <c r="T4482">
        <v>7</v>
      </c>
      <c r="U4482">
        <v>0</v>
      </c>
      <c r="V4482">
        <v>5.0358000000000001</v>
      </c>
    </row>
    <row r="4483" spans="1:22" x14ac:dyDescent="0.3">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14.2956</v>
      </c>
    </row>
    <row r="4484" spans="1:22" x14ac:dyDescent="0.3">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15.799200000000001</v>
      </c>
    </row>
    <row r="4485" spans="1:22" x14ac:dyDescent="0.3">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56.977200000000003</v>
      </c>
    </row>
    <row r="4486" spans="1:22" x14ac:dyDescent="0.3">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3.0211999999999999</v>
      </c>
    </row>
    <row r="4487" spans="1:22" x14ac:dyDescent="0.3">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314.55</v>
      </c>
      <c r="T4488">
        <v>3</v>
      </c>
      <c r="U4488">
        <v>0</v>
      </c>
      <c r="V4488">
        <v>150.98400000000001</v>
      </c>
    </row>
    <row r="4489" spans="1:22" x14ac:dyDescent="0.3">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16.27</v>
      </c>
      <c r="T4489">
        <v>5</v>
      </c>
      <c r="U4489">
        <v>0.8</v>
      </c>
      <c r="V4489">
        <v>-25.218499999999999</v>
      </c>
    </row>
    <row r="4490" spans="1:22" x14ac:dyDescent="0.3">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-14.688000000000001</v>
      </c>
    </row>
    <row r="4491" spans="1:22" x14ac:dyDescent="0.3">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4.47</v>
      </c>
      <c r="T4491">
        <v>3</v>
      </c>
      <c r="U4491">
        <v>0.8</v>
      </c>
      <c r="V4491">
        <v>-7.8224999999999998</v>
      </c>
    </row>
    <row r="4492" spans="1:22" x14ac:dyDescent="0.3">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418.29599999999999</v>
      </c>
      <c r="T4492">
        <v>3</v>
      </c>
      <c r="U4492">
        <v>0.2</v>
      </c>
      <c r="V4492">
        <v>5.2286999999999999</v>
      </c>
    </row>
    <row r="4493" spans="1:22" x14ac:dyDescent="0.3">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659.98800000000006</v>
      </c>
      <c r="T4493">
        <v>2</v>
      </c>
      <c r="U4493">
        <v>0.4</v>
      </c>
      <c r="V4493">
        <v>109.998</v>
      </c>
    </row>
    <row r="4494" spans="1:22" x14ac:dyDescent="0.3">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1.4224000000000001</v>
      </c>
    </row>
    <row r="4495" spans="1:22" x14ac:dyDescent="0.3">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36.287999999999997</v>
      </c>
      <c r="T4495">
        <v>7</v>
      </c>
      <c r="U4495">
        <v>0.2</v>
      </c>
      <c r="V4495">
        <v>12.700799999999999</v>
      </c>
    </row>
    <row r="4496" spans="1:22" x14ac:dyDescent="0.3">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909.72</v>
      </c>
      <c r="T4496">
        <v>6</v>
      </c>
      <c r="U4496">
        <v>0.3</v>
      </c>
      <c r="V4496">
        <v>-51.984000000000002</v>
      </c>
    </row>
    <row r="4497" spans="1:22" x14ac:dyDescent="0.3">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917.92349999999999</v>
      </c>
      <c r="T4497">
        <v>9</v>
      </c>
      <c r="U4497">
        <v>0.15</v>
      </c>
      <c r="V4497">
        <v>75.593699999999998</v>
      </c>
    </row>
    <row r="4498" spans="1:22" x14ac:dyDescent="0.3">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631.17600000000004</v>
      </c>
      <c r="T4499">
        <v>4</v>
      </c>
      <c r="U4499">
        <v>0.7</v>
      </c>
      <c r="V4499">
        <v>-462.86239999999998</v>
      </c>
    </row>
    <row r="4500" spans="1:22" x14ac:dyDescent="0.3">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6.2207999999999997</v>
      </c>
    </row>
    <row r="4501" spans="1:22" x14ac:dyDescent="0.3">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6.2207999999999997</v>
      </c>
    </row>
    <row r="4502" spans="1:22" x14ac:dyDescent="0.3">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8.1199999999999992</v>
      </c>
    </row>
    <row r="4503" spans="1:22" x14ac:dyDescent="0.3">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v>
      </c>
      <c r="T4503">
        <v>5</v>
      </c>
      <c r="U4503">
        <v>0.2</v>
      </c>
      <c r="V4503">
        <v>9.0719999999999992</v>
      </c>
    </row>
    <row r="4504" spans="1:22" x14ac:dyDescent="0.3">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21.312000000000001</v>
      </c>
      <c r="T4504">
        <v>6</v>
      </c>
      <c r="U4504">
        <v>0.2</v>
      </c>
      <c r="V4504">
        <v>7.1928000000000001</v>
      </c>
    </row>
    <row r="4505" spans="1:22" x14ac:dyDescent="0.3">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173.65600000000001</v>
      </c>
      <c r="T4505">
        <v>7</v>
      </c>
      <c r="U4505">
        <v>0.2</v>
      </c>
      <c r="V4505">
        <v>17.365600000000001</v>
      </c>
    </row>
    <row r="4506" spans="1:22" x14ac:dyDescent="0.3">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101.3488</v>
      </c>
    </row>
    <row r="4507" spans="1:22" x14ac:dyDescent="0.3">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62.85</v>
      </c>
      <c r="T4507">
        <v>3</v>
      </c>
      <c r="U4507">
        <v>0</v>
      </c>
      <c r="V4507">
        <v>13.198499999999999</v>
      </c>
    </row>
    <row r="4508" spans="1:22" x14ac:dyDescent="0.3">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818.37599999999998</v>
      </c>
      <c r="T4508">
        <v>3</v>
      </c>
      <c r="U4508">
        <v>0.2</v>
      </c>
      <c r="V4508">
        <v>51.148499999999999</v>
      </c>
    </row>
    <row r="4509" spans="1:22" x14ac:dyDescent="0.3">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0.2034</v>
      </c>
    </row>
    <row r="4510" spans="1:22" x14ac:dyDescent="0.3">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5.5176999999999996</v>
      </c>
    </row>
    <row r="4511" spans="1:22" x14ac:dyDescent="0.3">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-6.4233000000000002</v>
      </c>
    </row>
    <row r="4512" spans="1:22" x14ac:dyDescent="0.3">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17.158000000000001</v>
      </c>
    </row>
    <row r="4513" spans="1:22" x14ac:dyDescent="0.3">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39.340800000000002</v>
      </c>
    </row>
    <row r="4514" spans="1:22" x14ac:dyDescent="0.3">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54.792000000000002</v>
      </c>
      <c r="T4514">
        <v>6</v>
      </c>
      <c r="U4514">
        <v>0.7</v>
      </c>
      <c r="V4514">
        <v>-40.180799999999998</v>
      </c>
    </row>
    <row r="4515" spans="1:22" x14ac:dyDescent="0.3">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0.80879999999999996</v>
      </c>
    </row>
    <row r="4516" spans="1:22" x14ac:dyDescent="0.3">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12.0252</v>
      </c>
    </row>
    <row r="4518" spans="1:22" x14ac:dyDescent="0.3">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v>
      </c>
      <c r="T4518">
        <v>5</v>
      </c>
      <c r="U4518">
        <v>0</v>
      </c>
      <c r="V4518">
        <v>10.058</v>
      </c>
    </row>
    <row r="4519" spans="1:22" x14ac:dyDescent="0.3">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v>
      </c>
      <c r="T4521">
        <v>8</v>
      </c>
      <c r="U4521">
        <v>0.2</v>
      </c>
      <c r="V4521">
        <v>84.22</v>
      </c>
    </row>
    <row r="4522" spans="1:22" x14ac:dyDescent="0.3">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6.9088000000000003</v>
      </c>
    </row>
    <row r="4524" spans="1:22" x14ac:dyDescent="0.3">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3.0653999999999999</v>
      </c>
    </row>
    <row r="4525" spans="1:22" x14ac:dyDescent="0.3">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v>
      </c>
    </row>
    <row r="4527" spans="1:22" x14ac:dyDescent="0.3">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47.951999999999998</v>
      </c>
    </row>
    <row r="4529" spans="1:22" x14ac:dyDescent="0.3">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14.4596</v>
      </c>
    </row>
    <row r="4530" spans="1:22" x14ac:dyDescent="0.3">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33.589199999999998</v>
      </c>
    </row>
    <row r="4531" spans="1:22" x14ac:dyDescent="0.3">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2.2959999999999998</v>
      </c>
      <c r="T4531">
        <v>2</v>
      </c>
      <c r="U4531">
        <v>0.8</v>
      </c>
      <c r="V4531">
        <v>-3.9032</v>
      </c>
    </row>
    <row r="4532" spans="1:22" x14ac:dyDescent="0.3">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10.5144</v>
      </c>
    </row>
    <row r="4534" spans="1:22" x14ac:dyDescent="0.3">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13.7646</v>
      </c>
    </row>
    <row r="4535" spans="1:22" x14ac:dyDescent="0.3">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4.9104000000000001</v>
      </c>
    </row>
    <row r="4538" spans="1:22" x14ac:dyDescent="0.3">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v>
      </c>
    </row>
    <row r="4539" spans="1:22" x14ac:dyDescent="0.3">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18.239999999999998</v>
      </c>
      <c r="T4539">
        <v>3</v>
      </c>
      <c r="U4539">
        <v>0</v>
      </c>
      <c r="V4539">
        <v>6.2016</v>
      </c>
    </row>
    <row r="4540" spans="1:22" x14ac:dyDescent="0.3">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4.3296000000000001</v>
      </c>
    </row>
    <row r="4541" spans="1:22" x14ac:dyDescent="0.3">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1.0598000000000001</v>
      </c>
    </row>
    <row r="4542" spans="1:22" x14ac:dyDescent="0.3">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493.92</v>
      </c>
      <c r="T4542">
        <v>7</v>
      </c>
      <c r="U4542">
        <v>0.3</v>
      </c>
      <c r="V4542">
        <v>-28.224</v>
      </c>
    </row>
    <row r="4543" spans="1:22" x14ac:dyDescent="0.3">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5.9359999999999999</v>
      </c>
      <c r="T4543">
        <v>7</v>
      </c>
      <c r="U4543">
        <v>0.8</v>
      </c>
      <c r="V4543">
        <v>-8.9039999999999999</v>
      </c>
    </row>
    <row r="4544" spans="1:22" x14ac:dyDescent="0.3">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383.60700000000003</v>
      </c>
      <c r="T4545">
        <v>9</v>
      </c>
      <c r="U4545">
        <v>0.3</v>
      </c>
      <c r="V4545">
        <v>-5.4801000000000002</v>
      </c>
    </row>
    <row r="4546" spans="1:22" x14ac:dyDescent="0.3">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16.704000000000001</v>
      </c>
    </row>
    <row r="4547" spans="1:22" x14ac:dyDescent="0.3">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53.754399999999997</v>
      </c>
    </row>
    <row r="4548" spans="1:22" x14ac:dyDescent="0.3">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1.9279999999999999</v>
      </c>
      <c r="T4548">
        <v>2</v>
      </c>
      <c r="U4548">
        <v>0.8</v>
      </c>
      <c r="V4548">
        <v>-2.9883999999999999</v>
      </c>
    </row>
    <row r="4549" spans="1:22" x14ac:dyDescent="0.3">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6.9119999999999999</v>
      </c>
      <c r="T4549">
        <v>3</v>
      </c>
      <c r="U4549">
        <v>0.2</v>
      </c>
      <c r="V4549">
        <v>0.69120000000000004</v>
      </c>
    </row>
    <row r="4550" spans="1:22" x14ac:dyDescent="0.3">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-2.1339999999999999</v>
      </c>
    </row>
    <row r="4551" spans="1:22" x14ac:dyDescent="0.3">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659.16800000000001</v>
      </c>
      <c r="T4551">
        <v>4</v>
      </c>
      <c r="U4551">
        <v>0.2</v>
      </c>
      <c r="V4551">
        <v>49.437600000000003</v>
      </c>
    </row>
    <row r="4552" spans="1:22" x14ac:dyDescent="0.3">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4.3902000000000001</v>
      </c>
    </row>
    <row r="4554" spans="1:22" x14ac:dyDescent="0.3">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v>
      </c>
      <c r="T4554">
        <v>3</v>
      </c>
      <c r="U4554">
        <v>0.2</v>
      </c>
      <c r="V4554">
        <v>23.027999999999999</v>
      </c>
    </row>
    <row r="4555" spans="1:22" x14ac:dyDescent="0.3">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5.7779999999999996</v>
      </c>
    </row>
    <row r="4556" spans="1:22" x14ac:dyDescent="0.3">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v>
      </c>
      <c r="T4556">
        <v>3</v>
      </c>
      <c r="U4556">
        <v>0</v>
      </c>
      <c r="V4556">
        <v>28.41</v>
      </c>
    </row>
    <row r="4557" spans="1:22" x14ac:dyDescent="0.3">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14.202</v>
      </c>
    </row>
    <row r="4558" spans="1:22" x14ac:dyDescent="0.3">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0.55840000000000001</v>
      </c>
    </row>
    <row r="4559" spans="1:22" x14ac:dyDescent="0.3">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8.5589999999999993</v>
      </c>
      <c r="T4559">
        <v>1</v>
      </c>
      <c r="U4559">
        <v>0.7</v>
      </c>
      <c r="V4559">
        <v>-6.5618999999999996</v>
      </c>
    </row>
    <row r="4560" spans="1:22" x14ac:dyDescent="0.3">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49.567999999999998</v>
      </c>
      <c r="T4560">
        <v>2</v>
      </c>
      <c r="U4560">
        <v>0.2</v>
      </c>
      <c r="V4560">
        <v>17.968399999999999</v>
      </c>
    </row>
    <row r="4561" spans="1:22" x14ac:dyDescent="0.3">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-9.1334999999999997</v>
      </c>
    </row>
    <row r="4562" spans="1:22" x14ac:dyDescent="0.3">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8.2764000000000006</v>
      </c>
    </row>
    <row r="4564" spans="1:22" x14ac:dyDescent="0.3">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419.13600000000002</v>
      </c>
      <c r="T4565">
        <v>4</v>
      </c>
      <c r="U4565">
        <v>0.2</v>
      </c>
      <c r="V4565">
        <v>-57.6312</v>
      </c>
    </row>
    <row r="4566" spans="1:22" x14ac:dyDescent="0.3">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100.70399999999999</v>
      </c>
      <c r="T4566">
        <v>6</v>
      </c>
      <c r="U4566">
        <v>0.2</v>
      </c>
      <c r="V4566">
        <v>-1.2587999999999999</v>
      </c>
    </row>
    <row r="4567" spans="1:22" x14ac:dyDescent="0.3">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4.5216000000000003</v>
      </c>
    </row>
    <row r="4568" spans="1:22" x14ac:dyDescent="0.3">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v>
      </c>
      <c r="T4568">
        <v>6</v>
      </c>
      <c r="U4568">
        <v>0.7</v>
      </c>
      <c r="V4568">
        <v>-21.1068</v>
      </c>
    </row>
    <row r="4569" spans="1:22" x14ac:dyDescent="0.3">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10.476000000000001</v>
      </c>
      <c r="T4570">
        <v>6</v>
      </c>
      <c r="U4570">
        <v>0.8</v>
      </c>
      <c r="V4570">
        <v>-17.285399999999999</v>
      </c>
    </row>
    <row r="4571" spans="1:22" x14ac:dyDescent="0.3">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26.649000000000001</v>
      </c>
    </row>
    <row r="4572" spans="1:22" x14ac:dyDescent="0.3">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v>
      </c>
      <c r="T4572">
        <v>3</v>
      </c>
      <c r="U4572">
        <v>0</v>
      </c>
      <c r="V4572">
        <v>8.0711999999999993</v>
      </c>
    </row>
    <row r="4573" spans="1:22" x14ac:dyDescent="0.3">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479.98399999999998</v>
      </c>
      <c r="T4574">
        <v>2</v>
      </c>
      <c r="U4574">
        <v>0.2</v>
      </c>
      <c r="V4574">
        <v>89.997</v>
      </c>
    </row>
    <row r="4575" spans="1:22" x14ac:dyDescent="0.3">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184.22040000000001</v>
      </c>
    </row>
    <row r="4576" spans="1:22" x14ac:dyDescent="0.3">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8.7048000000000005</v>
      </c>
    </row>
    <row r="4577" spans="1:22" x14ac:dyDescent="0.3">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13.9</v>
      </c>
      <c r="T4577">
        <v>5</v>
      </c>
      <c r="U4577">
        <v>0</v>
      </c>
      <c r="V4577">
        <v>3.6139999999999999</v>
      </c>
    </row>
    <row r="4578" spans="1:22" x14ac:dyDescent="0.3">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9.5839999999999996</v>
      </c>
      <c r="T4579">
        <v>1</v>
      </c>
      <c r="U4579">
        <v>0.2</v>
      </c>
      <c r="V4579">
        <v>3.3544</v>
      </c>
    </row>
    <row r="4580" spans="1:22" x14ac:dyDescent="0.3">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v>
      </c>
      <c r="T4580">
        <v>3</v>
      </c>
      <c r="U4580">
        <v>0</v>
      </c>
      <c r="V4580">
        <v>56.55</v>
      </c>
    </row>
    <row r="4581" spans="1:22" x14ac:dyDescent="0.3">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v>
      </c>
      <c r="T4582">
        <v>6</v>
      </c>
      <c r="U4582">
        <v>0</v>
      </c>
      <c r="V4582">
        <v>105.468</v>
      </c>
    </row>
    <row r="4583" spans="1:22" x14ac:dyDescent="0.3">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3.8448000000000002</v>
      </c>
    </row>
    <row r="4584" spans="1:22" x14ac:dyDescent="0.3">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206.6232</v>
      </c>
    </row>
    <row r="4589" spans="1:22" x14ac:dyDescent="0.3">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0.16739999999999999</v>
      </c>
    </row>
    <row r="4590" spans="1:22" x14ac:dyDescent="0.3">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v>
      </c>
    </row>
    <row r="4591" spans="1:22" x14ac:dyDescent="0.3">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v>
      </c>
      <c r="T4591">
        <v>7</v>
      </c>
      <c r="U4591">
        <v>0</v>
      </c>
      <c r="V4591">
        <v>22.627500000000001</v>
      </c>
    </row>
    <row r="4592" spans="1:22" x14ac:dyDescent="0.3">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4.9728000000000003</v>
      </c>
    </row>
    <row r="4593" spans="1:22" x14ac:dyDescent="0.3">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30.238399999999999</v>
      </c>
    </row>
    <row r="4594" spans="1:22" x14ac:dyDescent="0.3">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v>
      </c>
    </row>
    <row r="4595" spans="1:22" x14ac:dyDescent="0.3">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2.0539999999999998</v>
      </c>
    </row>
    <row r="4596" spans="1:22" x14ac:dyDescent="0.3">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33.851700000000001</v>
      </c>
    </row>
    <row r="4597" spans="1:22" x14ac:dyDescent="0.3">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15.111599999999999</v>
      </c>
    </row>
    <row r="4598" spans="1:22" x14ac:dyDescent="0.3">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v>
      </c>
    </row>
    <row r="4600" spans="1:22" x14ac:dyDescent="0.3">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26.564</v>
      </c>
    </row>
    <row r="4601" spans="1:22" x14ac:dyDescent="0.3">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43.784199999999998</v>
      </c>
    </row>
    <row r="4602" spans="1:22" x14ac:dyDescent="0.3">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63.134999999999998</v>
      </c>
    </row>
    <row r="4603" spans="1:22" x14ac:dyDescent="0.3">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18.271999999999998</v>
      </c>
      <c r="T4604">
        <v>1</v>
      </c>
      <c r="U4604">
        <v>0.2</v>
      </c>
      <c r="V4604">
        <v>5.9383999999999997</v>
      </c>
    </row>
    <row r="4605" spans="1:22" x14ac:dyDescent="0.3">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53.8048</v>
      </c>
    </row>
    <row r="4606" spans="1:22" x14ac:dyDescent="0.3">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167.94399999999999</v>
      </c>
      <c r="T4607">
        <v>7</v>
      </c>
      <c r="U4607">
        <v>0.2</v>
      </c>
      <c r="V4607">
        <v>50.383200000000002</v>
      </c>
    </row>
    <row r="4608" spans="1:22" x14ac:dyDescent="0.3">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160.62299999999999</v>
      </c>
    </row>
    <row r="4610" spans="1:22" x14ac:dyDescent="0.3">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2.0573999999999999</v>
      </c>
    </row>
    <row r="4611" spans="1:22" x14ac:dyDescent="0.3">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v>
      </c>
    </row>
    <row r="4612" spans="1:22" x14ac:dyDescent="0.3">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3.5712000000000002</v>
      </c>
    </row>
    <row r="4615" spans="1:22" x14ac:dyDescent="0.3">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v>
      </c>
      <c r="T4615">
        <v>5</v>
      </c>
      <c r="U4615">
        <v>0.2</v>
      </c>
      <c r="V4615">
        <v>8.218</v>
      </c>
    </row>
    <row r="4616" spans="1:22" x14ac:dyDescent="0.3">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62.79</v>
      </c>
      <c r="T4616">
        <v>3</v>
      </c>
      <c r="U4616">
        <v>0.8</v>
      </c>
      <c r="V4616">
        <v>-166.39349999999999</v>
      </c>
    </row>
    <row r="4617" spans="1:22" x14ac:dyDescent="0.3">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4.266</v>
      </c>
    </row>
    <row r="4618" spans="1:22" x14ac:dyDescent="0.3">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6.7187999999999999</v>
      </c>
    </row>
    <row r="4619" spans="1:22" x14ac:dyDescent="0.3">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147.47499999999999</v>
      </c>
    </row>
    <row r="4620" spans="1:22" x14ac:dyDescent="0.3">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542.94000000000005</v>
      </c>
      <c r="T4620">
        <v>3</v>
      </c>
      <c r="U4620">
        <v>0</v>
      </c>
      <c r="V4620">
        <v>141.1644</v>
      </c>
    </row>
    <row r="4621" spans="1:22" x14ac:dyDescent="0.3">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1007.9832</v>
      </c>
    </row>
    <row r="4622" spans="1:22" x14ac:dyDescent="0.3">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v>
      </c>
      <c r="T4622">
        <v>3</v>
      </c>
      <c r="U4622">
        <v>0.2</v>
      </c>
      <c r="V4622">
        <v>33.93</v>
      </c>
    </row>
    <row r="4623" spans="1:22" x14ac:dyDescent="0.3">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21.713999999999999</v>
      </c>
    </row>
    <row r="4624" spans="1:22" x14ac:dyDescent="0.3">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-1.9872000000000001</v>
      </c>
    </row>
    <row r="4625" spans="1:22" x14ac:dyDescent="0.3">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62.137599999999999</v>
      </c>
    </row>
    <row r="4626" spans="1:22" x14ac:dyDescent="0.3">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-3.2309999999999999</v>
      </c>
    </row>
    <row r="4627" spans="1:22" x14ac:dyDescent="0.3">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4.2408000000000001</v>
      </c>
    </row>
    <row r="4628" spans="1:22" x14ac:dyDescent="0.3">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v>
      </c>
    </row>
    <row r="4629" spans="1:22" x14ac:dyDescent="0.3">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39.409999999999997</v>
      </c>
    </row>
    <row r="4631" spans="1:22" x14ac:dyDescent="0.3">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9.8901000000000003</v>
      </c>
    </row>
    <row r="4632" spans="1:22" x14ac:dyDescent="0.3">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6.1703999999999999</v>
      </c>
    </row>
    <row r="4633" spans="1:22" x14ac:dyDescent="0.3">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v>
      </c>
      <c r="T4634">
        <v>3</v>
      </c>
      <c r="U4634">
        <v>0</v>
      </c>
      <c r="V4634">
        <v>11.1564</v>
      </c>
    </row>
    <row r="4635" spans="1:22" x14ac:dyDescent="0.3">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34.494</v>
      </c>
    </row>
    <row r="4636" spans="1:22" x14ac:dyDescent="0.3">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3.2391999999999999</v>
      </c>
    </row>
    <row r="4637" spans="1:22" x14ac:dyDescent="0.3">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9.7175999999999991</v>
      </c>
    </row>
    <row r="4638" spans="1:22" x14ac:dyDescent="0.3">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v>
      </c>
    </row>
    <row r="4641" spans="1:22" x14ac:dyDescent="0.3">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3.1680000000000001</v>
      </c>
      <c r="T4643">
        <v>4</v>
      </c>
      <c r="U4643">
        <v>0.7</v>
      </c>
      <c r="V4643">
        <v>-2.5344000000000002</v>
      </c>
    </row>
    <row r="4644" spans="1:22" x14ac:dyDescent="0.3">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-28.956800000000001</v>
      </c>
    </row>
    <row r="4645" spans="1:22" x14ac:dyDescent="0.3">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v>
      </c>
    </row>
    <row r="4647" spans="1:22" x14ac:dyDescent="0.3">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-8.0980000000000008</v>
      </c>
    </row>
    <row r="4648" spans="1:22" x14ac:dyDescent="0.3">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v>
      </c>
      <c r="T4648">
        <v>3</v>
      </c>
      <c r="U4648">
        <v>0</v>
      </c>
      <c r="V4648">
        <v>6.1289999999999996</v>
      </c>
    </row>
    <row r="4649" spans="1:22" x14ac:dyDescent="0.3">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62.782200000000003</v>
      </c>
    </row>
    <row r="4650" spans="1:22" x14ac:dyDescent="0.3">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440.19</v>
      </c>
      <c r="T4650">
        <v>9</v>
      </c>
      <c r="U4650">
        <v>0</v>
      </c>
      <c r="V4650">
        <v>206.88929999999999</v>
      </c>
    </row>
    <row r="4651" spans="1:22" x14ac:dyDescent="0.3">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1.9319999999999999</v>
      </c>
    </row>
    <row r="4652" spans="1:22" x14ac:dyDescent="0.3">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244.55</v>
      </c>
      <c r="T4652">
        <v>5</v>
      </c>
      <c r="U4652">
        <v>0</v>
      </c>
      <c r="V4652">
        <v>114.9385</v>
      </c>
    </row>
    <row r="4653" spans="1:22" x14ac:dyDescent="0.3">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5.7624000000000004</v>
      </c>
    </row>
    <row r="4655" spans="1:22" x14ac:dyDescent="0.3">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39.948</v>
      </c>
    </row>
    <row r="4656" spans="1:22" x14ac:dyDescent="0.3">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45.247999999999998</v>
      </c>
      <c r="T4657">
        <v>2</v>
      </c>
      <c r="U4657">
        <v>0.2</v>
      </c>
      <c r="V4657">
        <v>3.9592000000000001</v>
      </c>
    </row>
    <row r="4658" spans="1:22" x14ac:dyDescent="0.3">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59.904000000000003</v>
      </c>
      <c r="T4658">
        <v>2</v>
      </c>
      <c r="U4658">
        <v>0.2</v>
      </c>
      <c r="V4658">
        <v>14.2272</v>
      </c>
    </row>
    <row r="4659" spans="1:22" x14ac:dyDescent="0.3">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v>
      </c>
      <c r="T4660">
        <v>2</v>
      </c>
      <c r="U4660">
        <v>0.2</v>
      </c>
      <c r="V4660">
        <v>2.8883999999999999</v>
      </c>
    </row>
    <row r="4661" spans="1:22" x14ac:dyDescent="0.3">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2.0474999999999999</v>
      </c>
    </row>
    <row r="4662" spans="1:22" x14ac:dyDescent="0.3">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v>
      </c>
      <c r="T4662">
        <v>3</v>
      </c>
      <c r="U4662">
        <v>0.2</v>
      </c>
      <c r="V4662">
        <v>-0.34439999999999998</v>
      </c>
    </row>
    <row r="4663" spans="1:22" x14ac:dyDescent="0.3">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844.11599999999999</v>
      </c>
      <c r="T4663">
        <v>6</v>
      </c>
      <c r="U4663">
        <v>0.3</v>
      </c>
      <c r="V4663">
        <v>-36.176400000000001</v>
      </c>
    </row>
    <row r="4664" spans="1:22" x14ac:dyDescent="0.3">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76.751999999999995</v>
      </c>
      <c r="T4664">
        <v>3</v>
      </c>
      <c r="U4664">
        <v>0.2</v>
      </c>
      <c r="V4664">
        <v>-9.5939999999999994</v>
      </c>
    </row>
    <row r="4665" spans="1:22" x14ac:dyDescent="0.3">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1.05</v>
      </c>
    </row>
    <row r="4666" spans="1:22" x14ac:dyDescent="0.3">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-6.0048000000000004</v>
      </c>
    </row>
    <row r="4667" spans="1:22" x14ac:dyDescent="0.3">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34.365600000000001</v>
      </c>
    </row>
    <row r="4669" spans="1:22" x14ac:dyDescent="0.3">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13.296200000000001</v>
      </c>
    </row>
    <row r="4670" spans="1:22" x14ac:dyDescent="0.3">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11.06</v>
      </c>
      <c r="T4670">
        <v>10</v>
      </c>
      <c r="U4670">
        <v>0.8</v>
      </c>
      <c r="V4670">
        <v>-18.802</v>
      </c>
    </row>
    <row r="4671" spans="1:22" x14ac:dyDescent="0.3">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v>
      </c>
    </row>
    <row r="4672" spans="1:22" x14ac:dyDescent="0.3">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v>
      </c>
      <c r="T4672">
        <v>5</v>
      </c>
      <c r="U4672">
        <v>0.2</v>
      </c>
      <c r="V4672">
        <v>-57.951000000000001</v>
      </c>
    </row>
    <row r="4673" spans="1:22" x14ac:dyDescent="0.3">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v>
      </c>
      <c r="T4673">
        <v>4</v>
      </c>
      <c r="U4673">
        <v>0.1</v>
      </c>
      <c r="V4673">
        <v>72.358000000000004</v>
      </c>
    </row>
    <row r="4674" spans="1:22" x14ac:dyDescent="0.3">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30.023399999999999</v>
      </c>
    </row>
    <row r="4677" spans="1:22" x14ac:dyDescent="0.3">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15.007999999999999</v>
      </c>
      <c r="T4677">
        <v>2</v>
      </c>
      <c r="U4677">
        <v>0.2</v>
      </c>
      <c r="V4677">
        <v>1.5007999999999999</v>
      </c>
    </row>
    <row r="4678" spans="1:22" x14ac:dyDescent="0.3">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3.2391999999999999</v>
      </c>
    </row>
    <row r="4680" spans="1:22" x14ac:dyDescent="0.3">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v>
      </c>
      <c r="T4680">
        <v>12</v>
      </c>
      <c r="U4680">
        <v>0</v>
      </c>
      <c r="V4680">
        <v>6.6239999999999997</v>
      </c>
    </row>
    <row r="4681" spans="1:22" x14ac:dyDescent="0.3">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5.7671999999999999</v>
      </c>
    </row>
    <row r="4682" spans="1:22" x14ac:dyDescent="0.3">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20.165600000000001</v>
      </c>
    </row>
    <row r="4683" spans="1:22" x14ac:dyDescent="0.3">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13.3245</v>
      </c>
    </row>
    <row r="4684" spans="1:22" x14ac:dyDescent="0.3">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v>
      </c>
    </row>
    <row r="4686" spans="1:22" x14ac:dyDescent="0.3">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-2.7888000000000002</v>
      </c>
    </row>
    <row r="4688" spans="1:22" x14ac:dyDescent="0.3">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-2.3814000000000002</v>
      </c>
    </row>
    <row r="4689" spans="1:22" x14ac:dyDescent="0.3">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123.45480000000001</v>
      </c>
    </row>
    <row r="4690" spans="1:22" x14ac:dyDescent="0.3">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5.7149999999999999</v>
      </c>
      <c r="T4690">
        <v>5</v>
      </c>
      <c r="U4690">
        <v>0.7</v>
      </c>
      <c r="V4690">
        <v>-4.7625000000000002</v>
      </c>
    </row>
    <row r="4691" spans="1:22" x14ac:dyDescent="0.3">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51.968000000000004</v>
      </c>
      <c r="T4691">
        <v>2</v>
      </c>
      <c r="U4691">
        <v>0.2</v>
      </c>
      <c r="V4691">
        <v>10.393599999999999</v>
      </c>
    </row>
    <row r="4692" spans="1:22" x14ac:dyDescent="0.3">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v>
      </c>
    </row>
    <row r="4693" spans="1:22" x14ac:dyDescent="0.3">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v>
      </c>
      <c r="T4693">
        <v>3</v>
      </c>
      <c r="U4693">
        <v>0.2</v>
      </c>
      <c r="V4693">
        <v>-42.4116</v>
      </c>
    </row>
    <row r="4694" spans="1:22" x14ac:dyDescent="0.3">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v>
      </c>
      <c r="T4694">
        <v>5</v>
      </c>
      <c r="U4694">
        <v>0.2</v>
      </c>
      <c r="V4694">
        <v>77.671999999999997</v>
      </c>
    </row>
    <row r="4695" spans="1:22" x14ac:dyDescent="0.3">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2.64</v>
      </c>
    </row>
    <row r="4696" spans="1:22" x14ac:dyDescent="0.3">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48.470399999999998</v>
      </c>
    </row>
    <row r="4698" spans="1:22" x14ac:dyDescent="0.3">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38.437199999999997</v>
      </c>
    </row>
    <row r="4699" spans="1:22" x14ac:dyDescent="0.3">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136.66499999999999</v>
      </c>
    </row>
    <row r="4700" spans="1:22" x14ac:dyDescent="0.3">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14.8491</v>
      </c>
    </row>
    <row r="4701" spans="1:22" x14ac:dyDescent="0.3">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0.59040000000000004</v>
      </c>
    </row>
    <row r="4702" spans="1:22" x14ac:dyDescent="0.3">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v>
      </c>
    </row>
    <row r="4703" spans="1:22" x14ac:dyDescent="0.3">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6.8479999999999999</v>
      </c>
      <c r="T4703">
        <v>2</v>
      </c>
      <c r="U4703">
        <v>0.2</v>
      </c>
      <c r="V4703">
        <v>2.14</v>
      </c>
    </row>
    <row r="4704" spans="1:22" x14ac:dyDescent="0.3">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7.9960000000000004</v>
      </c>
      <c r="T4704">
        <v>1</v>
      </c>
      <c r="U4704">
        <v>0.6</v>
      </c>
      <c r="V4704">
        <v>-6.9965000000000002</v>
      </c>
    </row>
    <row r="4705" spans="1:22" x14ac:dyDescent="0.3">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8.7119999999999997</v>
      </c>
      <c r="T4705">
        <v>2</v>
      </c>
      <c r="U4705">
        <v>0.8</v>
      </c>
      <c r="V4705">
        <v>-19.602</v>
      </c>
    </row>
    <row r="4706" spans="1:22" x14ac:dyDescent="0.3">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18.8993</v>
      </c>
    </row>
    <row r="4707" spans="1:22" x14ac:dyDescent="0.3">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6.8714000000000004</v>
      </c>
    </row>
    <row r="4708" spans="1:22" x14ac:dyDescent="0.3">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17.324000000000002</v>
      </c>
    </row>
    <row r="4709" spans="1:22" x14ac:dyDescent="0.3">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302.37299999999999</v>
      </c>
    </row>
    <row r="4710" spans="1:22" x14ac:dyDescent="0.3">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39.213000000000001</v>
      </c>
    </row>
    <row r="4711" spans="1:22" x14ac:dyDescent="0.3">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3.0367999999999999</v>
      </c>
    </row>
    <row r="4712" spans="1:22" x14ac:dyDescent="0.3">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0.85199999999999998</v>
      </c>
      <c r="T4713">
        <v>1</v>
      </c>
      <c r="U4713">
        <v>0.7</v>
      </c>
      <c r="V4713">
        <v>-0.59640000000000004</v>
      </c>
    </row>
    <row r="4714" spans="1:22" x14ac:dyDescent="0.3">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36.287999999999997</v>
      </c>
      <c r="T4714">
        <v>7</v>
      </c>
      <c r="U4714">
        <v>0.2</v>
      </c>
      <c r="V4714">
        <v>12.700799999999999</v>
      </c>
    </row>
    <row r="4715" spans="1:22" x14ac:dyDescent="0.3">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38.779200000000003</v>
      </c>
    </row>
    <row r="4717" spans="1:22" x14ac:dyDescent="0.3">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v>
      </c>
    </row>
    <row r="4718" spans="1:22" x14ac:dyDescent="0.3">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88.733199999999997</v>
      </c>
    </row>
    <row r="4719" spans="1:22" x14ac:dyDescent="0.3">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2.2193999999999998</v>
      </c>
    </row>
    <row r="4720" spans="1:22" x14ac:dyDescent="0.3">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v>
      </c>
    </row>
    <row r="4721" spans="1:22" x14ac:dyDescent="0.3">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v>
      </c>
      <c r="T4721">
        <v>7</v>
      </c>
      <c r="U4721">
        <v>0</v>
      </c>
      <c r="V4721">
        <v>9.4717000000000002</v>
      </c>
    </row>
    <row r="4722" spans="1:22" x14ac:dyDescent="0.3">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27.882000000000001</v>
      </c>
    </row>
    <row r="4723" spans="1:22" x14ac:dyDescent="0.3">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9.8879999999999999</v>
      </c>
      <c r="T4726">
        <v>2</v>
      </c>
      <c r="U4726">
        <v>0.7</v>
      </c>
      <c r="V4726">
        <v>-6.9215999999999998</v>
      </c>
    </row>
    <row r="4727" spans="1:22" x14ac:dyDescent="0.3">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671.54399999999998</v>
      </c>
      <c r="T4727">
        <v>3</v>
      </c>
      <c r="U4727">
        <v>0.2</v>
      </c>
      <c r="V4727">
        <v>50.3658</v>
      </c>
    </row>
    <row r="4728" spans="1:22" x14ac:dyDescent="0.3">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55.896000000000001</v>
      </c>
    </row>
    <row r="4729" spans="1:22" x14ac:dyDescent="0.3">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-37.943399999999997</v>
      </c>
    </row>
    <row r="4730" spans="1:22" x14ac:dyDescent="0.3">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123.14400000000001</v>
      </c>
      <c r="T4730">
        <v>7</v>
      </c>
      <c r="U4730">
        <v>0.2</v>
      </c>
      <c r="V4730">
        <v>46.179000000000002</v>
      </c>
    </row>
    <row r="4731" spans="1:22" x14ac:dyDescent="0.3">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99.940799999999996</v>
      </c>
    </row>
    <row r="4733" spans="1:22" x14ac:dyDescent="0.3">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9.8699999999999992</v>
      </c>
      <c r="T4733">
        <v>3</v>
      </c>
      <c r="U4733">
        <v>0</v>
      </c>
      <c r="V4733">
        <v>4.5401999999999996</v>
      </c>
    </row>
    <row r="4734" spans="1:22" x14ac:dyDescent="0.3">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19.920000000000002</v>
      </c>
      <c r="T4735">
        <v>3</v>
      </c>
      <c r="U4735">
        <v>0</v>
      </c>
      <c r="V4735">
        <v>9.5616000000000003</v>
      </c>
    </row>
    <row r="4736" spans="1:22" x14ac:dyDescent="0.3">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146.38800000000001</v>
      </c>
    </row>
    <row r="4737" spans="1:22" x14ac:dyDescent="0.3">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13.428000000000001</v>
      </c>
    </row>
    <row r="4739" spans="1:22" x14ac:dyDescent="0.3">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14.9556</v>
      </c>
    </row>
    <row r="4740" spans="1:22" x14ac:dyDescent="0.3">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28.087599999999998</v>
      </c>
    </row>
    <row r="4741" spans="1:22" x14ac:dyDescent="0.3">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35.543999999999997</v>
      </c>
      <c r="T4741">
        <v>1</v>
      </c>
      <c r="U4741">
        <v>0.2</v>
      </c>
      <c r="V4741">
        <v>-0.88859999999999995</v>
      </c>
    </row>
    <row r="4742" spans="1:22" x14ac:dyDescent="0.3">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9.2100000000000009</v>
      </c>
      <c r="T4743">
        <v>3</v>
      </c>
      <c r="U4743">
        <v>0</v>
      </c>
      <c r="V4743">
        <v>2.3025000000000002</v>
      </c>
    </row>
    <row r="4744" spans="1:22" x14ac:dyDescent="0.3">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8.0997000000000003</v>
      </c>
    </row>
    <row r="4745" spans="1:22" x14ac:dyDescent="0.3">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2.528</v>
      </c>
    </row>
    <row r="4746" spans="1:22" x14ac:dyDescent="0.3">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57.501600000000003</v>
      </c>
    </row>
    <row r="4747" spans="1:22" x14ac:dyDescent="0.3">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9.1580999999999992</v>
      </c>
    </row>
    <row r="4749" spans="1:22" x14ac:dyDescent="0.3">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25.35</v>
      </c>
      <c r="T4749">
        <v>3</v>
      </c>
      <c r="U4749">
        <v>0</v>
      </c>
      <c r="V4749">
        <v>7.6050000000000004</v>
      </c>
    </row>
    <row r="4750" spans="1:22" x14ac:dyDescent="0.3">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11.995200000000001</v>
      </c>
    </row>
    <row r="4751" spans="1:22" x14ac:dyDescent="0.3">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837.6</v>
      </c>
      <c r="T4752">
        <v>3</v>
      </c>
      <c r="U4752">
        <v>0.2</v>
      </c>
      <c r="V4752">
        <v>62.82</v>
      </c>
    </row>
    <row r="4753" spans="1:22" x14ac:dyDescent="0.3">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-9.1530000000000005</v>
      </c>
    </row>
    <row r="4754" spans="1:22" x14ac:dyDescent="0.3">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209.56800000000001</v>
      </c>
      <c r="T4754">
        <v>2</v>
      </c>
      <c r="U4754">
        <v>0.2</v>
      </c>
      <c r="V4754">
        <v>-23.5764</v>
      </c>
    </row>
    <row r="4755" spans="1:22" x14ac:dyDescent="0.3">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22.367999999999999</v>
      </c>
      <c r="T4755">
        <v>4</v>
      </c>
      <c r="U4755">
        <v>0.2</v>
      </c>
      <c r="V4755">
        <v>6.4307999999999996</v>
      </c>
    </row>
    <row r="4756" spans="1:22" x14ac:dyDescent="0.3">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3.8820000000000001</v>
      </c>
      <c r="T4756">
        <v>2</v>
      </c>
      <c r="U4756">
        <v>0.7</v>
      </c>
      <c r="V4756">
        <v>-2.5880000000000001</v>
      </c>
    </row>
    <row r="4757" spans="1:22" x14ac:dyDescent="0.3">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40.3536</v>
      </c>
    </row>
    <row r="4758" spans="1:22" x14ac:dyDescent="0.3">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1.9079999999999999</v>
      </c>
      <c r="T4758">
        <v>2</v>
      </c>
      <c r="U4758">
        <v>0.7</v>
      </c>
      <c r="V4758">
        <v>-1.5264</v>
      </c>
    </row>
    <row r="4759" spans="1:22" x14ac:dyDescent="0.3">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43.372</v>
      </c>
      <c r="T4759">
        <v>7</v>
      </c>
      <c r="U4759">
        <v>0.8</v>
      </c>
      <c r="V4759">
        <v>-69.395200000000003</v>
      </c>
    </row>
    <row r="4760" spans="1:22" x14ac:dyDescent="0.3">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219.50880000000001</v>
      </c>
    </row>
    <row r="4761" spans="1:22" x14ac:dyDescent="0.3">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7.8559999999999999</v>
      </c>
      <c r="T4762">
        <v>2</v>
      </c>
      <c r="U4762">
        <v>0.2</v>
      </c>
      <c r="V4762">
        <v>2.8477999999999999</v>
      </c>
    </row>
    <row r="4763" spans="1:22" x14ac:dyDescent="0.3">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v>
      </c>
      <c r="T4764">
        <v>2</v>
      </c>
      <c r="U4764">
        <v>0.2</v>
      </c>
      <c r="V4764">
        <v>1.0284</v>
      </c>
    </row>
    <row r="4765" spans="1:22" x14ac:dyDescent="0.3">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85.981800000000007</v>
      </c>
    </row>
    <row r="4766" spans="1:22" x14ac:dyDescent="0.3">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7.5370999999999997</v>
      </c>
    </row>
    <row r="4768" spans="1:22" x14ac:dyDescent="0.3">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v>
      </c>
      <c r="T4768">
        <v>5</v>
      </c>
      <c r="U4768">
        <v>0.2</v>
      </c>
      <c r="V4768">
        <v>29.798999999999999</v>
      </c>
    </row>
    <row r="4769" spans="1:22" x14ac:dyDescent="0.3">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22.4925</v>
      </c>
    </row>
    <row r="4770" spans="1:22" x14ac:dyDescent="0.3">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9.1872000000000007</v>
      </c>
    </row>
    <row r="4771" spans="1:22" x14ac:dyDescent="0.3">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v>
      </c>
      <c r="T4771">
        <v>3</v>
      </c>
      <c r="U4771">
        <v>0.2</v>
      </c>
      <c r="V4771">
        <v>4.1832000000000003</v>
      </c>
    </row>
    <row r="4772" spans="1:22" x14ac:dyDescent="0.3">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1.8720000000000001</v>
      </c>
    </row>
    <row r="4773" spans="1:22" x14ac:dyDescent="0.3">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83.512799999999999</v>
      </c>
    </row>
    <row r="4774" spans="1:22" x14ac:dyDescent="0.3">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v>
      </c>
    </row>
    <row r="4775" spans="1:22" x14ac:dyDescent="0.3">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222.38399999999999</v>
      </c>
      <c r="T4776">
        <v>2</v>
      </c>
      <c r="U4776">
        <v>0.2</v>
      </c>
      <c r="V4776">
        <v>16.678799999999999</v>
      </c>
    </row>
    <row r="4777" spans="1:22" x14ac:dyDescent="0.3">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6.0735999999999999</v>
      </c>
    </row>
    <row r="4778" spans="1:22" x14ac:dyDescent="0.3">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6.6845999999999997</v>
      </c>
    </row>
    <row r="4780" spans="1:22" x14ac:dyDescent="0.3">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33.310200000000002</v>
      </c>
    </row>
    <row r="4781" spans="1:22" x14ac:dyDescent="0.3">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63.881999999999998</v>
      </c>
      <c r="T4781">
        <v>1</v>
      </c>
      <c r="U4781">
        <v>0.1</v>
      </c>
      <c r="V4781">
        <v>10.647</v>
      </c>
    </row>
    <row r="4782" spans="1:22" x14ac:dyDescent="0.3">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683.14400000000001</v>
      </c>
      <c r="T4782">
        <v>4</v>
      </c>
      <c r="U4782">
        <v>0.3</v>
      </c>
      <c r="V4782">
        <v>0</v>
      </c>
    </row>
    <row r="4783" spans="1:22" x14ac:dyDescent="0.3">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1.476</v>
      </c>
      <c r="T4783">
        <v>3</v>
      </c>
      <c r="U4783">
        <v>0.8</v>
      </c>
      <c r="V4783">
        <v>-2.214</v>
      </c>
    </row>
    <row r="4784" spans="1:22" x14ac:dyDescent="0.3">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40.712000000000003</v>
      </c>
      <c r="T4784">
        <v>7</v>
      </c>
      <c r="U4784">
        <v>0.2</v>
      </c>
      <c r="V4784">
        <v>3.5623</v>
      </c>
    </row>
    <row r="4785" spans="1:22" x14ac:dyDescent="0.3">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v>
      </c>
      <c r="T4786">
        <v>5</v>
      </c>
      <c r="U4786">
        <v>0.2</v>
      </c>
      <c r="V4786">
        <v>1.1479999999999999</v>
      </c>
    </row>
    <row r="4787" spans="1:22" x14ac:dyDescent="0.3">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69.575999999999993</v>
      </c>
      <c r="T4787">
        <v>4</v>
      </c>
      <c r="U4787">
        <v>0.7</v>
      </c>
      <c r="V4787">
        <v>-143.79040000000001</v>
      </c>
    </row>
    <row r="4788" spans="1:22" x14ac:dyDescent="0.3">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0.47520000000000001</v>
      </c>
    </row>
    <row r="4789" spans="1:22" x14ac:dyDescent="0.3">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-6.5339999999999998</v>
      </c>
    </row>
    <row r="4790" spans="1:22" x14ac:dyDescent="0.3">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52.415999999999997</v>
      </c>
      <c r="T4790">
        <v>9</v>
      </c>
      <c r="U4790">
        <v>0.2</v>
      </c>
      <c r="V4790">
        <v>15.069599999999999</v>
      </c>
    </row>
    <row r="4791" spans="1:22" x14ac:dyDescent="0.3">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v>
      </c>
      <c r="T4791">
        <v>5</v>
      </c>
      <c r="U4791">
        <v>0.2</v>
      </c>
      <c r="V4791">
        <v>10.984</v>
      </c>
    </row>
    <row r="4792" spans="1:22" x14ac:dyDescent="0.3">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-248.166</v>
      </c>
    </row>
    <row r="4793" spans="1:22" x14ac:dyDescent="0.3">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28.706399999999999</v>
      </c>
    </row>
    <row r="4794" spans="1:22" x14ac:dyDescent="0.3">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27.696000000000002</v>
      </c>
      <c r="T4794">
        <v>3</v>
      </c>
      <c r="U4794">
        <v>0.2</v>
      </c>
      <c r="V4794">
        <v>9.6936</v>
      </c>
    </row>
    <row r="4795" spans="1:22" x14ac:dyDescent="0.3">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18.114599999999999</v>
      </c>
    </row>
    <row r="4797" spans="1:22" x14ac:dyDescent="0.3">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2.7071999999999998</v>
      </c>
    </row>
    <row r="4798" spans="1:22" x14ac:dyDescent="0.3">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57.582000000000001</v>
      </c>
      <c r="T4798">
        <v>3</v>
      </c>
      <c r="U4798">
        <v>0.7</v>
      </c>
      <c r="V4798">
        <v>-44.1462</v>
      </c>
    </row>
    <row r="4799" spans="1:22" x14ac:dyDescent="0.3">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31.103999999999999</v>
      </c>
      <c r="T4799">
        <v>6</v>
      </c>
      <c r="U4799">
        <v>0.2</v>
      </c>
      <c r="V4799">
        <v>10.8864</v>
      </c>
    </row>
    <row r="4800" spans="1:22" x14ac:dyDescent="0.3">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8.3027999999999995</v>
      </c>
    </row>
    <row r="4801" spans="1:22" x14ac:dyDescent="0.3">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4.3600000000000003</v>
      </c>
    </row>
    <row r="4802" spans="1:22" x14ac:dyDescent="0.3">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0.41720000000000002</v>
      </c>
    </row>
    <row r="4803" spans="1:22" x14ac:dyDescent="0.3">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v>
      </c>
      <c r="T4803">
        <v>2</v>
      </c>
      <c r="U4803">
        <v>0.7</v>
      </c>
      <c r="V4803">
        <v>-7.6120000000000001</v>
      </c>
    </row>
    <row r="4804" spans="1:22" x14ac:dyDescent="0.3">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13.391999999999999</v>
      </c>
      <c r="T4804">
        <v>8</v>
      </c>
      <c r="U4804">
        <v>0.7</v>
      </c>
      <c r="V4804">
        <v>-9.8208000000000002</v>
      </c>
    </row>
    <row r="4805" spans="1:22" x14ac:dyDescent="0.3">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39.594000000000001</v>
      </c>
      <c r="T4805">
        <v>1</v>
      </c>
      <c r="U4805">
        <v>0.4</v>
      </c>
      <c r="V4805">
        <v>-7.2588999999999997</v>
      </c>
    </row>
    <row r="4806" spans="1:22" x14ac:dyDescent="0.3">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91.007999999999996</v>
      </c>
      <c r="T4806">
        <v>9</v>
      </c>
      <c r="U4806">
        <v>0.2</v>
      </c>
      <c r="V4806">
        <v>19.339200000000002</v>
      </c>
    </row>
    <row r="4807" spans="1:22" x14ac:dyDescent="0.3">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18.211200000000002</v>
      </c>
    </row>
    <row r="4808" spans="1:22" x14ac:dyDescent="0.3">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v>
      </c>
      <c r="T4808">
        <v>10</v>
      </c>
      <c r="U4808">
        <v>0</v>
      </c>
      <c r="V4808">
        <v>19.260000000000002</v>
      </c>
    </row>
    <row r="4809" spans="1:22" x14ac:dyDescent="0.3">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10.089</v>
      </c>
    </row>
    <row r="4810" spans="1:22" x14ac:dyDescent="0.3">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v>
      </c>
      <c r="T4810">
        <v>3</v>
      </c>
      <c r="U4810">
        <v>0.2</v>
      </c>
      <c r="V4810">
        <v>21.197700000000001</v>
      </c>
    </row>
    <row r="4811" spans="1:22" x14ac:dyDescent="0.3">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91.950800000000001</v>
      </c>
    </row>
    <row r="4812" spans="1:22" x14ac:dyDescent="0.3">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380.05799999999999</v>
      </c>
      <c r="T4813">
        <v>3</v>
      </c>
      <c r="U4813">
        <v>0.3</v>
      </c>
      <c r="V4813">
        <v>-21.717600000000001</v>
      </c>
    </row>
    <row r="4814" spans="1:22" x14ac:dyDescent="0.3">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1199.9760000000001</v>
      </c>
      <c r="T4814">
        <v>4</v>
      </c>
      <c r="U4814">
        <v>0.4</v>
      </c>
      <c r="V4814">
        <v>179.99639999999999</v>
      </c>
    </row>
    <row r="4815" spans="1:22" x14ac:dyDescent="0.3">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9.7151999999999994</v>
      </c>
    </row>
    <row r="4816" spans="1:22" x14ac:dyDescent="0.3">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18.263999999999999</v>
      </c>
      <c r="T4817">
        <v>3</v>
      </c>
      <c r="U4817">
        <v>0.2</v>
      </c>
      <c r="V4817">
        <v>6.1641000000000004</v>
      </c>
    </row>
    <row r="4818" spans="1:22" x14ac:dyDescent="0.3">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5.6315999999999997</v>
      </c>
    </row>
    <row r="4819" spans="1:22" x14ac:dyDescent="0.3">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8.1552000000000007</v>
      </c>
    </row>
    <row r="4820" spans="1:22" x14ac:dyDescent="0.3">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v>
      </c>
      <c r="T4820">
        <v>4</v>
      </c>
      <c r="U4820">
        <v>0.2</v>
      </c>
      <c r="V4820">
        <v>-42.588000000000001</v>
      </c>
    </row>
    <row r="4821" spans="1:22" x14ac:dyDescent="0.3">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463.24799999999999</v>
      </c>
      <c r="T4822">
        <v>8</v>
      </c>
      <c r="U4822">
        <v>0.8</v>
      </c>
      <c r="V4822">
        <v>-1181.2824000000001</v>
      </c>
    </row>
    <row r="4823" spans="1:22" x14ac:dyDescent="0.3">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47.994</v>
      </c>
    </row>
    <row r="4824" spans="1:22" x14ac:dyDescent="0.3">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44.856000000000002</v>
      </c>
      <c r="T4824">
        <v>6</v>
      </c>
      <c r="U4824">
        <v>0.7</v>
      </c>
      <c r="V4824">
        <v>-35.884799999999998</v>
      </c>
    </row>
    <row r="4825" spans="1:22" x14ac:dyDescent="0.3">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30.344999999999999</v>
      </c>
      <c r="T4825">
        <v>7</v>
      </c>
      <c r="U4825">
        <v>0.7</v>
      </c>
      <c r="V4825">
        <v>-24.276</v>
      </c>
    </row>
    <row r="4826" spans="1:22" x14ac:dyDescent="0.3">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-9.1110000000000007</v>
      </c>
    </row>
    <row r="4827" spans="1:22" x14ac:dyDescent="0.3">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15.590400000000001</v>
      </c>
    </row>
    <row r="4828" spans="1:22" x14ac:dyDescent="0.3">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19.465599999999998</v>
      </c>
    </row>
    <row r="4830" spans="1:22" x14ac:dyDescent="0.3">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1.6355999999999999</v>
      </c>
    </row>
    <row r="4831" spans="1:22" x14ac:dyDescent="0.3">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v>
      </c>
      <c r="T4831">
        <v>3</v>
      </c>
      <c r="U4831">
        <v>0.2</v>
      </c>
      <c r="V4831">
        <v>4.4771999999999998</v>
      </c>
    </row>
    <row r="4832" spans="1:22" x14ac:dyDescent="0.3">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68.846400000000003</v>
      </c>
    </row>
    <row r="4833" spans="1:22" x14ac:dyDescent="0.3">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9.8901000000000003</v>
      </c>
    </row>
    <row r="4834" spans="1:22" x14ac:dyDescent="0.3">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5.8708</v>
      </c>
    </row>
    <row r="4835" spans="1:22" x14ac:dyDescent="0.3">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13.473000000000001</v>
      </c>
    </row>
    <row r="4837" spans="1:22" x14ac:dyDescent="0.3">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27.882000000000001</v>
      </c>
    </row>
    <row r="4838" spans="1:22" x14ac:dyDescent="0.3">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v>
      </c>
      <c r="T4838">
        <v>4</v>
      </c>
      <c r="U4838">
        <v>0.2</v>
      </c>
      <c r="V4838">
        <v>7.2267999999999999</v>
      </c>
    </row>
    <row r="4839" spans="1:22" x14ac:dyDescent="0.3">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v>
      </c>
      <c r="T4839">
        <v>2</v>
      </c>
      <c r="U4839">
        <v>0.7</v>
      </c>
      <c r="V4839">
        <v>-2.6585999999999999</v>
      </c>
    </row>
    <row r="4840" spans="1:22" x14ac:dyDescent="0.3">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v>
      </c>
      <c r="T4840">
        <v>6</v>
      </c>
      <c r="U4840">
        <v>0.2</v>
      </c>
      <c r="V4840">
        <v>10.0572</v>
      </c>
    </row>
    <row r="4841" spans="1:22" x14ac:dyDescent="0.3">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158.376</v>
      </c>
      <c r="T4841">
        <v>4</v>
      </c>
      <c r="U4841">
        <v>0.4</v>
      </c>
      <c r="V4841">
        <v>-34.314799999999998</v>
      </c>
    </row>
    <row r="4842" spans="1:22" x14ac:dyDescent="0.3">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5.5529999999999999</v>
      </c>
      <c r="T4843">
        <v>3</v>
      </c>
      <c r="U4843">
        <v>0.7</v>
      </c>
      <c r="V4843">
        <v>-4.0721999999999996</v>
      </c>
    </row>
    <row r="4844" spans="1:22" x14ac:dyDescent="0.3">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0.29920000000000002</v>
      </c>
    </row>
    <row r="4846" spans="1:22" x14ac:dyDescent="0.3">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7.1840000000000002</v>
      </c>
      <c r="T4846">
        <v>2</v>
      </c>
      <c r="U4846">
        <v>0.2</v>
      </c>
      <c r="V4846">
        <v>2.2450000000000001</v>
      </c>
    </row>
    <row r="4847" spans="1:22" x14ac:dyDescent="0.3">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263.95999999999998</v>
      </c>
      <c r="T4848">
        <v>5</v>
      </c>
      <c r="U4848">
        <v>0.2</v>
      </c>
      <c r="V4848">
        <v>19.797000000000001</v>
      </c>
    </row>
    <row r="4849" spans="1:22" x14ac:dyDescent="0.3">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9.3279999999999994</v>
      </c>
      <c r="T4850">
        <v>1</v>
      </c>
      <c r="U4850">
        <v>0.2</v>
      </c>
      <c r="V4850">
        <v>0.81620000000000004</v>
      </c>
    </row>
    <row r="4851" spans="1:22" x14ac:dyDescent="0.3">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121.99</v>
      </c>
    </row>
    <row r="4853" spans="1:22" x14ac:dyDescent="0.3">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91.152000000000001</v>
      </c>
    </row>
    <row r="4854" spans="1:22" x14ac:dyDescent="0.3">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19.435199999999998</v>
      </c>
    </row>
    <row r="4855" spans="1:22" x14ac:dyDescent="0.3">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0.62580000000000002</v>
      </c>
    </row>
    <row r="4857" spans="1:22" x14ac:dyDescent="0.3">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70.007999999999996</v>
      </c>
      <c r="T4858">
        <v>3</v>
      </c>
      <c r="U4858">
        <v>0.2</v>
      </c>
      <c r="V4858">
        <v>24.502800000000001</v>
      </c>
    </row>
    <row r="4859" spans="1:22" x14ac:dyDescent="0.3">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38.024000000000001</v>
      </c>
    </row>
    <row r="4860" spans="1:22" x14ac:dyDescent="0.3">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464.85</v>
      </c>
      <c r="T4860">
        <v>9</v>
      </c>
      <c r="U4860">
        <v>0</v>
      </c>
      <c r="V4860">
        <v>92.97</v>
      </c>
    </row>
    <row r="4861" spans="1:22" x14ac:dyDescent="0.3">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v>
      </c>
      <c r="T4861">
        <v>7</v>
      </c>
      <c r="U4861">
        <v>0.2</v>
      </c>
      <c r="V4861">
        <v>1.0192000000000001</v>
      </c>
    </row>
    <row r="4862" spans="1:22" x14ac:dyDescent="0.3">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843.17060000000004</v>
      </c>
    </row>
    <row r="4863" spans="1:22" x14ac:dyDescent="0.3">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758.35199999999998</v>
      </c>
      <c r="T4863">
        <v>6</v>
      </c>
      <c r="U4863">
        <v>0.2</v>
      </c>
      <c r="V4863">
        <v>265.42320000000001</v>
      </c>
    </row>
    <row r="4864" spans="1:22" x14ac:dyDescent="0.3">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20.367999999999999</v>
      </c>
      <c r="T4864">
        <v>1</v>
      </c>
      <c r="U4864">
        <v>0.2</v>
      </c>
      <c r="V4864">
        <v>7.3834</v>
      </c>
    </row>
    <row r="4865" spans="1:22" x14ac:dyDescent="0.3">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239.97</v>
      </c>
      <c r="T4866">
        <v>3</v>
      </c>
      <c r="U4866">
        <v>0</v>
      </c>
      <c r="V4866">
        <v>67.191599999999994</v>
      </c>
    </row>
    <row r="4867" spans="1:22" x14ac:dyDescent="0.3">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150.29400000000001</v>
      </c>
    </row>
    <row r="4868" spans="1:22" x14ac:dyDescent="0.3">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190.0206</v>
      </c>
    </row>
    <row r="4869" spans="1:22" x14ac:dyDescent="0.3">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344.91</v>
      </c>
      <c r="T4869">
        <v>3</v>
      </c>
      <c r="U4869">
        <v>0</v>
      </c>
      <c r="V4869">
        <v>10.347300000000001</v>
      </c>
    </row>
    <row r="4870" spans="1:22" x14ac:dyDescent="0.3">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89.988</v>
      </c>
      <c r="T4871">
        <v>2</v>
      </c>
      <c r="U4871">
        <v>0.4</v>
      </c>
      <c r="V4871">
        <v>-14.997999999999999</v>
      </c>
    </row>
    <row r="4872" spans="1:22" x14ac:dyDescent="0.3">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1.8240000000000001</v>
      </c>
      <c r="T4873">
        <v>2</v>
      </c>
      <c r="U4873">
        <v>0.2</v>
      </c>
      <c r="V4873">
        <v>0.61560000000000004</v>
      </c>
    </row>
    <row r="4874" spans="1:22" x14ac:dyDescent="0.3">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18.32</v>
      </c>
      <c r="T4874">
        <v>5</v>
      </c>
      <c r="U4874">
        <v>0.8</v>
      </c>
      <c r="V4874">
        <v>-46.716000000000001</v>
      </c>
    </row>
    <row r="4875" spans="1:22" x14ac:dyDescent="0.3">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v>
      </c>
    </row>
    <row r="4876" spans="1:22" x14ac:dyDescent="0.3">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1.1879999999999999</v>
      </c>
      <c r="T4876">
        <v>1</v>
      </c>
      <c r="U4876">
        <v>0.8</v>
      </c>
      <c r="V4876">
        <v>-1.9601999999999999</v>
      </c>
    </row>
    <row r="4877" spans="1:22" x14ac:dyDescent="0.3">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v>
      </c>
      <c r="T4877">
        <v>5</v>
      </c>
      <c r="U4877">
        <v>0.2</v>
      </c>
      <c r="V4877">
        <v>29.95</v>
      </c>
    </row>
    <row r="4878" spans="1:22" x14ac:dyDescent="0.3">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4.6176000000000004</v>
      </c>
    </row>
    <row r="4879" spans="1:22" x14ac:dyDescent="0.3">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0.46439999999999998</v>
      </c>
    </row>
    <row r="4880" spans="1:22" x14ac:dyDescent="0.3">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v>
      </c>
      <c r="T4880">
        <v>3</v>
      </c>
      <c r="U4880">
        <v>0.7</v>
      </c>
      <c r="V4880">
        <v>-1.476</v>
      </c>
    </row>
    <row r="4881" spans="1:22" x14ac:dyDescent="0.3">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2.6067999999999998</v>
      </c>
    </row>
    <row r="4882" spans="1:22" x14ac:dyDescent="0.3">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292.77600000000001</v>
      </c>
    </row>
    <row r="4883" spans="1:22" x14ac:dyDescent="0.3">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517.47929999999997</v>
      </c>
    </row>
    <row r="4884" spans="1:22" x14ac:dyDescent="0.3">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v>
      </c>
      <c r="T4885">
        <v>5</v>
      </c>
      <c r="U4885">
        <v>0.2</v>
      </c>
      <c r="V4885">
        <v>64.2</v>
      </c>
    </row>
    <row r="4886" spans="1:22" x14ac:dyDescent="0.3">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0.87360000000000004</v>
      </c>
    </row>
    <row r="4887" spans="1:22" x14ac:dyDescent="0.3">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v>
      </c>
      <c r="T4888">
        <v>3</v>
      </c>
      <c r="U4888">
        <v>0</v>
      </c>
      <c r="V4888">
        <v>52.974299999999999</v>
      </c>
    </row>
    <row r="4889" spans="1:22" x14ac:dyDescent="0.3">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101.7</v>
      </c>
      <c r="T4889">
        <v>6</v>
      </c>
      <c r="U4889">
        <v>0</v>
      </c>
      <c r="V4889">
        <v>6.1020000000000003</v>
      </c>
    </row>
    <row r="4890" spans="1:22" x14ac:dyDescent="0.3">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56.301000000000002</v>
      </c>
    </row>
    <row r="4891" spans="1:22" x14ac:dyDescent="0.3">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v>
      </c>
      <c r="T4891">
        <v>6</v>
      </c>
      <c r="U4891">
        <v>0</v>
      </c>
      <c r="V4891">
        <v>315.82499999999999</v>
      </c>
    </row>
    <row r="4892" spans="1:22" x14ac:dyDescent="0.3">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2.5577999999999999</v>
      </c>
    </row>
    <row r="4893" spans="1:22" x14ac:dyDescent="0.3">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18.211200000000002</v>
      </c>
    </row>
    <row r="4894" spans="1:22" x14ac:dyDescent="0.3">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1.1759999999999999</v>
      </c>
    </row>
    <row r="4895" spans="1:22" x14ac:dyDescent="0.3">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2.2728000000000002</v>
      </c>
    </row>
    <row r="4896" spans="1:22" x14ac:dyDescent="0.3">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22.992000000000001</v>
      </c>
    </row>
    <row r="4897" spans="1:22" x14ac:dyDescent="0.3">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55.896000000000001</v>
      </c>
    </row>
    <row r="4899" spans="1:22" x14ac:dyDescent="0.3">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183.37200000000001</v>
      </c>
      <c r="T4899">
        <v>2</v>
      </c>
      <c r="U4899">
        <v>0.3</v>
      </c>
      <c r="V4899">
        <v>-7.8587999999999996</v>
      </c>
    </row>
    <row r="4900" spans="1:22" x14ac:dyDescent="0.3">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v>
      </c>
      <c r="T4900">
        <v>2</v>
      </c>
      <c r="U4900">
        <v>0.2</v>
      </c>
      <c r="V4900">
        <v>2.8883999999999999</v>
      </c>
    </row>
    <row r="4901" spans="1:22" x14ac:dyDescent="0.3">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v>
      </c>
      <c r="T4901">
        <v>8</v>
      </c>
      <c r="U4901">
        <v>0.7</v>
      </c>
      <c r="V4901">
        <v>-18.446400000000001</v>
      </c>
    </row>
    <row r="4902" spans="1:22" x14ac:dyDescent="0.3">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125.14319999999999</v>
      </c>
    </row>
    <row r="4903" spans="1:22" x14ac:dyDescent="0.3">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3.6347999999999998</v>
      </c>
    </row>
    <row r="4904" spans="1:22" x14ac:dyDescent="0.3">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-19.258800000000001</v>
      </c>
    </row>
    <row r="4907" spans="1:22" x14ac:dyDescent="0.3">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16.193999999999999</v>
      </c>
    </row>
    <row r="4909" spans="1:22" x14ac:dyDescent="0.3">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v>
      </c>
      <c r="T4909">
        <v>8</v>
      </c>
      <c r="U4909">
        <v>0.7</v>
      </c>
      <c r="V4909">
        <v>-8.6592000000000002</v>
      </c>
    </row>
    <row r="4910" spans="1:22" x14ac:dyDescent="0.3">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6.6467999999999998</v>
      </c>
    </row>
    <row r="4912" spans="1:22" x14ac:dyDescent="0.3">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36.287999999999997</v>
      </c>
      <c r="T4912">
        <v>7</v>
      </c>
      <c r="U4912">
        <v>0.2</v>
      </c>
      <c r="V4912">
        <v>12.700799999999999</v>
      </c>
    </row>
    <row r="4913" spans="1:22" x14ac:dyDescent="0.3">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6.9989999999999997</v>
      </c>
    </row>
    <row r="4914" spans="1:22" x14ac:dyDescent="0.3">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v>
      </c>
      <c r="T4914">
        <v>5</v>
      </c>
      <c r="U4914">
        <v>0.7</v>
      </c>
      <c r="V4914">
        <v>-4.577</v>
      </c>
    </row>
    <row r="4915" spans="1:22" x14ac:dyDescent="0.3">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10.4284</v>
      </c>
    </row>
    <row r="4917" spans="1:22" x14ac:dyDescent="0.3">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v>
      </c>
      <c r="T4917">
        <v>3</v>
      </c>
      <c r="U4917">
        <v>0.2</v>
      </c>
      <c r="V4917">
        <v>5.4200999999999997</v>
      </c>
    </row>
    <row r="4918" spans="1:22" x14ac:dyDescent="0.3">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5.8750999999999998</v>
      </c>
    </row>
    <row r="4919" spans="1:22" x14ac:dyDescent="0.3">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-32.6646</v>
      </c>
    </row>
    <row r="4920" spans="1:22" x14ac:dyDescent="0.3">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67.274199999999993</v>
      </c>
    </row>
    <row r="4922" spans="1:22" x14ac:dyDescent="0.3">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2.2959999999999998</v>
      </c>
      <c r="T4922">
        <v>2</v>
      </c>
      <c r="U4922">
        <v>0.8</v>
      </c>
      <c r="V4922">
        <v>-3.9032</v>
      </c>
    </row>
    <row r="4923" spans="1:22" x14ac:dyDescent="0.3">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46.118400000000001</v>
      </c>
    </row>
    <row r="4924" spans="1:22" x14ac:dyDescent="0.3">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1.1946000000000001</v>
      </c>
    </row>
    <row r="4925" spans="1:22" x14ac:dyDescent="0.3">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629.1</v>
      </c>
      <c r="T4925">
        <v>6</v>
      </c>
      <c r="U4925">
        <v>0</v>
      </c>
      <c r="V4925">
        <v>301.96800000000002</v>
      </c>
    </row>
    <row r="4926" spans="1:22" x14ac:dyDescent="0.3">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v>
      </c>
    </row>
    <row r="4928" spans="1:22" x14ac:dyDescent="0.3">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v>
      </c>
      <c r="T4930">
        <v>3</v>
      </c>
      <c r="U4930">
        <v>0</v>
      </c>
      <c r="V4930">
        <v>251.202</v>
      </c>
    </row>
    <row r="4931" spans="1:22" x14ac:dyDescent="0.3">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v>
      </c>
      <c r="T4932">
        <v>3</v>
      </c>
      <c r="U4932">
        <v>0</v>
      </c>
      <c r="V4932">
        <v>7.0217999999999998</v>
      </c>
    </row>
    <row r="4933" spans="1:22" x14ac:dyDescent="0.3">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v>
      </c>
      <c r="T4934">
        <v>1</v>
      </c>
      <c r="U4934">
        <v>0.2</v>
      </c>
      <c r="V4934">
        <v>4.2309000000000001</v>
      </c>
    </row>
    <row r="4935" spans="1:22" x14ac:dyDescent="0.3">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v>
      </c>
      <c r="T4935">
        <v>2</v>
      </c>
      <c r="U4935">
        <v>0.7</v>
      </c>
      <c r="V4935">
        <v>-0.79200000000000004</v>
      </c>
    </row>
    <row r="4936" spans="1:22" x14ac:dyDescent="0.3">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4.5119999999999996</v>
      </c>
      <c r="T4936">
        <v>3</v>
      </c>
      <c r="U4936">
        <v>0.2</v>
      </c>
      <c r="V4936">
        <v>0.84599999999999997</v>
      </c>
    </row>
    <row r="4937" spans="1:22" x14ac:dyDescent="0.3">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v>
      </c>
      <c r="T4937">
        <v>3</v>
      </c>
      <c r="U4937">
        <v>0.2</v>
      </c>
      <c r="V4937">
        <v>1.6776</v>
      </c>
    </row>
    <row r="4938" spans="1:22" x14ac:dyDescent="0.3">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v>
      </c>
      <c r="T4939">
        <v>5</v>
      </c>
      <c r="U4939">
        <v>0</v>
      </c>
      <c r="V4939">
        <v>238.65299999999999</v>
      </c>
    </row>
    <row r="4940" spans="1:22" x14ac:dyDescent="0.3">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333.99900000000002</v>
      </c>
      <c r="T4940">
        <v>3</v>
      </c>
      <c r="U4940">
        <v>0.15</v>
      </c>
      <c r="V4940">
        <v>3.9293999999999998</v>
      </c>
    </row>
    <row r="4941" spans="1:22" x14ac:dyDescent="0.3">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6.5670000000000002</v>
      </c>
    </row>
    <row r="4942" spans="1:22" x14ac:dyDescent="0.3">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266.4522</v>
      </c>
    </row>
    <row r="4943" spans="1:22" x14ac:dyDescent="0.3">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82.336799999999997</v>
      </c>
    </row>
    <row r="4944" spans="1:22" x14ac:dyDescent="0.3">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1.7607999999999999</v>
      </c>
    </row>
    <row r="4945" spans="1:22" x14ac:dyDescent="0.3">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18.766999999999999</v>
      </c>
    </row>
    <row r="4946" spans="1:22" x14ac:dyDescent="0.3">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46.118400000000001</v>
      </c>
    </row>
    <row r="4947" spans="1:22" x14ac:dyDescent="0.3">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3.9420000000000002</v>
      </c>
    </row>
    <row r="4948" spans="1:22" x14ac:dyDescent="0.3">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1.7876000000000001</v>
      </c>
    </row>
    <row r="4949" spans="1:22" x14ac:dyDescent="0.3">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13.742800000000001</v>
      </c>
    </row>
    <row r="4950" spans="1:22" x14ac:dyDescent="0.3">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v>
      </c>
      <c r="T4950">
        <v>7</v>
      </c>
      <c r="U4950">
        <v>0.2</v>
      </c>
      <c r="V4950">
        <v>41.120800000000003</v>
      </c>
    </row>
    <row r="4951" spans="1:22" x14ac:dyDescent="0.3">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6.0288000000000004</v>
      </c>
    </row>
    <row r="4952" spans="1:22" x14ac:dyDescent="0.3">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12.42</v>
      </c>
      <c r="T4952">
        <v>3</v>
      </c>
      <c r="U4952">
        <v>0</v>
      </c>
      <c r="V4952">
        <v>5.2164000000000001</v>
      </c>
    </row>
    <row r="4953" spans="1:22" x14ac:dyDescent="0.3">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6.2207999999999997</v>
      </c>
    </row>
    <row r="4954" spans="1:22" x14ac:dyDescent="0.3">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20.844000000000001</v>
      </c>
    </row>
    <row r="4955" spans="1:22" x14ac:dyDescent="0.3">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2.577</v>
      </c>
    </row>
    <row r="4956" spans="1:22" x14ac:dyDescent="0.3">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18.059999999999999</v>
      </c>
      <c r="T4956">
        <v>7</v>
      </c>
      <c r="U4956">
        <v>0</v>
      </c>
      <c r="V4956">
        <v>4.6955999999999998</v>
      </c>
    </row>
    <row r="4957" spans="1:22" x14ac:dyDescent="0.3">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36.404400000000003</v>
      </c>
    </row>
    <row r="4958" spans="1:22" x14ac:dyDescent="0.3">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2.512</v>
      </c>
      <c r="T4959">
        <v>2</v>
      </c>
      <c r="U4959">
        <v>0.8</v>
      </c>
      <c r="V4959">
        <v>-4.3959999999999999</v>
      </c>
    </row>
    <row r="4960" spans="1:22" x14ac:dyDescent="0.3">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6.1192000000000002</v>
      </c>
    </row>
    <row r="4962" spans="1:22" x14ac:dyDescent="0.3">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5.4801000000000002</v>
      </c>
    </row>
    <row r="4964" spans="1:22" x14ac:dyDescent="0.3">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4.6643999999999997</v>
      </c>
    </row>
    <row r="4965" spans="1:22" x14ac:dyDescent="0.3">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4.8587999999999996</v>
      </c>
    </row>
    <row r="4966" spans="1:22" x14ac:dyDescent="0.3">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7.7640000000000002</v>
      </c>
      <c r="T4966">
        <v>4</v>
      </c>
      <c r="U4966">
        <v>0.7</v>
      </c>
      <c r="V4966">
        <v>-5.1760000000000002</v>
      </c>
    </row>
    <row r="4967" spans="1:22" x14ac:dyDescent="0.3">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467.04</v>
      </c>
      <c r="T4967">
        <v>4</v>
      </c>
      <c r="U4967">
        <v>0.2</v>
      </c>
      <c r="V4967">
        <v>58.38</v>
      </c>
    </row>
    <row r="4968" spans="1:22" x14ac:dyDescent="0.3">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v>
      </c>
      <c r="T4968">
        <v>3</v>
      </c>
      <c r="U4968">
        <v>0</v>
      </c>
      <c r="V4968">
        <v>3.8654999999999999</v>
      </c>
    </row>
    <row r="4969" spans="1:22" x14ac:dyDescent="0.3">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15.5372</v>
      </c>
    </row>
    <row r="4972" spans="1:22" x14ac:dyDescent="0.3">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207.98400000000001</v>
      </c>
      <c r="T4972">
        <v>2</v>
      </c>
      <c r="U4972">
        <v>0.2</v>
      </c>
      <c r="V4972">
        <v>-28.597799999999999</v>
      </c>
    </row>
    <row r="4973" spans="1:22" x14ac:dyDescent="0.3">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35.567999999999998</v>
      </c>
      <c r="T4974">
        <v>2</v>
      </c>
      <c r="U4974">
        <v>0.2</v>
      </c>
      <c r="V4974">
        <v>5.7797999999999998</v>
      </c>
    </row>
    <row r="4975" spans="1:22" x14ac:dyDescent="0.3">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31.0688</v>
      </c>
    </row>
    <row r="4976" spans="1:22" x14ac:dyDescent="0.3">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v>
      </c>
      <c r="T4977">
        <v>9</v>
      </c>
      <c r="U4977">
        <v>0.2</v>
      </c>
      <c r="V4977">
        <v>152.38800000000001</v>
      </c>
    </row>
    <row r="4978" spans="1:22" x14ac:dyDescent="0.3">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2.3408000000000002</v>
      </c>
    </row>
    <row r="4980" spans="1:22" x14ac:dyDescent="0.3">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v>
      </c>
    </row>
    <row r="4982" spans="1:22" x14ac:dyDescent="0.3">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4.3559999999999999</v>
      </c>
      <c r="T4982">
        <v>2</v>
      </c>
      <c r="U4982">
        <v>0.8</v>
      </c>
      <c r="V4982">
        <v>-11.761200000000001</v>
      </c>
    </row>
    <row r="4983" spans="1:22" x14ac:dyDescent="0.3">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v>
      </c>
      <c r="T4983">
        <v>4</v>
      </c>
      <c r="U4983">
        <v>0.2</v>
      </c>
      <c r="V4983">
        <v>-1.4279999999999999</v>
      </c>
    </row>
    <row r="4984" spans="1:22" x14ac:dyDescent="0.3">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v>
      </c>
      <c r="T4986">
        <v>5</v>
      </c>
      <c r="U4986">
        <v>0.2</v>
      </c>
      <c r="V4986">
        <v>1.1765000000000001</v>
      </c>
    </row>
    <row r="4987" spans="1:22" x14ac:dyDescent="0.3">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14.4</v>
      </c>
      <c r="T4987">
        <v>5</v>
      </c>
      <c r="U4987">
        <v>0</v>
      </c>
      <c r="V4987">
        <v>7.056</v>
      </c>
    </row>
    <row r="4988" spans="1:22" x14ac:dyDescent="0.3">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v>
      </c>
      <c r="T4988">
        <v>3</v>
      </c>
      <c r="U4988">
        <v>0.2</v>
      </c>
      <c r="V4988">
        <v>5.4432</v>
      </c>
    </row>
    <row r="4989" spans="1:22" x14ac:dyDescent="0.3">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149.148</v>
      </c>
    </row>
    <row r="4990" spans="1:22" x14ac:dyDescent="0.3">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-2.1756000000000002</v>
      </c>
    </row>
    <row r="4991" spans="1:22" x14ac:dyDescent="0.3">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6.6719999999999997</v>
      </c>
      <c r="T4991">
        <v>3</v>
      </c>
      <c r="U4991">
        <v>0.2</v>
      </c>
      <c r="V4991">
        <v>2.1684000000000001</v>
      </c>
    </row>
    <row r="4992" spans="1:22" x14ac:dyDescent="0.3">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77.558400000000006</v>
      </c>
    </row>
    <row r="4993" spans="1:22" x14ac:dyDescent="0.3">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1889.99</v>
      </c>
      <c r="T4993">
        <v>5</v>
      </c>
      <c r="U4993">
        <v>0.8</v>
      </c>
      <c r="V4993">
        <v>-2929.4845</v>
      </c>
    </row>
    <row r="4994" spans="1:22" x14ac:dyDescent="0.3">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v>
      </c>
      <c r="T4994">
        <v>8</v>
      </c>
      <c r="U4994">
        <v>0.2</v>
      </c>
      <c r="V4994">
        <v>18.878399999999999</v>
      </c>
    </row>
    <row r="4995" spans="1:22" x14ac:dyDescent="0.3">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5.9904000000000002</v>
      </c>
    </row>
    <row r="4996" spans="1:22" x14ac:dyDescent="0.3">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3.556</v>
      </c>
    </row>
    <row r="4997" spans="1:22" x14ac:dyDescent="0.3">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18.873200000000001</v>
      </c>
    </row>
    <row r="4998" spans="1:22" x14ac:dyDescent="0.3">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3.6587999999999998</v>
      </c>
    </row>
    <row r="4999" spans="1:22" x14ac:dyDescent="0.3">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13.092000000000001</v>
      </c>
      <c r="T4999">
        <v>4</v>
      </c>
      <c r="U4999">
        <v>0.7</v>
      </c>
      <c r="V4999">
        <v>-10.0372</v>
      </c>
    </row>
    <row r="5000" spans="1:22" x14ac:dyDescent="0.3">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v>
      </c>
      <c r="T5000">
        <v>1</v>
      </c>
      <c r="U5000">
        <v>0.2</v>
      </c>
      <c r="V5000">
        <v>8.2194000000000003</v>
      </c>
    </row>
    <row r="5001" spans="1:22" x14ac:dyDescent="0.3">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27.783000000000001</v>
      </c>
    </row>
    <row r="5002" spans="1:22" x14ac:dyDescent="0.3">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20.155000000000001</v>
      </c>
    </row>
    <row r="5004" spans="1:22" x14ac:dyDescent="0.3">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91.968000000000004</v>
      </c>
    </row>
    <row r="5005" spans="1:22" x14ac:dyDescent="0.3">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v>
      </c>
      <c r="T5007">
        <v>5</v>
      </c>
      <c r="U5007">
        <v>0</v>
      </c>
      <c r="V5007">
        <v>207.14699999999999</v>
      </c>
    </row>
    <row r="5008" spans="1:22" x14ac:dyDescent="0.3">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3.0497999999999998</v>
      </c>
    </row>
    <row r="5010" spans="1:22" x14ac:dyDescent="0.3">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-6.9828000000000001</v>
      </c>
    </row>
    <row r="5011" spans="1:22" x14ac:dyDescent="0.3">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791.96400000000006</v>
      </c>
      <c r="T5011">
        <v>6</v>
      </c>
      <c r="U5011">
        <v>0.4</v>
      </c>
      <c r="V5011">
        <v>-131.994</v>
      </c>
    </row>
    <row r="5012" spans="1:22" x14ac:dyDescent="0.3">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v>
      </c>
      <c r="T5012">
        <v>3</v>
      </c>
      <c r="U5012">
        <v>0.7</v>
      </c>
      <c r="V5012">
        <v>-3.9384000000000001</v>
      </c>
    </row>
    <row r="5013" spans="1:22" x14ac:dyDescent="0.3">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v>
      </c>
      <c r="T5014">
        <v>3</v>
      </c>
      <c r="U5014">
        <v>0.7</v>
      </c>
      <c r="V5014">
        <v>-22.62</v>
      </c>
    </row>
    <row r="5015" spans="1:22" x14ac:dyDescent="0.3">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v>
      </c>
      <c r="T5015">
        <v>7</v>
      </c>
      <c r="U5015">
        <v>0.2</v>
      </c>
      <c r="V5015">
        <v>25.010999999999999</v>
      </c>
    </row>
    <row r="5016" spans="1:22" x14ac:dyDescent="0.3">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210.56399999999999</v>
      </c>
      <c r="T5016">
        <v>6</v>
      </c>
      <c r="U5016">
        <v>0.4</v>
      </c>
      <c r="V5016">
        <v>-52.640999999999998</v>
      </c>
    </row>
    <row r="5017" spans="1:22" x14ac:dyDescent="0.3">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35.167999999999999</v>
      </c>
      <c r="T5017">
        <v>7</v>
      </c>
      <c r="U5017">
        <v>0.2</v>
      </c>
      <c r="V5017">
        <v>9.6712000000000007</v>
      </c>
    </row>
    <row r="5018" spans="1:22" x14ac:dyDescent="0.3">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-250.39599999999999</v>
      </c>
    </row>
    <row r="5019" spans="1:22" x14ac:dyDescent="0.3">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3.2351999999999999</v>
      </c>
    </row>
    <row r="5020" spans="1:22" x14ac:dyDescent="0.3">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146.76929999999999</v>
      </c>
    </row>
    <row r="5021" spans="1:22" x14ac:dyDescent="0.3">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5.3196000000000003</v>
      </c>
    </row>
    <row r="5022" spans="1:22" x14ac:dyDescent="0.3">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17.379000000000001</v>
      </c>
    </row>
    <row r="5023" spans="1:22" x14ac:dyDescent="0.3">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21.792000000000002</v>
      </c>
    </row>
    <row r="5024" spans="1:22" x14ac:dyDescent="0.3">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146.76929999999999</v>
      </c>
    </row>
    <row r="5025" spans="1:22" x14ac:dyDescent="0.3">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v>
      </c>
    </row>
    <row r="5026" spans="1:22" x14ac:dyDescent="0.3">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16.405200000000001</v>
      </c>
    </row>
    <row r="5027" spans="1:22" x14ac:dyDescent="0.3">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133.97130000000001</v>
      </c>
    </row>
    <row r="5028" spans="1:22" x14ac:dyDescent="0.3">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60.552799999999998</v>
      </c>
    </row>
    <row r="5029" spans="1:22" x14ac:dyDescent="0.3">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53.994599999999998</v>
      </c>
    </row>
    <row r="5031" spans="1:22" x14ac:dyDescent="0.3">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2.1684000000000001</v>
      </c>
    </row>
    <row r="5032" spans="1:22" x14ac:dyDescent="0.3">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v>
      </c>
      <c r="T5033">
        <v>8</v>
      </c>
      <c r="U5033">
        <v>0.2</v>
      </c>
      <c r="V5033">
        <v>40.370399999999997</v>
      </c>
    </row>
    <row r="5034" spans="1:22" x14ac:dyDescent="0.3">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25.552800000000001</v>
      </c>
    </row>
    <row r="5035" spans="1:22" x14ac:dyDescent="0.3">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7.4172000000000002</v>
      </c>
    </row>
    <row r="5036" spans="1:22" x14ac:dyDescent="0.3">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48.118000000000002</v>
      </c>
    </row>
    <row r="5037" spans="1:22" x14ac:dyDescent="0.3">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111.1035</v>
      </c>
    </row>
    <row r="5038" spans="1:22" x14ac:dyDescent="0.3">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2.0339999999999998</v>
      </c>
    </row>
    <row r="5039" spans="1:22" x14ac:dyDescent="0.3">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v>
      </c>
      <c r="T5039">
        <v>5</v>
      </c>
      <c r="U5039">
        <v>0.2</v>
      </c>
      <c r="V5039">
        <v>83.986000000000004</v>
      </c>
    </row>
    <row r="5040" spans="1:22" x14ac:dyDescent="0.3">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-37.112400000000001</v>
      </c>
    </row>
    <row r="5041" spans="1:22" x14ac:dyDescent="0.3">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v>
      </c>
    </row>
    <row r="5042" spans="1:22" x14ac:dyDescent="0.3">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103.8982</v>
      </c>
    </row>
    <row r="5043" spans="1:22" x14ac:dyDescent="0.3">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67.709999999999994</v>
      </c>
      <c r="T5043">
        <v>3</v>
      </c>
      <c r="U5043">
        <v>0</v>
      </c>
      <c r="V5043">
        <v>32.500799999999998</v>
      </c>
    </row>
    <row r="5044" spans="1:22" x14ac:dyDescent="0.3">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38.975999999999999</v>
      </c>
    </row>
    <row r="5045" spans="1:22" x14ac:dyDescent="0.3">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28.858000000000001</v>
      </c>
    </row>
    <row r="5047" spans="1:22" x14ac:dyDescent="0.3">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5.1840000000000002</v>
      </c>
      <c r="T5048">
        <v>3</v>
      </c>
      <c r="U5048">
        <v>0.2</v>
      </c>
      <c r="V5048">
        <v>1.8144</v>
      </c>
    </row>
    <row r="5049" spans="1:22" x14ac:dyDescent="0.3">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3.9689999999999999</v>
      </c>
    </row>
    <row r="5050" spans="1:22" x14ac:dyDescent="0.3">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8.1340000000000003</v>
      </c>
      <c r="T5050">
        <v>7</v>
      </c>
      <c r="U5050">
        <v>0.8</v>
      </c>
      <c r="V5050">
        <v>-13.8278</v>
      </c>
    </row>
    <row r="5051" spans="1:22" x14ac:dyDescent="0.3">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79.983999999999995</v>
      </c>
      <c r="T5051">
        <v>2</v>
      </c>
      <c r="U5051">
        <v>0.2</v>
      </c>
      <c r="V5051">
        <v>13.997199999999999</v>
      </c>
    </row>
    <row r="5052" spans="1:22" x14ac:dyDescent="0.3">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8.7138000000000009</v>
      </c>
    </row>
    <row r="5053" spans="1:22" x14ac:dyDescent="0.3">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v>
      </c>
      <c r="T5053">
        <v>2</v>
      </c>
      <c r="U5053">
        <v>0.2</v>
      </c>
      <c r="V5053">
        <v>7.93</v>
      </c>
    </row>
    <row r="5054" spans="1:22" x14ac:dyDescent="0.3">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91.950800000000001</v>
      </c>
    </row>
    <row r="5055" spans="1:22" x14ac:dyDescent="0.3">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v>
      </c>
      <c r="T5055">
        <v>5</v>
      </c>
      <c r="U5055">
        <v>0.2</v>
      </c>
      <c r="V5055">
        <v>84.66</v>
      </c>
    </row>
    <row r="5056" spans="1:22" x14ac:dyDescent="0.3">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7.056</v>
      </c>
      <c r="T5056">
        <v>3</v>
      </c>
      <c r="U5056">
        <v>0.2</v>
      </c>
      <c r="V5056">
        <v>0.79379999999999995</v>
      </c>
    </row>
    <row r="5057" spans="1:22" x14ac:dyDescent="0.3">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1352.3976</v>
      </c>
      <c r="T5057">
        <v>9</v>
      </c>
      <c r="U5057">
        <v>0.32</v>
      </c>
      <c r="V5057">
        <v>-437.54039999999998</v>
      </c>
    </row>
    <row r="5058" spans="1:22" x14ac:dyDescent="0.3">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v>
      </c>
      <c r="T5058">
        <v>5</v>
      </c>
      <c r="U5058">
        <v>0</v>
      </c>
      <c r="V5058">
        <v>11.88</v>
      </c>
    </row>
    <row r="5059" spans="1:22" x14ac:dyDescent="0.3">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0.83760000000000001</v>
      </c>
    </row>
    <row r="5060" spans="1:22" x14ac:dyDescent="0.3">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-83.204999999999998</v>
      </c>
    </row>
    <row r="5061" spans="1:22" x14ac:dyDescent="0.3">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195.99440000000001</v>
      </c>
    </row>
    <row r="5062" spans="1:22" x14ac:dyDescent="0.3">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70.178399999999996</v>
      </c>
    </row>
    <row r="5063" spans="1:22" x14ac:dyDescent="0.3">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377.97</v>
      </c>
      <c r="T5064">
        <v>3</v>
      </c>
      <c r="U5064">
        <v>0</v>
      </c>
      <c r="V5064">
        <v>105.83159999999999</v>
      </c>
    </row>
    <row r="5065" spans="1:22" x14ac:dyDescent="0.3">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v>
      </c>
      <c r="T5065">
        <v>3</v>
      </c>
      <c r="U5065">
        <v>0</v>
      </c>
      <c r="V5065">
        <v>11.1564</v>
      </c>
    </row>
    <row r="5066" spans="1:22" x14ac:dyDescent="0.3">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113.6742</v>
      </c>
    </row>
    <row r="5067" spans="1:22" x14ac:dyDescent="0.3">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v>
      </c>
      <c r="T5067">
        <v>3</v>
      </c>
      <c r="U5067">
        <v>0.2</v>
      </c>
      <c r="V5067">
        <v>81.594899999999996</v>
      </c>
    </row>
    <row r="5068" spans="1:22" x14ac:dyDescent="0.3">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1781.682</v>
      </c>
      <c r="T5068">
        <v>7</v>
      </c>
      <c r="U5068">
        <v>0.4</v>
      </c>
      <c r="V5068">
        <v>-653.28340000000003</v>
      </c>
    </row>
    <row r="5069" spans="1:22" x14ac:dyDescent="0.3">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v>
      </c>
      <c r="T5069">
        <v>5</v>
      </c>
      <c r="U5069">
        <v>0</v>
      </c>
      <c r="V5069">
        <v>6.2060000000000004</v>
      </c>
    </row>
    <row r="5070" spans="1:22" x14ac:dyDescent="0.3">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37.229999999999997</v>
      </c>
    </row>
    <row r="5072" spans="1:22" x14ac:dyDescent="0.3">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38.340000000000003</v>
      </c>
      <c r="T5072">
        <v>3</v>
      </c>
      <c r="U5072">
        <v>0</v>
      </c>
      <c r="V5072">
        <v>17.253</v>
      </c>
    </row>
    <row r="5073" spans="1:22" x14ac:dyDescent="0.3">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v>
      </c>
    </row>
    <row r="5074" spans="1:22" x14ac:dyDescent="0.3">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83.994399999999999</v>
      </c>
    </row>
    <row r="5075" spans="1:22" x14ac:dyDescent="0.3">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v>
      </c>
    </row>
    <row r="5076" spans="1:22" x14ac:dyDescent="0.3">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744.1</v>
      </c>
      <c r="T5077">
        <v>5</v>
      </c>
      <c r="U5077">
        <v>0.3</v>
      </c>
      <c r="V5077">
        <v>-95.67</v>
      </c>
    </row>
    <row r="5078" spans="1:22" x14ac:dyDescent="0.3">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v>
      </c>
      <c r="T5078">
        <v>5</v>
      </c>
      <c r="U5078">
        <v>0.2</v>
      </c>
      <c r="V5078">
        <v>5.6050000000000004</v>
      </c>
    </row>
    <row r="5079" spans="1:22" x14ac:dyDescent="0.3">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v>
      </c>
      <c r="T5079">
        <v>2</v>
      </c>
      <c r="U5079">
        <v>0.3</v>
      </c>
      <c r="V5079">
        <v>-131.95099999999999</v>
      </c>
    </row>
    <row r="5080" spans="1:22" x14ac:dyDescent="0.3">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18.239999999999998</v>
      </c>
      <c r="T5080">
        <v>3</v>
      </c>
      <c r="U5080">
        <v>0</v>
      </c>
      <c r="V5080">
        <v>8.5728000000000009</v>
      </c>
    </row>
    <row r="5081" spans="1:22" x14ac:dyDescent="0.3">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359.49900000000002</v>
      </c>
      <c r="T5081">
        <v>3</v>
      </c>
      <c r="U5081">
        <v>0.15</v>
      </c>
      <c r="V5081">
        <v>-29.605799999999999</v>
      </c>
    </row>
    <row r="5082" spans="1:22" x14ac:dyDescent="0.3">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20.736000000000001</v>
      </c>
      <c r="T5083">
        <v>4</v>
      </c>
      <c r="U5083">
        <v>0.2</v>
      </c>
      <c r="V5083">
        <v>7.2576000000000001</v>
      </c>
    </row>
    <row r="5084" spans="1:22" x14ac:dyDescent="0.3">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8.3523999999999994</v>
      </c>
    </row>
    <row r="5085" spans="1:22" x14ac:dyDescent="0.3">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64.703999999999994</v>
      </c>
      <c r="T5085">
        <v>3</v>
      </c>
      <c r="U5085">
        <v>0.2</v>
      </c>
      <c r="V5085">
        <v>23.455200000000001</v>
      </c>
    </row>
    <row r="5086" spans="1:22" x14ac:dyDescent="0.3">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48.539200000000001</v>
      </c>
    </row>
    <row r="5087" spans="1:22" x14ac:dyDescent="0.3">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5.7919999999999998</v>
      </c>
      <c r="T5087">
        <v>2</v>
      </c>
      <c r="U5087">
        <v>0.8</v>
      </c>
      <c r="V5087">
        <v>-9.5568000000000008</v>
      </c>
    </row>
    <row r="5088" spans="1:22" x14ac:dyDescent="0.3">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466.15800000000002</v>
      </c>
      <c r="T5088">
        <v>7</v>
      </c>
      <c r="U5088">
        <v>0.4</v>
      </c>
      <c r="V5088">
        <v>-93.2316</v>
      </c>
    </row>
    <row r="5089" spans="1:22" x14ac:dyDescent="0.3">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10.311999999999999</v>
      </c>
      <c r="T5089">
        <v>1</v>
      </c>
      <c r="U5089">
        <v>0.2</v>
      </c>
      <c r="V5089">
        <v>-1.2889999999999999</v>
      </c>
    </row>
    <row r="5090" spans="1:22" x14ac:dyDescent="0.3">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-1.7891999999999999</v>
      </c>
    </row>
    <row r="5091" spans="1:22" x14ac:dyDescent="0.3">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v>
      </c>
      <c r="T5091">
        <v>2</v>
      </c>
      <c r="U5091">
        <v>0.2</v>
      </c>
      <c r="V5091">
        <v>2.8883999999999999</v>
      </c>
    </row>
    <row r="5092" spans="1:22" x14ac:dyDescent="0.3">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51.45</v>
      </c>
      <c r="T5094">
        <v>3</v>
      </c>
      <c r="U5094">
        <v>0</v>
      </c>
      <c r="V5094">
        <v>13.891500000000001</v>
      </c>
    </row>
    <row r="5095" spans="1:22" x14ac:dyDescent="0.3">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14.016</v>
      </c>
      <c r="T5095">
        <v>4</v>
      </c>
      <c r="U5095">
        <v>0.8</v>
      </c>
      <c r="V5095">
        <v>-31.536000000000001</v>
      </c>
    </row>
    <row r="5096" spans="1:22" x14ac:dyDescent="0.3">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v>
      </c>
      <c r="T5096">
        <v>5</v>
      </c>
      <c r="U5096">
        <v>0.5</v>
      </c>
      <c r="V5096">
        <v>-120.372</v>
      </c>
    </row>
    <row r="5097" spans="1:22" x14ac:dyDescent="0.3">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v>
      </c>
    </row>
    <row r="5098" spans="1:22" x14ac:dyDescent="0.3">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v>
      </c>
      <c r="T5098">
        <v>3</v>
      </c>
      <c r="U5098">
        <v>0.6</v>
      </c>
      <c r="V5098">
        <v>-4.8491999999999997</v>
      </c>
    </row>
    <row r="5099" spans="1:22" x14ac:dyDescent="0.3">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4.5999999999999996</v>
      </c>
      <c r="T5099">
        <v>2</v>
      </c>
      <c r="U5099">
        <v>0.8</v>
      </c>
      <c r="V5099">
        <v>-8.0500000000000007</v>
      </c>
    </row>
    <row r="5100" spans="1:22" x14ac:dyDescent="0.3">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-8.3523999999999994</v>
      </c>
    </row>
    <row r="5101" spans="1:22" x14ac:dyDescent="0.3">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v>
      </c>
    </row>
    <row r="5102" spans="1:22" x14ac:dyDescent="0.3">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4.4480000000000004</v>
      </c>
      <c r="T5102">
        <v>2</v>
      </c>
      <c r="U5102">
        <v>0.2</v>
      </c>
      <c r="V5102">
        <v>0.33360000000000001</v>
      </c>
    </row>
    <row r="5103" spans="1:22" x14ac:dyDescent="0.3">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5.1840000000000002</v>
      </c>
      <c r="T5103">
        <v>1</v>
      </c>
      <c r="U5103">
        <v>0.2</v>
      </c>
      <c r="V5103">
        <v>1.8792</v>
      </c>
    </row>
    <row r="5104" spans="1:22" x14ac:dyDescent="0.3">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v>
      </c>
      <c r="T5104">
        <v>3</v>
      </c>
      <c r="U5104">
        <v>0.2</v>
      </c>
      <c r="V5104">
        <v>5.4432</v>
      </c>
    </row>
    <row r="5105" spans="1:22" x14ac:dyDescent="0.3">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40.031999999999996</v>
      </c>
      <c r="T5105">
        <v>6</v>
      </c>
      <c r="U5105">
        <v>0.2</v>
      </c>
      <c r="V5105">
        <v>12.51</v>
      </c>
    </row>
    <row r="5106" spans="1:22" x14ac:dyDescent="0.3">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v>
      </c>
      <c r="T5106">
        <v>3</v>
      </c>
      <c r="U5106">
        <v>0.2</v>
      </c>
      <c r="V5106">
        <v>5.0327999999999999</v>
      </c>
    </row>
    <row r="5107" spans="1:22" x14ac:dyDescent="0.3">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42.048000000000002</v>
      </c>
      <c r="T5109">
        <v>9</v>
      </c>
      <c r="U5109">
        <v>0.2</v>
      </c>
      <c r="V5109">
        <v>5.2560000000000002</v>
      </c>
    </row>
    <row r="5110" spans="1:22" x14ac:dyDescent="0.3">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6.7919999999999998</v>
      </c>
    </row>
    <row r="5111" spans="1:22" x14ac:dyDescent="0.3">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-35.045999999999999</v>
      </c>
    </row>
    <row r="5113" spans="1:22" x14ac:dyDescent="0.3">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v>
      </c>
      <c r="T5113">
        <v>4</v>
      </c>
      <c r="U5113">
        <v>0.2</v>
      </c>
      <c r="V5113">
        <v>3.14</v>
      </c>
    </row>
    <row r="5114" spans="1:22" x14ac:dyDescent="0.3">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17.495999999999999</v>
      </c>
      <c r="T5114">
        <v>9</v>
      </c>
      <c r="U5114">
        <v>0.6</v>
      </c>
      <c r="V5114">
        <v>-7.4358000000000004</v>
      </c>
    </row>
    <row r="5115" spans="1:22" x14ac:dyDescent="0.3">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v>
      </c>
      <c r="T5115">
        <v>3</v>
      </c>
      <c r="U5115">
        <v>0.2</v>
      </c>
      <c r="V5115">
        <v>5.4432</v>
      </c>
    </row>
    <row r="5116" spans="1:22" x14ac:dyDescent="0.3">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v>
      </c>
      <c r="T5116">
        <v>3</v>
      </c>
      <c r="U5116">
        <v>0.2</v>
      </c>
      <c r="V5116">
        <v>3.3675000000000002</v>
      </c>
    </row>
    <row r="5117" spans="1:22" x14ac:dyDescent="0.3">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3.3039999999999998</v>
      </c>
      <c r="T5117">
        <v>1</v>
      </c>
      <c r="U5117">
        <v>0.2</v>
      </c>
      <c r="V5117">
        <v>1.0738000000000001</v>
      </c>
    </row>
    <row r="5118" spans="1:22" x14ac:dyDescent="0.3">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16.186800000000002</v>
      </c>
    </row>
    <row r="5120" spans="1:22" x14ac:dyDescent="0.3">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79.055999999999997</v>
      </c>
      <c r="T5121">
        <v>9</v>
      </c>
      <c r="U5121">
        <v>0.2</v>
      </c>
      <c r="V5121">
        <v>28.657800000000002</v>
      </c>
    </row>
    <row r="5122" spans="1:22" x14ac:dyDescent="0.3">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232.55</v>
      </c>
      <c r="T5122">
        <v>5</v>
      </c>
      <c r="U5122">
        <v>0</v>
      </c>
      <c r="V5122">
        <v>9.3019999999999996</v>
      </c>
    </row>
    <row r="5123" spans="1:22" x14ac:dyDescent="0.3">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42.991399999999999</v>
      </c>
    </row>
    <row r="5124" spans="1:22" x14ac:dyDescent="0.3">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6.3503999999999996</v>
      </c>
    </row>
    <row r="5126" spans="1:22" x14ac:dyDescent="0.3">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464.29199999999997</v>
      </c>
      <c r="T5126">
        <v>9</v>
      </c>
      <c r="U5126">
        <v>0.4</v>
      </c>
      <c r="V5126">
        <v>-108.3348</v>
      </c>
    </row>
    <row r="5127" spans="1:22" x14ac:dyDescent="0.3">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31.491599999999998</v>
      </c>
    </row>
    <row r="5128" spans="1:22" x14ac:dyDescent="0.3">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198.429</v>
      </c>
    </row>
    <row r="5130" spans="1:22" x14ac:dyDescent="0.3">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4.4173999999999998</v>
      </c>
    </row>
    <row r="5131" spans="1:22" x14ac:dyDescent="0.3">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287.97000000000003</v>
      </c>
      <c r="T5131">
        <v>3</v>
      </c>
      <c r="U5131">
        <v>0</v>
      </c>
      <c r="V5131">
        <v>80.631600000000006</v>
      </c>
    </row>
    <row r="5132" spans="1:22" x14ac:dyDescent="0.3">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v>
      </c>
      <c r="T5132">
        <v>9</v>
      </c>
      <c r="U5132">
        <v>0</v>
      </c>
      <c r="V5132">
        <v>21.0654</v>
      </c>
    </row>
    <row r="5133" spans="1:22" x14ac:dyDescent="0.3">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v>
      </c>
      <c r="T5134">
        <v>3</v>
      </c>
      <c r="U5134">
        <v>0.2</v>
      </c>
      <c r="V5134">
        <v>37.791600000000003</v>
      </c>
    </row>
    <row r="5135" spans="1:22" x14ac:dyDescent="0.3">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v>
      </c>
      <c r="T5135">
        <v>7</v>
      </c>
      <c r="U5135">
        <v>0</v>
      </c>
      <c r="V5135">
        <v>14.682499999999999</v>
      </c>
    </row>
    <row r="5136" spans="1:22" x14ac:dyDescent="0.3">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93.343999999999994</v>
      </c>
      <c r="T5136">
        <v>4</v>
      </c>
      <c r="U5136">
        <v>0.2</v>
      </c>
      <c r="V5136">
        <v>32.670400000000001</v>
      </c>
    </row>
    <row r="5137" spans="1:22" x14ac:dyDescent="0.3">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8.1839999999999993</v>
      </c>
    </row>
    <row r="5138" spans="1:22" x14ac:dyDescent="0.3">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2.7324000000000002</v>
      </c>
    </row>
    <row r="5139" spans="1:22" x14ac:dyDescent="0.3">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v>
      </c>
      <c r="T5141">
        <v>5</v>
      </c>
      <c r="U5141">
        <v>0</v>
      </c>
      <c r="V5141">
        <v>24.2285</v>
      </c>
    </row>
    <row r="5142" spans="1:22" x14ac:dyDescent="0.3">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292.77600000000001</v>
      </c>
    </row>
    <row r="5144" spans="1:22" x14ac:dyDescent="0.3">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18.5136</v>
      </c>
    </row>
    <row r="5145" spans="1:22" x14ac:dyDescent="0.3">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3.5920000000000001</v>
      </c>
      <c r="T5145">
        <v>1</v>
      </c>
      <c r="U5145">
        <v>0.2</v>
      </c>
      <c r="V5145">
        <v>1.1225000000000001</v>
      </c>
    </row>
    <row r="5146" spans="1:22" x14ac:dyDescent="0.3">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29.328399999999998</v>
      </c>
    </row>
    <row r="5147" spans="1:22" x14ac:dyDescent="0.3">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38.931199999999997</v>
      </c>
    </row>
    <row r="5148" spans="1:22" x14ac:dyDescent="0.3">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1.9224000000000001</v>
      </c>
    </row>
    <row r="5150" spans="1:22" x14ac:dyDescent="0.3">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842.37599999999998</v>
      </c>
      <c r="T5150">
        <v>3</v>
      </c>
      <c r="U5150">
        <v>0.2</v>
      </c>
      <c r="V5150">
        <v>105.297</v>
      </c>
    </row>
    <row r="5151" spans="1:22" x14ac:dyDescent="0.3">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352.30650000000003</v>
      </c>
    </row>
    <row r="5152" spans="1:22" x14ac:dyDescent="0.3">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v>
      </c>
      <c r="T5153">
        <v>5</v>
      </c>
      <c r="U5153">
        <v>0</v>
      </c>
      <c r="V5153">
        <v>10.374000000000001</v>
      </c>
    </row>
    <row r="5154" spans="1:22" x14ac:dyDescent="0.3">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0.84</v>
      </c>
    </row>
    <row r="5155" spans="1:22" x14ac:dyDescent="0.3">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v>
      </c>
      <c r="T5155">
        <v>3</v>
      </c>
      <c r="U5155">
        <v>0</v>
      </c>
      <c r="V5155">
        <v>2.9039999999999999</v>
      </c>
    </row>
    <row r="5156" spans="1:22" x14ac:dyDescent="0.3">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13.064</v>
      </c>
    </row>
    <row r="5157" spans="1:22" x14ac:dyDescent="0.3">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1001.5839999999999</v>
      </c>
      <c r="T5158">
        <v>2</v>
      </c>
      <c r="U5158">
        <v>0.2</v>
      </c>
      <c r="V5158">
        <v>125.19799999999999</v>
      </c>
    </row>
    <row r="5159" spans="1:22" x14ac:dyDescent="0.3">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v>
      </c>
    </row>
    <row r="5160" spans="1:22" x14ac:dyDescent="0.3">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v>
      </c>
      <c r="T5160">
        <v>2</v>
      </c>
      <c r="U5160">
        <v>0.6</v>
      </c>
      <c r="V5160">
        <v>-10.3124</v>
      </c>
    </row>
    <row r="5161" spans="1:22" x14ac:dyDescent="0.3">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9.2385999999999999</v>
      </c>
    </row>
    <row r="5162" spans="1:22" x14ac:dyDescent="0.3">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v>
      </c>
      <c r="T5162">
        <v>2</v>
      </c>
      <c r="U5162">
        <v>0.2</v>
      </c>
      <c r="V5162">
        <v>-14.603</v>
      </c>
    </row>
    <row r="5163" spans="1:22" x14ac:dyDescent="0.3">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33.215600000000002</v>
      </c>
    </row>
    <row r="5165" spans="1:22" x14ac:dyDescent="0.3">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v>
      </c>
      <c r="T5165">
        <v>3</v>
      </c>
      <c r="U5165">
        <v>0.2</v>
      </c>
      <c r="V5165">
        <v>-17.0352</v>
      </c>
    </row>
    <row r="5166" spans="1:22" x14ac:dyDescent="0.3">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5.7779999999999996</v>
      </c>
    </row>
    <row r="5168" spans="1:22" x14ac:dyDescent="0.3">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563.94000000000005</v>
      </c>
      <c r="T5169">
        <v>3</v>
      </c>
      <c r="U5169">
        <v>0</v>
      </c>
      <c r="V5169">
        <v>112.788</v>
      </c>
    </row>
    <row r="5170" spans="1:22" x14ac:dyDescent="0.3">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160.62299999999999</v>
      </c>
    </row>
    <row r="5172" spans="1:22" x14ac:dyDescent="0.3">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v>
      </c>
    </row>
    <row r="5173" spans="1:22" x14ac:dyDescent="0.3">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69.177599999999998</v>
      </c>
    </row>
    <row r="5174" spans="1:22" x14ac:dyDescent="0.3">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314.55</v>
      </c>
      <c r="T5174">
        <v>3</v>
      </c>
      <c r="U5174">
        <v>0</v>
      </c>
      <c r="V5174">
        <v>150.98400000000001</v>
      </c>
    </row>
    <row r="5175" spans="1:22" x14ac:dyDescent="0.3">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2.0720000000000001</v>
      </c>
      <c r="T5176">
        <v>2</v>
      </c>
      <c r="U5176">
        <v>0.8</v>
      </c>
      <c r="V5176">
        <v>-3.5224000000000002</v>
      </c>
    </row>
    <row r="5177" spans="1:22" x14ac:dyDescent="0.3">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328.39920000000001</v>
      </c>
      <c r="T5177">
        <v>3</v>
      </c>
      <c r="U5177">
        <v>0.32</v>
      </c>
      <c r="V5177">
        <v>-91.758600000000001</v>
      </c>
    </row>
    <row r="5178" spans="1:22" x14ac:dyDescent="0.3">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53.247999999999998</v>
      </c>
      <c r="T5178">
        <v>2</v>
      </c>
      <c r="U5178">
        <v>0.2</v>
      </c>
      <c r="V5178">
        <v>19.968</v>
      </c>
    </row>
    <row r="5179" spans="1:22" x14ac:dyDescent="0.3">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v>
      </c>
      <c r="T5179">
        <v>3</v>
      </c>
      <c r="U5179">
        <v>0.2</v>
      </c>
      <c r="V5179">
        <v>1.6848000000000001</v>
      </c>
    </row>
    <row r="5180" spans="1:22" x14ac:dyDescent="0.3">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v>
      </c>
    </row>
    <row r="5181" spans="1:22" x14ac:dyDescent="0.3">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v>
      </c>
    </row>
    <row r="5182" spans="1:22" x14ac:dyDescent="0.3">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v>
      </c>
    </row>
    <row r="5183" spans="1:22" x14ac:dyDescent="0.3">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v>
      </c>
    </row>
    <row r="5184" spans="1:22" x14ac:dyDescent="0.3">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-337.80599999999998</v>
      </c>
    </row>
    <row r="5188" spans="1:22" x14ac:dyDescent="0.3">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748.75199999999995</v>
      </c>
      <c r="T5188">
        <v>8</v>
      </c>
      <c r="U5188">
        <v>0.4</v>
      </c>
      <c r="V5188">
        <v>-162.2296</v>
      </c>
    </row>
    <row r="5189" spans="1:22" x14ac:dyDescent="0.3">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15.9968</v>
      </c>
    </row>
    <row r="5190" spans="1:22" x14ac:dyDescent="0.3">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v>
      </c>
      <c r="T5191">
        <v>6</v>
      </c>
      <c r="U5191">
        <v>0.2</v>
      </c>
      <c r="V5191">
        <v>-27.292200000000001</v>
      </c>
    </row>
    <row r="5192" spans="1:22" x14ac:dyDescent="0.3">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4.5039999999999996</v>
      </c>
    </row>
    <row r="5193" spans="1:22" x14ac:dyDescent="0.3">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397.6</v>
      </c>
      <c r="T5194">
        <v>5</v>
      </c>
      <c r="U5194">
        <v>0</v>
      </c>
      <c r="V5194">
        <v>43.735999999999997</v>
      </c>
    </row>
    <row r="5195" spans="1:22" x14ac:dyDescent="0.3">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40.401200000000003</v>
      </c>
    </row>
    <row r="5196" spans="1:22" x14ac:dyDescent="0.3">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4.3296000000000001</v>
      </c>
    </row>
    <row r="5197" spans="1:22" x14ac:dyDescent="0.3">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v>
      </c>
      <c r="T5197">
        <v>3</v>
      </c>
      <c r="U5197">
        <v>0</v>
      </c>
      <c r="V5197">
        <v>22.3734</v>
      </c>
    </row>
    <row r="5198" spans="1:22" x14ac:dyDescent="0.3">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4.3600000000000003</v>
      </c>
    </row>
    <row r="5200" spans="1:22" x14ac:dyDescent="0.3">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-786.01440000000002</v>
      </c>
    </row>
    <row r="5201" spans="1:22" x14ac:dyDescent="0.3">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v>
      </c>
      <c r="T5202">
        <v>3</v>
      </c>
      <c r="U5202">
        <v>0.2</v>
      </c>
      <c r="V5202">
        <v>32.398200000000003</v>
      </c>
    </row>
    <row r="5203" spans="1:22" x14ac:dyDescent="0.3">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v>
      </c>
      <c r="T5203">
        <v>7</v>
      </c>
      <c r="U5203">
        <v>0.2</v>
      </c>
      <c r="V5203">
        <v>5.7365000000000004</v>
      </c>
    </row>
    <row r="5204" spans="1:22" x14ac:dyDescent="0.3">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28.142099999999999</v>
      </c>
    </row>
    <row r="5205" spans="1:22" x14ac:dyDescent="0.3">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3.0558000000000001</v>
      </c>
    </row>
    <row r="5207" spans="1:22" x14ac:dyDescent="0.3">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4.2392000000000003</v>
      </c>
    </row>
    <row r="5208" spans="1:22" x14ac:dyDescent="0.3">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v>
      </c>
      <c r="T5210">
        <v>5</v>
      </c>
      <c r="U5210">
        <v>0</v>
      </c>
      <c r="V5210">
        <v>14.161</v>
      </c>
    </row>
    <row r="5211" spans="1:22" x14ac:dyDescent="0.3">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v>
      </c>
    </row>
    <row r="5213" spans="1:22" x14ac:dyDescent="0.3">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9.8901000000000003</v>
      </c>
    </row>
    <row r="5214" spans="1:22" x14ac:dyDescent="0.3">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51.45</v>
      </c>
      <c r="T5214">
        <v>3</v>
      </c>
      <c r="U5214">
        <v>0</v>
      </c>
      <c r="V5214">
        <v>13.891500000000001</v>
      </c>
    </row>
    <row r="5215" spans="1:22" x14ac:dyDescent="0.3">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v>
      </c>
    </row>
    <row r="5217" spans="1:22" x14ac:dyDescent="0.3">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v>
      </c>
      <c r="T5217">
        <v>5</v>
      </c>
      <c r="U5217">
        <v>0</v>
      </c>
      <c r="V5217">
        <v>13.455</v>
      </c>
    </row>
    <row r="5218" spans="1:22" x14ac:dyDescent="0.3">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36.404400000000003</v>
      </c>
    </row>
    <row r="5220" spans="1:22" x14ac:dyDescent="0.3">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v>
      </c>
      <c r="T5221">
        <v>7</v>
      </c>
      <c r="U5221">
        <v>0</v>
      </c>
      <c r="V5221">
        <v>134.53020000000001</v>
      </c>
    </row>
    <row r="5222" spans="1:22" x14ac:dyDescent="0.3">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197.92080000000001</v>
      </c>
    </row>
    <row r="5224" spans="1:22" x14ac:dyDescent="0.3">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114.95</v>
      </c>
      <c r="T5224">
        <v>5</v>
      </c>
      <c r="U5224">
        <v>0</v>
      </c>
      <c r="V5224">
        <v>2.2989999999999999</v>
      </c>
    </row>
    <row r="5225" spans="1:22" x14ac:dyDescent="0.3">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20.731200000000001</v>
      </c>
    </row>
    <row r="5226" spans="1:22" x14ac:dyDescent="0.3">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60.4968</v>
      </c>
    </row>
    <row r="5229" spans="1:22" x14ac:dyDescent="0.3">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-44.195999999999998</v>
      </c>
    </row>
    <row r="5230" spans="1:22" x14ac:dyDescent="0.3">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14.624000000000001</v>
      </c>
      <c r="T5231">
        <v>2</v>
      </c>
      <c r="U5231">
        <v>0.2</v>
      </c>
      <c r="V5231">
        <v>5.1184000000000003</v>
      </c>
    </row>
    <row r="5232" spans="1:22" x14ac:dyDescent="0.3">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8.7144999999999992</v>
      </c>
    </row>
    <row r="5233" spans="1:22" x14ac:dyDescent="0.3">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27.495999999999999</v>
      </c>
      <c r="T5234">
        <v>7</v>
      </c>
      <c r="U5234">
        <v>0.2</v>
      </c>
      <c r="V5234">
        <v>9.2798999999999996</v>
      </c>
    </row>
    <row r="5235" spans="1:22" x14ac:dyDescent="0.3">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2.6251000000000002</v>
      </c>
    </row>
    <row r="5237" spans="1:22" x14ac:dyDescent="0.3">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15.9384</v>
      </c>
    </row>
    <row r="5238" spans="1:22" x14ac:dyDescent="0.3">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26.391200000000001</v>
      </c>
    </row>
    <row r="5241" spans="1:22" x14ac:dyDescent="0.3">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6.6588000000000003</v>
      </c>
    </row>
    <row r="5242" spans="1:22" x14ac:dyDescent="0.3">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v>
      </c>
      <c r="T5242">
        <v>2</v>
      </c>
      <c r="U5242">
        <v>0.2</v>
      </c>
      <c r="V5242">
        <v>12.958399999999999</v>
      </c>
    </row>
    <row r="5243" spans="1:22" x14ac:dyDescent="0.3">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3.3180000000000001</v>
      </c>
      <c r="T5244">
        <v>3</v>
      </c>
      <c r="U5244">
        <v>0.8</v>
      </c>
      <c r="V5244">
        <v>-5.6406000000000001</v>
      </c>
    </row>
    <row r="5245" spans="1:22" x14ac:dyDescent="0.3">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v>
      </c>
      <c r="T5246">
        <v>2</v>
      </c>
      <c r="U5246">
        <v>0.2</v>
      </c>
      <c r="V5246">
        <v>15.3522</v>
      </c>
    </row>
    <row r="5247" spans="1:22" x14ac:dyDescent="0.3">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33.357599999999998</v>
      </c>
    </row>
    <row r="5248" spans="1:22" x14ac:dyDescent="0.3">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20.768000000000001</v>
      </c>
      <c r="T5249">
        <v>8</v>
      </c>
      <c r="U5249">
        <v>0.8</v>
      </c>
      <c r="V5249">
        <v>-52.958399999999997</v>
      </c>
    </row>
    <row r="5250" spans="1:22" x14ac:dyDescent="0.3">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4.0872000000000002</v>
      </c>
    </row>
    <row r="5252" spans="1:22" x14ac:dyDescent="0.3">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v>
      </c>
      <c r="T5252">
        <v>5</v>
      </c>
      <c r="U5252">
        <v>0</v>
      </c>
      <c r="V5252">
        <v>19.995999999999999</v>
      </c>
    </row>
    <row r="5253" spans="1:22" x14ac:dyDescent="0.3">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23.086400000000001</v>
      </c>
    </row>
    <row r="5254" spans="1:22" x14ac:dyDescent="0.3">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53.043900000000001</v>
      </c>
    </row>
    <row r="5255" spans="1:22" x14ac:dyDescent="0.3">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v>
      </c>
      <c r="T5255">
        <v>2</v>
      </c>
      <c r="U5255">
        <v>0.2</v>
      </c>
      <c r="V5255">
        <v>33.64</v>
      </c>
    </row>
    <row r="5256" spans="1:22" x14ac:dyDescent="0.3">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-7.0979999999999999</v>
      </c>
    </row>
    <row r="5257" spans="1:22" x14ac:dyDescent="0.3">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33.567999999999998</v>
      </c>
      <c r="T5257">
        <v>2</v>
      </c>
      <c r="U5257">
        <v>0.2</v>
      </c>
      <c r="V5257">
        <v>-5.4547999999999996</v>
      </c>
    </row>
    <row r="5258" spans="1:22" x14ac:dyDescent="0.3">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16.544</v>
      </c>
    </row>
    <row r="5261" spans="1:22" x14ac:dyDescent="0.3">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15.934799999999999</v>
      </c>
    </row>
    <row r="5262" spans="1:22" x14ac:dyDescent="0.3">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14.7582</v>
      </c>
    </row>
    <row r="5263" spans="1:22" x14ac:dyDescent="0.3">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2.92</v>
      </c>
      <c r="T5263">
        <v>2</v>
      </c>
      <c r="U5263">
        <v>0.8</v>
      </c>
      <c r="V5263">
        <v>-4.8179999999999996</v>
      </c>
    </row>
    <row r="5264" spans="1:22" x14ac:dyDescent="0.3">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200.79499999999999</v>
      </c>
      <c r="T5264">
        <v>1</v>
      </c>
      <c r="U5264">
        <v>0.3</v>
      </c>
      <c r="V5264">
        <v>-22.948</v>
      </c>
    </row>
    <row r="5265" spans="1:22" x14ac:dyDescent="0.3">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-2.9180000000000001</v>
      </c>
    </row>
    <row r="5266" spans="1:22" x14ac:dyDescent="0.3">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3.5529000000000002</v>
      </c>
    </row>
    <row r="5267" spans="1:22" x14ac:dyDescent="0.3">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5.7624000000000004</v>
      </c>
    </row>
    <row r="5268" spans="1:22" x14ac:dyDescent="0.3">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24.122399999999999</v>
      </c>
    </row>
    <row r="5271" spans="1:22" x14ac:dyDescent="0.3">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406.6</v>
      </c>
      <c r="T5272">
        <v>5</v>
      </c>
      <c r="U5272">
        <v>0</v>
      </c>
      <c r="V5272">
        <v>113.848</v>
      </c>
    </row>
    <row r="5273" spans="1:22" x14ac:dyDescent="0.3">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8.0968</v>
      </c>
    </row>
    <row r="5274" spans="1:22" x14ac:dyDescent="0.3">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v>
      </c>
    </row>
    <row r="5275" spans="1:22" x14ac:dyDescent="0.3">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3.7440000000000002</v>
      </c>
      <c r="T5275">
        <v>4</v>
      </c>
      <c r="U5275">
        <v>0.7</v>
      </c>
      <c r="V5275">
        <v>-2.6208</v>
      </c>
    </row>
    <row r="5276" spans="1:22" x14ac:dyDescent="0.3">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178.8</v>
      </c>
    </row>
    <row r="5277" spans="1:22" x14ac:dyDescent="0.3">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70.311999999999998</v>
      </c>
    </row>
    <row r="5278" spans="1:22" x14ac:dyDescent="0.3">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8.5024999999999995</v>
      </c>
    </row>
    <row r="5279" spans="1:22" x14ac:dyDescent="0.3">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-9.7175999999999991</v>
      </c>
    </row>
    <row r="5280" spans="1:22" x14ac:dyDescent="0.3">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48.539200000000001</v>
      </c>
    </row>
    <row r="5281" spans="1:22" x14ac:dyDescent="0.3">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36.840000000000003</v>
      </c>
      <c r="T5284">
        <v>3</v>
      </c>
      <c r="U5284">
        <v>0</v>
      </c>
      <c r="V5284">
        <v>17.314800000000002</v>
      </c>
    </row>
    <row r="5285" spans="1:22" x14ac:dyDescent="0.3">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v>
      </c>
      <c r="T5286">
        <v>3</v>
      </c>
      <c r="U5286">
        <v>0</v>
      </c>
      <c r="V5286">
        <v>22.2</v>
      </c>
    </row>
    <row r="5287" spans="1:22" x14ac:dyDescent="0.3">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v>
      </c>
      <c r="T5287">
        <v>9</v>
      </c>
      <c r="U5287">
        <v>0.2</v>
      </c>
      <c r="V5287">
        <v>7.4340000000000002</v>
      </c>
    </row>
    <row r="5288" spans="1:22" x14ac:dyDescent="0.3">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9.5519999999999996</v>
      </c>
      <c r="T5288">
        <v>8</v>
      </c>
      <c r="U5288">
        <v>0.7</v>
      </c>
      <c r="V5288">
        <v>-7.3231999999999999</v>
      </c>
    </row>
    <row r="5289" spans="1:22" x14ac:dyDescent="0.3">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v>
      </c>
      <c r="T5289">
        <v>3</v>
      </c>
      <c r="U5289">
        <v>0.7</v>
      </c>
      <c r="V5289">
        <v>-152.9847</v>
      </c>
    </row>
    <row r="5290" spans="1:22" x14ac:dyDescent="0.3">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966.7</v>
      </c>
      <c r="T5292">
        <v>5</v>
      </c>
      <c r="U5292">
        <v>0.3</v>
      </c>
      <c r="V5292">
        <v>-13.81</v>
      </c>
    </row>
    <row r="5293" spans="1:22" x14ac:dyDescent="0.3">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61.462800000000001</v>
      </c>
    </row>
    <row r="5294" spans="1:22" x14ac:dyDescent="0.3">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v>
      </c>
    </row>
    <row r="5296" spans="1:22" x14ac:dyDescent="0.3">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23.184000000000001</v>
      </c>
    </row>
    <row r="5297" spans="1:22" x14ac:dyDescent="0.3">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4.0202999999999998</v>
      </c>
    </row>
    <row r="5299" spans="1:22" x14ac:dyDescent="0.3">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135.97999999999999</v>
      </c>
    </row>
    <row r="5300" spans="1:22" x14ac:dyDescent="0.3">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1.9176</v>
      </c>
    </row>
    <row r="5301" spans="1:22" x14ac:dyDescent="0.3">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8.6940000000000008</v>
      </c>
    </row>
    <row r="5302" spans="1:22" x14ac:dyDescent="0.3">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386.83499999999998</v>
      </c>
    </row>
    <row r="5303" spans="1:22" x14ac:dyDescent="0.3">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1979.7</v>
      </c>
      <c r="T5303">
        <v>6</v>
      </c>
      <c r="U5303">
        <v>0</v>
      </c>
      <c r="V5303">
        <v>653.30100000000004</v>
      </c>
    </row>
    <row r="5304" spans="1:22" x14ac:dyDescent="0.3">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62.1</v>
      </c>
      <c r="T5304">
        <v>6</v>
      </c>
      <c r="U5304">
        <v>0</v>
      </c>
      <c r="V5304">
        <v>29.808</v>
      </c>
    </row>
    <row r="5305" spans="1:22" x14ac:dyDescent="0.3">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-1.0656000000000001</v>
      </c>
    </row>
    <row r="5306" spans="1:22" x14ac:dyDescent="0.3">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-7.476</v>
      </c>
    </row>
    <row r="5307" spans="1:22" x14ac:dyDescent="0.3">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68.95</v>
      </c>
      <c r="T5307">
        <v>5</v>
      </c>
      <c r="U5307">
        <v>0</v>
      </c>
      <c r="V5307">
        <v>28.959</v>
      </c>
    </row>
    <row r="5308" spans="1:22" x14ac:dyDescent="0.3">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80.019900000000007</v>
      </c>
    </row>
    <row r="5309" spans="1:22" x14ac:dyDescent="0.3">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1.9990000000000001</v>
      </c>
    </row>
    <row r="5310" spans="1:22" x14ac:dyDescent="0.3">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-46.399799999999999</v>
      </c>
    </row>
    <row r="5311" spans="1:22" x14ac:dyDescent="0.3">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v>
      </c>
      <c r="T5311">
        <v>5</v>
      </c>
      <c r="U5311">
        <v>0.2</v>
      </c>
      <c r="V5311">
        <v>3.9119999999999999</v>
      </c>
    </row>
    <row r="5312" spans="1:22" x14ac:dyDescent="0.3">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1525.1880000000001</v>
      </c>
      <c r="T5312">
        <v>6</v>
      </c>
      <c r="U5312">
        <v>0.8</v>
      </c>
      <c r="V5312">
        <v>-2287.7820000000002</v>
      </c>
    </row>
    <row r="5313" spans="1:22" x14ac:dyDescent="0.3">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28.047999999999998</v>
      </c>
      <c r="T5314">
        <v>2</v>
      </c>
      <c r="U5314">
        <v>0.2</v>
      </c>
      <c r="V5314">
        <v>3.5059999999999998</v>
      </c>
    </row>
    <row r="5315" spans="1:22" x14ac:dyDescent="0.3">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21.436800000000002</v>
      </c>
    </row>
    <row r="5316" spans="1:22" x14ac:dyDescent="0.3">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11.691000000000001</v>
      </c>
    </row>
    <row r="5318" spans="1:22" x14ac:dyDescent="0.3">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1.3284</v>
      </c>
    </row>
    <row r="5319" spans="1:22" x14ac:dyDescent="0.3">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1.5690999999999999</v>
      </c>
    </row>
    <row r="5320" spans="1:22" x14ac:dyDescent="0.3">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20.736000000000001</v>
      </c>
      <c r="T5320">
        <v>4</v>
      </c>
      <c r="U5320">
        <v>0.2</v>
      </c>
      <c r="V5320">
        <v>7.2576000000000001</v>
      </c>
    </row>
    <row r="5321" spans="1:22" x14ac:dyDescent="0.3">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v>
      </c>
      <c r="T5321">
        <v>3</v>
      </c>
      <c r="U5321">
        <v>0.7</v>
      </c>
      <c r="V5321">
        <v>-21.888000000000002</v>
      </c>
    </row>
    <row r="5322" spans="1:22" x14ac:dyDescent="0.3">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v>
      </c>
    </row>
    <row r="5323" spans="1:22" x14ac:dyDescent="0.3">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34.235999999999997</v>
      </c>
      <c r="T5323">
        <v>4</v>
      </c>
      <c r="U5323">
        <v>0.7</v>
      </c>
      <c r="V5323">
        <v>-26.247599999999998</v>
      </c>
    </row>
    <row r="5324" spans="1:22" x14ac:dyDescent="0.3">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2.004</v>
      </c>
    </row>
    <row r="5329" spans="1:22" x14ac:dyDescent="0.3">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2.3940000000000001</v>
      </c>
    </row>
    <row r="5331" spans="1:22" x14ac:dyDescent="0.3">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33.567999999999998</v>
      </c>
      <c r="T5331">
        <v>2</v>
      </c>
      <c r="U5331">
        <v>0.2</v>
      </c>
      <c r="V5331">
        <v>11.748799999999999</v>
      </c>
    </row>
    <row r="5332" spans="1:22" x14ac:dyDescent="0.3">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v>
      </c>
      <c r="T5333">
        <v>5</v>
      </c>
      <c r="U5333">
        <v>0.2</v>
      </c>
      <c r="V5333">
        <v>20.452500000000001</v>
      </c>
    </row>
    <row r="5334" spans="1:22" x14ac:dyDescent="0.3">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6.5888</v>
      </c>
    </row>
    <row r="5335" spans="1:22" x14ac:dyDescent="0.3">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1.5548</v>
      </c>
    </row>
    <row r="5338" spans="1:22" x14ac:dyDescent="0.3">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8.7672000000000008</v>
      </c>
    </row>
    <row r="5339" spans="1:22" x14ac:dyDescent="0.3">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244.55</v>
      </c>
      <c r="T5340">
        <v>5</v>
      </c>
      <c r="U5340">
        <v>0</v>
      </c>
      <c r="V5340">
        <v>4.891</v>
      </c>
    </row>
    <row r="5341" spans="1:22" x14ac:dyDescent="0.3">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5.7527999999999997</v>
      </c>
    </row>
    <row r="5342" spans="1:22" x14ac:dyDescent="0.3">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6.0114000000000001</v>
      </c>
    </row>
    <row r="5343" spans="1:22" x14ac:dyDescent="0.3">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53.997</v>
      </c>
    </row>
    <row r="5344" spans="1:22" x14ac:dyDescent="0.3">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1.6319999999999999</v>
      </c>
      <c r="T5344">
        <v>1</v>
      </c>
      <c r="U5344">
        <v>0.2</v>
      </c>
      <c r="V5344">
        <v>0.55079999999999996</v>
      </c>
    </row>
    <row r="5345" spans="1:22" x14ac:dyDescent="0.3">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16.747499999999999</v>
      </c>
    </row>
    <row r="5346" spans="1:22" x14ac:dyDescent="0.3">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2.2364999999999999</v>
      </c>
    </row>
    <row r="5347" spans="1:22" x14ac:dyDescent="0.3">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210.49359999999999</v>
      </c>
    </row>
    <row r="5348" spans="1:22" x14ac:dyDescent="0.3">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3.9498000000000002</v>
      </c>
    </row>
    <row r="5349" spans="1:22" x14ac:dyDescent="0.3">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2.8835999999999999</v>
      </c>
    </row>
    <row r="5350" spans="1:22" x14ac:dyDescent="0.3">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32.340000000000003</v>
      </c>
      <c r="T5350">
        <v>3</v>
      </c>
      <c r="U5350">
        <v>0</v>
      </c>
      <c r="V5350">
        <v>15.523199999999999</v>
      </c>
    </row>
    <row r="5351" spans="1:22" x14ac:dyDescent="0.3">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v>
      </c>
      <c r="T5351">
        <v>5</v>
      </c>
      <c r="U5351">
        <v>0</v>
      </c>
      <c r="V5351">
        <v>19.95</v>
      </c>
    </row>
    <row r="5352" spans="1:22" x14ac:dyDescent="0.3">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143.85599999999999</v>
      </c>
      <c r="T5352">
        <v>9</v>
      </c>
      <c r="U5352">
        <v>0.2</v>
      </c>
      <c r="V5352">
        <v>48.551400000000001</v>
      </c>
    </row>
    <row r="5353" spans="1:22" x14ac:dyDescent="0.3">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15.196</v>
      </c>
    </row>
    <row r="5354" spans="1:22" x14ac:dyDescent="0.3">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v>
      </c>
      <c r="T5354">
        <v>2</v>
      </c>
      <c r="U5354">
        <v>0.2</v>
      </c>
      <c r="V5354">
        <v>37.078200000000002</v>
      </c>
    </row>
    <row r="5355" spans="1:22" x14ac:dyDescent="0.3">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20.959199999999999</v>
      </c>
    </row>
    <row r="5357" spans="1:22" x14ac:dyDescent="0.3">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v>
      </c>
      <c r="T5358">
        <v>5</v>
      </c>
      <c r="U5358">
        <v>0.2</v>
      </c>
      <c r="V5358">
        <v>9.5340000000000007</v>
      </c>
    </row>
    <row r="5359" spans="1:22" x14ac:dyDescent="0.3">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1.6359999999999999</v>
      </c>
    </row>
    <row r="5360" spans="1:22" x14ac:dyDescent="0.3">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0.63119999999999998</v>
      </c>
    </row>
    <row r="5361" spans="1:22" x14ac:dyDescent="0.3">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v>
      </c>
    </row>
    <row r="5362" spans="1:22" x14ac:dyDescent="0.3">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198.27199999999999</v>
      </c>
      <c r="T5362">
        <v>8</v>
      </c>
      <c r="U5362">
        <v>0.2</v>
      </c>
      <c r="V5362">
        <v>-32.219200000000001</v>
      </c>
    </row>
    <row r="5363" spans="1:22" x14ac:dyDescent="0.3">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v>
      </c>
      <c r="T5363">
        <v>5</v>
      </c>
      <c r="U5363">
        <v>0.2</v>
      </c>
      <c r="V5363">
        <v>54.057000000000002</v>
      </c>
    </row>
    <row r="5364" spans="1:22" x14ac:dyDescent="0.3">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23.990400000000001</v>
      </c>
    </row>
    <row r="5365" spans="1:22" x14ac:dyDescent="0.3">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6.4863999999999997</v>
      </c>
    </row>
    <row r="5367" spans="1:22" x14ac:dyDescent="0.3">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13.2293</v>
      </c>
    </row>
    <row r="5368" spans="1:22" x14ac:dyDescent="0.3">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88.775999999999996</v>
      </c>
      <c r="T5368">
        <v>3</v>
      </c>
      <c r="U5368">
        <v>0.2</v>
      </c>
      <c r="V5368">
        <v>7.7679</v>
      </c>
    </row>
    <row r="5369" spans="1:22" x14ac:dyDescent="0.3">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3.895</v>
      </c>
    </row>
    <row r="5371" spans="1:22" x14ac:dyDescent="0.3">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28.706399999999999</v>
      </c>
    </row>
    <row r="5372" spans="1:22" x14ac:dyDescent="0.3">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v>
      </c>
      <c r="T5374">
        <v>3</v>
      </c>
      <c r="U5374">
        <v>0.2</v>
      </c>
      <c r="V5374">
        <v>5.4432</v>
      </c>
    </row>
    <row r="5375" spans="1:22" x14ac:dyDescent="0.3">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-69.472200000000001</v>
      </c>
    </row>
    <row r="5376" spans="1:22" x14ac:dyDescent="0.3">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v>
      </c>
      <c r="T5376">
        <v>2</v>
      </c>
      <c r="U5376">
        <v>0.2</v>
      </c>
      <c r="V5376">
        <v>3.6288</v>
      </c>
    </row>
    <row r="5377" spans="1:22" x14ac:dyDescent="0.3">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9.8160000000000007</v>
      </c>
    </row>
    <row r="5378" spans="1:22" x14ac:dyDescent="0.3">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117.6147</v>
      </c>
    </row>
    <row r="5380" spans="1:22" x14ac:dyDescent="0.3">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v>
      </c>
    </row>
    <row r="5381" spans="1:22" x14ac:dyDescent="0.3">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7.6146000000000003</v>
      </c>
    </row>
    <row r="5382" spans="1:22" x14ac:dyDescent="0.3">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105.55200000000001</v>
      </c>
      <c r="T5382">
        <v>6</v>
      </c>
      <c r="U5382">
        <v>0.2</v>
      </c>
      <c r="V5382">
        <v>35.623800000000003</v>
      </c>
    </row>
    <row r="5383" spans="1:22" x14ac:dyDescent="0.3">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v>
      </c>
      <c r="T5383">
        <v>5</v>
      </c>
      <c r="U5383">
        <v>0.2</v>
      </c>
      <c r="V5383">
        <v>9.0719999999999992</v>
      </c>
    </row>
    <row r="5384" spans="1:22" x14ac:dyDescent="0.3">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v>
      </c>
      <c r="T5384">
        <v>8</v>
      </c>
      <c r="U5384">
        <v>0.2</v>
      </c>
      <c r="V5384">
        <v>5.3352000000000004</v>
      </c>
    </row>
    <row r="5385" spans="1:22" x14ac:dyDescent="0.3">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v>
      </c>
      <c r="T5385">
        <v>2</v>
      </c>
      <c r="U5385">
        <v>0.2</v>
      </c>
      <c r="V5385">
        <v>3.7584</v>
      </c>
    </row>
    <row r="5386" spans="1:22" x14ac:dyDescent="0.3">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v>
      </c>
    </row>
    <row r="5387" spans="1:22" x14ac:dyDescent="0.3">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545.91600000000005</v>
      </c>
      <c r="T5387">
        <v>14</v>
      </c>
      <c r="U5387">
        <v>0.4</v>
      </c>
      <c r="V5387">
        <v>72.788799999999995</v>
      </c>
    </row>
    <row r="5388" spans="1:22" x14ac:dyDescent="0.3">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40.409999999999997</v>
      </c>
      <c r="T5388">
        <v>9</v>
      </c>
      <c r="U5388">
        <v>0</v>
      </c>
      <c r="V5388">
        <v>18.5886</v>
      </c>
    </row>
    <row r="5389" spans="1:22" x14ac:dyDescent="0.3">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v>
      </c>
    </row>
    <row r="5390" spans="1:22" x14ac:dyDescent="0.3">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v>
      </c>
      <c r="T5392">
        <v>3</v>
      </c>
      <c r="U5392">
        <v>0.2</v>
      </c>
      <c r="V5392">
        <v>9.5526</v>
      </c>
    </row>
    <row r="5393" spans="1:22" x14ac:dyDescent="0.3">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10.8</v>
      </c>
    </row>
    <row r="5394" spans="1:22" x14ac:dyDescent="0.3">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1025.8800000000001</v>
      </c>
      <c r="T5396">
        <v>6</v>
      </c>
      <c r="U5396">
        <v>0</v>
      </c>
      <c r="V5396">
        <v>235.95240000000001</v>
      </c>
    </row>
    <row r="5397" spans="1:22" x14ac:dyDescent="0.3">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9.891</v>
      </c>
    </row>
    <row r="5398" spans="1:22" x14ac:dyDescent="0.3">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11.31</v>
      </c>
    </row>
    <row r="5400" spans="1:22" x14ac:dyDescent="0.3">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-2.0348999999999999</v>
      </c>
    </row>
    <row r="5401" spans="1:22" x14ac:dyDescent="0.3">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6.5490000000000004</v>
      </c>
    </row>
    <row r="5402" spans="1:22" x14ac:dyDescent="0.3">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3.7440000000000002</v>
      </c>
      <c r="T5405">
        <v>1</v>
      </c>
      <c r="U5405">
        <v>0.2</v>
      </c>
      <c r="V5405">
        <v>1.3104</v>
      </c>
    </row>
    <row r="5406" spans="1:22" x14ac:dyDescent="0.3">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v>
      </c>
      <c r="T5406">
        <v>5</v>
      </c>
      <c r="U5406">
        <v>0.2</v>
      </c>
      <c r="V5406">
        <v>55.744999999999997</v>
      </c>
    </row>
    <row r="5407" spans="1:22" x14ac:dyDescent="0.3">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10.65</v>
      </c>
      <c r="T5408">
        <v>3</v>
      </c>
      <c r="U5408">
        <v>0</v>
      </c>
      <c r="V5408">
        <v>5.0054999999999996</v>
      </c>
    </row>
    <row r="5409" spans="1:22" x14ac:dyDescent="0.3">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22.423999999999999</v>
      </c>
      <c r="T5410">
        <v>1</v>
      </c>
      <c r="U5410">
        <v>0.2</v>
      </c>
      <c r="V5410">
        <v>8.4090000000000007</v>
      </c>
    </row>
    <row r="5411" spans="1:22" x14ac:dyDescent="0.3">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v>
      </c>
      <c r="T5411">
        <v>3</v>
      </c>
      <c r="U5411">
        <v>0.2</v>
      </c>
      <c r="V5411">
        <v>33.93</v>
      </c>
    </row>
    <row r="5412" spans="1:22" x14ac:dyDescent="0.3">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v>
      </c>
      <c r="T5413">
        <v>7</v>
      </c>
      <c r="U5413">
        <v>0.2</v>
      </c>
      <c r="V5413">
        <v>3.528</v>
      </c>
    </row>
    <row r="5414" spans="1:22" x14ac:dyDescent="0.3">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8.1072000000000006</v>
      </c>
    </row>
    <row r="5415" spans="1:22" x14ac:dyDescent="0.3">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62.93</v>
      </c>
    </row>
    <row r="5416" spans="1:22" x14ac:dyDescent="0.3">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73.176000000000002</v>
      </c>
      <c r="T5416">
        <v>6</v>
      </c>
      <c r="U5416">
        <v>0.8</v>
      </c>
      <c r="V5416">
        <v>-197.5752</v>
      </c>
    </row>
    <row r="5417" spans="1:22" x14ac:dyDescent="0.3">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20.736000000000001</v>
      </c>
      <c r="T5417">
        <v>4</v>
      </c>
      <c r="U5417">
        <v>0.2</v>
      </c>
      <c r="V5417">
        <v>7.2576000000000001</v>
      </c>
    </row>
    <row r="5418" spans="1:22" x14ac:dyDescent="0.3">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36.287999999999997</v>
      </c>
      <c r="T5420">
        <v>7</v>
      </c>
      <c r="U5420">
        <v>0.2</v>
      </c>
      <c r="V5420">
        <v>12.700799999999999</v>
      </c>
    </row>
    <row r="5421" spans="1:22" x14ac:dyDescent="0.3">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15.038399999999999</v>
      </c>
    </row>
    <row r="5422" spans="1:22" x14ac:dyDescent="0.3">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280.78199999999998</v>
      </c>
      <c r="T5422">
        <v>3</v>
      </c>
      <c r="U5422">
        <v>0.4</v>
      </c>
      <c r="V5422">
        <v>-60.836100000000002</v>
      </c>
    </row>
    <row r="5423" spans="1:22" x14ac:dyDescent="0.3">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31.984000000000002</v>
      </c>
      <c r="T5423">
        <v>2</v>
      </c>
      <c r="U5423">
        <v>0.2</v>
      </c>
      <c r="V5423">
        <v>1.1994</v>
      </c>
    </row>
    <row r="5424" spans="1:22" x14ac:dyDescent="0.3">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v>
      </c>
    </row>
    <row r="5425" spans="1:22" x14ac:dyDescent="0.3">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v>
      </c>
      <c r="T5425">
        <v>5</v>
      </c>
      <c r="U5425">
        <v>0</v>
      </c>
      <c r="V5425">
        <v>11.88</v>
      </c>
    </row>
    <row r="5426" spans="1:22" x14ac:dyDescent="0.3">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111.9</v>
      </c>
      <c r="T5428">
        <v>6</v>
      </c>
      <c r="U5428">
        <v>0</v>
      </c>
      <c r="V5428">
        <v>51.473999999999997</v>
      </c>
    </row>
    <row r="5429" spans="1:22" x14ac:dyDescent="0.3">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35.244999999999997</v>
      </c>
    </row>
    <row r="5430" spans="1:22" x14ac:dyDescent="0.3">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12.097799999999999</v>
      </c>
    </row>
    <row r="5431" spans="1:22" x14ac:dyDescent="0.3">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31.984000000000002</v>
      </c>
      <c r="T5431">
        <v>2</v>
      </c>
      <c r="U5431">
        <v>0.2</v>
      </c>
      <c r="V5431">
        <v>1.9990000000000001</v>
      </c>
    </row>
    <row r="5432" spans="1:22" x14ac:dyDescent="0.3">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16.1568</v>
      </c>
    </row>
    <row r="5433" spans="1:22" x14ac:dyDescent="0.3">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-4.9728000000000003</v>
      </c>
    </row>
    <row r="5435" spans="1:22" x14ac:dyDescent="0.3">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8.8960000000000008</v>
      </c>
      <c r="T5435">
        <v>4</v>
      </c>
      <c r="U5435">
        <v>0.2</v>
      </c>
      <c r="V5435">
        <v>0.66720000000000002</v>
      </c>
    </row>
    <row r="5436" spans="1:22" x14ac:dyDescent="0.3">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1640.7</v>
      </c>
      <c r="T5436">
        <v>5</v>
      </c>
      <c r="U5436">
        <v>0</v>
      </c>
      <c r="V5436">
        <v>459.39600000000002</v>
      </c>
    </row>
    <row r="5437" spans="1:22" x14ac:dyDescent="0.3">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97.2</v>
      </c>
    </row>
    <row r="5438" spans="1:22" x14ac:dyDescent="0.3">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5.3680000000000003</v>
      </c>
    </row>
    <row r="5439" spans="1:22" x14ac:dyDescent="0.3">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v>
      </c>
      <c r="T5439">
        <v>5</v>
      </c>
      <c r="U5439">
        <v>0.7</v>
      </c>
      <c r="V5439">
        <v>-6.867</v>
      </c>
    </row>
    <row r="5440" spans="1:22" x14ac:dyDescent="0.3">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15.991199999999999</v>
      </c>
    </row>
    <row r="5441" spans="1:22" x14ac:dyDescent="0.3">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183.995</v>
      </c>
    </row>
    <row r="5442" spans="1:22" x14ac:dyDescent="0.3">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0.15479999999999999</v>
      </c>
    </row>
    <row r="5443" spans="1:22" x14ac:dyDescent="0.3">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62.295999999999999</v>
      </c>
      <c r="T5445">
        <v>13</v>
      </c>
      <c r="U5445">
        <v>0.2</v>
      </c>
      <c r="V5445">
        <v>21.024899999999999</v>
      </c>
    </row>
    <row r="5446" spans="1:22" x14ac:dyDescent="0.3">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10.71</v>
      </c>
      <c r="T5446">
        <v>3</v>
      </c>
      <c r="U5446">
        <v>0</v>
      </c>
      <c r="V5446">
        <v>2.7846000000000002</v>
      </c>
    </row>
    <row r="5447" spans="1:22" x14ac:dyDescent="0.3">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v>
      </c>
      <c r="T5447">
        <v>1</v>
      </c>
      <c r="U5447">
        <v>0.2</v>
      </c>
      <c r="V5447">
        <v>7.0659000000000001</v>
      </c>
    </row>
    <row r="5448" spans="1:22" x14ac:dyDescent="0.3">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v>
      </c>
      <c r="T5449">
        <v>5</v>
      </c>
      <c r="U5449">
        <v>0</v>
      </c>
      <c r="V5449">
        <v>87.482500000000002</v>
      </c>
    </row>
    <row r="5450" spans="1:22" x14ac:dyDescent="0.3">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7.1585999999999999</v>
      </c>
    </row>
    <row r="5451" spans="1:22" x14ac:dyDescent="0.3">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v>
      </c>
      <c r="T5451">
        <v>5</v>
      </c>
      <c r="U5451">
        <v>0</v>
      </c>
      <c r="V5451">
        <v>10.906000000000001</v>
      </c>
    </row>
    <row r="5452" spans="1:22" x14ac:dyDescent="0.3">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149.38200000000001</v>
      </c>
    </row>
    <row r="5453" spans="1:22" x14ac:dyDescent="0.3">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12.979200000000001</v>
      </c>
    </row>
    <row r="5454" spans="1:22" x14ac:dyDescent="0.3">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86.2</v>
      </c>
      <c r="T5454">
        <v>5</v>
      </c>
      <c r="U5454">
        <v>0</v>
      </c>
      <c r="V5454">
        <v>24.998000000000001</v>
      </c>
    </row>
    <row r="5455" spans="1:22" x14ac:dyDescent="0.3">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38.015999999999998</v>
      </c>
      <c r="T5455">
        <v>6</v>
      </c>
      <c r="U5455">
        <v>0.2</v>
      </c>
      <c r="V5455">
        <v>13.780799999999999</v>
      </c>
    </row>
    <row r="5456" spans="1:22" x14ac:dyDescent="0.3">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6.8479999999999999</v>
      </c>
      <c r="T5457">
        <v>2</v>
      </c>
      <c r="U5457">
        <v>0.2</v>
      </c>
      <c r="V5457">
        <v>0.77039999999999997</v>
      </c>
    </row>
    <row r="5458" spans="1:22" x14ac:dyDescent="0.3">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20.538</v>
      </c>
    </row>
    <row r="5460" spans="1:22" x14ac:dyDescent="0.3">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13.343999999999999</v>
      </c>
      <c r="T5460">
        <v>6</v>
      </c>
      <c r="U5460">
        <v>0.2</v>
      </c>
      <c r="V5460">
        <v>4.3368000000000002</v>
      </c>
    </row>
    <row r="5461" spans="1:22" x14ac:dyDescent="0.3">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92.391999999999996</v>
      </c>
    </row>
    <row r="5462" spans="1:22" x14ac:dyDescent="0.3">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16.271999999999998</v>
      </c>
      <c r="T5462">
        <v>1</v>
      </c>
      <c r="U5462">
        <v>0.2</v>
      </c>
      <c r="V5462">
        <v>-3.8645999999999998</v>
      </c>
    </row>
    <row r="5463" spans="1:22" x14ac:dyDescent="0.3">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v>
      </c>
      <c r="T5467">
        <v>5</v>
      </c>
      <c r="U5467">
        <v>0.7</v>
      </c>
      <c r="V5467">
        <v>-320.59699999999998</v>
      </c>
    </row>
    <row r="5468" spans="1:22" x14ac:dyDescent="0.3">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16.175999999999998</v>
      </c>
      <c r="T5468">
        <v>3</v>
      </c>
      <c r="U5468">
        <v>0.2</v>
      </c>
      <c r="V5468">
        <v>6.0659999999999998</v>
      </c>
    </row>
    <row r="5469" spans="1:22" x14ac:dyDescent="0.3">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13.7646</v>
      </c>
    </row>
    <row r="5470" spans="1:22" x14ac:dyDescent="0.3">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73.194000000000003</v>
      </c>
    </row>
    <row r="5471" spans="1:22" x14ac:dyDescent="0.3">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v>
      </c>
      <c r="T5472">
        <v>5</v>
      </c>
      <c r="U5472">
        <v>0.2</v>
      </c>
      <c r="V5472">
        <v>9.2940000000000005</v>
      </c>
    </row>
    <row r="5473" spans="1:22" x14ac:dyDescent="0.3">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v>
      </c>
      <c r="T5473">
        <v>5</v>
      </c>
      <c r="U5473">
        <v>0.2</v>
      </c>
      <c r="V5473">
        <v>4.008</v>
      </c>
    </row>
    <row r="5474" spans="1:22" x14ac:dyDescent="0.3">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-17.607600000000001</v>
      </c>
    </row>
    <row r="5475" spans="1:22" x14ac:dyDescent="0.3">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v>
      </c>
      <c r="T5475">
        <v>7</v>
      </c>
      <c r="U5475">
        <v>0.7</v>
      </c>
      <c r="V5475">
        <v>-183.63239999999999</v>
      </c>
    </row>
    <row r="5476" spans="1:22" x14ac:dyDescent="0.3">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37.533999999999999</v>
      </c>
    </row>
    <row r="5477" spans="1:22" x14ac:dyDescent="0.3">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v>
      </c>
      <c r="T5477">
        <v>3</v>
      </c>
      <c r="U5477">
        <v>0</v>
      </c>
      <c r="V5477">
        <v>22.2</v>
      </c>
    </row>
    <row r="5478" spans="1:22" x14ac:dyDescent="0.3">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8.7905999999999995</v>
      </c>
    </row>
    <row r="5480" spans="1:22" x14ac:dyDescent="0.3">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128.4</v>
      </c>
      <c r="T5480">
        <v>3</v>
      </c>
      <c r="U5480">
        <v>0</v>
      </c>
      <c r="V5480">
        <v>62.915999999999997</v>
      </c>
    </row>
    <row r="5481" spans="1:22" x14ac:dyDescent="0.3">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v>
      </c>
      <c r="T5481">
        <v>1</v>
      </c>
      <c r="U5481">
        <v>0.7</v>
      </c>
      <c r="V5481">
        <v>-1.3083</v>
      </c>
    </row>
    <row r="5482" spans="1:22" x14ac:dyDescent="0.3">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103.19199999999999</v>
      </c>
      <c r="T5482">
        <v>1</v>
      </c>
      <c r="U5482">
        <v>0.2</v>
      </c>
      <c r="V5482">
        <v>11.6091</v>
      </c>
    </row>
    <row r="5483" spans="1:22" x14ac:dyDescent="0.3">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6.48</v>
      </c>
    </row>
    <row r="5484" spans="1:22" x14ac:dyDescent="0.3">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0.40679999999999999</v>
      </c>
    </row>
    <row r="5486" spans="1:22" x14ac:dyDescent="0.3">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419.13600000000002</v>
      </c>
      <c r="T5486">
        <v>4</v>
      </c>
      <c r="U5486">
        <v>0.2</v>
      </c>
      <c r="V5486">
        <v>-68.1096</v>
      </c>
    </row>
    <row r="5487" spans="1:22" x14ac:dyDescent="0.3">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7.6284000000000001</v>
      </c>
    </row>
    <row r="5488" spans="1:22" x14ac:dyDescent="0.3">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3.5920000000000001</v>
      </c>
      <c r="T5488">
        <v>4</v>
      </c>
      <c r="U5488">
        <v>0.8</v>
      </c>
      <c r="V5488">
        <v>-6.2859999999999996</v>
      </c>
    </row>
    <row r="5489" spans="1:22" x14ac:dyDescent="0.3">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23.975999999999999</v>
      </c>
      <c r="T5489">
        <v>3</v>
      </c>
      <c r="U5489">
        <v>0.2</v>
      </c>
      <c r="V5489">
        <v>-5.6943000000000001</v>
      </c>
    </row>
    <row r="5490" spans="1:22" x14ac:dyDescent="0.3">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v>
      </c>
    </row>
    <row r="5492" spans="1:22" x14ac:dyDescent="0.3">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v>
      </c>
      <c r="T5492">
        <v>3</v>
      </c>
      <c r="U5492">
        <v>0.2</v>
      </c>
      <c r="V5492">
        <v>-19.105799999999999</v>
      </c>
    </row>
    <row r="5493" spans="1:22" x14ac:dyDescent="0.3">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1.8160000000000001</v>
      </c>
    </row>
    <row r="5494" spans="1:22" x14ac:dyDescent="0.3">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0.1472</v>
      </c>
    </row>
    <row r="5495" spans="1:22" x14ac:dyDescent="0.3">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-4.8391999999999999</v>
      </c>
    </row>
    <row r="5497" spans="1:22" x14ac:dyDescent="0.3">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7.6559999999999997</v>
      </c>
      <c r="T5497">
        <v>4</v>
      </c>
      <c r="U5497">
        <v>0.7</v>
      </c>
      <c r="V5497">
        <v>-6.1247999999999996</v>
      </c>
    </row>
    <row r="5498" spans="1:22" x14ac:dyDescent="0.3">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v>
      </c>
      <c r="T5498">
        <v>2</v>
      </c>
      <c r="U5498">
        <v>0.2</v>
      </c>
      <c r="V5498">
        <v>19.175999999999998</v>
      </c>
    </row>
    <row r="5499" spans="1:22" x14ac:dyDescent="0.3">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1.9024000000000001</v>
      </c>
    </row>
    <row r="5500" spans="1:22" x14ac:dyDescent="0.3">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4.3903999999999996</v>
      </c>
    </row>
    <row r="5504" spans="1:22" x14ac:dyDescent="0.3">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0.66239999999999999</v>
      </c>
    </row>
    <row r="5505" spans="1:22" x14ac:dyDescent="0.3">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20.135999999999999</v>
      </c>
      <c r="T5505">
        <v>3</v>
      </c>
      <c r="U5505">
        <v>0.2</v>
      </c>
      <c r="V5505">
        <v>1.2585</v>
      </c>
    </row>
    <row r="5506" spans="1:22" x14ac:dyDescent="0.3">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2.8782000000000001</v>
      </c>
    </row>
    <row r="5507" spans="1:22" x14ac:dyDescent="0.3">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859.2</v>
      </c>
      <c r="T5507">
        <v>4</v>
      </c>
      <c r="U5507">
        <v>0.4</v>
      </c>
      <c r="V5507">
        <v>-186.16</v>
      </c>
    </row>
    <row r="5508" spans="1:22" x14ac:dyDescent="0.3">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27.882000000000001</v>
      </c>
    </row>
    <row r="5509" spans="1:22" x14ac:dyDescent="0.3">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8.6015999999999995</v>
      </c>
    </row>
    <row r="5510" spans="1:22" x14ac:dyDescent="0.3">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62.737000000000002</v>
      </c>
    </row>
    <row r="5511" spans="1:22" x14ac:dyDescent="0.3">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19.137599999999999</v>
      </c>
    </row>
    <row r="5512" spans="1:22" x14ac:dyDescent="0.3">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v>
      </c>
      <c r="T5512">
        <v>2</v>
      </c>
      <c r="U5512">
        <v>0.2</v>
      </c>
      <c r="V5512">
        <v>3.4750000000000001</v>
      </c>
    </row>
    <row r="5513" spans="1:22" x14ac:dyDescent="0.3">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11.102399999999999</v>
      </c>
    </row>
    <row r="5514" spans="1:22" x14ac:dyDescent="0.3">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v>
      </c>
      <c r="T5514">
        <v>3</v>
      </c>
      <c r="U5514">
        <v>0.2</v>
      </c>
      <c r="V5514">
        <v>7.6868999999999996</v>
      </c>
    </row>
    <row r="5515" spans="1:22" x14ac:dyDescent="0.3">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239.97</v>
      </c>
      <c r="T5515">
        <v>3</v>
      </c>
      <c r="U5515">
        <v>0</v>
      </c>
      <c r="V5515">
        <v>2.3997000000000002</v>
      </c>
    </row>
    <row r="5516" spans="1:22" x14ac:dyDescent="0.3">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v>
      </c>
      <c r="T5517">
        <v>3</v>
      </c>
      <c r="U5517">
        <v>0</v>
      </c>
      <c r="V5517">
        <v>3.8654999999999999</v>
      </c>
    </row>
    <row r="5518" spans="1:22" x14ac:dyDescent="0.3">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239.96</v>
      </c>
      <c r="T5519">
        <v>10</v>
      </c>
      <c r="U5519">
        <v>0.3</v>
      </c>
      <c r="V5519">
        <v>-10.284000000000001</v>
      </c>
    </row>
    <row r="5520" spans="1:22" x14ac:dyDescent="0.3">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6.8460000000000001</v>
      </c>
    </row>
    <row r="5521" spans="1:22" x14ac:dyDescent="0.3">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13.391999999999999</v>
      </c>
      <c r="T5521">
        <v>3</v>
      </c>
      <c r="U5521">
        <v>0.2</v>
      </c>
      <c r="V5521">
        <v>3.1806000000000001</v>
      </c>
    </row>
    <row r="5522" spans="1:22" x14ac:dyDescent="0.3">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-28.796399999999998</v>
      </c>
    </row>
    <row r="5524" spans="1:22" x14ac:dyDescent="0.3">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v>
      </c>
      <c r="T5524">
        <v>6</v>
      </c>
      <c r="U5524">
        <v>0.2</v>
      </c>
      <c r="V5524">
        <v>7.0044000000000004</v>
      </c>
    </row>
    <row r="5525" spans="1:22" x14ac:dyDescent="0.3">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v>
      </c>
    </row>
    <row r="5526" spans="1:22" x14ac:dyDescent="0.3">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36.928800000000003</v>
      </c>
    </row>
    <row r="5527" spans="1:22" x14ac:dyDescent="0.3">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18.211200000000002</v>
      </c>
    </row>
    <row r="5530" spans="1:22" x14ac:dyDescent="0.3">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27.986000000000001</v>
      </c>
    </row>
    <row r="5531" spans="1:22" x14ac:dyDescent="0.3">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40.3536</v>
      </c>
    </row>
    <row r="5532" spans="1:22" x14ac:dyDescent="0.3">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743.98800000000006</v>
      </c>
    </row>
    <row r="5533" spans="1:22" x14ac:dyDescent="0.3">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75.574799999999996</v>
      </c>
    </row>
    <row r="5534" spans="1:22" x14ac:dyDescent="0.3">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26.85</v>
      </c>
      <c r="T5534">
        <v>3</v>
      </c>
      <c r="U5534">
        <v>0</v>
      </c>
      <c r="V5534">
        <v>5.1014999999999997</v>
      </c>
    </row>
    <row r="5535" spans="1:22" x14ac:dyDescent="0.3">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28.171800000000001</v>
      </c>
    </row>
    <row r="5537" spans="1:22" x14ac:dyDescent="0.3">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5.6016000000000004</v>
      </c>
    </row>
    <row r="5539" spans="1:22" x14ac:dyDescent="0.3">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6.2207999999999997</v>
      </c>
    </row>
    <row r="5540" spans="1:22" x14ac:dyDescent="0.3">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1.5920000000000001</v>
      </c>
      <c r="T5542">
        <v>2</v>
      </c>
      <c r="U5542">
        <v>0.8</v>
      </c>
      <c r="V5542">
        <v>-2.6267999999999998</v>
      </c>
    </row>
    <row r="5543" spans="1:22" x14ac:dyDescent="0.3">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2.5137</v>
      </c>
    </row>
    <row r="5544" spans="1:22" x14ac:dyDescent="0.3">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-218.8656</v>
      </c>
    </row>
    <row r="5545" spans="1:22" x14ac:dyDescent="0.3">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v>
      </c>
      <c r="T5545">
        <v>6</v>
      </c>
      <c r="U5545">
        <v>0.7</v>
      </c>
      <c r="V5545">
        <v>-7.6559999999999997</v>
      </c>
    </row>
    <row r="5546" spans="1:22" x14ac:dyDescent="0.3">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-4.1711999999999998</v>
      </c>
    </row>
    <row r="5547" spans="1:22" x14ac:dyDescent="0.3">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17.524000000000001</v>
      </c>
    </row>
    <row r="5548" spans="1:22" x14ac:dyDescent="0.3">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v>
      </c>
    </row>
    <row r="5549" spans="1:22" x14ac:dyDescent="0.3">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47.46</v>
      </c>
    </row>
    <row r="5550" spans="1:22" x14ac:dyDescent="0.3">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v>
      </c>
    </row>
    <row r="5551" spans="1:22" x14ac:dyDescent="0.3">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139.93</v>
      </c>
      <c r="T5551">
        <v>7</v>
      </c>
      <c r="U5551">
        <v>0</v>
      </c>
      <c r="V5551">
        <v>34.982500000000002</v>
      </c>
    </row>
    <row r="5552" spans="1:22" x14ac:dyDescent="0.3">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0.33400000000000002</v>
      </c>
    </row>
    <row r="5553" spans="1:22" x14ac:dyDescent="0.3">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16.655999999999999</v>
      </c>
      <c r="T5553">
        <v>6</v>
      </c>
      <c r="U5553">
        <v>0.2</v>
      </c>
      <c r="V5553">
        <v>-3.1230000000000002</v>
      </c>
    </row>
    <row r="5554" spans="1:22" x14ac:dyDescent="0.3">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v>
      </c>
      <c r="T5554">
        <v>3</v>
      </c>
      <c r="U5554">
        <v>0.2</v>
      </c>
      <c r="V5554">
        <v>20.8719</v>
      </c>
    </row>
    <row r="5555" spans="1:22" x14ac:dyDescent="0.3">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36.287999999999997</v>
      </c>
      <c r="T5555">
        <v>7</v>
      </c>
      <c r="U5555">
        <v>0.2</v>
      </c>
      <c r="V5555">
        <v>12.700799999999999</v>
      </c>
    </row>
    <row r="5556" spans="1:22" x14ac:dyDescent="0.3">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67.993200000000002</v>
      </c>
      <c r="T5556">
        <v>1</v>
      </c>
      <c r="U5556">
        <v>0.32</v>
      </c>
      <c r="V5556">
        <v>-12.998699999999999</v>
      </c>
    </row>
    <row r="5557" spans="1:22" x14ac:dyDescent="0.3">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3.4544000000000001</v>
      </c>
    </row>
    <row r="5558" spans="1:22" x14ac:dyDescent="0.3">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1.9712000000000001</v>
      </c>
    </row>
    <row r="5559" spans="1:22" x14ac:dyDescent="0.3">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15.763999999999999</v>
      </c>
    </row>
    <row r="5560" spans="1:22" x14ac:dyDescent="0.3">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3.1103999999999998</v>
      </c>
    </row>
    <row r="5561" spans="1:22" x14ac:dyDescent="0.3">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v>
      </c>
      <c r="T5561">
        <v>5</v>
      </c>
      <c r="U5561">
        <v>0</v>
      </c>
      <c r="V5561">
        <v>238.65299999999999</v>
      </c>
    </row>
    <row r="5562" spans="1:22" x14ac:dyDescent="0.3">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v>
      </c>
      <c r="T5562">
        <v>3</v>
      </c>
      <c r="U5562">
        <v>0</v>
      </c>
      <c r="V5562">
        <v>6.8723999999999998</v>
      </c>
    </row>
    <row r="5563" spans="1:22" x14ac:dyDescent="0.3">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v>
      </c>
      <c r="T5566">
        <v>4</v>
      </c>
      <c r="U5566">
        <v>0.2</v>
      </c>
      <c r="V5566">
        <v>2.1888000000000001</v>
      </c>
    </row>
    <row r="5567" spans="1:22" x14ac:dyDescent="0.3">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8.9993999999999996</v>
      </c>
    </row>
    <row r="5568" spans="1:22" x14ac:dyDescent="0.3">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v>
      </c>
      <c r="T5568">
        <v>5</v>
      </c>
      <c r="U5568">
        <v>0.2</v>
      </c>
      <c r="V5568">
        <v>1.86</v>
      </c>
    </row>
    <row r="5569" spans="1:22" x14ac:dyDescent="0.3">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-2.5648</v>
      </c>
    </row>
    <row r="5570" spans="1:22" x14ac:dyDescent="0.3">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335.99439999999998</v>
      </c>
    </row>
    <row r="5571" spans="1:22" x14ac:dyDescent="0.3">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v>
      </c>
      <c r="T5571">
        <v>3</v>
      </c>
      <c r="U5571">
        <v>0.2</v>
      </c>
      <c r="V5571">
        <v>5.6375999999999999</v>
      </c>
    </row>
    <row r="5572" spans="1:22" x14ac:dyDescent="0.3">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v>
      </c>
      <c r="T5572">
        <v>1</v>
      </c>
      <c r="U5572">
        <v>0.2</v>
      </c>
      <c r="V5572">
        <v>-7.3014999999999999</v>
      </c>
    </row>
    <row r="5573" spans="1:22" x14ac:dyDescent="0.3">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35.661299999999997</v>
      </c>
    </row>
    <row r="5574" spans="1:22" x14ac:dyDescent="0.3">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v>
      </c>
      <c r="T5574">
        <v>4</v>
      </c>
      <c r="U5574">
        <v>0.7</v>
      </c>
      <c r="V5574">
        <v>-23.952000000000002</v>
      </c>
    </row>
    <row r="5575" spans="1:22" x14ac:dyDescent="0.3">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5.6783999999999999</v>
      </c>
    </row>
    <row r="5576" spans="1:22" x14ac:dyDescent="0.3">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-9.1844999999999999</v>
      </c>
    </row>
    <row r="5577" spans="1:22" x14ac:dyDescent="0.3">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179.94</v>
      </c>
      <c r="T5577">
        <v>2</v>
      </c>
      <c r="U5577">
        <v>0.4</v>
      </c>
      <c r="V5577">
        <v>-44.984999999999999</v>
      </c>
    </row>
    <row r="5578" spans="1:22" x14ac:dyDescent="0.3">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56.52</v>
      </c>
      <c r="T5579">
        <v>3</v>
      </c>
      <c r="U5579">
        <v>0</v>
      </c>
      <c r="V5579">
        <v>15.8256</v>
      </c>
    </row>
    <row r="5580" spans="1:22" x14ac:dyDescent="0.3">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1.9024000000000001</v>
      </c>
    </row>
    <row r="5581" spans="1:22" x14ac:dyDescent="0.3">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-15.244999999999999</v>
      </c>
    </row>
    <row r="5582" spans="1:22" x14ac:dyDescent="0.3">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v>
      </c>
    </row>
    <row r="5583" spans="1:22" x14ac:dyDescent="0.3">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8.5914000000000001</v>
      </c>
    </row>
    <row r="5584" spans="1:22" x14ac:dyDescent="0.3">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v>
      </c>
    </row>
    <row r="5585" spans="1:22" x14ac:dyDescent="0.3">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1.9712000000000001</v>
      </c>
    </row>
    <row r="5586" spans="1:22" x14ac:dyDescent="0.3">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1.6712</v>
      </c>
    </row>
    <row r="5587" spans="1:22" x14ac:dyDescent="0.3">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546.05999999999995</v>
      </c>
      <c r="T5587">
        <v>3</v>
      </c>
      <c r="U5587">
        <v>0</v>
      </c>
      <c r="V5587">
        <v>163.81800000000001</v>
      </c>
    </row>
    <row r="5588" spans="1:22" x14ac:dyDescent="0.3">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5.3898000000000001</v>
      </c>
    </row>
    <row r="5589" spans="1:22" x14ac:dyDescent="0.3">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v>
      </c>
    </row>
    <row r="5590" spans="1:22" x14ac:dyDescent="0.3">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9.5340000000000007</v>
      </c>
    </row>
    <row r="5592" spans="1:22" x14ac:dyDescent="0.3">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81.047399999999996</v>
      </c>
    </row>
    <row r="5593" spans="1:22" x14ac:dyDescent="0.3">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27.0578</v>
      </c>
    </row>
    <row r="5594" spans="1:22" x14ac:dyDescent="0.3">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59.912999999999997</v>
      </c>
      <c r="T5595">
        <v>7</v>
      </c>
      <c r="U5595">
        <v>0.7</v>
      </c>
      <c r="V5595">
        <v>-45.933300000000003</v>
      </c>
    </row>
    <row r="5596" spans="1:22" x14ac:dyDescent="0.3">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v>
      </c>
    </row>
    <row r="5597" spans="1:22" x14ac:dyDescent="0.3">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437.85</v>
      </c>
      <c r="T5597">
        <v>3</v>
      </c>
      <c r="U5597">
        <v>0</v>
      </c>
      <c r="V5597">
        <v>131.35499999999999</v>
      </c>
    </row>
    <row r="5598" spans="1:22" x14ac:dyDescent="0.3">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32.251399999999997</v>
      </c>
    </row>
    <row r="5599" spans="1:22" x14ac:dyDescent="0.3">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10.71</v>
      </c>
      <c r="T5600">
        <v>3</v>
      </c>
      <c r="U5600">
        <v>0</v>
      </c>
      <c r="V5600">
        <v>2.7846000000000002</v>
      </c>
    </row>
    <row r="5601" spans="1:22" x14ac:dyDescent="0.3">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55.984000000000002</v>
      </c>
      <c r="T5601">
        <v>2</v>
      </c>
      <c r="U5601">
        <v>0.2</v>
      </c>
      <c r="V5601">
        <v>4.1988000000000003</v>
      </c>
    </row>
    <row r="5602" spans="1:22" x14ac:dyDescent="0.3">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v>
      </c>
      <c r="T5602">
        <v>5</v>
      </c>
      <c r="U5602">
        <v>0.2</v>
      </c>
      <c r="V5602">
        <v>4.8869999999999996</v>
      </c>
    </row>
    <row r="5603" spans="1:22" x14ac:dyDescent="0.3">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-3.5621999999999998</v>
      </c>
    </row>
    <row r="5604" spans="1:22" x14ac:dyDescent="0.3">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1.0620000000000001</v>
      </c>
    </row>
    <row r="5605" spans="1:22" x14ac:dyDescent="0.3">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v>
      </c>
      <c r="T5605">
        <v>5</v>
      </c>
      <c r="U5605">
        <v>0.2</v>
      </c>
      <c r="V5605">
        <v>27.972000000000001</v>
      </c>
    </row>
    <row r="5606" spans="1:22" x14ac:dyDescent="0.3">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206.6232</v>
      </c>
    </row>
    <row r="5607" spans="1:22" x14ac:dyDescent="0.3">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1.0680000000000001</v>
      </c>
    </row>
    <row r="5608" spans="1:22" x14ac:dyDescent="0.3">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-11.069100000000001</v>
      </c>
    </row>
    <row r="5609" spans="1:22" x14ac:dyDescent="0.3">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2.9834999999999998</v>
      </c>
    </row>
    <row r="5610" spans="1:22" x14ac:dyDescent="0.3">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217.767</v>
      </c>
    </row>
    <row r="5612" spans="1:22" x14ac:dyDescent="0.3">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v>
      </c>
      <c r="T5612">
        <v>3</v>
      </c>
      <c r="U5612">
        <v>0.2</v>
      </c>
      <c r="V5612">
        <v>-4.641</v>
      </c>
    </row>
    <row r="5613" spans="1:22" x14ac:dyDescent="0.3">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371.31599999999997</v>
      </c>
    </row>
    <row r="5614" spans="1:22" x14ac:dyDescent="0.3">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224.42400000000001</v>
      </c>
    </row>
    <row r="5615" spans="1:22" x14ac:dyDescent="0.3">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5.8979999999999997</v>
      </c>
    </row>
    <row r="5616" spans="1:22" x14ac:dyDescent="0.3">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21.3</v>
      </c>
      <c r="T5616">
        <v>5</v>
      </c>
      <c r="U5616">
        <v>0</v>
      </c>
      <c r="V5616">
        <v>8.7330000000000005</v>
      </c>
    </row>
    <row r="5617" spans="1:22" x14ac:dyDescent="0.3">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281.01600000000002</v>
      </c>
    </row>
    <row r="5618" spans="1:22" x14ac:dyDescent="0.3">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29.34</v>
      </c>
      <c r="T5618">
        <v>6</v>
      </c>
      <c r="U5618">
        <v>0</v>
      </c>
      <c r="V5618">
        <v>7.9218000000000002</v>
      </c>
    </row>
    <row r="5619" spans="1:22" x14ac:dyDescent="0.3">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5.3680000000000003</v>
      </c>
    </row>
    <row r="5620" spans="1:22" x14ac:dyDescent="0.3">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1.0336000000000001</v>
      </c>
    </row>
    <row r="5623" spans="1:22" x14ac:dyDescent="0.3">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v>
      </c>
    </row>
    <row r="5624" spans="1:22" x14ac:dyDescent="0.3">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v>
      </c>
    </row>
    <row r="5625" spans="1:22" x14ac:dyDescent="0.3">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21.598800000000001</v>
      </c>
    </row>
    <row r="5627" spans="1:22" x14ac:dyDescent="0.3">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399.29939999999999</v>
      </c>
    </row>
    <row r="5629" spans="1:22" x14ac:dyDescent="0.3">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v>
      </c>
      <c r="T5629">
        <v>6</v>
      </c>
      <c r="U5629">
        <v>0.2</v>
      </c>
      <c r="V5629">
        <v>4.6818</v>
      </c>
    </row>
    <row r="5630" spans="1:22" x14ac:dyDescent="0.3">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-13.6776</v>
      </c>
    </row>
    <row r="5631" spans="1:22" x14ac:dyDescent="0.3">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815.29200000000003</v>
      </c>
      <c r="T5631">
        <v>9</v>
      </c>
      <c r="U5631">
        <v>0.4</v>
      </c>
      <c r="V5631">
        <v>-339.70499999999998</v>
      </c>
    </row>
    <row r="5632" spans="1:22" x14ac:dyDescent="0.3">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v>
      </c>
      <c r="T5632">
        <v>3</v>
      </c>
      <c r="U5632">
        <v>0</v>
      </c>
      <c r="V5632">
        <v>103.158</v>
      </c>
    </row>
    <row r="5633" spans="1:22" x14ac:dyDescent="0.3">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75.373199999999997</v>
      </c>
    </row>
    <row r="5634" spans="1:22" x14ac:dyDescent="0.3">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8.2062000000000008</v>
      </c>
    </row>
    <row r="5635" spans="1:22" x14ac:dyDescent="0.3">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3.6848000000000001</v>
      </c>
    </row>
    <row r="5636" spans="1:22" x14ac:dyDescent="0.3">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152.80000000000001</v>
      </c>
      <c r="T5636">
        <v>5</v>
      </c>
      <c r="U5636">
        <v>0</v>
      </c>
      <c r="V5636">
        <v>76.400000000000006</v>
      </c>
    </row>
    <row r="5637" spans="1:22" x14ac:dyDescent="0.3">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284.97000000000003</v>
      </c>
      <c r="T5638">
        <v>3</v>
      </c>
      <c r="U5638">
        <v>0</v>
      </c>
      <c r="V5638">
        <v>85.491</v>
      </c>
    </row>
    <row r="5639" spans="1:22" x14ac:dyDescent="0.3">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149.148</v>
      </c>
    </row>
    <row r="5641" spans="1:22" x14ac:dyDescent="0.3">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v>
      </c>
      <c r="T5641">
        <v>3</v>
      </c>
      <c r="U5641">
        <v>0.2</v>
      </c>
      <c r="V5641">
        <v>35.76</v>
      </c>
    </row>
    <row r="5642" spans="1:22" x14ac:dyDescent="0.3">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v>
      </c>
    </row>
    <row r="5643" spans="1:22" x14ac:dyDescent="0.3">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2.8912</v>
      </c>
    </row>
    <row r="5644" spans="1:22" x14ac:dyDescent="0.3">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3.0975999999999999</v>
      </c>
    </row>
    <row r="5645" spans="1:22" x14ac:dyDescent="0.3">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8.7905999999999995</v>
      </c>
    </row>
    <row r="5646" spans="1:22" x14ac:dyDescent="0.3">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11.297000000000001</v>
      </c>
    </row>
    <row r="5647" spans="1:22" x14ac:dyDescent="0.3">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v>
      </c>
      <c r="T5650">
        <v>5</v>
      </c>
      <c r="U5650">
        <v>0</v>
      </c>
      <c r="V5650">
        <v>15.552</v>
      </c>
    </row>
    <row r="5651" spans="1:22" x14ac:dyDescent="0.3">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210.73500000000001</v>
      </c>
    </row>
    <row r="5654" spans="1:22" x14ac:dyDescent="0.3">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0.79379999999999995</v>
      </c>
    </row>
    <row r="5656" spans="1:22" x14ac:dyDescent="0.3">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v>
      </c>
      <c r="T5656">
        <v>4</v>
      </c>
      <c r="U5656">
        <v>0.7</v>
      </c>
      <c r="V5656">
        <v>-30.16</v>
      </c>
    </row>
    <row r="5657" spans="1:22" x14ac:dyDescent="0.3">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2.3359999999999999</v>
      </c>
    </row>
    <row r="5658" spans="1:22" x14ac:dyDescent="0.3">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v>
      </c>
      <c r="T5658">
        <v>2</v>
      </c>
      <c r="U5658">
        <v>0.2</v>
      </c>
      <c r="V5658">
        <v>3.7856000000000001</v>
      </c>
    </row>
    <row r="5659" spans="1:22" x14ac:dyDescent="0.3">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v>
      </c>
      <c r="T5659">
        <v>3</v>
      </c>
      <c r="U5659">
        <v>0.2</v>
      </c>
      <c r="V5659">
        <v>-8.4581999999999997</v>
      </c>
    </row>
    <row r="5660" spans="1:22" x14ac:dyDescent="0.3">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-264.21499999999997</v>
      </c>
    </row>
    <row r="5661" spans="1:22" x14ac:dyDescent="0.3">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v>
      </c>
      <c r="T5661">
        <v>4</v>
      </c>
      <c r="U5661">
        <v>0.2</v>
      </c>
      <c r="V5661">
        <v>5.1791999999999998</v>
      </c>
    </row>
    <row r="5662" spans="1:22" x14ac:dyDescent="0.3">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7.5039999999999996</v>
      </c>
    </row>
    <row r="5664" spans="1:22" x14ac:dyDescent="0.3">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511.05599999999998</v>
      </c>
      <c r="T5664">
        <v>9</v>
      </c>
      <c r="U5664">
        <v>0.2</v>
      </c>
      <c r="V5664">
        <v>-95.822999999999993</v>
      </c>
    </row>
    <row r="5665" spans="1:22" x14ac:dyDescent="0.3">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18.655999999999999</v>
      </c>
      <c r="T5665">
        <v>2</v>
      </c>
      <c r="U5665">
        <v>0.2</v>
      </c>
      <c r="V5665">
        <v>1.3992</v>
      </c>
    </row>
    <row r="5666" spans="1:22" x14ac:dyDescent="0.3">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11.087999999999999</v>
      </c>
      <c r="T5666">
        <v>7</v>
      </c>
      <c r="U5666">
        <v>0.7</v>
      </c>
      <c r="V5666">
        <v>-8.1311999999999998</v>
      </c>
    </row>
    <row r="5667" spans="1:22" x14ac:dyDescent="0.3">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4.1680000000000001</v>
      </c>
    </row>
    <row r="5668" spans="1:22" x14ac:dyDescent="0.3">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8.7051999999999996</v>
      </c>
    </row>
    <row r="5669" spans="1:22" x14ac:dyDescent="0.3">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6.8714000000000004</v>
      </c>
    </row>
    <row r="5670" spans="1:22" x14ac:dyDescent="0.3">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17.544799999999999</v>
      </c>
    </row>
    <row r="5671" spans="1:22" x14ac:dyDescent="0.3">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v>
      </c>
    </row>
    <row r="5672" spans="1:22" x14ac:dyDescent="0.3">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92.393600000000006</v>
      </c>
    </row>
    <row r="5673" spans="1:22" x14ac:dyDescent="0.3">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8.7735000000000003</v>
      </c>
    </row>
    <row r="5674" spans="1:22" x14ac:dyDescent="0.3">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v>
      </c>
      <c r="T5674">
        <v>2</v>
      </c>
      <c r="U5674">
        <v>0.2</v>
      </c>
      <c r="V5674">
        <v>5.5439999999999996</v>
      </c>
    </row>
    <row r="5675" spans="1:22" x14ac:dyDescent="0.3">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2.64</v>
      </c>
    </row>
    <row r="5676" spans="1:22" x14ac:dyDescent="0.3">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6.2207999999999997</v>
      </c>
    </row>
    <row r="5677" spans="1:22" x14ac:dyDescent="0.3">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57.408000000000001</v>
      </c>
      <c r="T5677">
        <v>6</v>
      </c>
      <c r="U5677">
        <v>0.2</v>
      </c>
      <c r="V5677">
        <v>5.7408000000000001</v>
      </c>
    </row>
    <row r="5678" spans="1:22" x14ac:dyDescent="0.3">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2.2080000000000002</v>
      </c>
    </row>
    <row r="5679" spans="1:22" x14ac:dyDescent="0.3">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-50.668799999999997</v>
      </c>
    </row>
    <row r="5680" spans="1:22" x14ac:dyDescent="0.3">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20.440000000000001</v>
      </c>
      <c r="T5680">
        <v>7</v>
      </c>
      <c r="U5680">
        <v>0</v>
      </c>
      <c r="V5680">
        <v>9.1980000000000004</v>
      </c>
    </row>
    <row r="5681" spans="1:22" x14ac:dyDescent="0.3">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2.9348000000000001</v>
      </c>
    </row>
    <row r="5683" spans="1:22" x14ac:dyDescent="0.3">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3.1103999999999998</v>
      </c>
    </row>
    <row r="5684" spans="1:22" x14ac:dyDescent="0.3">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293.98039999999997</v>
      </c>
    </row>
    <row r="5686" spans="1:22" x14ac:dyDescent="0.3">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35.6526</v>
      </c>
    </row>
    <row r="5688" spans="1:22" x14ac:dyDescent="0.3">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v>
      </c>
      <c r="T5688">
        <v>5</v>
      </c>
      <c r="U5688">
        <v>0.2</v>
      </c>
      <c r="V5688">
        <v>5.1909999999999998</v>
      </c>
    </row>
    <row r="5689" spans="1:22" x14ac:dyDescent="0.3">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12.988799999999999</v>
      </c>
    </row>
    <row r="5690" spans="1:22" x14ac:dyDescent="0.3">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9.3024000000000004</v>
      </c>
    </row>
    <row r="5693" spans="1:22" x14ac:dyDescent="0.3">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20.585000000000001</v>
      </c>
    </row>
    <row r="5694" spans="1:22" x14ac:dyDescent="0.3">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v>
      </c>
      <c r="T5695">
        <v>5</v>
      </c>
      <c r="U5695">
        <v>0</v>
      </c>
      <c r="V5695">
        <v>12.672000000000001</v>
      </c>
    </row>
    <row r="5696" spans="1:22" x14ac:dyDescent="0.3">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542.94000000000005</v>
      </c>
      <c r="T5696">
        <v>3</v>
      </c>
      <c r="U5696">
        <v>0</v>
      </c>
      <c r="V5696">
        <v>141.1644</v>
      </c>
    </row>
    <row r="5697" spans="1:22" x14ac:dyDescent="0.3">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71.087999999999994</v>
      </c>
      <c r="T5697">
        <v>2</v>
      </c>
      <c r="U5697">
        <v>0.2</v>
      </c>
      <c r="V5697">
        <v>-1.7771999999999999</v>
      </c>
    </row>
    <row r="5698" spans="1:22" x14ac:dyDescent="0.3">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27.396000000000001</v>
      </c>
      <c r="T5698">
        <v>9</v>
      </c>
      <c r="U5698">
        <v>0.8</v>
      </c>
      <c r="V5698">
        <v>-42.463799999999999</v>
      </c>
    </row>
    <row r="5699" spans="1:22" x14ac:dyDescent="0.3">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13.456</v>
      </c>
      <c r="T5699">
        <v>1</v>
      </c>
      <c r="U5699">
        <v>0.8</v>
      </c>
      <c r="V5699">
        <v>-23.547999999999998</v>
      </c>
    </row>
    <row r="5700" spans="1:22" x14ac:dyDescent="0.3">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v>
      </c>
      <c r="T5700">
        <v>1</v>
      </c>
      <c r="U5700">
        <v>0.2</v>
      </c>
      <c r="V5700">
        <v>4.4400000000000004</v>
      </c>
    </row>
    <row r="5701" spans="1:22" x14ac:dyDescent="0.3">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17.581199999999999</v>
      </c>
    </row>
    <row r="5702" spans="1:22" x14ac:dyDescent="0.3">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15.282</v>
      </c>
    </row>
    <row r="5703" spans="1:22" x14ac:dyDescent="0.3">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v>
      </c>
      <c r="T5703">
        <v>5</v>
      </c>
      <c r="U5703">
        <v>0.2</v>
      </c>
      <c r="V5703">
        <v>-22.743500000000001</v>
      </c>
    </row>
    <row r="5704" spans="1:22" x14ac:dyDescent="0.3">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0.29520000000000002</v>
      </c>
    </row>
    <row r="5705" spans="1:22" x14ac:dyDescent="0.3">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-52.336500000000001</v>
      </c>
    </row>
    <row r="5706" spans="1:22" x14ac:dyDescent="0.3">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42.893500000000003</v>
      </c>
    </row>
    <row r="5707" spans="1:22" x14ac:dyDescent="0.3">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3.3755999999999999</v>
      </c>
    </row>
    <row r="5708" spans="1:22" x14ac:dyDescent="0.3">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14.563800000000001</v>
      </c>
    </row>
    <row r="5709" spans="1:22" x14ac:dyDescent="0.3">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7.1585999999999999</v>
      </c>
    </row>
    <row r="5711" spans="1:22" x14ac:dyDescent="0.3">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v>
      </c>
      <c r="T5711">
        <v>2</v>
      </c>
      <c r="U5711">
        <v>0.1</v>
      </c>
      <c r="V5711">
        <v>21.294</v>
      </c>
    </row>
    <row r="5712" spans="1:22" x14ac:dyDescent="0.3">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4.1391</v>
      </c>
    </row>
    <row r="5715" spans="1:22" x14ac:dyDescent="0.3">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5.94</v>
      </c>
      <c r="T5715">
        <v>3</v>
      </c>
      <c r="U5715">
        <v>0</v>
      </c>
      <c r="V5715">
        <v>1.6037999999999999</v>
      </c>
    </row>
    <row r="5716" spans="1:22" x14ac:dyDescent="0.3">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177.55</v>
      </c>
      <c r="T5716">
        <v>5</v>
      </c>
      <c r="U5716">
        <v>0</v>
      </c>
      <c r="V5716">
        <v>47.938499999999998</v>
      </c>
    </row>
    <row r="5717" spans="1:22" x14ac:dyDescent="0.3">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619.95000000000005</v>
      </c>
      <c r="T5717">
        <v>5</v>
      </c>
      <c r="U5717">
        <v>0</v>
      </c>
      <c r="V5717">
        <v>111.59099999999999</v>
      </c>
    </row>
    <row r="5718" spans="1:22" x14ac:dyDescent="0.3">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v>
      </c>
      <c r="T5718">
        <v>3</v>
      </c>
      <c r="U5718">
        <v>0</v>
      </c>
      <c r="V5718">
        <v>8.4564000000000004</v>
      </c>
    </row>
    <row r="5719" spans="1:22" x14ac:dyDescent="0.3">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57.96</v>
      </c>
      <c r="T5719">
        <v>7</v>
      </c>
      <c r="U5719">
        <v>0</v>
      </c>
      <c r="V5719">
        <v>27.241199999999999</v>
      </c>
    </row>
    <row r="5720" spans="1:22" x14ac:dyDescent="0.3">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5.2271999999999998</v>
      </c>
    </row>
    <row r="5721" spans="1:22" x14ac:dyDescent="0.3">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21.164000000000001</v>
      </c>
    </row>
    <row r="5722" spans="1:22" x14ac:dyDescent="0.3">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2.2890000000000001</v>
      </c>
    </row>
    <row r="5723" spans="1:22" x14ac:dyDescent="0.3">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91.176000000000002</v>
      </c>
      <c r="T5723">
        <v>3</v>
      </c>
      <c r="U5723">
        <v>0.2</v>
      </c>
      <c r="V5723">
        <v>4.5587999999999997</v>
      </c>
    </row>
    <row r="5724" spans="1:22" x14ac:dyDescent="0.3">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159.96799999999999</v>
      </c>
      <c r="T5724">
        <v>4</v>
      </c>
      <c r="U5724">
        <v>0.2</v>
      </c>
      <c r="V5724">
        <v>29.994</v>
      </c>
    </row>
    <row r="5725" spans="1:22" x14ac:dyDescent="0.3">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6.2207999999999997</v>
      </c>
    </row>
    <row r="5726" spans="1:22" x14ac:dyDescent="0.3">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395.96039999999999</v>
      </c>
    </row>
    <row r="5728" spans="1:22" x14ac:dyDescent="0.3">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118.29300000000001</v>
      </c>
    </row>
    <row r="5729" spans="1:22" x14ac:dyDescent="0.3">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178.11</v>
      </c>
      <c r="T5729">
        <v>3</v>
      </c>
      <c r="U5729">
        <v>0</v>
      </c>
      <c r="V5729">
        <v>32.059800000000003</v>
      </c>
    </row>
    <row r="5730" spans="1:22" x14ac:dyDescent="0.3">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v>
      </c>
    </row>
    <row r="5731" spans="1:22" x14ac:dyDescent="0.3">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28.087599999999998</v>
      </c>
    </row>
    <row r="5732" spans="1:22" x14ac:dyDescent="0.3">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41.392800000000001</v>
      </c>
    </row>
    <row r="5733" spans="1:22" x14ac:dyDescent="0.3">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12.6592</v>
      </c>
    </row>
    <row r="5734" spans="1:22" x14ac:dyDescent="0.3">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185.2578</v>
      </c>
    </row>
    <row r="5735" spans="1:22" x14ac:dyDescent="0.3">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v>
      </c>
    </row>
    <row r="5736" spans="1:22" x14ac:dyDescent="0.3">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8.5543999999999993</v>
      </c>
    </row>
    <row r="5737" spans="1:22" x14ac:dyDescent="0.3">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13.92</v>
      </c>
      <c r="T5737">
        <v>3</v>
      </c>
      <c r="U5737">
        <v>0.2</v>
      </c>
      <c r="V5737">
        <v>4.8719999999999999</v>
      </c>
    </row>
    <row r="5738" spans="1:22" x14ac:dyDescent="0.3">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5.79</v>
      </c>
    </row>
    <row r="5740" spans="1:22" x14ac:dyDescent="0.3">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38.375999999999998</v>
      </c>
      <c r="T5740">
        <v>3</v>
      </c>
      <c r="U5740">
        <v>0.2</v>
      </c>
      <c r="V5740">
        <v>13.4316</v>
      </c>
    </row>
    <row r="5741" spans="1:22" x14ac:dyDescent="0.3">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6.3503999999999996</v>
      </c>
    </row>
    <row r="5742" spans="1:22" x14ac:dyDescent="0.3">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53.271999999999998</v>
      </c>
    </row>
    <row r="5744" spans="1:22" x14ac:dyDescent="0.3">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7.9547999999999996</v>
      </c>
    </row>
    <row r="5747" spans="1:22" x14ac:dyDescent="0.3">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v>
      </c>
      <c r="T5747">
        <v>7</v>
      </c>
      <c r="U5747">
        <v>0</v>
      </c>
      <c r="V5747">
        <v>6.8992000000000004</v>
      </c>
    </row>
    <row r="5748" spans="1:22" x14ac:dyDescent="0.3">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v>
      </c>
      <c r="T5748">
        <v>2</v>
      </c>
      <c r="U5748">
        <v>0.2</v>
      </c>
      <c r="V5748">
        <v>31.198</v>
      </c>
    </row>
    <row r="5749" spans="1:22" x14ac:dyDescent="0.3">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17.8794</v>
      </c>
    </row>
    <row r="5750" spans="1:22" x14ac:dyDescent="0.3">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16.559999999999999</v>
      </c>
      <c r="T5750">
        <v>3</v>
      </c>
      <c r="U5750">
        <v>0.2</v>
      </c>
      <c r="V5750">
        <v>-2.484</v>
      </c>
    </row>
    <row r="5751" spans="1:22" x14ac:dyDescent="0.3">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36.725499999999997</v>
      </c>
    </row>
    <row r="5752" spans="1:22" x14ac:dyDescent="0.3">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v>
      </c>
    </row>
    <row r="5753" spans="1:22" x14ac:dyDescent="0.3">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v>
      </c>
      <c r="T5753">
        <v>3</v>
      </c>
      <c r="U5753">
        <v>0</v>
      </c>
      <c r="V5753">
        <v>22.2</v>
      </c>
    </row>
    <row r="5754" spans="1:22" x14ac:dyDescent="0.3">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9.4990000000000006</v>
      </c>
    </row>
    <row r="5755" spans="1:22" x14ac:dyDescent="0.3">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1.4456</v>
      </c>
    </row>
    <row r="5757" spans="1:22" x14ac:dyDescent="0.3">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3.16</v>
      </c>
      <c r="T5757">
        <v>4</v>
      </c>
      <c r="U5757">
        <v>0.8</v>
      </c>
      <c r="V5757">
        <v>-8.532</v>
      </c>
    </row>
    <row r="5758" spans="1:22" x14ac:dyDescent="0.3">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v>
      </c>
    </row>
    <row r="5760" spans="1:22" x14ac:dyDescent="0.3">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-1.9791000000000001</v>
      </c>
    </row>
    <row r="5761" spans="1:22" x14ac:dyDescent="0.3">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125.14319999999999</v>
      </c>
    </row>
    <row r="5762" spans="1:22" x14ac:dyDescent="0.3">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2.1545999999999998</v>
      </c>
    </row>
    <row r="5763" spans="1:22" x14ac:dyDescent="0.3">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542.94000000000005</v>
      </c>
      <c r="T5763">
        <v>3</v>
      </c>
      <c r="U5763">
        <v>0</v>
      </c>
      <c r="V5763">
        <v>152.0232</v>
      </c>
    </row>
    <row r="5764" spans="1:22" x14ac:dyDescent="0.3">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v>
      </c>
      <c r="T5765">
        <v>10</v>
      </c>
      <c r="U5765">
        <v>0.1</v>
      </c>
      <c r="V5765">
        <v>209.274</v>
      </c>
    </row>
    <row r="5766" spans="1:22" x14ac:dyDescent="0.3">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17.693999999999999</v>
      </c>
    </row>
    <row r="5767" spans="1:22" x14ac:dyDescent="0.3">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25.0182</v>
      </c>
    </row>
    <row r="5768" spans="1:22" x14ac:dyDescent="0.3">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60.143999999999998</v>
      </c>
      <c r="T5768">
        <v>6</v>
      </c>
      <c r="U5768">
        <v>0.2</v>
      </c>
      <c r="V5768">
        <v>20.2986</v>
      </c>
    </row>
    <row r="5769" spans="1:22" x14ac:dyDescent="0.3">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20.234999999999999</v>
      </c>
    </row>
    <row r="5770" spans="1:22" x14ac:dyDescent="0.3">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10.224</v>
      </c>
    </row>
    <row r="5772" spans="1:22" x14ac:dyDescent="0.3">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335.85480000000001</v>
      </c>
    </row>
    <row r="5774" spans="1:22" x14ac:dyDescent="0.3">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v>
      </c>
      <c r="T5775">
        <v>2</v>
      </c>
      <c r="U5775">
        <v>0.2</v>
      </c>
      <c r="V5775">
        <v>2.3967999999999998</v>
      </c>
    </row>
    <row r="5776" spans="1:22" x14ac:dyDescent="0.3">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638.28800000000001</v>
      </c>
      <c r="T5776">
        <v>7</v>
      </c>
      <c r="U5776">
        <v>0.2</v>
      </c>
      <c r="V5776">
        <v>-31.914400000000001</v>
      </c>
    </row>
    <row r="5777" spans="1:22" x14ac:dyDescent="0.3">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v>
      </c>
      <c r="T5777">
        <v>1</v>
      </c>
      <c r="U5777">
        <v>0.2</v>
      </c>
      <c r="V5777">
        <v>4.6227999999999998</v>
      </c>
    </row>
    <row r="5778" spans="1:22" x14ac:dyDescent="0.3">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50.328000000000003</v>
      </c>
    </row>
    <row r="5780" spans="1:22" x14ac:dyDescent="0.3">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7.9248000000000003</v>
      </c>
    </row>
    <row r="5781" spans="1:22" x14ac:dyDescent="0.3">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v>
      </c>
      <c r="T5781">
        <v>1</v>
      </c>
      <c r="U5781">
        <v>0.2</v>
      </c>
      <c r="V5781">
        <v>11.264799999999999</v>
      </c>
    </row>
    <row r="5782" spans="1:22" x14ac:dyDescent="0.3">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16.398</v>
      </c>
    </row>
    <row r="5786" spans="1:22" x14ac:dyDescent="0.3">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4.3956</v>
      </c>
    </row>
    <row r="5788" spans="1:22" x14ac:dyDescent="0.3">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95.144000000000005</v>
      </c>
      <c r="T5789">
        <v>7</v>
      </c>
      <c r="U5789">
        <v>0.2</v>
      </c>
      <c r="V5789">
        <v>10.7037</v>
      </c>
    </row>
    <row r="5790" spans="1:22" x14ac:dyDescent="0.3">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v>
      </c>
      <c r="T5790">
        <v>5</v>
      </c>
      <c r="U5790">
        <v>0.2</v>
      </c>
      <c r="V5790">
        <v>1.8480000000000001</v>
      </c>
    </row>
    <row r="5791" spans="1:22" x14ac:dyDescent="0.3">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4.4189999999999996</v>
      </c>
      <c r="T5791">
        <v>3</v>
      </c>
      <c r="U5791">
        <v>0.7</v>
      </c>
      <c r="V5791">
        <v>-3.0933000000000002</v>
      </c>
    </row>
    <row r="5792" spans="1:22" x14ac:dyDescent="0.3">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15.525</v>
      </c>
    </row>
    <row r="5796" spans="1:22" x14ac:dyDescent="0.3">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46.671999999999997</v>
      </c>
      <c r="T5796">
        <v>2</v>
      </c>
      <c r="U5796">
        <v>0.2</v>
      </c>
      <c r="V5796">
        <v>16.3352</v>
      </c>
    </row>
    <row r="5797" spans="1:22" x14ac:dyDescent="0.3">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362.84039999999999</v>
      </c>
    </row>
    <row r="5798" spans="1:22" x14ac:dyDescent="0.3">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36.381599999999999</v>
      </c>
    </row>
    <row r="5799" spans="1:22" x14ac:dyDescent="0.3">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8.6940000000000008</v>
      </c>
    </row>
    <row r="5800" spans="1:22" x14ac:dyDescent="0.3">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-6.0195999999999996</v>
      </c>
    </row>
    <row r="5802" spans="1:22" x14ac:dyDescent="0.3">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575.96799999999996</v>
      </c>
      <c r="T5802">
        <v>4</v>
      </c>
      <c r="U5802">
        <v>0.2</v>
      </c>
      <c r="V5802">
        <v>43.197600000000001</v>
      </c>
    </row>
    <row r="5803" spans="1:22" x14ac:dyDescent="0.3">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v>
      </c>
      <c r="T5803">
        <v>2</v>
      </c>
      <c r="U5803">
        <v>0.2</v>
      </c>
      <c r="V5803">
        <v>3.6288</v>
      </c>
    </row>
    <row r="5804" spans="1:22" x14ac:dyDescent="0.3">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v>
      </c>
      <c r="T5804">
        <v>2</v>
      </c>
      <c r="U5804">
        <v>0.2</v>
      </c>
      <c r="V5804">
        <v>1.1988000000000001</v>
      </c>
    </row>
    <row r="5805" spans="1:22" x14ac:dyDescent="0.3">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v>
      </c>
      <c r="T5805">
        <v>3</v>
      </c>
      <c r="U5805">
        <v>0.2</v>
      </c>
      <c r="V5805">
        <v>1.1556</v>
      </c>
    </row>
    <row r="5806" spans="1:22" x14ac:dyDescent="0.3">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6.1791999999999998</v>
      </c>
    </row>
    <row r="5807" spans="1:22" x14ac:dyDescent="0.3">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205.9992</v>
      </c>
      <c r="T5807">
        <v>3</v>
      </c>
      <c r="U5807">
        <v>0.32</v>
      </c>
      <c r="V5807">
        <v>-27.264600000000002</v>
      </c>
    </row>
    <row r="5808" spans="1:22" x14ac:dyDescent="0.3">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8.7167999999999992</v>
      </c>
    </row>
    <row r="5810" spans="1:22" x14ac:dyDescent="0.3">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8.3328000000000007</v>
      </c>
    </row>
    <row r="5811" spans="1:22" x14ac:dyDescent="0.3">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132.22399999999999</v>
      </c>
      <c r="T5811">
        <v>4</v>
      </c>
      <c r="U5811">
        <v>0.2</v>
      </c>
      <c r="V5811">
        <v>-18.180800000000001</v>
      </c>
    </row>
    <row r="5812" spans="1:22" x14ac:dyDescent="0.3">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48.539200000000001</v>
      </c>
    </row>
    <row r="5813" spans="1:22" x14ac:dyDescent="0.3">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15.6332</v>
      </c>
    </row>
    <row r="5814" spans="1:22" x14ac:dyDescent="0.3">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185.99700000000001</v>
      </c>
    </row>
    <row r="5815" spans="1:22" x14ac:dyDescent="0.3">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-0.72950000000000004</v>
      </c>
    </row>
    <row r="5817" spans="1:22" x14ac:dyDescent="0.3">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5.7671999999999999</v>
      </c>
    </row>
    <row r="5820" spans="1:22" x14ac:dyDescent="0.3">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93.15</v>
      </c>
      <c r="T5820">
        <v>9</v>
      </c>
      <c r="U5820">
        <v>0</v>
      </c>
      <c r="V5820">
        <v>44.712000000000003</v>
      </c>
    </row>
    <row r="5821" spans="1:22" x14ac:dyDescent="0.3">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4.7724000000000002</v>
      </c>
    </row>
    <row r="5823" spans="1:22" x14ac:dyDescent="0.3">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-10.705500000000001</v>
      </c>
    </row>
    <row r="5825" spans="1:22" x14ac:dyDescent="0.3">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19.167999999999999</v>
      </c>
      <c r="T5825">
        <v>4</v>
      </c>
      <c r="U5825">
        <v>0.2</v>
      </c>
      <c r="V5825">
        <v>6.4691999999999998</v>
      </c>
    </row>
    <row r="5826" spans="1:22" x14ac:dyDescent="0.3">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26.135999999999999</v>
      </c>
      <c r="T5826">
        <v>3</v>
      </c>
      <c r="U5826">
        <v>0.2</v>
      </c>
      <c r="V5826">
        <v>1.9601999999999999</v>
      </c>
    </row>
    <row r="5827" spans="1:22" x14ac:dyDescent="0.3">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201.31200000000001</v>
      </c>
    </row>
    <row r="5828" spans="1:22" x14ac:dyDescent="0.3">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-8.0784000000000002</v>
      </c>
    </row>
    <row r="5830" spans="1:22" x14ac:dyDescent="0.3">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2.2240000000000002</v>
      </c>
    </row>
    <row r="5831" spans="1:22" x14ac:dyDescent="0.3">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104.75279999999999</v>
      </c>
    </row>
    <row r="5832" spans="1:22" x14ac:dyDescent="0.3">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176.78639999999999</v>
      </c>
    </row>
    <row r="5834" spans="1:22" x14ac:dyDescent="0.3">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-42.8</v>
      </c>
    </row>
    <row r="5837" spans="1:22" x14ac:dyDescent="0.3">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-8.1675000000000004</v>
      </c>
    </row>
    <row r="5839" spans="1:22" x14ac:dyDescent="0.3">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5.7568000000000001</v>
      </c>
    </row>
    <row r="5840" spans="1:22" x14ac:dyDescent="0.3">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83.7</v>
      </c>
      <c r="T5840">
        <v>5</v>
      </c>
      <c r="U5840">
        <v>0</v>
      </c>
      <c r="V5840">
        <v>3.3479999999999999</v>
      </c>
    </row>
    <row r="5841" spans="1:22" x14ac:dyDescent="0.3">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v>
      </c>
      <c r="T5841">
        <v>5</v>
      </c>
      <c r="U5841">
        <v>0</v>
      </c>
      <c r="V5841">
        <v>15.552</v>
      </c>
    </row>
    <row r="5842" spans="1:22" x14ac:dyDescent="0.3">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11.035399999999999</v>
      </c>
    </row>
    <row r="5843" spans="1:22" x14ac:dyDescent="0.3">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415.96800000000002</v>
      </c>
      <c r="T5843">
        <v>4</v>
      </c>
      <c r="U5843">
        <v>0.2</v>
      </c>
      <c r="V5843">
        <v>51.996000000000002</v>
      </c>
    </row>
    <row r="5844" spans="1:22" x14ac:dyDescent="0.3">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6.0979999999999999</v>
      </c>
    </row>
    <row r="5845" spans="1:22" x14ac:dyDescent="0.3">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29.145600000000002</v>
      </c>
    </row>
    <row r="5846" spans="1:22" x14ac:dyDescent="0.3">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54.404699999999998</v>
      </c>
    </row>
    <row r="5847" spans="1:22" x14ac:dyDescent="0.3">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v>
      </c>
      <c r="T5847">
        <v>5</v>
      </c>
      <c r="U5847">
        <v>0</v>
      </c>
      <c r="V5847">
        <v>15.552</v>
      </c>
    </row>
    <row r="5848" spans="1:22" x14ac:dyDescent="0.3">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225.56800000000001</v>
      </c>
      <c r="T5848">
        <v>2</v>
      </c>
      <c r="U5848">
        <v>0.2</v>
      </c>
      <c r="V5848">
        <v>2.8195999999999999</v>
      </c>
    </row>
    <row r="5849" spans="1:22" x14ac:dyDescent="0.3">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36.6</v>
      </c>
      <c r="T5849">
        <v>3</v>
      </c>
      <c r="U5849">
        <v>0</v>
      </c>
      <c r="V5849">
        <v>15.372</v>
      </c>
    </row>
    <row r="5850" spans="1:22" x14ac:dyDescent="0.3">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178.91</v>
      </c>
    </row>
    <row r="5851" spans="1:22" x14ac:dyDescent="0.3">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143.1918</v>
      </c>
    </row>
    <row r="5852" spans="1:22" x14ac:dyDescent="0.3">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v>
      </c>
    </row>
    <row r="5855" spans="1:22" x14ac:dyDescent="0.3">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v>
      </c>
      <c r="T5856">
        <v>7</v>
      </c>
      <c r="U5856">
        <v>0.2</v>
      </c>
      <c r="V5856">
        <v>-1.2558</v>
      </c>
    </row>
    <row r="5857" spans="1:22" x14ac:dyDescent="0.3">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-4.8959999999999999</v>
      </c>
    </row>
    <row r="5858" spans="1:22" x14ac:dyDescent="0.3">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1.3620000000000001</v>
      </c>
      <c r="T5858">
        <v>1</v>
      </c>
      <c r="U5858">
        <v>0.8</v>
      </c>
      <c r="V5858">
        <v>-2.1791999999999998</v>
      </c>
    </row>
    <row r="5859" spans="1:22" x14ac:dyDescent="0.3">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v>
      </c>
    </row>
    <row r="5860" spans="1:22" x14ac:dyDescent="0.3">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239.666</v>
      </c>
      <c r="T5860">
        <v>2</v>
      </c>
      <c r="U5860">
        <v>0.15</v>
      </c>
      <c r="V5860">
        <v>14.098000000000001</v>
      </c>
    </row>
    <row r="5861" spans="1:22" x14ac:dyDescent="0.3">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45.293999999999997</v>
      </c>
    </row>
    <row r="5862" spans="1:22" x14ac:dyDescent="0.3">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v>
      </c>
      <c r="T5862">
        <v>2</v>
      </c>
      <c r="U5862">
        <v>0.2</v>
      </c>
      <c r="V5862">
        <v>2.8883999999999999</v>
      </c>
    </row>
    <row r="5863" spans="1:22" x14ac:dyDescent="0.3">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v>
      </c>
    </row>
    <row r="5867" spans="1:22" x14ac:dyDescent="0.3">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294.67099999999999</v>
      </c>
    </row>
    <row r="5869" spans="1:22" x14ac:dyDescent="0.3">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0.58399999999999996</v>
      </c>
    </row>
    <row r="5870" spans="1:22" x14ac:dyDescent="0.3">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v>
      </c>
      <c r="T5870">
        <v>6</v>
      </c>
      <c r="U5870">
        <v>0.7</v>
      </c>
      <c r="V5870">
        <v>-80.177999999999997</v>
      </c>
    </row>
    <row r="5871" spans="1:22" x14ac:dyDescent="0.3">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v>
      </c>
      <c r="T5871">
        <v>4</v>
      </c>
      <c r="U5871">
        <v>0.2</v>
      </c>
      <c r="V5871">
        <v>100.196</v>
      </c>
    </row>
    <row r="5872" spans="1:22" x14ac:dyDescent="0.3">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1293.4880000000001</v>
      </c>
      <c r="T5872">
        <v>7</v>
      </c>
      <c r="U5872">
        <v>0.2</v>
      </c>
      <c r="V5872">
        <v>80.843000000000004</v>
      </c>
    </row>
    <row r="5873" spans="1:22" x14ac:dyDescent="0.3">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127.95</v>
      </c>
      <c r="T5873">
        <v>3</v>
      </c>
      <c r="U5873">
        <v>0</v>
      </c>
      <c r="V5873">
        <v>21.7515</v>
      </c>
    </row>
    <row r="5874" spans="1:22" x14ac:dyDescent="0.3">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16.732800000000001</v>
      </c>
    </row>
    <row r="5875" spans="1:22" x14ac:dyDescent="0.3">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9.5399999999999991</v>
      </c>
      <c r="T5876">
        <v>3</v>
      </c>
      <c r="U5876">
        <v>0</v>
      </c>
      <c r="V5876">
        <v>4.3883999999999999</v>
      </c>
    </row>
    <row r="5877" spans="1:22" x14ac:dyDescent="0.3">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447.86</v>
      </c>
      <c r="T5878">
        <v>7</v>
      </c>
      <c r="U5878">
        <v>0</v>
      </c>
      <c r="V5878">
        <v>219.45140000000001</v>
      </c>
    </row>
    <row r="5879" spans="1:22" x14ac:dyDescent="0.3">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8.7905999999999995</v>
      </c>
    </row>
    <row r="5880" spans="1:22" x14ac:dyDescent="0.3">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68.846400000000003</v>
      </c>
    </row>
    <row r="5881" spans="1:22" x14ac:dyDescent="0.3">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92.236800000000002</v>
      </c>
    </row>
    <row r="5882" spans="1:22" x14ac:dyDescent="0.3">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801.56799999999998</v>
      </c>
      <c r="T5882">
        <v>2</v>
      </c>
      <c r="U5882">
        <v>0.2</v>
      </c>
      <c r="V5882">
        <v>50.097999999999999</v>
      </c>
    </row>
    <row r="5883" spans="1:22" x14ac:dyDescent="0.3">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180.76589999999999</v>
      </c>
    </row>
    <row r="5884" spans="1:22" x14ac:dyDescent="0.3">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-99.621899999999997</v>
      </c>
    </row>
    <row r="5885" spans="1:22" x14ac:dyDescent="0.3">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7.3528000000000002</v>
      </c>
    </row>
    <row r="5886" spans="1:22" x14ac:dyDescent="0.3">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196.50360000000001</v>
      </c>
    </row>
    <row r="5887" spans="1:22" x14ac:dyDescent="0.3">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v>
      </c>
      <c r="T5887">
        <v>3</v>
      </c>
      <c r="U5887">
        <v>0.2</v>
      </c>
      <c r="V5887">
        <v>5.0232000000000001</v>
      </c>
    </row>
    <row r="5888" spans="1:22" x14ac:dyDescent="0.3">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86.385599999999997</v>
      </c>
    </row>
    <row r="5889" spans="1:22" x14ac:dyDescent="0.3">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11.7782</v>
      </c>
    </row>
    <row r="5892" spans="1:22" x14ac:dyDescent="0.3">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13.4512</v>
      </c>
    </row>
    <row r="5893" spans="1:22" x14ac:dyDescent="0.3">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1.6175999999999999</v>
      </c>
    </row>
    <row r="5894" spans="1:22" x14ac:dyDescent="0.3">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81.575999999999993</v>
      </c>
      <c r="T5894">
        <v>3</v>
      </c>
      <c r="U5894">
        <v>0.2</v>
      </c>
      <c r="V5894">
        <v>2.0394000000000001</v>
      </c>
    </row>
    <row r="5895" spans="1:22" x14ac:dyDescent="0.3">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1.3622000000000001</v>
      </c>
    </row>
    <row r="5896" spans="1:22" x14ac:dyDescent="0.3">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23.968800000000002</v>
      </c>
    </row>
    <row r="5897" spans="1:22" x14ac:dyDescent="0.3">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v>
      </c>
      <c r="T5897">
        <v>3</v>
      </c>
      <c r="U5897">
        <v>0</v>
      </c>
      <c r="V5897">
        <v>22.2</v>
      </c>
    </row>
    <row r="5898" spans="1:22" x14ac:dyDescent="0.3">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v>
      </c>
      <c r="T5898">
        <v>5</v>
      </c>
      <c r="U5898">
        <v>0</v>
      </c>
      <c r="V5898">
        <v>9.6300000000000008</v>
      </c>
    </row>
    <row r="5899" spans="1:22" x14ac:dyDescent="0.3">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22.0472</v>
      </c>
    </row>
    <row r="5900" spans="1:22" x14ac:dyDescent="0.3">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7.56</v>
      </c>
    </row>
    <row r="5903" spans="1:22" x14ac:dyDescent="0.3">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28.171800000000001</v>
      </c>
    </row>
    <row r="5905" spans="1:22" x14ac:dyDescent="0.3">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22.226400000000002</v>
      </c>
    </row>
    <row r="5906" spans="1:22" x14ac:dyDescent="0.3">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v>
      </c>
      <c r="T5906">
        <v>5</v>
      </c>
      <c r="U5906">
        <v>0</v>
      </c>
      <c r="V5906">
        <v>12.672000000000001</v>
      </c>
    </row>
    <row r="5907" spans="1:22" x14ac:dyDescent="0.3">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1.0169999999999999</v>
      </c>
    </row>
    <row r="5909" spans="1:22" x14ac:dyDescent="0.3">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59.7</v>
      </c>
      <c r="T5910">
        <v>3</v>
      </c>
      <c r="U5910">
        <v>0</v>
      </c>
      <c r="V5910">
        <v>26.864999999999998</v>
      </c>
    </row>
    <row r="5911" spans="1:22" x14ac:dyDescent="0.3">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v>
      </c>
    </row>
    <row r="5914" spans="1:22" x14ac:dyDescent="0.3">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1.0429999999999999</v>
      </c>
    </row>
    <row r="5916" spans="1:22" x14ac:dyDescent="0.3">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41.223700000000001</v>
      </c>
    </row>
    <row r="5917" spans="1:22" x14ac:dyDescent="0.3">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8.8783999999999992</v>
      </c>
    </row>
    <row r="5918" spans="1:22" x14ac:dyDescent="0.3">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27.434000000000001</v>
      </c>
    </row>
    <row r="5919" spans="1:22" x14ac:dyDescent="0.3">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4228.7039999999997</v>
      </c>
      <c r="T5919">
        <v>6</v>
      </c>
      <c r="U5919">
        <v>0.2</v>
      </c>
      <c r="V5919">
        <v>158.57640000000001</v>
      </c>
    </row>
    <row r="5920" spans="1:22" x14ac:dyDescent="0.3">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v>
      </c>
      <c r="T5920">
        <v>5</v>
      </c>
      <c r="U5920">
        <v>0.2</v>
      </c>
      <c r="V5920">
        <v>-25.048999999999999</v>
      </c>
    </row>
    <row r="5921" spans="1:22" x14ac:dyDescent="0.3">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209.97</v>
      </c>
      <c r="T5921">
        <v>3</v>
      </c>
      <c r="U5921">
        <v>0</v>
      </c>
      <c r="V5921">
        <v>58.791600000000003</v>
      </c>
    </row>
    <row r="5922" spans="1:22" x14ac:dyDescent="0.3">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217.767</v>
      </c>
    </row>
    <row r="5923" spans="1:22" x14ac:dyDescent="0.3">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53.260800000000003</v>
      </c>
    </row>
    <row r="5924" spans="1:22" x14ac:dyDescent="0.3">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1.3560000000000001</v>
      </c>
    </row>
    <row r="5925" spans="1:22" x14ac:dyDescent="0.3">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v>
      </c>
    </row>
    <row r="5926" spans="1:22" x14ac:dyDescent="0.3">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22.96</v>
      </c>
      <c r="T5926">
        <v>7</v>
      </c>
      <c r="U5926">
        <v>0</v>
      </c>
      <c r="V5926">
        <v>6.6584000000000003</v>
      </c>
    </row>
    <row r="5927" spans="1:22" x14ac:dyDescent="0.3">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362.83499999999998</v>
      </c>
    </row>
    <row r="5928" spans="1:22" x14ac:dyDescent="0.3">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316.13920000000002</v>
      </c>
    </row>
    <row r="5929" spans="1:22" x14ac:dyDescent="0.3">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3.4357000000000002</v>
      </c>
    </row>
    <row r="5930" spans="1:22" x14ac:dyDescent="0.3">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3.9247999999999998</v>
      </c>
    </row>
    <row r="5931" spans="1:22" x14ac:dyDescent="0.3">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v>
      </c>
      <c r="T5931">
        <v>3</v>
      </c>
      <c r="U5931">
        <v>0.5</v>
      </c>
      <c r="V5931">
        <v>-45.349200000000003</v>
      </c>
    </row>
    <row r="5932" spans="1:22" x14ac:dyDescent="0.3">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v>
      </c>
      <c r="T5932">
        <v>3</v>
      </c>
      <c r="U5932">
        <v>0.2</v>
      </c>
      <c r="V5932">
        <v>5.4432</v>
      </c>
    </row>
    <row r="5933" spans="1:22" x14ac:dyDescent="0.3">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683.98800000000006</v>
      </c>
      <c r="T5933">
        <v>2</v>
      </c>
      <c r="U5933">
        <v>0.4</v>
      </c>
      <c r="V5933">
        <v>-113.998</v>
      </c>
    </row>
    <row r="5934" spans="1:22" x14ac:dyDescent="0.3">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13.391999999999999</v>
      </c>
      <c r="T5934">
        <v>3</v>
      </c>
      <c r="U5934">
        <v>0.2</v>
      </c>
      <c r="V5934">
        <v>1.0044</v>
      </c>
    </row>
    <row r="5935" spans="1:22" x14ac:dyDescent="0.3">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v>
      </c>
      <c r="T5935">
        <v>3</v>
      </c>
      <c r="U5935">
        <v>0.2</v>
      </c>
      <c r="V5935">
        <v>4.8231000000000002</v>
      </c>
    </row>
    <row r="5936" spans="1:22" x14ac:dyDescent="0.3">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85.787000000000006</v>
      </c>
    </row>
    <row r="5937" spans="1:22" x14ac:dyDescent="0.3">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v>
      </c>
      <c r="T5938">
        <v>3</v>
      </c>
      <c r="U5938">
        <v>0.2</v>
      </c>
      <c r="V5938">
        <v>19.9665</v>
      </c>
    </row>
    <row r="5939" spans="1:22" x14ac:dyDescent="0.3">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8.9969999999999999</v>
      </c>
    </row>
    <row r="5940" spans="1:22" x14ac:dyDescent="0.3">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13.215999999999999</v>
      </c>
      <c r="T5941">
        <v>4</v>
      </c>
      <c r="U5941">
        <v>0.2</v>
      </c>
      <c r="V5941">
        <v>4.2952000000000004</v>
      </c>
    </row>
    <row r="5942" spans="1:22" x14ac:dyDescent="0.3">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v>
      </c>
      <c r="T5942">
        <v>12</v>
      </c>
      <c r="U5942">
        <v>0</v>
      </c>
      <c r="V5942">
        <v>130.75200000000001</v>
      </c>
    </row>
    <row r="5943" spans="1:22" x14ac:dyDescent="0.3">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1.5875999999999999</v>
      </c>
    </row>
    <row r="5944" spans="1:22" x14ac:dyDescent="0.3">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v>
      </c>
    </row>
    <row r="5945" spans="1:22" x14ac:dyDescent="0.3">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2.6375999999999999</v>
      </c>
    </row>
    <row r="5946" spans="1:22" x14ac:dyDescent="0.3">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30.431999999999999</v>
      </c>
    </row>
    <row r="5947" spans="1:22" x14ac:dyDescent="0.3">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12.441599999999999</v>
      </c>
    </row>
    <row r="5948" spans="1:22" x14ac:dyDescent="0.3">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v>
      </c>
    </row>
    <row r="5949" spans="1:22" x14ac:dyDescent="0.3">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12.691000000000001</v>
      </c>
    </row>
    <row r="5950" spans="1:22" x14ac:dyDescent="0.3">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299.97000000000003</v>
      </c>
      <c r="T5951">
        <v>3</v>
      </c>
      <c r="U5951">
        <v>0</v>
      </c>
      <c r="V5951">
        <v>125.98739999999999</v>
      </c>
    </row>
    <row r="5952" spans="1:22" x14ac:dyDescent="0.3">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112.4928</v>
      </c>
    </row>
    <row r="5954" spans="1:22" x14ac:dyDescent="0.3">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20.736000000000001</v>
      </c>
      <c r="T5954">
        <v>4</v>
      </c>
      <c r="U5954">
        <v>0.2</v>
      </c>
      <c r="V5954">
        <v>7.2576000000000001</v>
      </c>
    </row>
    <row r="5955" spans="1:22" x14ac:dyDescent="0.3">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v>
      </c>
    </row>
    <row r="5956" spans="1:22" x14ac:dyDescent="0.3">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v>
      </c>
      <c r="T5956">
        <v>2</v>
      </c>
      <c r="U5956">
        <v>0.2</v>
      </c>
      <c r="V5956">
        <v>7.7896000000000001</v>
      </c>
    </row>
    <row r="5957" spans="1:22" x14ac:dyDescent="0.3">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6.7655000000000003</v>
      </c>
    </row>
    <row r="5959" spans="1:22" x14ac:dyDescent="0.3">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770.35199999999998</v>
      </c>
      <c r="T5961">
        <v>3</v>
      </c>
      <c r="U5961">
        <v>0.2</v>
      </c>
      <c r="V5961">
        <v>77.035200000000003</v>
      </c>
    </row>
    <row r="5962" spans="1:22" x14ac:dyDescent="0.3">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6.5472000000000001</v>
      </c>
    </row>
    <row r="5963" spans="1:22" x14ac:dyDescent="0.3">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57.592799999999997</v>
      </c>
    </row>
    <row r="5964" spans="1:22" x14ac:dyDescent="0.3">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55.764000000000003</v>
      </c>
    </row>
    <row r="5966" spans="1:22" x14ac:dyDescent="0.3">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5.1660000000000004</v>
      </c>
    </row>
    <row r="5967" spans="1:22" x14ac:dyDescent="0.3">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63.436799999999998</v>
      </c>
    </row>
    <row r="5968" spans="1:22" x14ac:dyDescent="0.3">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10.788</v>
      </c>
    </row>
    <row r="5969" spans="1:22" x14ac:dyDescent="0.3">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50.328000000000003</v>
      </c>
    </row>
    <row r="5971" spans="1:22" x14ac:dyDescent="0.3">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9.7607999999999997</v>
      </c>
    </row>
    <row r="5973" spans="1:22" x14ac:dyDescent="0.3">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43.02</v>
      </c>
      <c r="T5973">
        <v>3</v>
      </c>
      <c r="U5973">
        <v>0</v>
      </c>
      <c r="V5973">
        <v>15.4872</v>
      </c>
    </row>
    <row r="5974" spans="1:22" x14ac:dyDescent="0.3">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240.78399999999999</v>
      </c>
      <c r="T5974">
        <v>1</v>
      </c>
      <c r="U5974">
        <v>0.2</v>
      </c>
      <c r="V5974">
        <v>30.097999999999999</v>
      </c>
    </row>
    <row r="5975" spans="1:22" x14ac:dyDescent="0.3">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124.488</v>
      </c>
    </row>
    <row r="5976" spans="1:22" x14ac:dyDescent="0.3">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-67.850999999999999</v>
      </c>
    </row>
    <row r="5977" spans="1:22" x14ac:dyDescent="0.3">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v>
      </c>
      <c r="T5980">
        <v>5</v>
      </c>
      <c r="U5980">
        <v>0</v>
      </c>
      <c r="V5980">
        <v>111.774</v>
      </c>
    </row>
    <row r="5981" spans="1:22" x14ac:dyDescent="0.3">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45.348799999999997</v>
      </c>
    </row>
    <row r="5983" spans="1:22" x14ac:dyDescent="0.3">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5.7594000000000003</v>
      </c>
    </row>
    <row r="5984" spans="1:22" x14ac:dyDescent="0.3">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6.3503999999999996</v>
      </c>
    </row>
    <row r="5985" spans="1:22" x14ac:dyDescent="0.3">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v>
      </c>
      <c r="T5985">
        <v>6</v>
      </c>
      <c r="U5985">
        <v>0.2</v>
      </c>
      <c r="V5985">
        <v>6.42</v>
      </c>
    </row>
    <row r="5986" spans="1:22" x14ac:dyDescent="0.3">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185.58</v>
      </c>
      <c r="T5986">
        <v>6</v>
      </c>
      <c r="U5986">
        <v>0</v>
      </c>
      <c r="V5986">
        <v>76.087800000000001</v>
      </c>
    </row>
    <row r="5987" spans="1:22" x14ac:dyDescent="0.3">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0.87919999999999998</v>
      </c>
    </row>
    <row r="5989" spans="1:22" x14ac:dyDescent="0.3">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v>
      </c>
    </row>
    <row r="5990" spans="1:22" x14ac:dyDescent="0.3">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v>
      </c>
      <c r="T5991">
        <v>5</v>
      </c>
      <c r="U5991">
        <v>0</v>
      </c>
      <c r="V5991">
        <v>126.22499999999999</v>
      </c>
    </row>
    <row r="5992" spans="1:22" x14ac:dyDescent="0.3">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2357.4879999999998</v>
      </c>
      <c r="T5992">
        <v>7</v>
      </c>
      <c r="U5992">
        <v>0.2</v>
      </c>
      <c r="V5992">
        <v>884.05799999999999</v>
      </c>
    </row>
    <row r="5993" spans="1:22" x14ac:dyDescent="0.3">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32.335099999999997</v>
      </c>
    </row>
    <row r="5994" spans="1:22" x14ac:dyDescent="0.3">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-20.784600000000001</v>
      </c>
    </row>
    <row r="5995" spans="1:22" x14ac:dyDescent="0.3">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-4.0599999999999996</v>
      </c>
    </row>
    <row r="5996" spans="1:22" x14ac:dyDescent="0.3">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1.69</v>
      </c>
    </row>
    <row r="5997" spans="1:22" x14ac:dyDescent="0.3">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458.43</v>
      </c>
      <c r="T5997">
        <v>5</v>
      </c>
      <c r="U5997">
        <v>0.3</v>
      </c>
      <c r="V5997">
        <v>-137.529</v>
      </c>
    </row>
    <row r="5998" spans="1:22" x14ac:dyDescent="0.3">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24.196000000000002</v>
      </c>
    </row>
    <row r="5999" spans="1:22" x14ac:dyDescent="0.3">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v>
      </c>
      <c r="T5999">
        <v>3</v>
      </c>
      <c r="U5999">
        <v>0.4</v>
      </c>
      <c r="V5999">
        <v>-147.8655</v>
      </c>
    </row>
    <row r="6000" spans="1:22" x14ac:dyDescent="0.3">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4.2294</v>
      </c>
    </row>
    <row r="6001" spans="1:22" x14ac:dyDescent="0.3">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12.441599999999999</v>
      </c>
    </row>
    <row r="6002" spans="1:22" x14ac:dyDescent="0.3">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v>
      </c>
      <c r="T6003">
        <v>3</v>
      </c>
      <c r="U6003">
        <v>0.2</v>
      </c>
      <c r="V6003">
        <v>7.6965000000000003</v>
      </c>
    </row>
    <row r="6004" spans="1:22" x14ac:dyDescent="0.3">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-4.1711999999999998</v>
      </c>
    </row>
    <row r="6005" spans="1:22" x14ac:dyDescent="0.3">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-8.6058000000000003</v>
      </c>
    </row>
    <row r="6006" spans="1:22" x14ac:dyDescent="0.3">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8.5372000000000003</v>
      </c>
    </row>
    <row r="6008" spans="1:22" x14ac:dyDescent="0.3">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v>
      </c>
      <c r="T6008">
        <v>3</v>
      </c>
      <c r="U6008">
        <v>0</v>
      </c>
      <c r="V6008">
        <v>3.8654999999999999</v>
      </c>
    </row>
    <row r="6009" spans="1:22" x14ac:dyDescent="0.3">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127.95</v>
      </c>
      <c r="T6009">
        <v>3</v>
      </c>
      <c r="U6009">
        <v>0</v>
      </c>
      <c r="V6009">
        <v>21.7515</v>
      </c>
    </row>
    <row r="6010" spans="1:22" x14ac:dyDescent="0.3">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31.519200000000001</v>
      </c>
    </row>
    <row r="6011" spans="1:22" x14ac:dyDescent="0.3">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14.2386</v>
      </c>
    </row>
    <row r="6012" spans="1:22" x14ac:dyDescent="0.3">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v>
      </c>
      <c r="T6012">
        <v>6</v>
      </c>
      <c r="U6012">
        <v>0.2</v>
      </c>
      <c r="V6012">
        <v>286.71300000000002</v>
      </c>
    </row>
    <row r="6013" spans="1:22" x14ac:dyDescent="0.3">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7.1520000000000001</v>
      </c>
    </row>
    <row r="6016" spans="1:22" x14ac:dyDescent="0.3">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363.90480000000002</v>
      </c>
    </row>
    <row r="6017" spans="1:22" x14ac:dyDescent="0.3">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15.6332</v>
      </c>
    </row>
    <row r="6018" spans="1:22" x14ac:dyDescent="0.3">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v>
      </c>
    </row>
    <row r="6019" spans="1:22" x14ac:dyDescent="0.3">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26.630400000000002</v>
      </c>
    </row>
    <row r="6021" spans="1:22" x14ac:dyDescent="0.3">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11.49</v>
      </c>
    </row>
    <row r="6022" spans="1:22" x14ac:dyDescent="0.3">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v>
      </c>
    </row>
    <row r="6023" spans="1:22" x14ac:dyDescent="0.3">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v>
      </c>
      <c r="T6024">
        <v>3</v>
      </c>
      <c r="U6024">
        <v>0.2</v>
      </c>
      <c r="V6024">
        <v>2.4780000000000002</v>
      </c>
    </row>
    <row r="6025" spans="1:22" x14ac:dyDescent="0.3">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4.8986000000000001</v>
      </c>
    </row>
    <row r="6026" spans="1:22" x14ac:dyDescent="0.3">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64.627200000000002</v>
      </c>
    </row>
    <row r="6027" spans="1:22" x14ac:dyDescent="0.3">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v>
      </c>
      <c r="T6027">
        <v>2</v>
      </c>
      <c r="U6027">
        <v>0.2</v>
      </c>
      <c r="V6027">
        <v>3.7584</v>
      </c>
    </row>
    <row r="6028" spans="1:22" x14ac:dyDescent="0.3">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0.33600000000000002</v>
      </c>
    </row>
    <row r="6029" spans="1:22" x14ac:dyDescent="0.3">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25.186</v>
      </c>
    </row>
    <row r="6030" spans="1:22" x14ac:dyDescent="0.3">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6.0060000000000002</v>
      </c>
    </row>
    <row r="6031" spans="1:22" x14ac:dyDescent="0.3">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2.8536000000000001</v>
      </c>
    </row>
    <row r="6032" spans="1:22" x14ac:dyDescent="0.3">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23.923999999999999</v>
      </c>
    </row>
    <row r="6033" spans="1:22" x14ac:dyDescent="0.3">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6.5472000000000001</v>
      </c>
    </row>
    <row r="6034" spans="1:22" x14ac:dyDescent="0.3">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v>
      </c>
      <c r="T6034">
        <v>5</v>
      </c>
      <c r="U6034">
        <v>0</v>
      </c>
      <c r="V6034">
        <v>15.372</v>
      </c>
    </row>
    <row r="6035" spans="1:22" x14ac:dyDescent="0.3">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5.1816000000000004</v>
      </c>
    </row>
    <row r="6036" spans="1:22" x14ac:dyDescent="0.3">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19.568000000000001</v>
      </c>
      <c r="T6036">
        <v>2</v>
      </c>
      <c r="U6036">
        <v>0.8</v>
      </c>
      <c r="V6036">
        <v>-52.833599999999997</v>
      </c>
    </row>
    <row r="6037" spans="1:22" x14ac:dyDescent="0.3">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310.392</v>
      </c>
      <c r="T6037">
        <v>4</v>
      </c>
      <c r="U6037">
        <v>0.8</v>
      </c>
      <c r="V6037">
        <v>-512.14679999999998</v>
      </c>
    </row>
    <row r="6038" spans="1:22" x14ac:dyDescent="0.3">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42.6</v>
      </c>
      <c r="T6038">
        <v>3</v>
      </c>
      <c r="U6038">
        <v>0</v>
      </c>
      <c r="V6038">
        <v>16.614000000000001</v>
      </c>
    </row>
    <row r="6039" spans="1:22" x14ac:dyDescent="0.3">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54.691200000000002</v>
      </c>
    </row>
    <row r="6040" spans="1:22" x14ac:dyDescent="0.3">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5.1967999999999996</v>
      </c>
    </row>
    <row r="6041" spans="1:22" x14ac:dyDescent="0.3">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2.5344000000000002</v>
      </c>
    </row>
    <row r="6042" spans="1:22" x14ac:dyDescent="0.3">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75.180000000000007</v>
      </c>
    </row>
    <row r="6043" spans="1:22" x14ac:dyDescent="0.3">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177.19800000000001</v>
      </c>
    </row>
    <row r="6044" spans="1:22" x14ac:dyDescent="0.3">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v>
      </c>
      <c r="T6044">
        <v>2</v>
      </c>
      <c r="U6044">
        <v>0.2</v>
      </c>
      <c r="V6044">
        <v>3.9512</v>
      </c>
    </row>
    <row r="6045" spans="1:22" x14ac:dyDescent="0.3">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-35.364600000000003</v>
      </c>
    </row>
    <row r="6046" spans="1:22" x14ac:dyDescent="0.3">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238.15199999999999</v>
      </c>
      <c r="T6047">
        <v>3</v>
      </c>
      <c r="U6047">
        <v>0.2</v>
      </c>
      <c r="V6047">
        <v>89.307000000000002</v>
      </c>
    </row>
    <row r="6048" spans="1:22" x14ac:dyDescent="0.3">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692.94</v>
      </c>
      <c r="T6048">
        <v>3</v>
      </c>
      <c r="U6048">
        <v>0</v>
      </c>
      <c r="V6048">
        <v>173.23500000000001</v>
      </c>
    </row>
    <row r="6049" spans="1:22" x14ac:dyDescent="0.3">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16.146000000000001</v>
      </c>
      <c r="T6049">
        <v>9</v>
      </c>
      <c r="U6049">
        <v>0.7</v>
      </c>
      <c r="V6049">
        <v>-12.9168</v>
      </c>
    </row>
    <row r="6050" spans="1:22" x14ac:dyDescent="0.3">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1345.4849999999999</v>
      </c>
      <c r="T6050">
        <v>5</v>
      </c>
      <c r="U6050">
        <v>0.7</v>
      </c>
      <c r="V6050">
        <v>-1031.5385000000001</v>
      </c>
    </row>
    <row r="6051" spans="1:22" x14ac:dyDescent="0.3">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v>
      </c>
      <c r="T6051">
        <v>7</v>
      </c>
      <c r="U6051">
        <v>0.2</v>
      </c>
      <c r="V6051">
        <v>54.215000000000003</v>
      </c>
    </row>
    <row r="6052" spans="1:22" x14ac:dyDescent="0.3">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76.272000000000006</v>
      </c>
    </row>
    <row r="6054" spans="1:22" x14ac:dyDescent="0.3">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v>
      </c>
      <c r="T6054">
        <v>3</v>
      </c>
      <c r="U6054">
        <v>0.2</v>
      </c>
      <c r="V6054">
        <v>4.0338000000000003</v>
      </c>
    </row>
    <row r="6055" spans="1:22" x14ac:dyDescent="0.3">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v>
      </c>
    </row>
    <row r="6056" spans="1:22" x14ac:dyDescent="0.3">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-9.7607999999999997</v>
      </c>
    </row>
    <row r="6057" spans="1:22" x14ac:dyDescent="0.3">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2.0680000000000001</v>
      </c>
      <c r="T6057">
        <v>1</v>
      </c>
      <c r="U6057">
        <v>0.8</v>
      </c>
      <c r="V6057">
        <v>-3.4121999999999999</v>
      </c>
    </row>
    <row r="6058" spans="1:22" x14ac:dyDescent="0.3">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30.391999999999999</v>
      </c>
    </row>
    <row r="6059" spans="1:22" x14ac:dyDescent="0.3">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5.3391999999999999</v>
      </c>
    </row>
    <row r="6060" spans="1:22" x14ac:dyDescent="0.3">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v>
      </c>
      <c r="T6061">
        <v>2</v>
      </c>
      <c r="U6061">
        <v>0.2</v>
      </c>
      <c r="V6061">
        <v>6.992</v>
      </c>
    </row>
    <row r="6062" spans="1:22" x14ac:dyDescent="0.3">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v>
      </c>
    </row>
    <row r="6063" spans="1:22" x14ac:dyDescent="0.3">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14.67</v>
      </c>
      <c r="T6063">
        <v>3</v>
      </c>
      <c r="U6063">
        <v>0</v>
      </c>
      <c r="V6063">
        <v>6.0147000000000004</v>
      </c>
    </row>
    <row r="6064" spans="1:22" x14ac:dyDescent="0.3">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224.99250000000001</v>
      </c>
    </row>
    <row r="6065" spans="1:22" x14ac:dyDescent="0.3">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v>
      </c>
      <c r="T6065">
        <v>3</v>
      </c>
      <c r="U6065">
        <v>0</v>
      </c>
      <c r="V6065">
        <v>6.1740000000000004</v>
      </c>
    </row>
    <row r="6066" spans="1:22" x14ac:dyDescent="0.3">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v>
      </c>
      <c r="T6067">
        <v>6</v>
      </c>
      <c r="U6067">
        <v>0.2</v>
      </c>
      <c r="V6067">
        <v>7.7687999999999997</v>
      </c>
    </row>
    <row r="6068" spans="1:22" x14ac:dyDescent="0.3">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v>
      </c>
      <c r="T6068">
        <v>8</v>
      </c>
      <c r="U6068">
        <v>0.2</v>
      </c>
      <c r="V6068">
        <v>10.007999999999999</v>
      </c>
    </row>
    <row r="6069" spans="1:22" x14ac:dyDescent="0.3">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-97.176000000000002</v>
      </c>
    </row>
    <row r="6070" spans="1:22" x14ac:dyDescent="0.3">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v>
      </c>
      <c r="T6071">
        <v>1</v>
      </c>
      <c r="U6071">
        <v>0.2</v>
      </c>
      <c r="V6071">
        <v>38.61</v>
      </c>
    </row>
    <row r="6072" spans="1:22" x14ac:dyDescent="0.3">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5.9211</v>
      </c>
    </row>
    <row r="6073" spans="1:22" x14ac:dyDescent="0.3">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152.68799999999999</v>
      </c>
      <c r="T6073">
        <v>2</v>
      </c>
      <c r="U6073">
        <v>0.2</v>
      </c>
      <c r="V6073">
        <v>-26.720400000000001</v>
      </c>
    </row>
    <row r="6074" spans="1:22" x14ac:dyDescent="0.3">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v>
      </c>
      <c r="T6074">
        <v>2</v>
      </c>
      <c r="U6074">
        <v>0.2</v>
      </c>
      <c r="V6074">
        <v>0.56679999999999997</v>
      </c>
    </row>
    <row r="6075" spans="1:22" x14ac:dyDescent="0.3">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5.8879999999999999</v>
      </c>
      <c r="T6075">
        <v>2</v>
      </c>
      <c r="U6075">
        <v>0.2</v>
      </c>
      <c r="V6075">
        <v>-1.3248</v>
      </c>
    </row>
    <row r="6076" spans="1:22" x14ac:dyDescent="0.3">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2.7061999999999999</v>
      </c>
    </row>
    <row r="6078" spans="1:22" x14ac:dyDescent="0.3">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v>
      </c>
      <c r="T6078">
        <v>6</v>
      </c>
      <c r="U6078">
        <v>0</v>
      </c>
      <c r="V6078">
        <v>206.316</v>
      </c>
    </row>
    <row r="6079" spans="1:22" x14ac:dyDescent="0.3">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3.2850000000000001</v>
      </c>
    </row>
    <row r="6081" spans="1:22" x14ac:dyDescent="0.3">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7.5528000000000004</v>
      </c>
    </row>
    <row r="6083" spans="1:22" x14ac:dyDescent="0.3">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6.2160000000000002</v>
      </c>
      <c r="T6084">
        <v>6</v>
      </c>
      <c r="U6084">
        <v>0.8</v>
      </c>
      <c r="V6084">
        <v>-9.6348000000000003</v>
      </c>
    </row>
    <row r="6085" spans="1:22" x14ac:dyDescent="0.3">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2.6568000000000001</v>
      </c>
    </row>
    <row r="6086" spans="1:22" x14ac:dyDescent="0.3">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v>
      </c>
    </row>
    <row r="6087" spans="1:22" x14ac:dyDescent="0.3">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0.67859999999999998</v>
      </c>
    </row>
    <row r="6088" spans="1:22" x14ac:dyDescent="0.3">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4.4880000000000004</v>
      </c>
      <c r="T6088">
        <v>6</v>
      </c>
      <c r="U6088">
        <v>0.8</v>
      </c>
      <c r="V6088">
        <v>-6.7320000000000002</v>
      </c>
    </row>
    <row r="6089" spans="1:22" x14ac:dyDescent="0.3">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v>
      </c>
    </row>
    <row r="6090" spans="1:22" x14ac:dyDescent="0.3">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3.1103999999999998</v>
      </c>
    </row>
    <row r="6091" spans="1:22" x14ac:dyDescent="0.3">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1.1879999999999999</v>
      </c>
      <c r="T6091">
        <v>2</v>
      </c>
      <c r="U6091">
        <v>0.7</v>
      </c>
      <c r="V6091">
        <v>-0.99</v>
      </c>
    </row>
    <row r="6092" spans="1:22" x14ac:dyDescent="0.3">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18.176400000000001</v>
      </c>
    </row>
    <row r="6093" spans="1:22" x14ac:dyDescent="0.3">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95.76</v>
      </c>
    </row>
    <row r="6094" spans="1:22" x14ac:dyDescent="0.3">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18.104399999999998</v>
      </c>
    </row>
    <row r="6095" spans="1:22" x14ac:dyDescent="0.3">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21.792000000000002</v>
      </c>
    </row>
    <row r="6096" spans="1:22" x14ac:dyDescent="0.3">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v>
      </c>
    </row>
    <row r="6097" spans="1:22" x14ac:dyDescent="0.3">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6.3296000000000001</v>
      </c>
    </row>
    <row r="6098" spans="1:22" x14ac:dyDescent="0.3">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8.0991</v>
      </c>
    </row>
    <row r="6099" spans="1:22" x14ac:dyDescent="0.3">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3.9771000000000001</v>
      </c>
    </row>
    <row r="6100" spans="1:22" x14ac:dyDescent="0.3">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1.7876000000000001</v>
      </c>
    </row>
    <row r="6101" spans="1:22" x14ac:dyDescent="0.3">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v>
      </c>
      <c r="T6101">
        <v>11</v>
      </c>
      <c r="U6101">
        <v>0.1</v>
      </c>
      <c r="V6101">
        <v>609.71569999999997</v>
      </c>
    </row>
    <row r="6102" spans="1:22" x14ac:dyDescent="0.3">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350.90820000000002</v>
      </c>
    </row>
    <row r="6103" spans="1:22" x14ac:dyDescent="0.3">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v>
      </c>
      <c r="T6104">
        <v>3</v>
      </c>
      <c r="U6104">
        <v>0</v>
      </c>
      <c r="V6104">
        <v>28.3095</v>
      </c>
    </row>
    <row r="6105" spans="1:22" x14ac:dyDescent="0.3">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20.389800000000001</v>
      </c>
    </row>
    <row r="6106" spans="1:22" x14ac:dyDescent="0.3">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-83.875200000000007</v>
      </c>
    </row>
    <row r="6107" spans="1:22" x14ac:dyDescent="0.3">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19.431999999999999</v>
      </c>
      <c r="T6108">
        <v>2</v>
      </c>
      <c r="U6108">
        <v>0.8</v>
      </c>
      <c r="V6108">
        <v>-49.551600000000001</v>
      </c>
    </row>
    <row r="6109" spans="1:22" x14ac:dyDescent="0.3">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v>
      </c>
    </row>
    <row r="6110" spans="1:22" x14ac:dyDescent="0.3">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2.1</v>
      </c>
    </row>
    <row r="6111" spans="1:22" x14ac:dyDescent="0.3">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1.9079999999999999</v>
      </c>
      <c r="T6111">
        <v>3</v>
      </c>
      <c r="U6111">
        <v>0.8</v>
      </c>
      <c r="V6111">
        <v>-3.2435999999999998</v>
      </c>
    </row>
    <row r="6112" spans="1:22" x14ac:dyDescent="0.3">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1474.8019999999999</v>
      </c>
      <c r="T6112">
        <v>7</v>
      </c>
      <c r="U6112">
        <v>0.3</v>
      </c>
      <c r="V6112">
        <v>-21.0686</v>
      </c>
    </row>
    <row r="6113" spans="1:22" x14ac:dyDescent="0.3">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33.028799999999997</v>
      </c>
    </row>
    <row r="6114" spans="1:22" x14ac:dyDescent="0.3">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16.751999999999999</v>
      </c>
      <c r="T6114">
        <v>6</v>
      </c>
      <c r="U6114">
        <v>0.2</v>
      </c>
      <c r="V6114">
        <v>5.4443999999999999</v>
      </c>
    </row>
    <row r="6115" spans="1:22" x14ac:dyDescent="0.3">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1537.0740000000001</v>
      </c>
      <c r="T6115">
        <v>9</v>
      </c>
      <c r="U6115">
        <v>0.3</v>
      </c>
      <c r="V6115">
        <v>0</v>
      </c>
    </row>
    <row r="6116" spans="1:22" x14ac:dyDescent="0.3">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-12.8392</v>
      </c>
    </row>
    <row r="6117" spans="1:22" x14ac:dyDescent="0.3">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14.1426</v>
      </c>
    </row>
    <row r="6118" spans="1:22" x14ac:dyDescent="0.3">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592.78959999999995</v>
      </c>
    </row>
    <row r="6119" spans="1:22" x14ac:dyDescent="0.3">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v>
      </c>
      <c r="T6119">
        <v>3</v>
      </c>
      <c r="U6119">
        <v>0</v>
      </c>
      <c r="V6119">
        <v>6.8723999999999998</v>
      </c>
    </row>
    <row r="6120" spans="1:22" x14ac:dyDescent="0.3">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19.197600000000001</v>
      </c>
    </row>
    <row r="6121" spans="1:22" x14ac:dyDescent="0.3">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6.5537999999999998</v>
      </c>
    </row>
    <row r="6122" spans="1:22" x14ac:dyDescent="0.3">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61.382399999999997</v>
      </c>
    </row>
    <row r="6123" spans="1:22" x14ac:dyDescent="0.3">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72.587999999999994</v>
      </c>
      <c r="T6123">
        <v>2</v>
      </c>
      <c r="U6123">
        <v>0.7</v>
      </c>
      <c r="V6123">
        <v>-128.2388</v>
      </c>
    </row>
    <row r="6124" spans="1:22" x14ac:dyDescent="0.3">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4.6176000000000004</v>
      </c>
    </row>
    <row r="6125" spans="1:22" x14ac:dyDescent="0.3">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6.8120000000000003</v>
      </c>
    </row>
    <row r="6126" spans="1:22" x14ac:dyDescent="0.3">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8.5024999999999995</v>
      </c>
    </row>
    <row r="6127" spans="1:22" x14ac:dyDescent="0.3">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1.2714000000000001</v>
      </c>
    </row>
    <row r="6129" spans="1:22" x14ac:dyDescent="0.3">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327.99599999999998</v>
      </c>
      <c r="T6129">
        <v>6</v>
      </c>
      <c r="U6129">
        <v>0.1</v>
      </c>
      <c r="V6129">
        <v>54.665999999999997</v>
      </c>
    </row>
    <row r="6130" spans="1:22" x14ac:dyDescent="0.3">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1.3160000000000001</v>
      </c>
    </row>
    <row r="6133" spans="1:22" x14ac:dyDescent="0.3">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161.9674</v>
      </c>
    </row>
    <row r="6134" spans="1:22" x14ac:dyDescent="0.3">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12.096</v>
      </c>
    </row>
    <row r="6136" spans="1:22" x14ac:dyDescent="0.3">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55.911999999999999</v>
      </c>
    </row>
    <row r="6137" spans="1:22" x14ac:dyDescent="0.3">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27.696000000000002</v>
      </c>
      <c r="T6137">
        <v>3</v>
      </c>
      <c r="U6137">
        <v>0.2</v>
      </c>
      <c r="V6137">
        <v>3.4620000000000002</v>
      </c>
    </row>
    <row r="6138" spans="1:22" x14ac:dyDescent="0.3">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73.164000000000001</v>
      </c>
      <c r="T6138">
        <v>6</v>
      </c>
      <c r="U6138">
        <v>0.8</v>
      </c>
      <c r="V6138">
        <v>-186.56819999999999</v>
      </c>
    </row>
    <row r="6139" spans="1:22" x14ac:dyDescent="0.3">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11.2224</v>
      </c>
    </row>
    <row r="6140" spans="1:22" x14ac:dyDescent="0.3">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-12.098000000000001</v>
      </c>
    </row>
    <row r="6141" spans="1:22" x14ac:dyDescent="0.3">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3.9127999999999998</v>
      </c>
    </row>
    <row r="6144" spans="1:22" x14ac:dyDescent="0.3">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119.04</v>
      </c>
      <c r="T6145">
        <v>6</v>
      </c>
      <c r="U6145">
        <v>0</v>
      </c>
      <c r="V6145">
        <v>48.806399999999996</v>
      </c>
    </row>
    <row r="6146" spans="1:22" x14ac:dyDescent="0.3">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9.2322000000000006</v>
      </c>
    </row>
    <row r="6147" spans="1:22" x14ac:dyDescent="0.3">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3.1751999999999998</v>
      </c>
    </row>
    <row r="6148" spans="1:22" x14ac:dyDescent="0.3">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3.1751999999999998</v>
      </c>
    </row>
    <row r="6149" spans="1:22" x14ac:dyDescent="0.3">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40.735999999999997</v>
      </c>
      <c r="T6149">
        <v>2</v>
      </c>
      <c r="U6149">
        <v>0.2</v>
      </c>
      <c r="V6149">
        <v>14.7668</v>
      </c>
    </row>
    <row r="6150" spans="1:22" x14ac:dyDescent="0.3">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v>
      </c>
    </row>
    <row r="6151" spans="1:22" x14ac:dyDescent="0.3">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340.70400000000001</v>
      </c>
      <c r="T6151">
        <v>6</v>
      </c>
      <c r="U6151">
        <v>0.2</v>
      </c>
      <c r="V6151">
        <v>-34.070399999999999</v>
      </c>
    </row>
    <row r="6152" spans="1:22" x14ac:dyDescent="0.3">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v>
      </c>
      <c r="T6152">
        <v>5</v>
      </c>
      <c r="U6152">
        <v>0</v>
      </c>
      <c r="V6152">
        <v>88.724999999999994</v>
      </c>
    </row>
    <row r="6153" spans="1:22" x14ac:dyDescent="0.3">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70.489999999999995</v>
      </c>
    </row>
    <row r="6154" spans="1:22" x14ac:dyDescent="0.3">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0.87919999999999998</v>
      </c>
    </row>
    <row r="6155" spans="1:22" x14ac:dyDescent="0.3">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51.968000000000004</v>
      </c>
      <c r="T6155">
        <v>2</v>
      </c>
      <c r="U6155">
        <v>0.2</v>
      </c>
      <c r="V6155">
        <v>10.393599999999999</v>
      </c>
    </row>
    <row r="6156" spans="1:22" x14ac:dyDescent="0.3">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51.335999999999999</v>
      </c>
      <c r="T6156">
        <v>3</v>
      </c>
      <c r="U6156">
        <v>0.2</v>
      </c>
      <c r="V6156">
        <v>5.7752999999999997</v>
      </c>
    </row>
    <row r="6157" spans="1:22" x14ac:dyDescent="0.3">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33.270400000000002</v>
      </c>
    </row>
    <row r="6158" spans="1:22" x14ac:dyDescent="0.3">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42.408000000000001</v>
      </c>
      <c r="T6158">
        <v>3</v>
      </c>
      <c r="U6158">
        <v>0.2</v>
      </c>
      <c r="V6158">
        <v>9.5418000000000003</v>
      </c>
    </row>
    <row r="6159" spans="1:22" x14ac:dyDescent="0.3">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81.540000000000006</v>
      </c>
      <c r="T6159">
        <v>3</v>
      </c>
      <c r="U6159">
        <v>0</v>
      </c>
      <c r="V6159">
        <v>38.323799999999999</v>
      </c>
    </row>
    <row r="6160" spans="1:22" x14ac:dyDescent="0.3">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v>
      </c>
    </row>
    <row r="6161" spans="1:22" x14ac:dyDescent="0.3">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v>
      </c>
    </row>
    <row r="6162" spans="1:22" x14ac:dyDescent="0.3">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v>
      </c>
      <c r="T6162">
        <v>3</v>
      </c>
      <c r="U6162">
        <v>0.2</v>
      </c>
      <c r="V6162">
        <v>28.347899999999999</v>
      </c>
    </row>
    <row r="6163" spans="1:22" x14ac:dyDescent="0.3">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v>
      </c>
      <c r="T6164">
        <v>3</v>
      </c>
      <c r="U6164">
        <v>0.2</v>
      </c>
      <c r="V6164">
        <v>1.962</v>
      </c>
    </row>
    <row r="6165" spans="1:22" x14ac:dyDescent="0.3">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-25.736999999999998</v>
      </c>
    </row>
    <row r="6166" spans="1:22" x14ac:dyDescent="0.3">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v>
      </c>
      <c r="T6166">
        <v>3</v>
      </c>
      <c r="U6166">
        <v>0.2</v>
      </c>
      <c r="V6166">
        <v>1.3728</v>
      </c>
    </row>
    <row r="6167" spans="1:22" x14ac:dyDescent="0.3">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20.015999999999998</v>
      </c>
      <c r="T6167">
        <v>3</v>
      </c>
      <c r="U6167">
        <v>0.2</v>
      </c>
      <c r="V6167">
        <v>5.5044000000000004</v>
      </c>
    </row>
    <row r="6168" spans="1:22" x14ac:dyDescent="0.3">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53.2</v>
      </c>
    </row>
    <row r="6169" spans="1:22" x14ac:dyDescent="0.3">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44.045999999999999</v>
      </c>
    </row>
    <row r="6170" spans="1:22" x14ac:dyDescent="0.3">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34.247999999999998</v>
      </c>
      <c r="T6172">
        <v>3</v>
      </c>
      <c r="U6172">
        <v>0.2</v>
      </c>
      <c r="V6172">
        <v>11.5587</v>
      </c>
    </row>
    <row r="6173" spans="1:22" x14ac:dyDescent="0.3">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9.1159999999999997</v>
      </c>
    </row>
    <row r="6176" spans="1:22" x14ac:dyDescent="0.3">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226.36259999999999</v>
      </c>
    </row>
    <row r="6177" spans="1:22" x14ac:dyDescent="0.3">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24.0688</v>
      </c>
    </row>
    <row r="6179" spans="1:22" x14ac:dyDescent="0.3">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57.321199999999997</v>
      </c>
    </row>
    <row r="6180" spans="1:22" x14ac:dyDescent="0.3">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6.3959999999999999</v>
      </c>
    </row>
    <row r="6182" spans="1:22" x14ac:dyDescent="0.3">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629.95000000000005</v>
      </c>
      <c r="T6182">
        <v>5</v>
      </c>
      <c r="U6182">
        <v>0</v>
      </c>
      <c r="V6182">
        <v>176.386</v>
      </c>
    </row>
    <row r="6183" spans="1:22" x14ac:dyDescent="0.3">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113.73</v>
      </c>
      <c r="T6183">
        <v>3</v>
      </c>
      <c r="U6183">
        <v>0</v>
      </c>
      <c r="V6183">
        <v>32.981699999999996</v>
      </c>
    </row>
    <row r="6184" spans="1:22" x14ac:dyDescent="0.3">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6.8620000000000001</v>
      </c>
    </row>
    <row r="6185" spans="1:22" x14ac:dyDescent="0.3">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25.245000000000001</v>
      </c>
    </row>
    <row r="6187" spans="1:22" x14ac:dyDescent="0.3">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10.68</v>
      </c>
    </row>
    <row r="6188" spans="1:22" x14ac:dyDescent="0.3">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70.95</v>
      </c>
      <c r="T6188">
        <v>3</v>
      </c>
      <c r="U6188">
        <v>0</v>
      </c>
      <c r="V6188">
        <v>20.575500000000002</v>
      </c>
    </row>
    <row r="6189" spans="1:22" x14ac:dyDescent="0.3">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11.7936</v>
      </c>
    </row>
    <row r="6190" spans="1:22" x14ac:dyDescent="0.3">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119.04</v>
      </c>
      <c r="T6190">
        <v>6</v>
      </c>
      <c r="U6190">
        <v>0</v>
      </c>
      <c r="V6190">
        <v>35.712000000000003</v>
      </c>
    </row>
    <row r="6191" spans="1:22" x14ac:dyDescent="0.3">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v>
      </c>
      <c r="T6191">
        <v>4</v>
      </c>
      <c r="U6191">
        <v>0.2</v>
      </c>
      <c r="V6191">
        <v>47.98</v>
      </c>
    </row>
    <row r="6192" spans="1:22" x14ac:dyDescent="0.3">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v>
      </c>
      <c r="T6192">
        <v>9</v>
      </c>
      <c r="U6192">
        <v>0</v>
      </c>
      <c r="V6192">
        <v>207.88560000000001</v>
      </c>
    </row>
    <row r="6193" spans="1:22" x14ac:dyDescent="0.3">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8.4887999999999995</v>
      </c>
    </row>
    <row r="6194" spans="1:22" x14ac:dyDescent="0.3">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v>
      </c>
      <c r="T6194">
        <v>5</v>
      </c>
      <c r="U6194">
        <v>0.2</v>
      </c>
      <c r="V6194">
        <v>9.0719999999999992</v>
      </c>
    </row>
    <row r="6195" spans="1:22" x14ac:dyDescent="0.3">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6.33</v>
      </c>
      <c r="T6195">
        <v>5</v>
      </c>
      <c r="U6195">
        <v>0.8</v>
      </c>
      <c r="V6195">
        <v>-9.8115000000000006</v>
      </c>
    </row>
    <row r="6196" spans="1:22" x14ac:dyDescent="0.3">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26.558</v>
      </c>
    </row>
    <row r="6197" spans="1:22" x14ac:dyDescent="0.3">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-76.997200000000007</v>
      </c>
    </row>
    <row r="6198" spans="1:22" x14ac:dyDescent="0.3">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-4.4610000000000003</v>
      </c>
    </row>
    <row r="6199" spans="1:22" x14ac:dyDescent="0.3">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63.77</v>
      </c>
      <c r="T6199">
        <v>7</v>
      </c>
      <c r="U6199">
        <v>0</v>
      </c>
      <c r="V6199">
        <v>28.6965</v>
      </c>
    </row>
    <row r="6200" spans="1:22" x14ac:dyDescent="0.3">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13.2522</v>
      </c>
    </row>
    <row r="6201" spans="1:22" x14ac:dyDescent="0.3">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46.118400000000001</v>
      </c>
    </row>
    <row r="6202" spans="1:22" x14ac:dyDescent="0.3">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485.98919999999998</v>
      </c>
    </row>
    <row r="6203" spans="1:22" x14ac:dyDescent="0.3">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-4.9005000000000001</v>
      </c>
    </row>
    <row r="6204" spans="1:22" x14ac:dyDescent="0.3">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7.0490000000000004</v>
      </c>
    </row>
    <row r="6205" spans="1:22" x14ac:dyDescent="0.3">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-47.0304</v>
      </c>
    </row>
    <row r="6206" spans="1:22" x14ac:dyDescent="0.3">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7.7119999999999997</v>
      </c>
      <c r="T6206">
        <v>2</v>
      </c>
      <c r="U6206">
        <v>0.2</v>
      </c>
      <c r="V6206">
        <v>1.7352000000000001</v>
      </c>
    </row>
    <row r="6207" spans="1:22" x14ac:dyDescent="0.3">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51.015999999999998</v>
      </c>
      <c r="T6207">
        <v>7</v>
      </c>
      <c r="U6207">
        <v>0.2</v>
      </c>
      <c r="V6207">
        <v>15.942500000000001</v>
      </c>
    </row>
    <row r="6208" spans="1:22" x14ac:dyDescent="0.3">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7.89</v>
      </c>
    </row>
    <row r="6209" spans="1:22" x14ac:dyDescent="0.3">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-14.5764</v>
      </c>
    </row>
    <row r="6210" spans="1:22" x14ac:dyDescent="0.3">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51.167999999999999</v>
      </c>
      <c r="T6210">
        <v>2</v>
      </c>
      <c r="U6210">
        <v>0.2</v>
      </c>
      <c r="V6210">
        <v>-6.3959999999999999</v>
      </c>
    </row>
    <row r="6211" spans="1:22" x14ac:dyDescent="0.3">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2793.5279999999998</v>
      </c>
      <c r="T6211">
        <v>9</v>
      </c>
      <c r="U6211">
        <v>0.2</v>
      </c>
      <c r="V6211">
        <v>942.81569999999999</v>
      </c>
    </row>
    <row r="6212" spans="1:22" x14ac:dyDescent="0.3">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v>
      </c>
      <c r="T6212">
        <v>7</v>
      </c>
      <c r="U6212">
        <v>0</v>
      </c>
      <c r="V6212">
        <v>290.00580000000002</v>
      </c>
    </row>
    <row r="6213" spans="1:22" x14ac:dyDescent="0.3">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22.419599999999999</v>
      </c>
    </row>
    <row r="6214" spans="1:22" x14ac:dyDescent="0.3">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18.239999999999998</v>
      </c>
      <c r="T6214">
        <v>3</v>
      </c>
      <c r="U6214">
        <v>0</v>
      </c>
      <c r="V6214">
        <v>9.1199999999999992</v>
      </c>
    </row>
    <row r="6215" spans="1:22" x14ac:dyDescent="0.3">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22.0748</v>
      </c>
    </row>
    <row r="6216" spans="1:22" x14ac:dyDescent="0.3">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27.945599999999999</v>
      </c>
    </row>
    <row r="6218" spans="1:22" x14ac:dyDescent="0.3">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0.29970000000000002</v>
      </c>
    </row>
    <row r="6220" spans="1:22" x14ac:dyDescent="0.3">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125.7</v>
      </c>
      <c r="T6220">
        <v>6</v>
      </c>
      <c r="U6220">
        <v>0</v>
      </c>
      <c r="V6220">
        <v>35.195999999999998</v>
      </c>
    </row>
    <row r="6221" spans="1:22" x14ac:dyDescent="0.3">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51.834600000000002</v>
      </c>
    </row>
    <row r="6222" spans="1:22" x14ac:dyDescent="0.3">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1.4601999999999999</v>
      </c>
    </row>
    <row r="6223" spans="1:22" x14ac:dyDescent="0.3">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56.7</v>
      </c>
      <c r="T6223">
        <v>9</v>
      </c>
      <c r="U6223">
        <v>0</v>
      </c>
      <c r="V6223">
        <v>26.082000000000001</v>
      </c>
    </row>
    <row r="6224" spans="1:22" x14ac:dyDescent="0.3">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19.084800000000001</v>
      </c>
    </row>
    <row r="6225" spans="1:22" x14ac:dyDescent="0.3">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1.0730999999999999</v>
      </c>
    </row>
    <row r="6226" spans="1:22" x14ac:dyDescent="0.3">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v>
      </c>
      <c r="T6226">
        <v>3</v>
      </c>
      <c r="U6226">
        <v>0.2</v>
      </c>
      <c r="V6226">
        <v>-54.588000000000001</v>
      </c>
    </row>
    <row r="6227" spans="1:22" x14ac:dyDescent="0.3">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66.293999999999997</v>
      </c>
      <c r="T6227">
        <v>1</v>
      </c>
      <c r="U6227">
        <v>0.7</v>
      </c>
      <c r="V6227">
        <v>-103.86060000000001</v>
      </c>
    </row>
    <row r="6228" spans="1:22" x14ac:dyDescent="0.3">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-14.558400000000001</v>
      </c>
    </row>
    <row r="6229" spans="1:22" x14ac:dyDescent="0.3">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88.775999999999996</v>
      </c>
      <c r="T6229">
        <v>3</v>
      </c>
      <c r="U6229">
        <v>0.2</v>
      </c>
      <c r="V6229">
        <v>7.7679</v>
      </c>
    </row>
    <row r="6230" spans="1:22" x14ac:dyDescent="0.3">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-20.235600000000002</v>
      </c>
    </row>
    <row r="6231" spans="1:22" x14ac:dyDescent="0.3">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8.8783999999999992</v>
      </c>
    </row>
    <row r="6234" spans="1:22" x14ac:dyDescent="0.3">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34.214399999999998</v>
      </c>
    </row>
    <row r="6236" spans="1:22" x14ac:dyDescent="0.3">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459.98750000000001</v>
      </c>
    </row>
    <row r="6237" spans="1:22" x14ac:dyDescent="0.3">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v>
      </c>
    </row>
    <row r="6238" spans="1:22" x14ac:dyDescent="0.3">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26.335999999999999</v>
      </c>
      <c r="T6239">
        <v>4</v>
      </c>
      <c r="U6239">
        <v>0.2</v>
      </c>
      <c r="V6239">
        <v>9.2175999999999991</v>
      </c>
    </row>
    <row r="6240" spans="1:22" x14ac:dyDescent="0.3">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v>
      </c>
    </row>
    <row r="6241" spans="1:22" x14ac:dyDescent="0.3">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3.8168000000000002</v>
      </c>
    </row>
    <row r="6243" spans="1:22" x14ac:dyDescent="0.3">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18.239999999999998</v>
      </c>
      <c r="T6244">
        <v>2</v>
      </c>
      <c r="U6244">
        <v>0.7</v>
      </c>
      <c r="V6244">
        <v>-14.592000000000001</v>
      </c>
    </row>
    <row r="6245" spans="1:22" x14ac:dyDescent="0.3">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25.35</v>
      </c>
      <c r="T6245">
        <v>3</v>
      </c>
      <c r="U6245">
        <v>0</v>
      </c>
      <c r="V6245">
        <v>7.6050000000000004</v>
      </c>
    </row>
    <row r="6246" spans="1:22" x14ac:dyDescent="0.3">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119.04</v>
      </c>
      <c r="T6246">
        <v>6</v>
      </c>
      <c r="U6246">
        <v>0</v>
      </c>
      <c r="V6246">
        <v>30.950399999999998</v>
      </c>
    </row>
    <row r="6247" spans="1:22" x14ac:dyDescent="0.3">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6.4206000000000003</v>
      </c>
    </row>
    <row r="6248" spans="1:22" x14ac:dyDescent="0.3">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6.0114000000000001</v>
      </c>
    </row>
    <row r="6249" spans="1:22" x14ac:dyDescent="0.3">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v>
      </c>
    </row>
    <row r="6251" spans="1:22" x14ac:dyDescent="0.3">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2.3940000000000001</v>
      </c>
      <c r="T6253">
        <v>1</v>
      </c>
      <c r="U6253">
        <v>0.8</v>
      </c>
      <c r="V6253">
        <v>-6.3441000000000001</v>
      </c>
    </row>
    <row r="6254" spans="1:22" x14ac:dyDescent="0.3">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v>
      </c>
      <c r="T6254">
        <v>9</v>
      </c>
      <c r="U6254">
        <v>0</v>
      </c>
      <c r="V6254">
        <v>27.993600000000001</v>
      </c>
    </row>
    <row r="6255" spans="1:22" x14ac:dyDescent="0.3">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200.97</v>
      </c>
      <c r="T6255">
        <v>3</v>
      </c>
      <c r="U6255">
        <v>0</v>
      </c>
      <c r="V6255">
        <v>50.2425</v>
      </c>
    </row>
    <row r="6256" spans="1:22" x14ac:dyDescent="0.3">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9.8559999999999999</v>
      </c>
      <c r="T6257">
        <v>4</v>
      </c>
      <c r="U6257">
        <v>0.2</v>
      </c>
      <c r="V6257">
        <v>3.4496000000000002</v>
      </c>
    </row>
    <row r="6258" spans="1:22" x14ac:dyDescent="0.3">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v>
      </c>
      <c r="T6258">
        <v>1</v>
      </c>
      <c r="U6258">
        <v>0.7</v>
      </c>
      <c r="V6258">
        <v>-2.5255999999999998</v>
      </c>
    </row>
    <row r="6259" spans="1:22" x14ac:dyDescent="0.3">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384.59199999999998</v>
      </c>
      <c r="T6259">
        <v>2</v>
      </c>
      <c r="U6259">
        <v>0.2</v>
      </c>
      <c r="V6259">
        <v>-81.725800000000007</v>
      </c>
    </row>
    <row r="6260" spans="1:22" x14ac:dyDescent="0.3">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22.92</v>
      </c>
      <c r="T6260">
        <v>3</v>
      </c>
      <c r="U6260">
        <v>0</v>
      </c>
      <c r="V6260">
        <v>11.2308</v>
      </c>
    </row>
    <row r="6261" spans="1:22" x14ac:dyDescent="0.3">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14.592000000000001</v>
      </c>
      <c r="T6262">
        <v>3</v>
      </c>
      <c r="U6262">
        <v>0.2</v>
      </c>
      <c r="V6262">
        <v>4.9248000000000003</v>
      </c>
    </row>
    <row r="6263" spans="1:22" x14ac:dyDescent="0.3">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442.37200000000001</v>
      </c>
      <c r="T6264">
        <v>7</v>
      </c>
      <c r="U6264">
        <v>0.8</v>
      </c>
      <c r="V6264">
        <v>-729.91380000000004</v>
      </c>
    </row>
    <row r="6265" spans="1:22" x14ac:dyDescent="0.3">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15.525</v>
      </c>
    </row>
    <row r="6266" spans="1:22" x14ac:dyDescent="0.3">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28.85</v>
      </c>
      <c r="T6266">
        <v>5</v>
      </c>
      <c r="U6266">
        <v>0</v>
      </c>
      <c r="V6266">
        <v>14.425000000000001</v>
      </c>
    </row>
    <row r="6267" spans="1:22" x14ac:dyDescent="0.3">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v>
      </c>
      <c r="T6267">
        <v>2</v>
      </c>
      <c r="U6267">
        <v>0.2</v>
      </c>
      <c r="V6267">
        <v>1.1772</v>
      </c>
    </row>
    <row r="6268" spans="1:22" x14ac:dyDescent="0.3">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143.85599999999999</v>
      </c>
      <c r="T6268">
        <v>9</v>
      </c>
      <c r="U6268">
        <v>0.2</v>
      </c>
      <c r="V6268">
        <v>48.551400000000001</v>
      </c>
    </row>
    <row r="6269" spans="1:22" x14ac:dyDescent="0.3">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v>
      </c>
      <c r="T6270">
        <v>5</v>
      </c>
      <c r="U6270">
        <v>0</v>
      </c>
      <c r="V6270">
        <v>10.327</v>
      </c>
    </row>
    <row r="6271" spans="1:22" x14ac:dyDescent="0.3">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39.991999999999997</v>
      </c>
      <c r="T6271">
        <v>1</v>
      </c>
      <c r="U6271">
        <v>0.2</v>
      </c>
      <c r="V6271">
        <v>-7.9984000000000002</v>
      </c>
    </row>
    <row r="6272" spans="1:22" x14ac:dyDescent="0.3">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43.464599999999997</v>
      </c>
    </row>
    <row r="6273" spans="1:22" x14ac:dyDescent="0.3">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179.9</v>
      </c>
      <c r="T6273">
        <v>5</v>
      </c>
      <c r="U6273">
        <v>0</v>
      </c>
      <c r="V6273">
        <v>44.975000000000001</v>
      </c>
    </row>
    <row r="6274" spans="1:22" x14ac:dyDescent="0.3">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v>
      </c>
    </row>
    <row r="6275" spans="1:22" x14ac:dyDescent="0.3">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12.42</v>
      </c>
      <c r="T6275">
        <v>3</v>
      </c>
      <c r="U6275">
        <v>0</v>
      </c>
      <c r="V6275">
        <v>4.4711999999999996</v>
      </c>
    </row>
    <row r="6276" spans="1:22" x14ac:dyDescent="0.3">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v>
      </c>
      <c r="T6276">
        <v>3</v>
      </c>
      <c r="U6276">
        <v>0</v>
      </c>
      <c r="V6276">
        <v>89.963999999999999</v>
      </c>
    </row>
    <row r="6277" spans="1:22" x14ac:dyDescent="0.3">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v>
      </c>
    </row>
    <row r="6278" spans="1:22" x14ac:dyDescent="0.3">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41.223700000000001</v>
      </c>
    </row>
    <row r="6279" spans="1:22" x14ac:dyDescent="0.3">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17.38</v>
      </c>
    </row>
    <row r="6280" spans="1:22" x14ac:dyDescent="0.3">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20.783999999999999</v>
      </c>
      <c r="T6280">
        <v>2</v>
      </c>
      <c r="U6280">
        <v>0.2</v>
      </c>
      <c r="V6280">
        <v>-4.6764000000000001</v>
      </c>
    </row>
    <row r="6281" spans="1:22" x14ac:dyDescent="0.3">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4.1651999999999996</v>
      </c>
    </row>
    <row r="6282" spans="1:22" x14ac:dyDescent="0.3">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63.823999999999998</v>
      </c>
      <c r="T6283">
        <v>2</v>
      </c>
      <c r="U6283">
        <v>0.2</v>
      </c>
      <c r="V6283">
        <v>9.5736000000000008</v>
      </c>
    </row>
    <row r="6284" spans="1:22" x14ac:dyDescent="0.3">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v>
      </c>
    </row>
    <row r="6285" spans="1:22" x14ac:dyDescent="0.3">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143.303</v>
      </c>
    </row>
    <row r="6286" spans="1:22" x14ac:dyDescent="0.3">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56.323999999999998</v>
      </c>
    </row>
    <row r="6287" spans="1:22" x14ac:dyDescent="0.3">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-231.41159999999999</v>
      </c>
    </row>
    <row r="6288" spans="1:22" x14ac:dyDescent="0.3">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17.998200000000001</v>
      </c>
    </row>
    <row r="6289" spans="1:22" x14ac:dyDescent="0.3">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v>
      </c>
      <c r="T6289">
        <v>3</v>
      </c>
      <c r="U6289">
        <v>0.2</v>
      </c>
      <c r="V6289">
        <v>-87.935400000000001</v>
      </c>
    </row>
    <row r="6290" spans="1:22" x14ac:dyDescent="0.3">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68.846400000000003</v>
      </c>
    </row>
    <row r="6291" spans="1:22" x14ac:dyDescent="0.3">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915.13599999999997</v>
      </c>
      <c r="T6291">
        <v>4</v>
      </c>
      <c r="U6291">
        <v>0.2</v>
      </c>
      <c r="V6291">
        <v>102.9528</v>
      </c>
    </row>
    <row r="6292" spans="1:22" x14ac:dyDescent="0.3">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91.772800000000004</v>
      </c>
    </row>
    <row r="6293" spans="1:22" x14ac:dyDescent="0.3">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168.47040000000001</v>
      </c>
    </row>
    <row r="6294" spans="1:22" x14ac:dyDescent="0.3">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88.775999999999996</v>
      </c>
      <c r="T6294">
        <v>3</v>
      </c>
      <c r="U6294">
        <v>0.2</v>
      </c>
      <c r="V6294">
        <v>7.7679</v>
      </c>
    </row>
    <row r="6295" spans="1:22" x14ac:dyDescent="0.3">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12.582000000000001</v>
      </c>
    </row>
    <row r="6297" spans="1:22" x14ac:dyDescent="0.3">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1737.18</v>
      </c>
      <c r="T6297">
        <v>6</v>
      </c>
      <c r="U6297">
        <v>0</v>
      </c>
      <c r="V6297">
        <v>503.78219999999999</v>
      </c>
    </row>
    <row r="6298" spans="1:22" x14ac:dyDescent="0.3">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66.627200000000002</v>
      </c>
    </row>
    <row r="6300" spans="1:22" x14ac:dyDescent="0.3">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9.5571000000000002</v>
      </c>
    </row>
    <row r="6302" spans="1:22" x14ac:dyDescent="0.3">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24.588000000000001</v>
      </c>
      <c r="T6302">
        <v>3</v>
      </c>
      <c r="U6302">
        <v>0.8</v>
      </c>
      <c r="V6302">
        <v>-38.111400000000003</v>
      </c>
    </row>
    <row r="6303" spans="1:22" x14ac:dyDescent="0.3">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v>
      </c>
      <c r="T6303">
        <v>2</v>
      </c>
      <c r="U6303">
        <v>0.2</v>
      </c>
      <c r="V6303">
        <v>4.7195999999999998</v>
      </c>
    </row>
    <row r="6304" spans="1:22" x14ac:dyDescent="0.3">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v>
      </c>
      <c r="T6304">
        <v>5</v>
      </c>
      <c r="U6304">
        <v>0.2</v>
      </c>
      <c r="V6304">
        <v>19.596</v>
      </c>
    </row>
    <row r="6305" spans="1:22" x14ac:dyDescent="0.3">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23.234999999999999</v>
      </c>
    </row>
    <row r="6306" spans="1:22" x14ac:dyDescent="0.3">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v>
      </c>
      <c r="T6307">
        <v>7</v>
      </c>
      <c r="U6307">
        <v>0.2</v>
      </c>
      <c r="V6307">
        <v>-4.1761999999999997</v>
      </c>
    </row>
    <row r="6308" spans="1:22" x14ac:dyDescent="0.3">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104.78400000000001</v>
      </c>
      <c r="T6308">
        <v>1</v>
      </c>
      <c r="U6308">
        <v>0.2</v>
      </c>
      <c r="V6308">
        <v>-14.4078</v>
      </c>
    </row>
    <row r="6309" spans="1:22" x14ac:dyDescent="0.3">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47.951999999999998</v>
      </c>
      <c r="T6309">
        <v>3</v>
      </c>
      <c r="U6309">
        <v>0.2</v>
      </c>
      <c r="V6309">
        <v>16.783200000000001</v>
      </c>
    </row>
    <row r="6310" spans="1:22" x14ac:dyDescent="0.3">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650.35199999999998</v>
      </c>
      <c r="T6310">
        <v>3</v>
      </c>
      <c r="U6310">
        <v>0.2</v>
      </c>
      <c r="V6310">
        <v>-97.552800000000005</v>
      </c>
    </row>
    <row r="6311" spans="1:22" x14ac:dyDescent="0.3">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629.18399999999997</v>
      </c>
      <c r="T6311">
        <v>8</v>
      </c>
      <c r="U6311">
        <v>0.2</v>
      </c>
      <c r="V6311">
        <v>228.07919999999999</v>
      </c>
    </row>
    <row r="6312" spans="1:22" x14ac:dyDescent="0.3">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5.3116000000000003</v>
      </c>
    </row>
    <row r="6313" spans="1:22" x14ac:dyDescent="0.3">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127.95</v>
      </c>
      <c r="T6313">
        <v>3</v>
      </c>
      <c r="U6313">
        <v>0</v>
      </c>
      <c r="V6313">
        <v>21.7515</v>
      </c>
    </row>
    <row r="6314" spans="1:22" x14ac:dyDescent="0.3">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81.131399999999999</v>
      </c>
    </row>
    <row r="6315" spans="1:22" x14ac:dyDescent="0.3">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45.576000000000001</v>
      </c>
    </row>
    <row r="6317" spans="1:22" x14ac:dyDescent="0.3">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69.177599999999998</v>
      </c>
    </row>
    <row r="6319" spans="1:22" x14ac:dyDescent="0.3">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v>
      </c>
      <c r="T6320">
        <v>5</v>
      </c>
      <c r="U6320">
        <v>0.2</v>
      </c>
      <c r="V6320">
        <v>3.4965000000000002</v>
      </c>
    </row>
    <row r="6321" spans="1:22" x14ac:dyDescent="0.3">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15.336</v>
      </c>
    </row>
    <row r="6322" spans="1:22" x14ac:dyDescent="0.3">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v>
      </c>
      <c r="T6322">
        <v>2</v>
      </c>
      <c r="U6322">
        <v>0.2</v>
      </c>
      <c r="V6322">
        <v>3.6288</v>
      </c>
    </row>
    <row r="6323" spans="1:22" x14ac:dyDescent="0.3">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7.7519999999999998</v>
      </c>
      <c r="T6323">
        <v>3</v>
      </c>
      <c r="U6323">
        <v>0.2</v>
      </c>
      <c r="V6323">
        <v>2.8100999999999998</v>
      </c>
    </row>
    <row r="6324" spans="1:22" x14ac:dyDescent="0.3">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31.0059</v>
      </c>
    </row>
    <row r="6326" spans="1:22" x14ac:dyDescent="0.3">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30.023399999999999</v>
      </c>
    </row>
    <row r="6330" spans="1:22" x14ac:dyDescent="0.3">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8.9535</v>
      </c>
    </row>
    <row r="6331" spans="1:22" x14ac:dyDescent="0.3">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93.581599999999995</v>
      </c>
    </row>
    <row r="6332" spans="1:22" x14ac:dyDescent="0.3">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15.979200000000001</v>
      </c>
    </row>
    <row r="6333" spans="1:22" x14ac:dyDescent="0.3">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12.736800000000001</v>
      </c>
    </row>
    <row r="6334" spans="1:22" x14ac:dyDescent="0.3">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4.8609</v>
      </c>
    </row>
    <row r="6335" spans="1:22" x14ac:dyDescent="0.3">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v>
      </c>
      <c r="T6335">
        <v>5</v>
      </c>
      <c r="U6335">
        <v>0</v>
      </c>
      <c r="V6335">
        <v>13.365</v>
      </c>
    </row>
    <row r="6336" spans="1:22" x14ac:dyDescent="0.3">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23.086400000000001</v>
      </c>
    </row>
    <row r="6337" spans="1:22" x14ac:dyDescent="0.3">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15.993600000000001</v>
      </c>
    </row>
    <row r="6339" spans="1:22" x14ac:dyDescent="0.3">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v>
      </c>
      <c r="T6339">
        <v>5</v>
      </c>
      <c r="U6339">
        <v>0.2</v>
      </c>
      <c r="V6339">
        <v>42.494999999999997</v>
      </c>
    </row>
    <row r="6340" spans="1:22" x14ac:dyDescent="0.3">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2.4598</v>
      </c>
    </row>
    <row r="6342" spans="1:22" x14ac:dyDescent="0.3">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1351.9896000000001</v>
      </c>
    </row>
    <row r="6343" spans="1:22" x14ac:dyDescent="0.3">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-35.215200000000003</v>
      </c>
    </row>
    <row r="6344" spans="1:22" x14ac:dyDescent="0.3">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v>
      </c>
      <c r="T6344">
        <v>3</v>
      </c>
      <c r="U6344">
        <v>0</v>
      </c>
      <c r="V6344">
        <v>52.734000000000002</v>
      </c>
    </row>
    <row r="6345" spans="1:22" x14ac:dyDescent="0.3">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170.51130000000001</v>
      </c>
    </row>
    <row r="6348" spans="1:22" x14ac:dyDescent="0.3">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12.029500000000001</v>
      </c>
    </row>
    <row r="6349" spans="1:22" x14ac:dyDescent="0.3">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v>
      </c>
      <c r="T6349">
        <v>1</v>
      </c>
      <c r="U6349">
        <v>0.2</v>
      </c>
      <c r="V6349">
        <v>4.4138000000000002</v>
      </c>
    </row>
    <row r="6350" spans="1:22" x14ac:dyDescent="0.3">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10.518000000000001</v>
      </c>
    </row>
    <row r="6352" spans="1:22" x14ac:dyDescent="0.3">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v>
      </c>
      <c r="T6352">
        <v>5</v>
      </c>
      <c r="U6352">
        <v>0.6</v>
      </c>
      <c r="V6352">
        <v>-105.69</v>
      </c>
    </row>
    <row r="6353" spans="1:22" x14ac:dyDescent="0.3">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361.37599999999998</v>
      </c>
      <c r="T6353">
        <v>2</v>
      </c>
      <c r="U6353">
        <v>0.2</v>
      </c>
      <c r="V6353">
        <v>27.103200000000001</v>
      </c>
    </row>
    <row r="6354" spans="1:22" x14ac:dyDescent="0.3">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101.39400000000001</v>
      </c>
    </row>
    <row r="6357" spans="1:22" x14ac:dyDescent="0.3">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v>
      </c>
      <c r="T6357">
        <v>5</v>
      </c>
      <c r="U6357">
        <v>0.2</v>
      </c>
      <c r="V6357">
        <v>-13.637</v>
      </c>
    </row>
    <row r="6358" spans="1:22" x14ac:dyDescent="0.3">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6.8879999999999999</v>
      </c>
    </row>
    <row r="6359" spans="1:22" x14ac:dyDescent="0.3">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12.441599999999999</v>
      </c>
    </row>
    <row r="6360" spans="1:22" x14ac:dyDescent="0.3">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3.1103999999999998</v>
      </c>
    </row>
    <row r="6361" spans="1:22" x14ac:dyDescent="0.3">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8.6351999999999993</v>
      </c>
    </row>
    <row r="6362" spans="1:22" x14ac:dyDescent="0.3">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15.763999999999999</v>
      </c>
    </row>
    <row r="6363" spans="1:22" x14ac:dyDescent="0.3">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51.015999999999998</v>
      </c>
      <c r="T6363">
        <v>7</v>
      </c>
      <c r="U6363">
        <v>0.2</v>
      </c>
      <c r="V6363">
        <v>8.2901000000000007</v>
      </c>
    </row>
    <row r="6364" spans="1:22" x14ac:dyDescent="0.3">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v>
      </c>
    </row>
    <row r="6366" spans="1:22" x14ac:dyDescent="0.3">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24.883199999999999</v>
      </c>
    </row>
    <row r="6367" spans="1:22" x14ac:dyDescent="0.3">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7.2111000000000001</v>
      </c>
    </row>
    <row r="6369" spans="1:22" x14ac:dyDescent="0.3">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33.325600000000001</v>
      </c>
    </row>
    <row r="6370" spans="1:22" x14ac:dyDescent="0.3">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v>
      </c>
    </row>
    <row r="6372" spans="1:22" x14ac:dyDescent="0.3">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v>
      </c>
      <c r="T6372">
        <v>2</v>
      </c>
      <c r="U6372">
        <v>0.2</v>
      </c>
      <c r="V6372">
        <v>12.776400000000001</v>
      </c>
    </row>
    <row r="6373" spans="1:22" x14ac:dyDescent="0.3">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21.819199999999999</v>
      </c>
    </row>
    <row r="6374" spans="1:22" x14ac:dyDescent="0.3">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371.97</v>
      </c>
      <c r="T6375">
        <v>3</v>
      </c>
      <c r="U6375">
        <v>0</v>
      </c>
      <c r="V6375">
        <v>66.954599999999999</v>
      </c>
    </row>
    <row r="6376" spans="1:22" x14ac:dyDescent="0.3">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561.58399999999995</v>
      </c>
      <c r="T6376">
        <v>2</v>
      </c>
      <c r="U6376">
        <v>0.2</v>
      </c>
      <c r="V6376">
        <v>70.197999999999993</v>
      </c>
    </row>
    <row r="6377" spans="1:22" x14ac:dyDescent="0.3">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v>
      </c>
      <c r="T6377">
        <v>5</v>
      </c>
      <c r="U6377">
        <v>0.2</v>
      </c>
      <c r="V6377">
        <v>-1.2490000000000001</v>
      </c>
    </row>
    <row r="6378" spans="1:22" x14ac:dyDescent="0.3">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4.9279999999999999</v>
      </c>
      <c r="T6378">
        <v>2</v>
      </c>
      <c r="U6378">
        <v>0.2</v>
      </c>
      <c r="V6378">
        <v>1.7248000000000001</v>
      </c>
    </row>
    <row r="6379" spans="1:22" x14ac:dyDescent="0.3">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4.2804000000000002</v>
      </c>
    </row>
    <row r="6380" spans="1:22" x14ac:dyDescent="0.3">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v>
      </c>
    </row>
    <row r="6383" spans="1:22" x14ac:dyDescent="0.3">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299.97500000000002</v>
      </c>
      <c r="T6383">
        <v>5</v>
      </c>
      <c r="U6383">
        <v>0.5</v>
      </c>
      <c r="V6383">
        <v>-167.98599999999999</v>
      </c>
    </row>
    <row r="6384" spans="1:22" x14ac:dyDescent="0.3">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158.376</v>
      </c>
      <c r="T6384">
        <v>4</v>
      </c>
      <c r="U6384">
        <v>0.4</v>
      </c>
      <c r="V6384">
        <v>-36.9544</v>
      </c>
    </row>
    <row r="6385" spans="1:22" x14ac:dyDescent="0.3">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32.783999999999999</v>
      </c>
      <c r="T6385">
        <v>4</v>
      </c>
      <c r="U6385">
        <v>0.8</v>
      </c>
      <c r="V6385">
        <v>-52.4544</v>
      </c>
    </row>
    <row r="6386" spans="1:22" x14ac:dyDescent="0.3">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14.395200000000001</v>
      </c>
    </row>
    <row r="6387" spans="1:22" x14ac:dyDescent="0.3">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13.300800000000001</v>
      </c>
    </row>
    <row r="6388" spans="1:22" x14ac:dyDescent="0.3">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4.2759999999999998</v>
      </c>
      <c r="T6388">
        <v>1</v>
      </c>
      <c r="U6388">
        <v>0.8</v>
      </c>
      <c r="V6388">
        <v>-6.6277999999999997</v>
      </c>
    </row>
    <row r="6389" spans="1:22" x14ac:dyDescent="0.3">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6.8982000000000001</v>
      </c>
    </row>
    <row r="6391" spans="1:22" x14ac:dyDescent="0.3">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146.2405</v>
      </c>
    </row>
    <row r="6392" spans="1:22" x14ac:dyDescent="0.3">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6.3503999999999996</v>
      </c>
    </row>
    <row r="6393" spans="1:22" x14ac:dyDescent="0.3">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6.7252000000000001</v>
      </c>
    </row>
    <row r="6394" spans="1:22" x14ac:dyDescent="0.3">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7.8029999999999999</v>
      </c>
    </row>
    <row r="6399" spans="1:22" x14ac:dyDescent="0.3">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0.59040000000000004</v>
      </c>
    </row>
    <row r="6400" spans="1:22" x14ac:dyDescent="0.3">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247.48500000000001</v>
      </c>
    </row>
    <row r="6401" spans="1:22" x14ac:dyDescent="0.3">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68.364000000000004</v>
      </c>
    </row>
    <row r="6403" spans="1:22" x14ac:dyDescent="0.3">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33.874400000000001</v>
      </c>
    </row>
    <row r="6404" spans="1:22" x14ac:dyDescent="0.3">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v>
      </c>
      <c r="T6406">
        <v>3</v>
      </c>
      <c r="U6406">
        <v>0.2</v>
      </c>
      <c r="V6406">
        <v>19.9665</v>
      </c>
    </row>
    <row r="6407" spans="1:22" x14ac:dyDescent="0.3">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569.56799999999998</v>
      </c>
      <c r="T6407">
        <v>2</v>
      </c>
      <c r="U6407">
        <v>0.2</v>
      </c>
      <c r="V6407">
        <v>7.1196000000000002</v>
      </c>
    </row>
    <row r="6408" spans="1:22" x14ac:dyDescent="0.3">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149.72999999999999</v>
      </c>
      <c r="T6408">
        <v>7</v>
      </c>
      <c r="U6408">
        <v>0</v>
      </c>
      <c r="V6408">
        <v>43.421700000000001</v>
      </c>
    </row>
    <row r="6409" spans="1:22" x14ac:dyDescent="0.3">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v>
      </c>
    </row>
    <row r="6410" spans="1:22" x14ac:dyDescent="0.3">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5.7750000000000004</v>
      </c>
    </row>
    <row r="6411" spans="1:22" x14ac:dyDescent="0.3">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47.951999999999998</v>
      </c>
      <c r="T6411">
        <v>3</v>
      </c>
      <c r="U6411">
        <v>0.2</v>
      </c>
      <c r="V6411">
        <v>16.183800000000002</v>
      </c>
    </row>
    <row r="6412" spans="1:22" x14ac:dyDescent="0.3">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v>
      </c>
      <c r="T6412">
        <v>1</v>
      </c>
      <c r="U6412">
        <v>0.2</v>
      </c>
      <c r="V6412">
        <v>0.69930000000000003</v>
      </c>
    </row>
    <row r="6413" spans="1:22" x14ac:dyDescent="0.3">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26.9024</v>
      </c>
    </row>
    <row r="6414" spans="1:22" x14ac:dyDescent="0.3">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48.377099999999999</v>
      </c>
    </row>
    <row r="6415" spans="1:22" x14ac:dyDescent="0.3">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9.8160000000000007</v>
      </c>
    </row>
    <row r="6416" spans="1:22" x14ac:dyDescent="0.3">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v>
      </c>
      <c r="T6416">
        <v>5</v>
      </c>
      <c r="U6416">
        <v>0.7</v>
      </c>
      <c r="V6416">
        <v>-7.68</v>
      </c>
    </row>
    <row r="6417" spans="1:22" x14ac:dyDescent="0.3">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29.358000000000001</v>
      </c>
    </row>
    <row r="6418" spans="1:22" x14ac:dyDescent="0.3">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108.57599999999999</v>
      </c>
      <c r="T6418">
        <v>4</v>
      </c>
      <c r="U6418">
        <v>0.4</v>
      </c>
      <c r="V6418">
        <v>-25.334399999999999</v>
      </c>
    </row>
    <row r="6419" spans="1:22" x14ac:dyDescent="0.3">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v>
      </c>
      <c r="T6419">
        <v>2</v>
      </c>
      <c r="U6419">
        <v>0.2</v>
      </c>
      <c r="V6419">
        <v>-1.3464</v>
      </c>
    </row>
    <row r="6420" spans="1:22" x14ac:dyDescent="0.3">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6.1487999999999996</v>
      </c>
    </row>
    <row r="6421" spans="1:22" x14ac:dyDescent="0.3">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368.97</v>
      </c>
      <c r="T6421">
        <v>3</v>
      </c>
      <c r="U6421">
        <v>0</v>
      </c>
      <c r="V6421">
        <v>81.173400000000001</v>
      </c>
    </row>
    <row r="6422" spans="1:22" x14ac:dyDescent="0.3">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3.4691999999999998</v>
      </c>
    </row>
    <row r="6423" spans="1:22" x14ac:dyDescent="0.3">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9.9882000000000009</v>
      </c>
    </row>
    <row r="6424" spans="1:22" x14ac:dyDescent="0.3">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34.698300000000003</v>
      </c>
    </row>
    <row r="6425" spans="1:22" x14ac:dyDescent="0.3">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454.27199999999999</v>
      </c>
      <c r="T6425">
        <v>8</v>
      </c>
      <c r="U6425">
        <v>0.2</v>
      </c>
      <c r="V6425">
        <v>-73.819199999999995</v>
      </c>
    </row>
    <row r="6426" spans="1:22" x14ac:dyDescent="0.3">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8399.9760000000006</v>
      </c>
      <c r="T6427">
        <v>4</v>
      </c>
      <c r="U6427">
        <v>0.4</v>
      </c>
      <c r="V6427">
        <v>1119.9967999999999</v>
      </c>
    </row>
    <row r="6428" spans="1:22" x14ac:dyDescent="0.3">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6.2939999999999996</v>
      </c>
      <c r="T6428">
        <v>1</v>
      </c>
      <c r="U6428">
        <v>0.7</v>
      </c>
      <c r="V6428">
        <v>-4.1959999999999997</v>
      </c>
    </row>
    <row r="6429" spans="1:22" x14ac:dyDescent="0.3">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v>
      </c>
      <c r="T6429">
        <v>2</v>
      </c>
      <c r="U6429">
        <v>0.2</v>
      </c>
      <c r="V6429">
        <v>3.6288</v>
      </c>
    </row>
    <row r="6430" spans="1:22" x14ac:dyDescent="0.3">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122.38200000000001</v>
      </c>
      <c r="T6430">
        <v>3</v>
      </c>
      <c r="U6430">
        <v>0.4</v>
      </c>
      <c r="V6430">
        <v>-24.476400000000002</v>
      </c>
    </row>
    <row r="6431" spans="1:22" x14ac:dyDescent="0.3">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25.984000000000002</v>
      </c>
      <c r="T6431">
        <v>2</v>
      </c>
      <c r="U6431">
        <v>0.2</v>
      </c>
      <c r="V6431">
        <v>-1.6240000000000001</v>
      </c>
    </row>
    <row r="6432" spans="1:22" x14ac:dyDescent="0.3">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945.03599999999994</v>
      </c>
      <c r="T6432">
        <v>6</v>
      </c>
      <c r="U6432">
        <v>0.4</v>
      </c>
      <c r="V6432">
        <v>-299.26139999999998</v>
      </c>
    </row>
    <row r="6433" spans="1:22" x14ac:dyDescent="0.3">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v>
      </c>
      <c r="T6433">
        <v>7</v>
      </c>
      <c r="U6433">
        <v>0.7</v>
      </c>
      <c r="V6433">
        <v>-10.487399999999999</v>
      </c>
    </row>
    <row r="6434" spans="1:22" x14ac:dyDescent="0.3">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-51.293999999999997</v>
      </c>
    </row>
    <row r="6435" spans="1:22" x14ac:dyDescent="0.3">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13.571999999999999</v>
      </c>
    </row>
    <row r="6437" spans="1:22" x14ac:dyDescent="0.3">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v>
      </c>
    </row>
    <row r="6438" spans="1:22" x14ac:dyDescent="0.3">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v>
      </c>
      <c r="T6438">
        <v>5</v>
      </c>
      <c r="U6438">
        <v>0</v>
      </c>
      <c r="V6438">
        <v>28.629000000000001</v>
      </c>
    </row>
    <row r="6439" spans="1:22" x14ac:dyDescent="0.3">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v>
      </c>
    </row>
    <row r="6440" spans="1:22" x14ac:dyDescent="0.3">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974.98800000000006</v>
      </c>
      <c r="T6440">
        <v>4</v>
      </c>
      <c r="U6440">
        <v>0.3</v>
      </c>
      <c r="V6440">
        <v>-97.498800000000003</v>
      </c>
    </row>
    <row r="6441" spans="1:22" x14ac:dyDescent="0.3">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-6.5490000000000004</v>
      </c>
    </row>
    <row r="6442" spans="1:22" x14ac:dyDescent="0.3">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23.968800000000002</v>
      </c>
    </row>
    <row r="6444" spans="1:22" x14ac:dyDescent="0.3">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18.211200000000002</v>
      </c>
    </row>
    <row r="6445" spans="1:22" x14ac:dyDescent="0.3">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v>
      </c>
      <c r="T6445">
        <v>5</v>
      </c>
      <c r="U6445">
        <v>0</v>
      </c>
      <c r="V6445">
        <v>11.454000000000001</v>
      </c>
    </row>
    <row r="6446" spans="1:22" x14ac:dyDescent="0.3">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33.726599999999998</v>
      </c>
    </row>
    <row r="6447" spans="1:22" x14ac:dyDescent="0.3">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7.1040000000000001</v>
      </c>
      <c r="T6447">
        <v>6</v>
      </c>
      <c r="U6447">
        <v>0.2</v>
      </c>
      <c r="V6447">
        <v>2.4864000000000002</v>
      </c>
    </row>
    <row r="6448" spans="1:22" x14ac:dyDescent="0.3">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v>
      </c>
      <c r="T6448">
        <v>5</v>
      </c>
      <c r="U6448">
        <v>0.6</v>
      </c>
      <c r="V6448">
        <v>-77.625</v>
      </c>
    </row>
    <row r="6449" spans="1:22" x14ac:dyDescent="0.3">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v>
      </c>
      <c r="T6449">
        <v>1</v>
      </c>
      <c r="U6449">
        <v>0.2</v>
      </c>
      <c r="V6449">
        <v>0.86240000000000006</v>
      </c>
    </row>
    <row r="6450" spans="1:22" x14ac:dyDescent="0.3">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0.65400000000000003</v>
      </c>
    </row>
    <row r="6451" spans="1:22" x14ac:dyDescent="0.3">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2.2109999999999999</v>
      </c>
    </row>
    <row r="6454" spans="1:22" x14ac:dyDescent="0.3">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13.857900000000001</v>
      </c>
    </row>
    <row r="6455" spans="1:22" x14ac:dyDescent="0.3">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0.55900000000000005</v>
      </c>
    </row>
    <row r="6456" spans="1:22" x14ac:dyDescent="0.3">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11.457599999999999</v>
      </c>
    </row>
    <row r="6458" spans="1:22" x14ac:dyDescent="0.3">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36.717300000000002</v>
      </c>
    </row>
    <row r="6459" spans="1:22" x14ac:dyDescent="0.3">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15.96</v>
      </c>
      <c r="T6459">
        <v>7</v>
      </c>
      <c r="U6459">
        <v>0</v>
      </c>
      <c r="V6459">
        <v>7.0224000000000002</v>
      </c>
    </row>
    <row r="6460" spans="1:22" x14ac:dyDescent="0.3">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1.0904</v>
      </c>
    </row>
    <row r="6461" spans="1:22" x14ac:dyDescent="0.3">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18.893699999999999</v>
      </c>
    </row>
    <row r="6464" spans="1:22" x14ac:dyDescent="0.3">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23.5764</v>
      </c>
    </row>
    <row r="6465" spans="1:22" x14ac:dyDescent="0.3">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v>
      </c>
      <c r="T6467">
        <v>6</v>
      </c>
      <c r="U6467">
        <v>0.2</v>
      </c>
      <c r="V6467">
        <v>6.3719999999999999</v>
      </c>
    </row>
    <row r="6468" spans="1:22" x14ac:dyDescent="0.3">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25.330200000000001</v>
      </c>
    </row>
    <row r="6469" spans="1:22" x14ac:dyDescent="0.3">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629.95000000000005</v>
      </c>
      <c r="T6470">
        <v>5</v>
      </c>
      <c r="U6470">
        <v>0</v>
      </c>
      <c r="V6470">
        <v>176.386</v>
      </c>
    </row>
    <row r="6471" spans="1:22" x14ac:dyDescent="0.3">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23.898599999999998</v>
      </c>
    </row>
    <row r="6472" spans="1:22" x14ac:dyDescent="0.3">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35.634599999999999</v>
      </c>
    </row>
    <row r="6473" spans="1:22" x14ac:dyDescent="0.3">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11.452</v>
      </c>
    </row>
    <row r="6474" spans="1:22" x14ac:dyDescent="0.3">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v>
      </c>
      <c r="T6474">
        <v>10</v>
      </c>
      <c r="U6474">
        <v>0.2</v>
      </c>
      <c r="V6474">
        <v>33.831000000000003</v>
      </c>
    </row>
    <row r="6475" spans="1:22" x14ac:dyDescent="0.3">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v>
      </c>
      <c r="T6475">
        <v>3</v>
      </c>
      <c r="U6475">
        <v>0.2</v>
      </c>
      <c r="V6475">
        <v>87.18</v>
      </c>
    </row>
    <row r="6476" spans="1:22" x14ac:dyDescent="0.3">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-53.285600000000002</v>
      </c>
    </row>
    <row r="6477" spans="1:22" x14ac:dyDescent="0.3">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-3.4914000000000001</v>
      </c>
    </row>
    <row r="6478" spans="1:22" x14ac:dyDescent="0.3">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0.58499999999999996</v>
      </c>
    </row>
    <row r="6479" spans="1:22" x14ac:dyDescent="0.3">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205.99199999999999</v>
      </c>
      <c r="T6479">
        <v>1</v>
      </c>
      <c r="U6479">
        <v>0.2</v>
      </c>
      <c r="V6479">
        <v>-2.5749</v>
      </c>
    </row>
    <row r="6480" spans="1:22" x14ac:dyDescent="0.3">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v>
      </c>
      <c r="T6480">
        <v>3</v>
      </c>
      <c r="U6480">
        <v>0.2</v>
      </c>
      <c r="V6480">
        <v>5.4432</v>
      </c>
    </row>
    <row r="6481" spans="1:22" x14ac:dyDescent="0.3">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v>
      </c>
      <c r="T6481">
        <v>5</v>
      </c>
      <c r="U6481">
        <v>0.2</v>
      </c>
      <c r="V6481">
        <v>50.396000000000001</v>
      </c>
    </row>
    <row r="6482" spans="1:22" x14ac:dyDescent="0.3">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241.56800000000001</v>
      </c>
      <c r="T6483">
        <v>2</v>
      </c>
      <c r="U6483">
        <v>0.2</v>
      </c>
      <c r="V6483">
        <v>0</v>
      </c>
    </row>
    <row r="6484" spans="1:22" x14ac:dyDescent="0.3">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-4.1399999999999997</v>
      </c>
    </row>
    <row r="6485" spans="1:22" x14ac:dyDescent="0.3">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-115.43040000000001</v>
      </c>
    </row>
    <row r="6486" spans="1:22" x14ac:dyDescent="0.3">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36.183599999999998</v>
      </c>
    </row>
    <row r="6487" spans="1:22" x14ac:dyDescent="0.3">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22.226400000000002</v>
      </c>
    </row>
    <row r="6488" spans="1:22" x14ac:dyDescent="0.3">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962.08</v>
      </c>
      <c r="T6488">
        <v>4</v>
      </c>
      <c r="U6488">
        <v>0.2</v>
      </c>
      <c r="V6488">
        <v>156.33799999999999</v>
      </c>
    </row>
    <row r="6489" spans="1:22" x14ac:dyDescent="0.3">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v>
      </c>
      <c r="T6489">
        <v>3</v>
      </c>
      <c r="U6489">
        <v>0.7</v>
      </c>
      <c r="V6489">
        <v>-9.8462999999999994</v>
      </c>
    </row>
    <row r="6490" spans="1:22" x14ac:dyDescent="0.3">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96.023200000000003</v>
      </c>
    </row>
    <row r="6491" spans="1:22" x14ac:dyDescent="0.3">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v>
      </c>
      <c r="T6491">
        <v>5</v>
      </c>
      <c r="U6491">
        <v>0</v>
      </c>
      <c r="V6491">
        <v>15.552</v>
      </c>
    </row>
    <row r="6492" spans="1:22" x14ac:dyDescent="0.3">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103.93600000000001</v>
      </c>
      <c r="T6492">
        <v>4</v>
      </c>
      <c r="U6492">
        <v>0.2</v>
      </c>
      <c r="V6492">
        <v>16.889600000000002</v>
      </c>
    </row>
    <row r="6493" spans="1:22" x14ac:dyDescent="0.3">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10.8588</v>
      </c>
    </row>
    <row r="6494" spans="1:22" x14ac:dyDescent="0.3">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4.4684999999999997</v>
      </c>
    </row>
    <row r="6495" spans="1:22" x14ac:dyDescent="0.3">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24.476800000000001</v>
      </c>
    </row>
    <row r="6496" spans="1:22" x14ac:dyDescent="0.3">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-2.7</v>
      </c>
    </row>
    <row r="6497" spans="1:22" x14ac:dyDescent="0.3">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v>
      </c>
      <c r="T6497">
        <v>3</v>
      </c>
      <c r="U6497">
        <v>0.2</v>
      </c>
      <c r="V6497">
        <v>5.4432</v>
      </c>
    </row>
    <row r="6498" spans="1:22" x14ac:dyDescent="0.3">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26.175999999999998</v>
      </c>
      <c r="T6498">
        <v>2</v>
      </c>
      <c r="U6498">
        <v>0.2</v>
      </c>
      <c r="V6498">
        <v>-3.2719999999999998</v>
      </c>
    </row>
    <row r="6499" spans="1:22" x14ac:dyDescent="0.3">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6.0726000000000004</v>
      </c>
    </row>
    <row r="6500" spans="1:22" x14ac:dyDescent="0.3">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62.141399999999997</v>
      </c>
    </row>
    <row r="6501" spans="1:22" x14ac:dyDescent="0.3">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279.86</v>
      </c>
      <c r="T6501">
        <v>14</v>
      </c>
      <c r="U6501">
        <v>0</v>
      </c>
      <c r="V6501">
        <v>64.367800000000003</v>
      </c>
    </row>
    <row r="6502" spans="1:22" x14ac:dyDescent="0.3">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41.427599999999998</v>
      </c>
    </row>
    <row r="6503" spans="1:22" x14ac:dyDescent="0.3">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539.96400000000006</v>
      </c>
      <c r="T6503">
        <v>6</v>
      </c>
      <c r="U6503">
        <v>0.4</v>
      </c>
      <c r="V6503">
        <v>-107.9928</v>
      </c>
    </row>
    <row r="6504" spans="1:22" x14ac:dyDescent="0.3">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v>
      </c>
    </row>
    <row r="6505" spans="1:22" x14ac:dyDescent="0.3">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1247.6400000000001</v>
      </c>
      <c r="T6506">
        <v>3</v>
      </c>
      <c r="U6506">
        <v>0</v>
      </c>
      <c r="V6506">
        <v>349.33920000000001</v>
      </c>
    </row>
    <row r="6507" spans="1:22" x14ac:dyDescent="0.3">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0.46410000000000001</v>
      </c>
    </row>
    <row r="6508" spans="1:22" x14ac:dyDescent="0.3">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19.135999999999999</v>
      </c>
      <c r="T6508">
        <v>4</v>
      </c>
      <c r="U6508">
        <v>0.2</v>
      </c>
      <c r="V6508">
        <v>5.98</v>
      </c>
    </row>
    <row r="6509" spans="1:22" x14ac:dyDescent="0.3">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332.83199999999999</v>
      </c>
      <c r="T6509">
        <v>4</v>
      </c>
      <c r="U6509">
        <v>0.2</v>
      </c>
      <c r="V6509">
        <v>-24.962399999999999</v>
      </c>
    </row>
    <row r="6510" spans="1:22" x14ac:dyDescent="0.3">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50.351999999999997</v>
      </c>
      <c r="T6511">
        <v>3</v>
      </c>
      <c r="U6511">
        <v>0.2</v>
      </c>
      <c r="V6511">
        <v>17.623200000000001</v>
      </c>
    </row>
    <row r="6512" spans="1:22" x14ac:dyDescent="0.3">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34.020000000000003</v>
      </c>
      <c r="T6512">
        <v>3</v>
      </c>
      <c r="U6512">
        <v>0</v>
      </c>
      <c r="V6512">
        <v>16.669799999999999</v>
      </c>
    </row>
    <row r="6513" spans="1:22" x14ac:dyDescent="0.3">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206.38399999999999</v>
      </c>
      <c r="T6516">
        <v>2</v>
      </c>
      <c r="U6516">
        <v>0.2</v>
      </c>
      <c r="V6516">
        <v>23.2182</v>
      </c>
    </row>
    <row r="6517" spans="1:22" x14ac:dyDescent="0.3">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v>
      </c>
      <c r="T6517">
        <v>3</v>
      </c>
      <c r="U6517">
        <v>0.2</v>
      </c>
      <c r="V6517">
        <v>0</v>
      </c>
    </row>
    <row r="6518" spans="1:22" x14ac:dyDescent="0.3">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105.98</v>
      </c>
    </row>
    <row r="6519" spans="1:22" x14ac:dyDescent="0.3">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30.508800000000001</v>
      </c>
    </row>
    <row r="6521" spans="1:22" x14ac:dyDescent="0.3">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0.84</v>
      </c>
    </row>
    <row r="6522" spans="1:22" x14ac:dyDescent="0.3">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25.2315</v>
      </c>
    </row>
    <row r="6525" spans="1:22" x14ac:dyDescent="0.3">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3.2759999999999998</v>
      </c>
    </row>
    <row r="6526" spans="1:22" x14ac:dyDescent="0.3">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59.994</v>
      </c>
      <c r="T6526">
        <v>1</v>
      </c>
      <c r="U6526">
        <v>0.4</v>
      </c>
      <c r="V6526">
        <v>-12.998699999999999</v>
      </c>
    </row>
    <row r="6527" spans="1:22" x14ac:dyDescent="0.3">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5.7149999999999999</v>
      </c>
      <c r="T6527">
        <v>5</v>
      </c>
      <c r="U6527">
        <v>0.7</v>
      </c>
      <c r="V6527">
        <v>-4.7625000000000002</v>
      </c>
    </row>
    <row r="6528" spans="1:22" x14ac:dyDescent="0.3">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v>
      </c>
      <c r="T6528">
        <v>5</v>
      </c>
      <c r="U6528">
        <v>0.7</v>
      </c>
      <c r="V6528">
        <v>-7.85</v>
      </c>
    </row>
    <row r="6529" spans="1:22" x14ac:dyDescent="0.3">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56.264000000000003</v>
      </c>
    </row>
    <row r="6531" spans="1:22" x14ac:dyDescent="0.3">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6.9359999999999999</v>
      </c>
      <c r="T6531">
        <v>3</v>
      </c>
      <c r="U6531">
        <v>0.2</v>
      </c>
      <c r="V6531">
        <v>2.3409</v>
      </c>
    </row>
    <row r="6532" spans="1:22" x14ac:dyDescent="0.3">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4.4279999999999999</v>
      </c>
      <c r="T6532">
        <v>3</v>
      </c>
      <c r="U6532">
        <v>0.8</v>
      </c>
      <c r="V6532">
        <v>-6.8634000000000004</v>
      </c>
    </row>
    <row r="6533" spans="1:22" x14ac:dyDescent="0.3">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2.552</v>
      </c>
    </row>
    <row r="6534" spans="1:22" x14ac:dyDescent="0.3">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2152.7759999999998</v>
      </c>
      <c r="T6536">
        <v>3</v>
      </c>
      <c r="U6536">
        <v>0.2</v>
      </c>
      <c r="V6536">
        <v>726.56190000000004</v>
      </c>
    </row>
    <row r="6537" spans="1:22" x14ac:dyDescent="0.3">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v>
      </c>
      <c r="T6537">
        <v>10</v>
      </c>
      <c r="U6537">
        <v>0.2</v>
      </c>
      <c r="V6537">
        <v>-50.097999999999999</v>
      </c>
    </row>
    <row r="6538" spans="1:22" x14ac:dyDescent="0.3">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v>
      </c>
      <c r="T6538">
        <v>3</v>
      </c>
      <c r="U6538">
        <v>0.4</v>
      </c>
      <c r="V6538">
        <v>-147.8655</v>
      </c>
    </row>
    <row r="6539" spans="1:22" x14ac:dyDescent="0.3">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73.680000000000007</v>
      </c>
      <c r="T6542">
        <v>6</v>
      </c>
      <c r="U6542">
        <v>0</v>
      </c>
      <c r="V6542">
        <v>34.629600000000003</v>
      </c>
    </row>
    <row r="6543" spans="1:22" x14ac:dyDescent="0.3">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23.7864</v>
      </c>
    </row>
    <row r="6544" spans="1:22" x14ac:dyDescent="0.3">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10.788</v>
      </c>
    </row>
    <row r="6545" spans="1:22" x14ac:dyDescent="0.3">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7.9896000000000003</v>
      </c>
    </row>
    <row r="6546" spans="1:22" x14ac:dyDescent="0.3">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v>
      </c>
      <c r="T6546">
        <v>5</v>
      </c>
      <c r="U6546">
        <v>0.7</v>
      </c>
      <c r="V6546">
        <v>-46.536000000000001</v>
      </c>
    </row>
    <row r="6547" spans="1:22" x14ac:dyDescent="0.3">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24.783999999999999</v>
      </c>
      <c r="T6548">
        <v>1</v>
      </c>
      <c r="U6548">
        <v>0.2</v>
      </c>
      <c r="V6548">
        <v>7.7450000000000001</v>
      </c>
    </row>
    <row r="6549" spans="1:22" x14ac:dyDescent="0.3">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v>
      </c>
    </row>
    <row r="6550" spans="1:22" x14ac:dyDescent="0.3">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5.6783999999999999</v>
      </c>
    </row>
    <row r="6551" spans="1:22" x14ac:dyDescent="0.3">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v>
      </c>
    </row>
    <row r="6552" spans="1:22" x14ac:dyDescent="0.3">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327.56400000000002</v>
      </c>
      <c r="T6552">
        <v>4</v>
      </c>
      <c r="U6552">
        <v>0.1</v>
      </c>
      <c r="V6552">
        <v>21.837599999999998</v>
      </c>
    </row>
    <row r="6553" spans="1:22" x14ac:dyDescent="0.3">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7.9450000000000003</v>
      </c>
    </row>
    <row r="6555" spans="1:22" x14ac:dyDescent="0.3">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v>
      </c>
      <c r="T6556">
        <v>3</v>
      </c>
      <c r="U6556">
        <v>0.2</v>
      </c>
      <c r="V6556">
        <v>31.5825</v>
      </c>
    </row>
    <row r="6557" spans="1:22" x14ac:dyDescent="0.3">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1.2376</v>
      </c>
    </row>
    <row r="6558" spans="1:22" x14ac:dyDescent="0.3">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8.6820000000000004</v>
      </c>
      <c r="T6558">
        <v>1</v>
      </c>
      <c r="U6558">
        <v>0.8</v>
      </c>
      <c r="V6558">
        <v>-14.759399999999999</v>
      </c>
    </row>
    <row r="6559" spans="1:22" x14ac:dyDescent="0.3">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24.423999999999999</v>
      </c>
      <c r="T6559">
        <v>1</v>
      </c>
      <c r="U6559">
        <v>0.2</v>
      </c>
      <c r="V6559">
        <v>7.9378000000000002</v>
      </c>
    </row>
    <row r="6560" spans="1:22" x14ac:dyDescent="0.3">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169.18199999999999</v>
      </c>
    </row>
    <row r="6561" spans="1:22" x14ac:dyDescent="0.3">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v>
      </c>
      <c r="T6561">
        <v>5</v>
      </c>
      <c r="U6561">
        <v>0</v>
      </c>
      <c r="V6561">
        <v>197.35300000000001</v>
      </c>
    </row>
    <row r="6562" spans="1:22" x14ac:dyDescent="0.3">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33.619999999999997</v>
      </c>
      <c r="T6563">
        <v>5</v>
      </c>
      <c r="U6563">
        <v>0.8</v>
      </c>
      <c r="V6563">
        <v>-90.774000000000001</v>
      </c>
    </row>
    <row r="6564" spans="1:22" x14ac:dyDescent="0.3">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-38.85</v>
      </c>
    </row>
    <row r="6566" spans="1:22" x14ac:dyDescent="0.3">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243.99199999999999</v>
      </c>
      <c r="T6568">
        <v>4</v>
      </c>
      <c r="U6568">
        <v>0.8</v>
      </c>
      <c r="V6568">
        <v>-426.98599999999999</v>
      </c>
    </row>
    <row r="6569" spans="1:22" x14ac:dyDescent="0.3">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v>
      </c>
      <c r="T6569">
        <v>5</v>
      </c>
      <c r="U6569">
        <v>0.2</v>
      </c>
      <c r="V6569">
        <v>0.71199999999999997</v>
      </c>
    </row>
    <row r="6570" spans="1:22" x14ac:dyDescent="0.3">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-18.117599999999999</v>
      </c>
    </row>
    <row r="6572" spans="1:22" x14ac:dyDescent="0.3">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50.406300000000002</v>
      </c>
    </row>
    <row r="6573" spans="1:22" x14ac:dyDescent="0.3">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28.497</v>
      </c>
    </row>
    <row r="6574" spans="1:22" x14ac:dyDescent="0.3">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v>
      </c>
    </row>
    <row r="6577" spans="1:22" x14ac:dyDescent="0.3">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440.76479999999998</v>
      </c>
    </row>
    <row r="6578" spans="1:22" x14ac:dyDescent="0.3">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v>
      </c>
      <c r="T6578">
        <v>3</v>
      </c>
      <c r="U6578">
        <v>0.2</v>
      </c>
      <c r="V6578">
        <v>-17.0352</v>
      </c>
    </row>
    <row r="6579" spans="1:22" x14ac:dyDescent="0.3">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50.442599999999999</v>
      </c>
    </row>
    <row r="6580" spans="1:22" x14ac:dyDescent="0.3">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v>
      </c>
      <c r="T6580">
        <v>7</v>
      </c>
      <c r="U6580">
        <v>0.2</v>
      </c>
      <c r="V6580">
        <v>75.595799999999997</v>
      </c>
    </row>
    <row r="6581" spans="1:22" x14ac:dyDescent="0.3">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30.582000000000001</v>
      </c>
    </row>
    <row r="6584" spans="1:22" x14ac:dyDescent="0.3">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86.385599999999997</v>
      </c>
    </row>
    <row r="6585" spans="1:22" x14ac:dyDescent="0.3">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29.5626</v>
      </c>
    </row>
    <row r="6586" spans="1:22" x14ac:dyDescent="0.3">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67.989999999999995</v>
      </c>
    </row>
    <row r="6587" spans="1:22" x14ac:dyDescent="0.3">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3.8719999999999999</v>
      </c>
    </row>
    <row r="6588" spans="1:22" x14ac:dyDescent="0.3">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5.7072000000000003</v>
      </c>
    </row>
    <row r="6589" spans="1:22" x14ac:dyDescent="0.3">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69.676199999999994</v>
      </c>
    </row>
    <row r="6590" spans="1:22" x14ac:dyDescent="0.3">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v>
      </c>
      <c r="T6590">
        <v>3</v>
      </c>
      <c r="U6590">
        <v>0</v>
      </c>
      <c r="V6590">
        <v>7.1711999999999998</v>
      </c>
    </row>
    <row r="6591" spans="1:22" x14ac:dyDescent="0.3">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11.586</v>
      </c>
    </row>
    <row r="6592" spans="1:22" x14ac:dyDescent="0.3">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3.2214</v>
      </c>
    </row>
    <row r="6593" spans="1:22" x14ac:dyDescent="0.3">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v>
      </c>
      <c r="T6593">
        <v>3</v>
      </c>
      <c r="U6593">
        <v>0</v>
      </c>
      <c r="V6593">
        <v>9.702</v>
      </c>
    </row>
    <row r="6594" spans="1:22" x14ac:dyDescent="0.3">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33.567999999999998</v>
      </c>
      <c r="T6595">
        <v>2</v>
      </c>
      <c r="U6595">
        <v>0.2</v>
      </c>
      <c r="V6595">
        <v>11.748799999999999</v>
      </c>
    </row>
    <row r="6596" spans="1:22" x14ac:dyDescent="0.3">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125.93</v>
      </c>
      <c r="T6596">
        <v>7</v>
      </c>
      <c r="U6596">
        <v>0</v>
      </c>
      <c r="V6596">
        <v>35.260399999999997</v>
      </c>
    </row>
    <row r="6597" spans="1:22" x14ac:dyDescent="0.3">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v>
      </c>
      <c r="T6597">
        <v>5</v>
      </c>
      <c r="U6597">
        <v>0.7</v>
      </c>
      <c r="V6597">
        <v>-7.84</v>
      </c>
    </row>
    <row r="6598" spans="1:22" x14ac:dyDescent="0.3">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1.8704000000000001</v>
      </c>
    </row>
    <row r="6599" spans="1:22" x14ac:dyDescent="0.3">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v>
      </c>
      <c r="T6599">
        <v>1</v>
      </c>
      <c r="U6599">
        <v>0.7</v>
      </c>
      <c r="V6599">
        <v>-0.91</v>
      </c>
    </row>
    <row r="6600" spans="1:22" x14ac:dyDescent="0.3">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22.480799999999999</v>
      </c>
    </row>
    <row r="6601" spans="1:22" x14ac:dyDescent="0.3">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23.680800000000001</v>
      </c>
    </row>
    <row r="6602" spans="1:22" x14ac:dyDescent="0.3">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5.94</v>
      </c>
      <c r="T6606">
        <v>3</v>
      </c>
      <c r="U6606">
        <v>0</v>
      </c>
      <c r="V6606">
        <v>0</v>
      </c>
    </row>
    <row r="6607" spans="1:22" x14ac:dyDescent="0.3">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v>
      </c>
    </row>
    <row r="6608" spans="1:22" x14ac:dyDescent="0.3">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23.756399999999999</v>
      </c>
    </row>
    <row r="6609" spans="1:22" x14ac:dyDescent="0.3">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484.70400000000001</v>
      </c>
      <c r="T6609">
        <v>6</v>
      </c>
      <c r="U6609">
        <v>0.2</v>
      </c>
      <c r="V6609">
        <v>-84.8232</v>
      </c>
    </row>
    <row r="6610" spans="1:22" x14ac:dyDescent="0.3">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v>
      </c>
      <c r="T6610">
        <v>3</v>
      </c>
      <c r="U6610">
        <v>0.2</v>
      </c>
      <c r="V6610">
        <v>116.24250000000001</v>
      </c>
    </row>
    <row r="6611" spans="1:22" x14ac:dyDescent="0.3">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v>
      </c>
      <c r="T6611">
        <v>6</v>
      </c>
      <c r="U6611">
        <v>0</v>
      </c>
      <c r="V6611">
        <v>25.1496</v>
      </c>
    </row>
    <row r="6612" spans="1:22" x14ac:dyDescent="0.3">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6.03</v>
      </c>
    </row>
    <row r="6613" spans="1:22" x14ac:dyDescent="0.3">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v>
      </c>
    </row>
    <row r="6614" spans="1:22" x14ac:dyDescent="0.3">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21.3</v>
      </c>
      <c r="T6614">
        <v>3</v>
      </c>
      <c r="U6614">
        <v>0</v>
      </c>
      <c r="V6614">
        <v>9.798</v>
      </c>
    </row>
    <row r="6615" spans="1:22" x14ac:dyDescent="0.3">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35.679600000000001</v>
      </c>
    </row>
    <row r="6617" spans="1:22" x14ac:dyDescent="0.3">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239.666</v>
      </c>
      <c r="T6617">
        <v>2</v>
      </c>
      <c r="U6617">
        <v>0.15</v>
      </c>
      <c r="V6617">
        <v>14.098000000000001</v>
      </c>
    </row>
    <row r="6618" spans="1:22" x14ac:dyDescent="0.3">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10.8</v>
      </c>
    </row>
    <row r="6619" spans="1:22" x14ac:dyDescent="0.3">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v>
      </c>
      <c r="T6620">
        <v>5</v>
      </c>
      <c r="U6620">
        <v>0</v>
      </c>
      <c r="V6620">
        <v>15.552</v>
      </c>
    </row>
    <row r="6621" spans="1:22" x14ac:dyDescent="0.3">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4164.05</v>
      </c>
      <c r="T6622">
        <v>5</v>
      </c>
      <c r="U6622">
        <v>0</v>
      </c>
      <c r="V6622">
        <v>83.281000000000006</v>
      </c>
    </row>
    <row r="6623" spans="1:22" x14ac:dyDescent="0.3">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53.234999999999999</v>
      </c>
    </row>
    <row r="6624" spans="1:22" x14ac:dyDescent="0.3">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12.145200000000001</v>
      </c>
    </row>
    <row r="6625" spans="1:22" x14ac:dyDescent="0.3">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27.485600000000002</v>
      </c>
    </row>
    <row r="6626" spans="1:22" x14ac:dyDescent="0.3">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v>
      </c>
    </row>
    <row r="6627" spans="1:22" x14ac:dyDescent="0.3">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-8.5416000000000007</v>
      </c>
    </row>
    <row r="6628" spans="1:22" x14ac:dyDescent="0.3">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2239.9872</v>
      </c>
    </row>
    <row r="6629" spans="1:22" x14ac:dyDescent="0.3">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6.2207999999999997</v>
      </c>
    </row>
    <row r="6630" spans="1:22" x14ac:dyDescent="0.3">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279.86</v>
      </c>
      <c r="T6630">
        <v>14</v>
      </c>
      <c r="U6630">
        <v>0</v>
      </c>
      <c r="V6630">
        <v>134.33279999999999</v>
      </c>
    </row>
    <row r="6631" spans="1:22" x14ac:dyDescent="0.3">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v>
      </c>
      <c r="T6631">
        <v>5</v>
      </c>
      <c r="U6631">
        <v>0.7</v>
      </c>
      <c r="V6631">
        <v>-5.4119999999999999</v>
      </c>
    </row>
    <row r="6632" spans="1:22" x14ac:dyDescent="0.3">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698.35199999999998</v>
      </c>
      <c r="T6632">
        <v>3</v>
      </c>
      <c r="U6632">
        <v>0.2</v>
      </c>
      <c r="V6632">
        <v>52.376399999999997</v>
      </c>
    </row>
    <row r="6633" spans="1:22" x14ac:dyDescent="0.3">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v>
      </c>
    </row>
    <row r="6635" spans="1:22" x14ac:dyDescent="0.3">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85.995699999999999</v>
      </c>
    </row>
    <row r="6636" spans="1:22" x14ac:dyDescent="0.3">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68.540999999999997</v>
      </c>
      <c r="T6636">
        <v>11</v>
      </c>
      <c r="U6636">
        <v>0.7</v>
      </c>
      <c r="V6636">
        <v>-52.548099999999998</v>
      </c>
    </row>
    <row r="6637" spans="1:22" x14ac:dyDescent="0.3">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627.16800000000001</v>
      </c>
      <c r="T6637">
        <v>4</v>
      </c>
      <c r="U6637">
        <v>0.2</v>
      </c>
      <c r="V6637">
        <v>70.556399999999996</v>
      </c>
    </row>
    <row r="6638" spans="1:22" x14ac:dyDescent="0.3">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v>
      </c>
      <c r="T6638">
        <v>5</v>
      </c>
      <c r="U6638">
        <v>0.2</v>
      </c>
      <c r="V6638">
        <v>39.689</v>
      </c>
    </row>
    <row r="6639" spans="1:22" x14ac:dyDescent="0.3">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2.0270999999999999</v>
      </c>
    </row>
    <row r="6640" spans="1:22" x14ac:dyDescent="0.3">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36.255600000000001</v>
      </c>
    </row>
    <row r="6641" spans="1:22" x14ac:dyDescent="0.3">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60.422400000000003</v>
      </c>
    </row>
    <row r="6643" spans="1:22" x14ac:dyDescent="0.3">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133.19999999999999</v>
      </c>
      <c r="T6644">
        <v>9</v>
      </c>
      <c r="U6644">
        <v>0</v>
      </c>
      <c r="V6644">
        <v>66.599999999999994</v>
      </c>
    </row>
    <row r="6645" spans="1:22" x14ac:dyDescent="0.3">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438.36799999999999</v>
      </c>
      <c r="T6645">
        <v>4</v>
      </c>
      <c r="U6645">
        <v>0.2</v>
      </c>
      <c r="V6645">
        <v>38.357199999999999</v>
      </c>
    </row>
    <row r="6646" spans="1:22" x14ac:dyDescent="0.3">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139.94399999999999</v>
      </c>
      <c r="T6646">
        <v>7</v>
      </c>
      <c r="U6646">
        <v>0.2</v>
      </c>
      <c r="V6646">
        <v>-31.487400000000001</v>
      </c>
    </row>
    <row r="6647" spans="1:22" x14ac:dyDescent="0.3">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15.015599999999999</v>
      </c>
    </row>
    <row r="6648" spans="1:22" x14ac:dyDescent="0.3">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564.19500000000005</v>
      </c>
      <c r="T6648">
        <v>3</v>
      </c>
      <c r="U6648">
        <v>0.5</v>
      </c>
      <c r="V6648">
        <v>-304.6653</v>
      </c>
    </row>
    <row r="6649" spans="1:22" x14ac:dyDescent="0.3">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8.7167999999999992</v>
      </c>
    </row>
    <row r="6650" spans="1:22" x14ac:dyDescent="0.3">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42.616</v>
      </c>
      <c r="T6650">
        <v>7</v>
      </c>
      <c r="U6650">
        <v>0.8</v>
      </c>
      <c r="V6650">
        <v>-68.185599999999994</v>
      </c>
    </row>
    <row r="6651" spans="1:22" x14ac:dyDescent="0.3">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319.98399999999998</v>
      </c>
      <c r="T6651">
        <v>2</v>
      </c>
      <c r="U6651">
        <v>0.2</v>
      </c>
      <c r="V6651">
        <v>107.99460000000001</v>
      </c>
    </row>
    <row r="6652" spans="1:22" x14ac:dyDescent="0.3">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15.497999999999999</v>
      </c>
    </row>
    <row r="6653" spans="1:22" x14ac:dyDescent="0.3">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20.736000000000001</v>
      </c>
      <c r="T6654">
        <v>4</v>
      </c>
      <c r="U6654">
        <v>0.2</v>
      </c>
      <c r="V6654">
        <v>7.2576000000000001</v>
      </c>
    </row>
    <row r="6655" spans="1:22" x14ac:dyDescent="0.3">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213.43</v>
      </c>
      <c r="T6655">
        <v>5</v>
      </c>
      <c r="U6655">
        <v>0.3</v>
      </c>
      <c r="V6655">
        <v>-39.637</v>
      </c>
    </row>
    <row r="6656" spans="1:22" x14ac:dyDescent="0.3">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25.0182</v>
      </c>
    </row>
    <row r="6657" spans="1:22" x14ac:dyDescent="0.3">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31.992000000000001</v>
      </c>
      <c r="T6657">
        <v>1</v>
      </c>
      <c r="U6657">
        <v>0.2</v>
      </c>
      <c r="V6657">
        <v>4.7988</v>
      </c>
    </row>
    <row r="6658" spans="1:22" x14ac:dyDescent="0.3">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51.167999999999999</v>
      </c>
      <c r="T6658">
        <v>2</v>
      </c>
      <c r="U6658">
        <v>0.2</v>
      </c>
      <c r="V6658">
        <v>-6.3959999999999999</v>
      </c>
    </row>
    <row r="6659" spans="1:22" x14ac:dyDescent="0.3">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v>
      </c>
    </row>
    <row r="6661" spans="1:22" x14ac:dyDescent="0.3">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-185.71680000000001</v>
      </c>
    </row>
    <row r="6662" spans="1:22" x14ac:dyDescent="0.3">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11.898</v>
      </c>
    </row>
    <row r="6663" spans="1:22" x14ac:dyDescent="0.3">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33.036799999999999</v>
      </c>
    </row>
    <row r="6664" spans="1:22" x14ac:dyDescent="0.3">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447.86</v>
      </c>
      <c r="T6664">
        <v>7</v>
      </c>
      <c r="U6664">
        <v>0</v>
      </c>
      <c r="V6664">
        <v>210.49420000000001</v>
      </c>
    </row>
    <row r="6665" spans="1:22" x14ac:dyDescent="0.3">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60.664499999999997</v>
      </c>
    </row>
    <row r="6666" spans="1:22" x14ac:dyDescent="0.3">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251.58</v>
      </c>
      <c r="T6666">
        <v>7</v>
      </c>
      <c r="U6666">
        <v>0</v>
      </c>
      <c r="V6666">
        <v>113.211</v>
      </c>
    </row>
    <row r="6667" spans="1:22" x14ac:dyDescent="0.3">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v>
      </c>
      <c r="T6667">
        <v>5</v>
      </c>
      <c r="U6667">
        <v>0.2</v>
      </c>
      <c r="V6667">
        <v>79.691999999999993</v>
      </c>
    </row>
    <row r="6668" spans="1:22" x14ac:dyDescent="0.3">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v>
      </c>
    </row>
    <row r="6669" spans="1:22" x14ac:dyDescent="0.3">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v>
      </c>
    </row>
    <row r="6672" spans="1:22" x14ac:dyDescent="0.3">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13.428000000000001</v>
      </c>
    </row>
    <row r="6673" spans="1:22" x14ac:dyDescent="0.3">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49.567999999999998</v>
      </c>
      <c r="T6673">
        <v>2</v>
      </c>
      <c r="U6673">
        <v>0.2</v>
      </c>
      <c r="V6673">
        <v>17.348800000000001</v>
      </c>
    </row>
    <row r="6674" spans="1:22" x14ac:dyDescent="0.3">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265.86</v>
      </c>
      <c r="T6674">
        <v>7</v>
      </c>
      <c r="U6674">
        <v>0</v>
      </c>
      <c r="V6674">
        <v>79.757999999999996</v>
      </c>
    </row>
    <row r="6675" spans="1:22" x14ac:dyDescent="0.3">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12.232799999999999</v>
      </c>
    </row>
    <row r="6676" spans="1:22" x14ac:dyDescent="0.3">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22.652999999999999</v>
      </c>
    </row>
    <row r="6678" spans="1:22" x14ac:dyDescent="0.3">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5.1349999999999998</v>
      </c>
    </row>
    <row r="6679" spans="1:22" x14ac:dyDescent="0.3">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v>
      </c>
    </row>
    <row r="6680" spans="1:22" x14ac:dyDescent="0.3">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3.5154000000000001</v>
      </c>
    </row>
    <row r="6681" spans="1:22" x14ac:dyDescent="0.3">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2.8340000000000001</v>
      </c>
    </row>
    <row r="6682" spans="1:22" x14ac:dyDescent="0.3">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8.8176000000000005</v>
      </c>
    </row>
    <row r="6686" spans="1:22" x14ac:dyDescent="0.3">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180.01599999999999</v>
      </c>
      <c r="T6686">
        <v>1</v>
      </c>
      <c r="U6686">
        <v>0.2</v>
      </c>
      <c r="V6686">
        <v>-15.7514</v>
      </c>
    </row>
    <row r="6687" spans="1:22" x14ac:dyDescent="0.3">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-19.737200000000001</v>
      </c>
    </row>
    <row r="6688" spans="1:22" x14ac:dyDescent="0.3">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v>
      </c>
      <c r="T6688">
        <v>5</v>
      </c>
      <c r="U6688">
        <v>0.2</v>
      </c>
      <c r="V6688">
        <v>1.476</v>
      </c>
    </row>
    <row r="6689" spans="1:22" x14ac:dyDescent="0.3">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55.896000000000001</v>
      </c>
    </row>
    <row r="6690" spans="1:22" x14ac:dyDescent="0.3">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21.272400000000001</v>
      </c>
    </row>
    <row r="6691" spans="1:22" x14ac:dyDescent="0.3">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v>
      </c>
      <c r="T6691">
        <v>5</v>
      </c>
      <c r="U6691">
        <v>0.2</v>
      </c>
      <c r="V6691">
        <v>2.1280000000000001</v>
      </c>
    </row>
    <row r="6692" spans="1:22" x14ac:dyDescent="0.3">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14.870699999999999</v>
      </c>
    </row>
    <row r="6697" spans="1:22" x14ac:dyDescent="0.3">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415.17599999999999</v>
      </c>
      <c r="T6697">
        <v>3</v>
      </c>
      <c r="U6697">
        <v>0.2</v>
      </c>
      <c r="V6697">
        <v>134.93219999999999</v>
      </c>
    </row>
    <row r="6698" spans="1:22" x14ac:dyDescent="0.3">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11.4504</v>
      </c>
    </row>
    <row r="6699" spans="1:22" x14ac:dyDescent="0.3">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225.29599999999999</v>
      </c>
      <c r="T6701">
        <v>2</v>
      </c>
      <c r="U6701">
        <v>0.2</v>
      </c>
      <c r="V6701">
        <v>22.529599999999999</v>
      </c>
    </row>
    <row r="6702" spans="1:22" x14ac:dyDescent="0.3">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50.351999999999997</v>
      </c>
      <c r="T6702">
        <v>3</v>
      </c>
      <c r="U6702">
        <v>0.2</v>
      </c>
      <c r="V6702">
        <v>17.623200000000001</v>
      </c>
    </row>
    <row r="6703" spans="1:22" x14ac:dyDescent="0.3">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20.391999999999999</v>
      </c>
    </row>
    <row r="6704" spans="1:22" x14ac:dyDescent="0.3">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-4.9127999999999998</v>
      </c>
    </row>
    <row r="6705" spans="1:22" x14ac:dyDescent="0.3">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v>
      </c>
      <c r="T6705">
        <v>2</v>
      </c>
      <c r="U6705">
        <v>0.2</v>
      </c>
      <c r="V6705">
        <v>19.038599999999999</v>
      </c>
    </row>
    <row r="6706" spans="1:22" x14ac:dyDescent="0.3">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1.7919</v>
      </c>
    </row>
    <row r="6707" spans="1:22" x14ac:dyDescent="0.3">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8.9984999999999999</v>
      </c>
    </row>
    <row r="6708" spans="1:22" x14ac:dyDescent="0.3">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58.463999999999999</v>
      </c>
    </row>
    <row r="6709" spans="1:22" x14ac:dyDescent="0.3">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99.432000000000002</v>
      </c>
    </row>
    <row r="6711" spans="1:22" x14ac:dyDescent="0.3">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v>
      </c>
      <c r="T6711">
        <v>3</v>
      </c>
      <c r="U6711">
        <v>0.2</v>
      </c>
      <c r="V6711">
        <v>20.155799999999999</v>
      </c>
    </row>
    <row r="6712" spans="1:22" x14ac:dyDescent="0.3">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99.296000000000006</v>
      </c>
    </row>
    <row r="6713" spans="1:22" x14ac:dyDescent="0.3">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1.2390000000000001</v>
      </c>
    </row>
    <row r="6714" spans="1:22" x14ac:dyDescent="0.3">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266.35199999999998</v>
      </c>
      <c r="T6714">
        <v>6</v>
      </c>
      <c r="U6714">
        <v>0.6</v>
      </c>
      <c r="V6714">
        <v>-292.98719999999997</v>
      </c>
    </row>
    <row r="6715" spans="1:22" x14ac:dyDescent="0.3">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-26.755800000000001</v>
      </c>
    </row>
    <row r="6716" spans="1:22" x14ac:dyDescent="0.3">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-4.9080000000000004</v>
      </c>
    </row>
    <row r="6717" spans="1:22" x14ac:dyDescent="0.3">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v>
      </c>
    </row>
    <row r="6718" spans="1:22" x14ac:dyDescent="0.3">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14.4</v>
      </c>
    </row>
    <row r="6719" spans="1:22" x14ac:dyDescent="0.3">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12.700799999999999</v>
      </c>
    </row>
    <row r="6720" spans="1:22" x14ac:dyDescent="0.3">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31.984000000000002</v>
      </c>
    </row>
    <row r="6721" spans="1:22" x14ac:dyDescent="0.3">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3.0575999999999999</v>
      </c>
    </row>
    <row r="6722" spans="1:22" x14ac:dyDescent="0.3">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31.4895</v>
      </c>
    </row>
    <row r="6723" spans="1:22" x14ac:dyDescent="0.3">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6.0632000000000001</v>
      </c>
    </row>
    <row r="6724" spans="1:22" x14ac:dyDescent="0.3">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16.739999999999998</v>
      </c>
      <c r="T6724">
        <v>3</v>
      </c>
      <c r="U6724">
        <v>0</v>
      </c>
      <c r="V6724">
        <v>4.8545999999999996</v>
      </c>
    </row>
    <row r="6725" spans="1:22" x14ac:dyDescent="0.3">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6.9653999999999998</v>
      </c>
    </row>
    <row r="6726" spans="1:22" x14ac:dyDescent="0.3">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7.7640000000000002</v>
      </c>
    </row>
    <row r="6729" spans="1:22" x14ac:dyDescent="0.3">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83.284000000000006</v>
      </c>
    </row>
    <row r="6730" spans="1:22" x14ac:dyDescent="0.3">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8.2056000000000004</v>
      </c>
    </row>
    <row r="6731" spans="1:22" x14ac:dyDescent="0.3">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6.1289999999999996</v>
      </c>
      <c r="T6731">
        <v>3</v>
      </c>
      <c r="U6731">
        <v>0.7</v>
      </c>
      <c r="V6731">
        <v>-4.4946000000000002</v>
      </c>
    </row>
    <row r="6732" spans="1:22" x14ac:dyDescent="0.3">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v>
      </c>
    </row>
    <row r="6733" spans="1:22" x14ac:dyDescent="0.3">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20.736000000000001</v>
      </c>
      <c r="T6733">
        <v>4</v>
      </c>
      <c r="U6733">
        <v>0.2</v>
      </c>
      <c r="V6733">
        <v>7.2576000000000001</v>
      </c>
    </row>
    <row r="6734" spans="1:22" x14ac:dyDescent="0.3">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62.137599999999999</v>
      </c>
    </row>
    <row r="6735" spans="1:22" x14ac:dyDescent="0.3">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3.2431999999999999</v>
      </c>
    </row>
    <row r="6736" spans="1:22" x14ac:dyDescent="0.3">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3.9474</v>
      </c>
    </row>
    <row r="6737" spans="1:22" x14ac:dyDescent="0.3">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44.366399999999999</v>
      </c>
    </row>
    <row r="6738" spans="1:22" x14ac:dyDescent="0.3">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81.131399999999999</v>
      </c>
    </row>
    <row r="6739" spans="1:22" x14ac:dyDescent="0.3">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6.0263999999999998</v>
      </c>
    </row>
    <row r="6740" spans="1:22" x14ac:dyDescent="0.3">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48.031999999999996</v>
      </c>
      <c r="T6740">
        <v>4</v>
      </c>
      <c r="U6740">
        <v>0.2</v>
      </c>
      <c r="V6740">
        <v>15.6104</v>
      </c>
    </row>
    <row r="6741" spans="1:22" x14ac:dyDescent="0.3">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7.6967999999999996</v>
      </c>
    </row>
    <row r="6742" spans="1:22" x14ac:dyDescent="0.3">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-5.1395999999999997</v>
      </c>
    </row>
    <row r="6743" spans="1:22" x14ac:dyDescent="0.3">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13.391999999999999</v>
      </c>
      <c r="T6743">
        <v>3</v>
      </c>
      <c r="U6743">
        <v>0.2</v>
      </c>
      <c r="V6743">
        <v>3.1806000000000001</v>
      </c>
    </row>
    <row r="6744" spans="1:22" x14ac:dyDescent="0.3">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v>
      </c>
      <c r="T6744">
        <v>3</v>
      </c>
      <c r="U6744">
        <v>0.2</v>
      </c>
      <c r="V6744">
        <v>-13.7403</v>
      </c>
    </row>
    <row r="6745" spans="1:22" x14ac:dyDescent="0.3">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v>
      </c>
    </row>
    <row r="6747" spans="1:22" x14ac:dyDescent="0.3">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v>
      </c>
    </row>
    <row r="6748" spans="1:22" x14ac:dyDescent="0.3">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629.95000000000005</v>
      </c>
      <c r="T6748">
        <v>5</v>
      </c>
      <c r="U6748">
        <v>0</v>
      </c>
      <c r="V6748">
        <v>163.78700000000001</v>
      </c>
    </row>
    <row r="6749" spans="1:22" x14ac:dyDescent="0.3">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v>
      </c>
      <c r="T6749">
        <v>1</v>
      </c>
      <c r="U6749">
        <v>0.2</v>
      </c>
      <c r="V6749">
        <v>5.0462999999999996</v>
      </c>
    </row>
    <row r="6750" spans="1:22" x14ac:dyDescent="0.3">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29.245000000000001</v>
      </c>
    </row>
    <row r="6752" spans="1:22" x14ac:dyDescent="0.3">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20.7332</v>
      </c>
    </row>
    <row r="6753" spans="1:22" x14ac:dyDescent="0.3">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27.882000000000001</v>
      </c>
    </row>
    <row r="6755" spans="1:22" x14ac:dyDescent="0.3">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v>
      </c>
    </row>
    <row r="6757" spans="1:22" x14ac:dyDescent="0.3">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v>
      </c>
      <c r="T6757">
        <v>5</v>
      </c>
      <c r="U6757">
        <v>0</v>
      </c>
      <c r="V6757">
        <v>18.96</v>
      </c>
    </row>
    <row r="6758" spans="1:22" x14ac:dyDescent="0.3">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395.94</v>
      </c>
      <c r="T6759">
        <v>6</v>
      </c>
      <c r="U6759">
        <v>0</v>
      </c>
      <c r="V6759">
        <v>102.9444</v>
      </c>
    </row>
    <row r="6760" spans="1:22" x14ac:dyDescent="0.3">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2.4582000000000002</v>
      </c>
    </row>
    <row r="6762" spans="1:22" x14ac:dyDescent="0.3">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253.76400000000001</v>
      </c>
      <c r="T6763">
        <v>2</v>
      </c>
      <c r="U6763">
        <v>0.1</v>
      </c>
      <c r="V6763">
        <v>31.015599999999999</v>
      </c>
    </row>
    <row r="6764" spans="1:22" x14ac:dyDescent="0.3">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9.8684999999999992</v>
      </c>
    </row>
    <row r="6765" spans="1:22" x14ac:dyDescent="0.3">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-8.3523999999999994</v>
      </c>
    </row>
    <row r="6766" spans="1:22" x14ac:dyDescent="0.3">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1362.9</v>
      </c>
      <c r="T6766">
        <v>3</v>
      </c>
      <c r="U6766">
        <v>0.3</v>
      </c>
      <c r="V6766">
        <v>-19.47</v>
      </c>
    </row>
    <row r="6767" spans="1:22" x14ac:dyDescent="0.3">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-18.117599999999999</v>
      </c>
    </row>
    <row r="6768" spans="1:22" x14ac:dyDescent="0.3">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3.5459999999999998</v>
      </c>
    </row>
    <row r="6769" spans="1:22" x14ac:dyDescent="0.3">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v>
      </c>
      <c r="T6769">
        <v>5</v>
      </c>
      <c r="U6769">
        <v>0.6</v>
      </c>
      <c r="V6769">
        <v>-6.1879999999999997</v>
      </c>
    </row>
    <row r="6770" spans="1:22" x14ac:dyDescent="0.3">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v>
      </c>
    </row>
    <row r="6772" spans="1:22" x14ac:dyDescent="0.3">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13.005000000000001</v>
      </c>
      <c r="T6773">
        <v>3</v>
      </c>
      <c r="U6773">
        <v>0.7</v>
      </c>
      <c r="V6773">
        <v>-9.9704999999999995</v>
      </c>
    </row>
    <row r="6774" spans="1:22" x14ac:dyDescent="0.3">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7.7119999999999997</v>
      </c>
      <c r="T6774">
        <v>2</v>
      </c>
      <c r="U6774">
        <v>0.2</v>
      </c>
      <c r="V6774">
        <v>2.7955999999999999</v>
      </c>
    </row>
    <row r="6775" spans="1:22" x14ac:dyDescent="0.3">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1.3049999999999999</v>
      </c>
    </row>
    <row r="6776" spans="1:22" x14ac:dyDescent="0.3">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v>
      </c>
    </row>
    <row r="6779" spans="1:22" x14ac:dyDescent="0.3">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157.46850000000001</v>
      </c>
    </row>
    <row r="6780" spans="1:22" x14ac:dyDescent="0.3">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31.044599999999999</v>
      </c>
    </row>
    <row r="6781" spans="1:22" x14ac:dyDescent="0.3">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4.2804000000000002</v>
      </c>
    </row>
    <row r="6782" spans="1:22" x14ac:dyDescent="0.3">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5.8696000000000002</v>
      </c>
    </row>
    <row r="6783" spans="1:22" x14ac:dyDescent="0.3">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27.485600000000002</v>
      </c>
    </row>
    <row r="6784" spans="1:22" x14ac:dyDescent="0.3">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v>
      </c>
      <c r="T6784">
        <v>4</v>
      </c>
      <c r="U6784">
        <v>0.2</v>
      </c>
      <c r="V6784">
        <v>3.0144000000000002</v>
      </c>
    </row>
    <row r="6785" spans="1:22" x14ac:dyDescent="0.3">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4.2470999999999997</v>
      </c>
    </row>
    <row r="6786" spans="1:22" x14ac:dyDescent="0.3">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-34.646999999999998</v>
      </c>
    </row>
    <row r="6787" spans="1:22" x14ac:dyDescent="0.3">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v>
      </c>
      <c r="T6787">
        <v>5</v>
      </c>
      <c r="U6787">
        <v>0.2</v>
      </c>
      <c r="V6787">
        <v>-25.992000000000001</v>
      </c>
    </row>
    <row r="6788" spans="1:22" x14ac:dyDescent="0.3">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20.736000000000001</v>
      </c>
      <c r="T6788">
        <v>4</v>
      </c>
      <c r="U6788">
        <v>0.2</v>
      </c>
      <c r="V6788">
        <v>7.2576000000000001</v>
      </c>
    </row>
    <row r="6789" spans="1:22" x14ac:dyDescent="0.3">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12.993</v>
      </c>
    </row>
    <row r="6790" spans="1:22" x14ac:dyDescent="0.3">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12.314399999999999</v>
      </c>
    </row>
    <row r="6792" spans="1:22" x14ac:dyDescent="0.3">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v>
      </c>
    </row>
    <row r="6794" spans="1:22" x14ac:dyDescent="0.3">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30.211200000000002</v>
      </c>
    </row>
    <row r="6795" spans="1:22" x14ac:dyDescent="0.3">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1.6115999999999999</v>
      </c>
    </row>
    <row r="6796" spans="1:22" x14ac:dyDescent="0.3">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26.997299999999999</v>
      </c>
    </row>
    <row r="6797" spans="1:22" x14ac:dyDescent="0.3">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34.503999999999998</v>
      </c>
      <c r="T6797">
        <v>2</v>
      </c>
      <c r="U6797">
        <v>0.6</v>
      </c>
      <c r="V6797">
        <v>-15.5268</v>
      </c>
    </row>
    <row r="6798" spans="1:22" x14ac:dyDescent="0.3">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3.798</v>
      </c>
      <c r="T6799">
        <v>1</v>
      </c>
      <c r="U6799">
        <v>0.8</v>
      </c>
      <c r="V6799">
        <v>-6.0768000000000004</v>
      </c>
    </row>
    <row r="6800" spans="1:22" x14ac:dyDescent="0.3">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v>
      </c>
      <c r="T6800">
        <v>5</v>
      </c>
      <c r="U6800">
        <v>0.6</v>
      </c>
      <c r="V6800">
        <v>-3.94</v>
      </c>
    </row>
    <row r="6801" spans="1:22" x14ac:dyDescent="0.3">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-24.102599999999999</v>
      </c>
    </row>
    <row r="6802" spans="1:22" x14ac:dyDescent="0.3">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v>
      </c>
      <c r="T6803">
        <v>3</v>
      </c>
      <c r="U6803">
        <v>0.2</v>
      </c>
      <c r="V6803">
        <v>-7.8959999999999999</v>
      </c>
    </row>
    <row r="6804" spans="1:22" x14ac:dyDescent="0.3">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v>
      </c>
      <c r="T6804">
        <v>2</v>
      </c>
      <c r="U6804">
        <v>0.2</v>
      </c>
      <c r="V6804">
        <v>21.42</v>
      </c>
    </row>
    <row r="6805" spans="1:22" x14ac:dyDescent="0.3">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4.1971999999999996</v>
      </c>
    </row>
    <row r="6806" spans="1:22" x14ac:dyDescent="0.3">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34.993000000000002</v>
      </c>
    </row>
    <row r="6807" spans="1:22" x14ac:dyDescent="0.3">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4.8803999999999998</v>
      </c>
    </row>
    <row r="6808" spans="1:22" x14ac:dyDescent="0.3">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3.8559999999999999</v>
      </c>
      <c r="T6808">
        <v>1</v>
      </c>
      <c r="U6808">
        <v>0.2</v>
      </c>
      <c r="V6808">
        <v>1.3977999999999999</v>
      </c>
    </row>
    <row r="6809" spans="1:22" x14ac:dyDescent="0.3">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35.661299999999997</v>
      </c>
    </row>
    <row r="6810" spans="1:22" x14ac:dyDescent="0.3">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-7.8330000000000002</v>
      </c>
    </row>
    <row r="6811" spans="1:22" x14ac:dyDescent="0.3">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3.8820000000000001</v>
      </c>
      <c r="T6811">
        <v>2</v>
      </c>
      <c r="U6811">
        <v>0.7</v>
      </c>
      <c r="V6811">
        <v>-2.5880000000000001</v>
      </c>
    </row>
    <row r="6812" spans="1:22" x14ac:dyDescent="0.3">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12.585000000000001</v>
      </c>
      <c r="T6812">
        <v>1</v>
      </c>
      <c r="U6812">
        <v>0.7</v>
      </c>
      <c r="V6812">
        <v>-18.038499999999999</v>
      </c>
    </row>
    <row r="6813" spans="1:22" x14ac:dyDescent="0.3">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-29.152799999999999</v>
      </c>
    </row>
    <row r="6814" spans="1:22" x14ac:dyDescent="0.3">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-12.208</v>
      </c>
    </row>
    <row r="6815" spans="1:22" x14ac:dyDescent="0.3">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127.93600000000001</v>
      </c>
      <c r="T6815">
        <v>8</v>
      </c>
      <c r="U6815">
        <v>0.2</v>
      </c>
      <c r="V6815">
        <v>4.7976000000000001</v>
      </c>
    </row>
    <row r="6816" spans="1:22" x14ac:dyDescent="0.3">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v>
      </c>
      <c r="T6816">
        <v>2</v>
      </c>
      <c r="U6816">
        <v>0.7</v>
      </c>
      <c r="V6816">
        <v>-168.81899999999999</v>
      </c>
    </row>
    <row r="6817" spans="1:22" x14ac:dyDescent="0.3">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v>
      </c>
    </row>
    <row r="6818" spans="1:22" x14ac:dyDescent="0.3">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1061.5722000000001</v>
      </c>
    </row>
    <row r="6820" spans="1:22" x14ac:dyDescent="0.3">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1.68</v>
      </c>
      <c r="T6820">
        <v>5</v>
      </c>
      <c r="U6820">
        <v>0.8</v>
      </c>
      <c r="V6820">
        <v>-2.6880000000000002</v>
      </c>
    </row>
    <row r="6821" spans="1:22" x14ac:dyDescent="0.3">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-2.3904000000000001</v>
      </c>
    </row>
    <row r="6822" spans="1:22" x14ac:dyDescent="0.3">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-3.2391999999999999</v>
      </c>
    </row>
    <row r="6823" spans="1:22" x14ac:dyDescent="0.3">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v>
      </c>
      <c r="T6823">
        <v>2</v>
      </c>
      <c r="U6823">
        <v>0.6</v>
      </c>
      <c r="V6823">
        <v>-1.4059999999999999</v>
      </c>
    </row>
    <row r="6824" spans="1:22" x14ac:dyDescent="0.3">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43.706000000000003</v>
      </c>
    </row>
    <row r="6825" spans="1:22" x14ac:dyDescent="0.3">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39.443800000000003</v>
      </c>
    </row>
    <row r="6827" spans="1:22" x14ac:dyDescent="0.3">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17499.95</v>
      </c>
      <c r="T6828">
        <v>5</v>
      </c>
      <c r="U6828">
        <v>0</v>
      </c>
      <c r="V6828">
        <v>8399.9760000000006</v>
      </c>
    </row>
    <row r="6829" spans="1:22" x14ac:dyDescent="0.3">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34.369999999999997</v>
      </c>
      <c r="T6830">
        <v>7</v>
      </c>
      <c r="U6830">
        <v>0</v>
      </c>
      <c r="V6830">
        <v>16.8413</v>
      </c>
    </row>
    <row r="6831" spans="1:22" x14ac:dyDescent="0.3">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197.97</v>
      </c>
      <c r="T6832">
        <v>3</v>
      </c>
      <c r="U6832">
        <v>0</v>
      </c>
      <c r="V6832">
        <v>53.451900000000002</v>
      </c>
    </row>
    <row r="6833" spans="1:22" x14ac:dyDescent="0.3">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1.002</v>
      </c>
    </row>
    <row r="6835" spans="1:22" x14ac:dyDescent="0.3">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v>
      </c>
      <c r="T6835">
        <v>1</v>
      </c>
      <c r="U6835">
        <v>0.2</v>
      </c>
      <c r="V6835">
        <v>-12.778499999999999</v>
      </c>
    </row>
    <row r="6836" spans="1:22" x14ac:dyDescent="0.3">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v>
      </c>
    </row>
    <row r="6837" spans="1:22" x14ac:dyDescent="0.3">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70.218999999999994</v>
      </c>
    </row>
    <row r="6838" spans="1:22" x14ac:dyDescent="0.3">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2.8912</v>
      </c>
    </row>
    <row r="6840" spans="1:22" x14ac:dyDescent="0.3">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1640.7</v>
      </c>
      <c r="T6840">
        <v>5</v>
      </c>
      <c r="U6840">
        <v>0</v>
      </c>
      <c r="V6840">
        <v>459.39600000000002</v>
      </c>
    </row>
    <row r="6841" spans="1:22" x14ac:dyDescent="0.3">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41.76</v>
      </c>
    </row>
    <row r="6842" spans="1:22" x14ac:dyDescent="0.3">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14.832000000000001</v>
      </c>
      <c r="T6842">
        <v>3</v>
      </c>
      <c r="U6842">
        <v>0.7</v>
      </c>
      <c r="V6842">
        <v>-10.382400000000001</v>
      </c>
    </row>
    <row r="6843" spans="1:22" x14ac:dyDescent="0.3">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v>
      </c>
      <c r="T6843">
        <v>3</v>
      </c>
      <c r="U6843">
        <v>0</v>
      </c>
      <c r="V6843">
        <v>1.6559999999999999</v>
      </c>
    </row>
    <row r="6844" spans="1:22" x14ac:dyDescent="0.3">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0.67900000000000005</v>
      </c>
    </row>
    <row r="6846" spans="1:22" x14ac:dyDescent="0.3">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307.14479999999998</v>
      </c>
    </row>
    <row r="6847" spans="1:22" x14ac:dyDescent="0.3">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47.847999999999999</v>
      </c>
    </row>
    <row r="6848" spans="1:22" x14ac:dyDescent="0.3">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3.4994999999999998</v>
      </c>
    </row>
    <row r="6850" spans="1:22" x14ac:dyDescent="0.3">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26.9024</v>
      </c>
    </row>
    <row r="6851" spans="1:22" x14ac:dyDescent="0.3">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27.563199999999998</v>
      </c>
    </row>
    <row r="6852" spans="1:22" x14ac:dyDescent="0.3">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407.12880000000001</v>
      </c>
    </row>
    <row r="6853" spans="1:22" x14ac:dyDescent="0.3">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148.49100000000001</v>
      </c>
    </row>
    <row r="6856" spans="1:22" x14ac:dyDescent="0.3">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14.718400000000001</v>
      </c>
    </row>
    <row r="6857" spans="1:22" x14ac:dyDescent="0.3">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85.981800000000007</v>
      </c>
    </row>
    <row r="6859" spans="1:22" x14ac:dyDescent="0.3">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13.507199999999999</v>
      </c>
    </row>
    <row r="6860" spans="1:22" x14ac:dyDescent="0.3">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v>
      </c>
    </row>
    <row r="6862" spans="1:22" x14ac:dyDescent="0.3">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46.731299999999997</v>
      </c>
    </row>
    <row r="6863" spans="1:22" x14ac:dyDescent="0.3">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v>
      </c>
      <c r="T6864">
        <v>3</v>
      </c>
      <c r="U6864">
        <v>0.2</v>
      </c>
      <c r="V6864">
        <v>-19.105799999999999</v>
      </c>
    </row>
    <row r="6865" spans="1:22" x14ac:dyDescent="0.3">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v>
      </c>
      <c r="T6865">
        <v>2</v>
      </c>
      <c r="U6865">
        <v>0.2</v>
      </c>
      <c r="V6865">
        <v>3.6288</v>
      </c>
    </row>
    <row r="6866" spans="1:22" x14ac:dyDescent="0.3">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-20.690999999999999</v>
      </c>
    </row>
    <row r="6868" spans="1:22" x14ac:dyDescent="0.3">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254.97</v>
      </c>
      <c r="T6868">
        <v>3</v>
      </c>
      <c r="U6868">
        <v>0</v>
      </c>
      <c r="V6868">
        <v>91.789199999999994</v>
      </c>
    </row>
    <row r="6869" spans="1:22" x14ac:dyDescent="0.3">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31.984000000000002</v>
      </c>
      <c r="T6869">
        <v>2</v>
      </c>
      <c r="U6869">
        <v>0.2</v>
      </c>
      <c r="V6869">
        <v>-7.9960000000000004</v>
      </c>
    </row>
    <row r="6870" spans="1:22" x14ac:dyDescent="0.3">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v>
      </c>
      <c r="T6870">
        <v>9</v>
      </c>
      <c r="U6870">
        <v>0.2</v>
      </c>
      <c r="V6870">
        <v>180.441</v>
      </c>
    </row>
    <row r="6871" spans="1:22" x14ac:dyDescent="0.3">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6.2207999999999997</v>
      </c>
    </row>
    <row r="6872" spans="1:22" x14ac:dyDescent="0.3">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v>
      </c>
      <c r="T6873">
        <v>3</v>
      </c>
      <c r="U6873">
        <v>0.2</v>
      </c>
      <c r="V6873">
        <v>3.8843999999999999</v>
      </c>
    </row>
    <row r="6874" spans="1:22" x14ac:dyDescent="0.3">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2.3405999999999998</v>
      </c>
    </row>
    <row r="6875" spans="1:22" x14ac:dyDescent="0.3">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10.78</v>
      </c>
      <c r="T6875">
        <v>5</v>
      </c>
      <c r="U6875">
        <v>0.8</v>
      </c>
      <c r="V6875">
        <v>-17.248000000000001</v>
      </c>
    </row>
    <row r="6876" spans="1:22" x14ac:dyDescent="0.3">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v>
      </c>
      <c r="T6876">
        <v>3</v>
      </c>
      <c r="U6876">
        <v>0.2</v>
      </c>
      <c r="V6876">
        <v>-17.996400000000001</v>
      </c>
    </row>
    <row r="6877" spans="1:22" x14ac:dyDescent="0.3">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11.7782</v>
      </c>
    </row>
    <row r="6878" spans="1:22" x14ac:dyDescent="0.3">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314.05860000000001</v>
      </c>
    </row>
    <row r="6879" spans="1:22" x14ac:dyDescent="0.3">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-95.247600000000006</v>
      </c>
    </row>
    <row r="6880" spans="1:22" x14ac:dyDescent="0.3">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1.8704000000000001</v>
      </c>
    </row>
    <row r="6881" spans="1:22" x14ac:dyDescent="0.3">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v>
      </c>
      <c r="T6881">
        <v>5</v>
      </c>
      <c r="U6881">
        <v>0.2</v>
      </c>
      <c r="V6881">
        <v>125.245</v>
      </c>
    </row>
    <row r="6882" spans="1:22" x14ac:dyDescent="0.3">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v>
      </c>
      <c r="T6882">
        <v>5</v>
      </c>
      <c r="U6882">
        <v>0</v>
      </c>
      <c r="V6882">
        <v>15.552</v>
      </c>
    </row>
    <row r="6883" spans="1:22" x14ac:dyDescent="0.3">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1913.4</v>
      </c>
      <c r="T6883">
        <v>9</v>
      </c>
      <c r="U6883">
        <v>0</v>
      </c>
      <c r="V6883">
        <v>401.81400000000002</v>
      </c>
    </row>
    <row r="6884" spans="1:22" x14ac:dyDescent="0.3">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2.9346000000000001</v>
      </c>
    </row>
    <row r="6885" spans="1:22" x14ac:dyDescent="0.3">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770.35199999999998</v>
      </c>
    </row>
    <row r="6887" spans="1:22" x14ac:dyDescent="0.3">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37.055999999999997</v>
      </c>
      <c r="T6887">
        <v>4</v>
      </c>
      <c r="U6887">
        <v>0.2</v>
      </c>
      <c r="V6887">
        <v>8.8008000000000006</v>
      </c>
    </row>
    <row r="6888" spans="1:22" x14ac:dyDescent="0.3">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-56.3108</v>
      </c>
    </row>
    <row r="6889" spans="1:22" x14ac:dyDescent="0.3">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19.05</v>
      </c>
      <c r="T6889">
        <v>3</v>
      </c>
      <c r="U6889">
        <v>0</v>
      </c>
      <c r="V6889">
        <v>8.7629999999999999</v>
      </c>
    </row>
    <row r="6890" spans="1:22" x14ac:dyDescent="0.3">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27.504000000000001</v>
      </c>
    </row>
    <row r="6891" spans="1:22" x14ac:dyDescent="0.3">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26.790400000000002</v>
      </c>
    </row>
    <row r="6892" spans="1:22" x14ac:dyDescent="0.3">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24.460799999999999</v>
      </c>
    </row>
    <row r="6893" spans="1:22" x14ac:dyDescent="0.3">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34.182000000000002</v>
      </c>
    </row>
    <row r="6894" spans="1:22" x14ac:dyDescent="0.3">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12.441599999999999</v>
      </c>
    </row>
    <row r="6895" spans="1:22" x14ac:dyDescent="0.3">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6.9088000000000003</v>
      </c>
    </row>
    <row r="6896" spans="1:22" x14ac:dyDescent="0.3">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9.9992000000000001</v>
      </c>
    </row>
    <row r="6898" spans="1:22" x14ac:dyDescent="0.3">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244.55</v>
      </c>
      <c r="T6898">
        <v>5</v>
      </c>
      <c r="U6898">
        <v>0</v>
      </c>
      <c r="V6898">
        <v>114.9385</v>
      </c>
    </row>
    <row r="6899" spans="1:22" x14ac:dyDescent="0.3">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v>
      </c>
      <c r="T6899">
        <v>3</v>
      </c>
      <c r="U6899">
        <v>0.7</v>
      </c>
      <c r="V6899">
        <v>-7.9067999999999996</v>
      </c>
    </row>
    <row r="6900" spans="1:22" x14ac:dyDescent="0.3">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-163.57669999999999</v>
      </c>
    </row>
    <row r="6901" spans="1:22" x14ac:dyDescent="0.3">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7.6559999999999997</v>
      </c>
      <c r="T6901">
        <v>6</v>
      </c>
      <c r="U6901">
        <v>0.8</v>
      </c>
      <c r="V6901">
        <v>-13.0152</v>
      </c>
    </row>
    <row r="6902" spans="1:22" x14ac:dyDescent="0.3">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167.97900000000001</v>
      </c>
    </row>
    <row r="6903" spans="1:22" x14ac:dyDescent="0.3">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839.98599999999999</v>
      </c>
    </row>
    <row r="6904" spans="1:22" x14ac:dyDescent="0.3">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5.5880000000000001</v>
      </c>
      <c r="T6905">
        <v>2</v>
      </c>
      <c r="U6905">
        <v>0.8</v>
      </c>
      <c r="V6905">
        <v>-15.0876</v>
      </c>
    </row>
    <row r="6906" spans="1:22" x14ac:dyDescent="0.3">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-44.234999999999999</v>
      </c>
    </row>
    <row r="6907" spans="1:22" x14ac:dyDescent="0.3">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2.8835999999999999</v>
      </c>
    </row>
    <row r="6908" spans="1:22" x14ac:dyDescent="0.3">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1001.5839999999999</v>
      </c>
      <c r="T6909">
        <v>2</v>
      </c>
      <c r="U6909">
        <v>0.2</v>
      </c>
      <c r="V6909">
        <v>125.19799999999999</v>
      </c>
    </row>
    <row r="6910" spans="1:22" x14ac:dyDescent="0.3">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4.2804000000000002</v>
      </c>
    </row>
    <row r="6911" spans="1:22" x14ac:dyDescent="0.3">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2.5019999999999998</v>
      </c>
      <c r="T6911">
        <v>3</v>
      </c>
      <c r="U6911">
        <v>0.7</v>
      </c>
      <c r="V6911">
        <v>-2.0015999999999998</v>
      </c>
    </row>
    <row r="6912" spans="1:22" x14ac:dyDescent="0.3">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25.511199999999999</v>
      </c>
    </row>
    <row r="6913" spans="1:22" x14ac:dyDescent="0.3">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v>
      </c>
    </row>
    <row r="6914" spans="1:22" x14ac:dyDescent="0.3">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55.984000000000002</v>
      </c>
      <c r="T6915">
        <v>2</v>
      </c>
      <c r="U6915">
        <v>0.2</v>
      </c>
      <c r="V6915">
        <v>4.1988000000000003</v>
      </c>
    </row>
    <row r="6916" spans="1:22" x14ac:dyDescent="0.3">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9.9120000000000008</v>
      </c>
    </row>
    <row r="6917" spans="1:22" x14ac:dyDescent="0.3">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17.904</v>
      </c>
      <c r="T6917">
        <v>6</v>
      </c>
      <c r="U6917">
        <v>0.8</v>
      </c>
      <c r="V6917">
        <v>-31.332000000000001</v>
      </c>
    </row>
    <row r="6918" spans="1:22" x14ac:dyDescent="0.3">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44.961599999999997</v>
      </c>
    </row>
    <row r="6919" spans="1:22" x14ac:dyDescent="0.3">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v>
      </c>
      <c r="T6919">
        <v>5</v>
      </c>
      <c r="U6919">
        <v>0.2</v>
      </c>
      <c r="V6919">
        <v>70.195999999999998</v>
      </c>
    </row>
    <row r="6920" spans="1:22" x14ac:dyDescent="0.3">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28.8</v>
      </c>
      <c r="T6920">
        <v>3</v>
      </c>
      <c r="U6920">
        <v>0</v>
      </c>
      <c r="V6920">
        <v>0.86399999999999999</v>
      </c>
    </row>
    <row r="6921" spans="1:22" x14ac:dyDescent="0.3">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356.79</v>
      </c>
      <c r="T6922">
        <v>7</v>
      </c>
      <c r="U6922">
        <v>0</v>
      </c>
      <c r="V6922">
        <v>99.901200000000003</v>
      </c>
    </row>
    <row r="6923" spans="1:22" x14ac:dyDescent="0.3">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3.3948</v>
      </c>
    </row>
    <row r="6926" spans="1:22" x14ac:dyDescent="0.3">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10.883599999999999</v>
      </c>
    </row>
    <row r="6927" spans="1:22" x14ac:dyDescent="0.3">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681.40800000000002</v>
      </c>
      <c r="T6927">
        <v>12</v>
      </c>
      <c r="U6927">
        <v>0.2</v>
      </c>
      <c r="V6927">
        <v>42.588000000000001</v>
      </c>
    </row>
    <row r="6928" spans="1:22" x14ac:dyDescent="0.3">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8.6940000000000008</v>
      </c>
    </row>
    <row r="6929" spans="1:22" x14ac:dyDescent="0.3">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25.293600000000001</v>
      </c>
    </row>
    <row r="6930" spans="1:22" x14ac:dyDescent="0.3">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10.3071</v>
      </c>
    </row>
    <row r="6931" spans="1:22" x14ac:dyDescent="0.3">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97.0137</v>
      </c>
    </row>
    <row r="6932" spans="1:22" x14ac:dyDescent="0.3">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13.494</v>
      </c>
      <c r="T6933">
        <v>1</v>
      </c>
      <c r="U6933">
        <v>0.4</v>
      </c>
      <c r="V6933">
        <v>-2.2490000000000001</v>
      </c>
    </row>
    <row r="6934" spans="1:22" x14ac:dyDescent="0.3">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23.988</v>
      </c>
      <c r="T6934">
        <v>2</v>
      </c>
      <c r="U6934">
        <v>0.4</v>
      </c>
      <c r="V6934">
        <v>-13.993</v>
      </c>
    </row>
    <row r="6935" spans="1:22" x14ac:dyDescent="0.3">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31.984000000000002</v>
      </c>
      <c r="T6935">
        <v>2</v>
      </c>
      <c r="U6935">
        <v>0.2</v>
      </c>
      <c r="V6935">
        <v>1.1994</v>
      </c>
    </row>
    <row r="6936" spans="1:22" x14ac:dyDescent="0.3">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4.6782000000000004</v>
      </c>
    </row>
    <row r="6937" spans="1:22" x14ac:dyDescent="0.3">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95.975999999999999</v>
      </c>
      <c r="T6937">
        <v>3</v>
      </c>
      <c r="U6937">
        <v>0.2</v>
      </c>
      <c r="V6937">
        <v>-10.7973</v>
      </c>
    </row>
    <row r="6938" spans="1:22" x14ac:dyDescent="0.3">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36.543999999999997</v>
      </c>
      <c r="T6939">
        <v>2</v>
      </c>
      <c r="U6939">
        <v>0.2</v>
      </c>
      <c r="V6939">
        <v>11.876799999999999</v>
      </c>
    </row>
    <row r="6940" spans="1:22" x14ac:dyDescent="0.3">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52.769199999999998</v>
      </c>
    </row>
    <row r="6941" spans="1:22" x14ac:dyDescent="0.3">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8.2360000000000007</v>
      </c>
    </row>
    <row r="6943" spans="1:22" x14ac:dyDescent="0.3">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214.16399999999999</v>
      </c>
    </row>
    <row r="6944" spans="1:22" x14ac:dyDescent="0.3">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31.519200000000001</v>
      </c>
    </row>
    <row r="6945" spans="1:22" x14ac:dyDescent="0.3">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5.4488000000000003</v>
      </c>
    </row>
    <row r="6947" spans="1:22" x14ac:dyDescent="0.3">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-26.196000000000002</v>
      </c>
    </row>
    <row r="6948" spans="1:22" x14ac:dyDescent="0.3">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-23.7822</v>
      </c>
    </row>
    <row r="6951" spans="1:22" x14ac:dyDescent="0.3">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58.408000000000001</v>
      </c>
      <c r="T6951">
        <v>7</v>
      </c>
      <c r="U6951">
        <v>0.2</v>
      </c>
      <c r="V6951">
        <v>18.252500000000001</v>
      </c>
    </row>
    <row r="6952" spans="1:22" x14ac:dyDescent="0.3">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79.974000000000004</v>
      </c>
      <c r="T6952">
        <v>3</v>
      </c>
      <c r="U6952">
        <v>0.4</v>
      </c>
      <c r="V6952">
        <v>-29.323799999999999</v>
      </c>
    </row>
    <row r="6953" spans="1:22" x14ac:dyDescent="0.3">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55.998600000000003</v>
      </c>
    </row>
    <row r="6954" spans="1:22" x14ac:dyDescent="0.3">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19.418399999999998</v>
      </c>
    </row>
    <row r="6956" spans="1:22" x14ac:dyDescent="0.3">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v>
      </c>
      <c r="T6956">
        <v>5</v>
      </c>
      <c r="U6956">
        <v>0.2</v>
      </c>
      <c r="V6956">
        <v>50.396000000000001</v>
      </c>
    </row>
    <row r="6957" spans="1:22" x14ac:dyDescent="0.3">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17.108000000000001</v>
      </c>
    </row>
    <row r="6959" spans="1:22" x14ac:dyDescent="0.3">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15.525</v>
      </c>
    </row>
    <row r="6960" spans="1:22" x14ac:dyDescent="0.3">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6.2207999999999997</v>
      </c>
    </row>
    <row r="6963" spans="1:22" x14ac:dyDescent="0.3">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v>
      </c>
      <c r="T6963">
        <v>3</v>
      </c>
      <c r="U6963">
        <v>0</v>
      </c>
      <c r="V6963">
        <v>2.1059999999999999</v>
      </c>
    </row>
    <row r="6964" spans="1:22" x14ac:dyDescent="0.3">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v>
      </c>
    </row>
    <row r="6966" spans="1:22" x14ac:dyDescent="0.3">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28.857600000000001</v>
      </c>
    </row>
    <row r="6970" spans="1:22" x14ac:dyDescent="0.3">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24.85</v>
      </c>
      <c r="T6971">
        <v>5</v>
      </c>
      <c r="U6971">
        <v>0</v>
      </c>
      <c r="V6971">
        <v>7.7035</v>
      </c>
    </row>
    <row r="6972" spans="1:22" x14ac:dyDescent="0.3">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-2.5247999999999999</v>
      </c>
    </row>
    <row r="6973" spans="1:22" x14ac:dyDescent="0.3">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4.4791999999999996</v>
      </c>
    </row>
    <row r="6974" spans="1:22" x14ac:dyDescent="0.3">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29.495000000000001</v>
      </c>
    </row>
    <row r="6975" spans="1:22" x14ac:dyDescent="0.3">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v>
      </c>
      <c r="T6975">
        <v>4</v>
      </c>
      <c r="U6975">
        <v>0.7</v>
      </c>
      <c r="V6975">
        <v>-13.938000000000001</v>
      </c>
    </row>
    <row r="6976" spans="1:22" x14ac:dyDescent="0.3">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8.3328000000000007</v>
      </c>
    </row>
    <row r="6977" spans="1:22" x14ac:dyDescent="0.3">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v>
      </c>
      <c r="T6978">
        <v>4</v>
      </c>
      <c r="U6978">
        <v>0.2</v>
      </c>
      <c r="V6978">
        <v>46.631999999999998</v>
      </c>
    </row>
    <row r="6979" spans="1:22" x14ac:dyDescent="0.3">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17.994</v>
      </c>
    </row>
    <row r="6980" spans="1:22" x14ac:dyDescent="0.3">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23.946300000000001</v>
      </c>
    </row>
    <row r="6981" spans="1:22" x14ac:dyDescent="0.3">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2.8416000000000001</v>
      </c>
    </row>
    <row r="6983" spans="1:22" x14ac:dyDescent="0.3">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71.162000000000006</v>
      </c>
    </row>
    <row r="6987" spans="1:22" x14ac:dyDescent="0.3">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v>
      </c>
      <c r="T6989">
        <v>5</v>
      </c>
      <c r="U6989">
        <v>0</v>
      </c>
      <c r="V6989">
        <v>12.672000000000001</v>
      </c>
    </row>
    <row r="6990" spans="1:22" x14ac:dyDescent="0.3">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130.2885</v>
      </c>
    </row>
    <row r="6991" spans="1:22" x14ac:dyDescent="0.3">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1.3919999999999999</v>
      </c>
      <c r="T6991">
        <v>2</v>
      </c>
      <c r="U6991">
        <v>0.8</v>
      </c>
      <c r="V6991">
        <v>-3.7584</v>
      </c>
    </row>
    <row r="6992" spans="1:22" x14ac:dyDescent="0.3">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18.660599999999999</v>
      </c>
    </row>
    <row r="6993" spans="1:22" x14ac:dyDescent="0.3">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v>
      </c>
      <c r="T6993">
        <v>5</v>
      </c>
      <c r="U6993">
        <v>0</v>
      </c>
      <c r="V6993">
        <v>58.811999999999998</v>
      </c>
    </row>
    <row r="6994" spans="1:22" x14ac:dyDescent="0.3">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265.86</v>
      </c>
      <c r="T6995">
        <v>7</v>
      </c>
      <c r="U6995">
        <v>0</v>
      </c>
      <c r="V6995">
        <v>79.757999999999996</v>
      </c>
    </row>
    <row r="6996" spans="1:22" x14ac:dyDescent="0.3">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6.9749999999999996</v>
      </c>
    </row>
    <row r="6997" spans="1:22" x14ac:dyDescent="0.3">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13.84</v>
      </c>
      <c r="T6998">
        <v>4</v>
      </c>
      <c r="U6998">
        <v>0.8</v>
      </c>
      <c r="V6998">
        <v>-22.143999999999998</v>
      </c>
    </row>
    <row r="6999" spans="1:22" x14ac:dyDescent="0.3">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63.753599999999999</v>
      </c>
    </row>
    <row r="7000" spans="1:22" x14ac:dyDescent="0.3">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6.3503999999999996</v>
      </c>
    </row>
    <row r="7001" spans="1:22" x14ac:dyDescent="0.3">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62.531999999999996</v>
      </c>
    </row>
    <row r="7002" spans="1:22" x14ac:dyDescent="0.3">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0.77280000000000004</v>
      </c>
    </row>
    <row r="7003" spans="1:22" x14ac:dyDescent="0.3">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366.74400000000003</v>
      </c>
      <c r="T7003">
        <v>4</v>
      </c>
      <c r="U7003">
        <v>0.3</v>
      </c>
      <c r="V7003">
        <v>-110.0232</v>
      </c>
    </row>
    <row r="7004" spans="1:22" x14ac:dyDescent="0.3">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26.031600000000001</v>
      </c>
    </row>
    <row r="7005" spans="1:22" x14ac:dyDescent="0.3">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22.5732</v>
      </c>
    </row>
    <row r="7006" spans="1:22" x14ac:dyDescent="0.3">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5.1840000000000002</v>
      </c>
      <c r="T7006">
        <v>1</v>
      </c>
      <c r="U7006">
        <v>0.2</v>
      </c>
      <c r="V7006">
        <v>1.8144</v>
      </c>
    </row>
    <row r="7007" spans="1:22" x14ac:dyDescent="0.3">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205.16399999999999</v>
      </c>
      <c r="T7007">
        <v>2</v>
      </c>
      <c r="U7007">
        <v>0.1</v>
      </c>
      <c r="V7007">
        <v>13.6776</v>
      </c>
    </row>
    <row r="7008" spans="1:22" x14ac:dyDescent="0.3">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-7.476</v>
      </c>
    </row>
    <row r="7009" spans="1:22" x14ac:dyDescent="0.3">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12.827999999999999</v>
      </c>
      <c r="T7009">
        <v>2</v>
      </c>
      <c r="U7009">
        <v>0.7</v>
      </c>
      <c r="V7009">
        <v>-8.9795999999999996</v>
      </c>
    </row>
    <row r="7010" spans="1:22" x14ac:dyDescent="0.3">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-42.747</v>
      </c>
    </row>
    <row r="7011" spans="1:22" x14ac:dyDescent="0.3">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25.984000000000002</v>
      </c>
      <c r="T7011">
        <v>1</v>
      </c>
      <c r="U7011">
        <v>0.2</v>
      </c>
      <c r="V7011">
        <v>-3.8976000000000002</v>
      </c>
    </row>
    <row r="7012" spans="1:22" x14ac:dyDescent="0.3">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v>
      </c>
    </row>
    <row r="7014" spans="1:22" x14ac:dyDescent="0.3">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56.203200000000002</v>
      </c>
    </row>
    <row r="7015" spans="1:22" x14ac:dyDescent="0.3">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15.697800000000001</v>
      </c>
    </row>
    <row r="7016" spans="1:22" x14ac:dyDescent="0.3">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14.172800000000001</v>
      </c>
    </row>
    <row r="7018" spans="1:22" x14ac:dyDescent="0.3">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164.63159999999999</v>
      </c>
    </row>
    <row r="7019" spans="1:22" x14ac:dyDescent="0.3">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v>
      </c>
      <c r="T7019">
        <v>3</v>
      </c>
      <c r="U7019">
        <v>0</v>
      </c>
      <c r="V7019">
        <v>7.0217999999999998</v>
      </c>
    </row>
    <row r="7020" spans="1:22" x14ac:dyDescent="0.3">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v>
      </c>
      <c r="T7021">
        <v>3</v>
      </c>
      <c r="U7021">
        <v>0.2</v>
      </c>
      <c r="V7021">
        <v>5.4432</v>
      </c>
    </row>
    <row r="7022" spans="1:22" x14ac:dyDescent="0.3">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v>
      </c>
      <c r="T7022">
        <v>1</v>
      </c>
      <c r="U7022">
        <v>0.2</v>
      </c>
      <c r="V7022">
        <v>0.51</v>
      </c>
    </row>
    <row r="7023" spans="1:22" x14ac:dyDescent="0.3">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1.2672000000000001</v>
      </c>
    </row>
    <row r="7024" spans="1:22" x14ac:dyDescent="0.3">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143.63999999999999</v>
      </c>
      <c r="T7024">
        <v>9</v>
      </c>
      <c r="U7024">
        <v>0.2</v>
      </c>
      <c r="V7024">
        <v>10.773</v>
      </c>
    </row>
    <row r="7025" spans="1:22" x14ac:dyDescent="0.3">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31.103999999999999</v>
      </c>
      <c r="T7025">
        <v>6</v>
      </c>
      <c r="U7025">
        <v>0.2</v>
      </c>
      <c r="V7025">
        <v>10.8864</v>
      </c>
    </row>
    <row r="7026" spans="1:22" x14ac:dyDescent="0.3">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69.704999999999998</v>
      </c>
    </row>
    <row r="7027" spans="1:22" x14ac:dyDescent="0.3">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227.46</v>
      </c>
      <c r="T7027">
        <v>6</v>
      </c>
      <c r="U7027">
        <v>0</v>
      </c>
      <c r="V7027">
        <v>65.963399999999993</v>
      </c>
    </row>
    <row r="7028" spans="1:22" x14ac:dyDescent="0.3">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15.606</v>
      </c>
    </row>
    <row r="7029" spans="1:22" x14ac:dyDescent="0.3">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v>
      </c>
    </row>
    <row r="7032" spans="1:22" x14ac:dyDescent="0.3">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6.48</v>
      </c>
    </row>
    <row r="7033" spans="1:22" x14ac:dyDescent="0.3">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25.093800000000002</v>
      </c>
    </row>
    <row r="7034" spans="1:22" x14ac:dyDescent="0.3">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245.64599999999999</v>
      </c>
      <c r="T7034">
        <v>3</v>
      </c>
      <c r="U7034">
        <v>0.1</v>
      </c>
      <c r="V7034">
        <v>8.1882000000000001</v>
      </c>
    </row>
    <row r="7035" spans="1:22" x14ac:dyDescent="0.3">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55.008000000000003</v>
      </c>
      <c r="T7035">
        <v>3</v>
      </c>
      <c r="U7035">
        <v>0.2</v>
      </c>
      <c r="V7035">
        <v>17.190000000000001</v>
      </c>
    </row>
    <row r="7036" spans="1:22" x14ac:dyDescent="0.3">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11.4504</v>
      </c>
    </row>
    <row r="7037" spans="1:22" x14ac:dyDescent="0.3">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52.339199999999998</v>
      </c>
    </row>
    <row r="7038" spans="1:22" x14ac:dyDescent="0.3">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479.98399999999998</v>
      </c>
      <c r="T7038">
        <v>2</v>
      </c>
      <c r="U7038">
        <v>0.2</v>
      </c>
      <c r="V7038">
        <v>89.997</v>
      </c>
    </row>
    <row r="7039" spans="1:22" x14ac:dyDescent="0.3">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6.2207999999999997</v>
      </c>
    </row>
    <row r="7040" spans="1:22" x14ac:dyDescent="0.3">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v>
      </c>
    </row>
    <row r="7042" spans="1:22" x14ac:dyDescent="0.3">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24.815999999999999</v>
      </c>
      <c r="T7042">
        <v>3</v>
      </c>
      <c r="U7042">
        <v>0.2</v>
      </c>
      <c r="V7042">
        <v>8.3754000000000008</v>
      </c>
    </row>
    <row r="7043" spans="1:22" x14ac:dyDescent="0.3">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69.996499999999997</v>
      </c>
    </row>
    <row r="7045" spans="1:22" x14ac:dyDescent="0.3">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-14.196</v>
      </c>
    </row>
    <row r="7046" spans="1:22" x14ac:dyDescent="0.3">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9.1839999999999993</v>
      </c>
      <c r="T7046">
        <v>2</v>
      </c>
      <c r="U7046">
        <v>0.2</v>
      </c>
      <c r="V7046">
        <v>1.1479999999999999</v>
      </c>
    </row>
    <row r="7047" spans="1:22" x14ac:dyDescent="0.3">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9.2479999999999993</v>
      </c>
      <c r="T7047">
        <v>2</v>
      </c>
      <c r="U7047">
        <v>0.2</v>
      </c>
      <c r="V7047">
        <v>3.3523999999999998</v>
      </c>
    </row>
    <row r="7048" spans="1:22" x14ac:dyDescent="0.3">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2.4897999999999998</v>
      </c>
    </row>
    <row r="7049" spans="1:22" x14ac:dyDescent="0.3">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v>
      </c>
      <c r="T7050">
        <v>3</v>
      </c>
      <c r="U7050">
        <v>0.2</v>
      </c>
      <c r="V7050">
        <v>5.4432</v>
      </c>
    </row>
    <row r="7051" spans="1:22" x14ac:dyDescent="0.3">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2.3685999999999998</v>
      </c>
    </row>
    <row r="7052" spans="1:22" x14ac:dyDescent="0.3">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v>
      </c>
      <c r="T7052">
        <v>5</v>
      </c>
      <c r="U7052">
        <v>0.2</v>
      </c>
      <c r="V7052">
        <v>68.12</v>
      </c>
    </row>
    <row r="7053" spans="1:22" x14ac:dyDescent="0.3">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6.0632000000000001</v>
      </c>
    </row>
    <row r="7054" spans="1:22" x14ac:dyDescent="0.3">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13.941000000000001</v>
      </c>
    </row>
    <row r="7055" spans="1:22" x14ac:dyDescent="0.3">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25.191600000000001</v>
      </c>
    </row>
    <row r="7056" spans="1:22" x14ac:dyDescent="0.3">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v>
      </c>
    </row>
    <row r="7057" spans="1:22" x14ac:dyDescent="0.3">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11.19</v>
      </c>
    </row>
    <row r="7058" spans="1:22" x14ac:dyDescent="0.3">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39.873600000000003</v>
      </c>
    </row>
    <row r="7059" spans="1:22" x14ac:dyDescent="0.3">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892.13599999999997</v>
      </c>
      <c r="T7059">
        <v>7</v>
      </c>
      <c r="U7059">
        <v>0.2</v>
      </c>
      <c r="V7059">
        <v>111.517</v>
      </c>
    </row>
    <row r="7060" spans="1:22" x14ac:dyDescent="0.3">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2.0087999999999999</v>
      </c>
    </row>
    <row r="7061" spans="1:22" x14ac:dyDescent="0.3">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24.191800000000001</v>
      </c>
    </row>
    <row r="7062" spans="1:22" x14ac:dyDescent="0.3">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4.0986000000000002</v>
      </c>
    </row>
    <row r="7064" spans="1:22" x14ac:dyDescent="0.3">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0.69840000000000002</v>
      </c>
    </row>
    <row r="7066" spans="1:22" x14ac:dyDescent="0.3">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8.4941999999999993</v>
      </c>
    </row>
    <row r="7067" spans="1:22" x14ac:dyDescent="0.3">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1.964</v>
      </c>
      <c r="T7069">
        <v>2</v>
      </c>
      <c r="U7069">
        <v>0.8</v>
      </c>
      <c r="V7069">
        <v>-3.2406000000000001</v>
      </c>
    </row>
    <row r="7070" spans="1:22" x14ac:dyDescent="0.3">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30.995999999999999</v>
      </c>
    </row>
    <row r="7071" spans="1:22" x14ac:dyDescent="0.3">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9.2479999999999993</v>
      </c>
      <c r="T7072">
        <v>2</v>
      </c>
      <c r="U7072">
        <v>0.2</v>
      </c>
      <c r="V7072">
        <v>3.3523999999999998</v>
      </c>
    </row>
    <row r="7073" spans="1:22" x14ac:dyDescent="0.3">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4.4480000000000004</v>
      </c>
      <c r="T7073">
        <v>2</v>
      </c>
      <c r="U7073">
        <v>0.2</v>
      </c>
      <c r="V7073">
        <v>0.33360000000000001</v>
      </c>
    </row>
    <row r="7074" spans="1:22" x14ac:dyDescent="0.3">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5.1840000000000002</v>
      </c>
      <c r="T7074">
        <v>1</v>
      </c>
      <c r="U7074">
        <v>0.2</v>
      </c>
      <c r="V7074">
        <v>1.8144</v>
      </c>
    </row>
    <row r="7075" spans="1:22" x14ac:dyDescent="0.3">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15.393000000000001</v>
      </c>
    </row>
    <row r="7076" spans="1:22" x14ac:dyDescent="0.3">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4.7519999999999998</v>
      </c>
      <c r="T7076">
        <v>4</v>
      </c>
      <c r="U7076">
        <v>0.8</v>
      </c>
      <c r="V7076">
        <v>-8.3160000000000007</v>
      </c>
    </row>
    <row r="7077" spans="1:22" x14ac:dyDescent="0.3">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13.343999999999999</v>
      </c>
      <c r="T7077">
        <v>2</v>
      </c>
      <c r="U7077">
        <v>0.2</v>
      </c>
      <c r="V7077">
        <v>1.0007999999999999</v>
      </c>
    </row>
    <row r="7078" spans="1:22" x14ac:dyDescent="0.3">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v>
      </c>
      <c r="T7078">
        <v>5</v>
      </c>
      <c r="U7078">
        <v>0</v>
      </c>
      <c r="V7078">
        <v>26.901</v>
      </c>
    </row>
    <row r="7079" spans="1:22" x14ac:dyDescent="0.3">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22.911000000000001</v>
      </c>
      <c r="T7079">
        <v>7</v>
      </c>
      <c r="U7079">
        <v>0.7</v>
      </c>
      <c r="V7079">
        <v>-17.565100000000001</v>
      </c>
    </row>
    <row r="7080" spans="1:22" x14ac:dyDescent="0.3">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34.813800000000001</v>
      </c>
    </row>
    <row r="7081" spans="1:22" x14ac:dyDescent="0.3">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v>
      </c>
      <c r="T7081">
        <v>4</v>
      </c>
      <c r="U7081">
        <v>0.2</v>
      </c>
      <c r="V7081">
        <v>3.4047999999999998</v>
      </c>
    </row>
    <row r="7082" spans="1:22" x14ac:dyDescent="0.3">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472.51799999999997</v>
      </c>
      <c r="T7082">
        <v>3</v>
      </c>
      <c r="U7082">
        <v>0.4</v>
      </c>
      <c r="V7082">
        <v>-149.63069999999999</v>
      </c>
    </row>
    <row r="7083" spans="1:22" x14ac:dyDescent="0.3">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v>
      </c>
      <c r="T7083">
        <v>3</v>
      </c>
      <c r="U7083">
        <v>0.2</v>
      </c>
      <c r="V7083">
        <v>303.80399999999997</v>
      </c>
    </row>
    <row r="7084" spans="1:22" x14ac:dyDescent="0.3">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v>
      </c>
      <c r="T7084">
        <v>5</v>
      </c>
      <c r="U7084">
        <v>0.7</v>
      </c>
      <c r="V7084">
        <v>-12.628</v>
      </c>
    </row>
    <row r="7085" spans="1:22" x14ac:dyDescent="0.3">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v>
      </c>
      <c r="T7086">
        <v>9</v>
      </c>
      <c r="U7086">
        <v>0.2</v>
      </c>
      <c r="V7086">
        <v>121.9644</v>
      </c>
    </row>
    <row r="7087" spans="1:22" x14ac:dyDescent="0.3">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8.5950000000000006</v>
      </c>
      <c r="T7087">
        <v>5</v>
      </c>
      <c r="U7087">
        <v>0.7</v>
      </c>
      <c r="V7087">
        <v>-6.3029999999999999</v>
      </c>
    </row>
    <row r="7088" spans="1:22" x14ac:dyDescent="0.3">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190.89599999999999</v>
      </c>
      <c r="T7088">
        <v>2</v>
      </c>
      <c r="U7088">
        <v>0.2</v>
      </c>
      <c r="V7088">
        <v>-42.951599999999999</v>
      </c>
    </row>
    <row r="7089" spans="1:22" x14ac:dyDescent="0.3">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23.968800000000002</v>
      </c>
    </row>
    <row r="7090" spans="1:22" x14ac:dyDescent="0.3">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23.808</v>
      </c>
    </row>
    <row r="7091" spans="1:22" x14ac:dyDescent="0.3">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7.4974999999999996</v>
      </c>
    </row>
    <row r="7092" spans="1:22" x14ac:dyDescent="0.3">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49.970399999999998</v>
      </c>
    </row>
    <row r="7093" spans="1:22" x14ac:dyDescent="0.3">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45.763199999999998</v>
      </c>
    </row>
    <row r="7094" spans="1:22" x14ac:dyDescent="0.3">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v>
      </c>
      <c r="T7095">
        <v>5</v>
      </c>
      <c r="U7095">
        <v>0</v>
      </c>
      <c r="V7095">
        <v>24.2285</v>
      </c>
    </row>
    <row r="7096" spans="1:22" x14ac:dyDescent="0.3">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89.991</v>
      </c>
    </row>
    <row r="7097" spans="1:22" x14ac:dyDescent="0.3">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55.008000000000003</v>
      </c>
    </row>
    <row r="7098" spans="1:22" x14ac:dyDescent="0.3">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276.78399999999999</v>
      </c>
      <c r="T7098">
        <v>2</v>
      </c>
      <c r="U7098">
        <v>0.2</v>
      </c>
      <c r="V7098">
        <v>89.954800000000006</v>
      </c>
    </row>
    <row r="7099" spans="1:22" x14ac:dyDescent="0.3">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9.1784999999999997</v>
      </c>
    </row>
    <row r="7100" spans="1:22" x14ac:dyDescent="0.3">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149.91120000000001</v>
      </c>
    </row>
    <row r="7101" spans="1:22" x14ac:dyDescent="0.3">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99.940799999999996</v>
      </c>
    </row>
    <row r="7102" spans="1:22" x14ac:dyDescent="0.3">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8.8019999999999996</v>
      </c>
    </row>
    <row r="7103" spans="1:22" x14ac:dyDescent="0.3">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6.6311999999999998</v>
      </c>
    </row>
    <row r="7104" spans="1:22" x14ac:dyDescent="0.3">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v>
      </c>
      <c r="T7104">
        <v>3</v>
      </c>
      <c r="U7104">
        <v>0.7</v>
      </c>
      <c r="V7104">
        <v>-5.0369999999999999</v>
      </c>
    </row>
    <row r="7105" spans="1:22" x14ac:dyDescent="0.3">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105.27500000000001</v>
      </c>
    </row>
    <row r="7106" spans="1:22" x14ac:dyDescent="0.3">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760.11599999999999</v>
      </c>
      <c r="T7106">
        <v>6</v>
      </c>
      <c r="U7106">
        <v>0.3</v>
      </c>
      <c r="V7106">
        <v>-43.435200000000002</v>
      </c>
    </row>
    <row r="7107" spans="1:22" x14ac:dyDescent="0.3">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38.783999999999999</v>
      </c>
      <c r="T7107">
        <v>3</v>
      </c>
      <c r="U7107">
        <v>0.2</v>
      </c>
      <c r="V7107">
        <v>7.2720000000000002</v>
      </c>
    </row>
    <row r="7108" spans="1:22" x14ac:dyDescent="0.3">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122.328</v>
      </c>
      <c r="T7108">
        <v>9</v>
      </c>
      <c r="U7108">
        <v>0.2</v>
      </c>
      <c r="V7108">
        <v>1.5290999999999999</v>
      </c>
    </row>
    <row r="7109" spans="1:22" x14ac:dyDescent="0.3">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0.77939999999999998</v>
      </c>
    </row>
    <row r="7110" spans="1:22" x14ac:dyDescent="0.3">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1.476</v>
      </c>
    </row>
    <row r="7111" spans="1:22" x14ac:dyDescent="0.3">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v>
      </c>
    </row>
    <row r="7112" spans="1:22" x14ac:dyDescent="0.3">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2.2504</v>
      </c>
    </row>
    <row r="7113" spans="1:22" x14ac:dyDescent="0.3">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17.989999999999998</v>
      </c>
    </row>
    <row r="7114" spans="1:22" x14ac:dyDescent="0.3">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v>
      </c>
      <c r="T7114">
        <v>5</v>
      </c>
      <c r="U7114">
        <v>0</v>
      </c>
      <c r="V7114">
        <v>15.372</v>
      </c>
    </row>
    <row r="7115" spans="1:22" x14ac:dyDescent="0.3">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3.2480000000000002</v>
      </c>
    </row>
    <row r="7116" spans="1:22" x14ac:dyDescent="0.3">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5.7279999999999998</v>
      </c>
      <c r="T7117">
        <v>2</v>
      </c>
      <c r="U7117">
        <v>0.2</v>
      </c>
      <c r="V7117">
        <v>2.0047999999999999</v>
      </c>
    </row>
    <row r="7118" spans="1:22" x14ac:dyDescent="0.3">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27.882000000000001</v>
      </c>
    </row>
    <row r="7119" spans="1:22" x14ac:dyDescent="0.3">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0.47039999999999998</v>
      </c>
    </row>
    <row r="7120" spans="1:22" x14ac:dyDescent="0.3">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8.7905999999999995</v>
      </c>
    </row>
    <row r="7121" spans="1:22" x14ac:dyDescent="0.3">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-51.5154</v>
      </c>
    </row>
    <row r="7123" spans="1:22" x14ac:dyDescent="0.3">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41.168399999999998</v>
      </c>
    </row>
    <row r="7125" spans="1:22" x14ac:dyDescent="0.3">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4.4088000000000003</v>
      </c>
    </row>
    <row r="7126" spans="1:22" x14ac:dyDescent="0.3">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69.177599999999998</v>
      </c>
    </row>
    <row r="7127" spans="1:22" x14ac:dyDescent="0.3">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8.7905999999999995</v>
      </c>
    </row>
    <row r="7128" spans="1:22" x14ac:dyDescent="0.3">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4.5837000000000003</v>
      </c>
    </row>
    <row r="7129" spans="1:22" x14ac:dyDescent="0.3">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7.5670000000000002</v>
      </c>
    </row>
    <row r="7130" spans="1:22" x14ac:dyDescent="0.3">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6.5735999999999999</v>
      </c>
    </row>
    <row r="7131" spans="1:22" x14ac:dyDescent="0.3">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8.3523999999999994</v>
      </c>
    </row>
    <row r="7132" spans="1:22" x14ac:dyDescent="0.3">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545.1884</v>
      </c>
    </row>
    <row r="7135" spans="1:22" x14ac:dyDescent="0.3">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828.6</v>
      </c>
      <c r="T7137">
        <v>3</v>
      </c>
      <c r="U7137">
        <v>0</v>
      </c>
      <c r="V7137">
        <v>240.29400000000001</v>
      </c>
    </row>
    <row r="7138" spans="1:22" x14ac:dyDescent="0.3">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v>
      </c>
      <c r="T7138">
        <v>5</v>
      </c>
      <c r="U7138">
        <v>0.7</v>
      </c>
      <c r="V7138">
        <v>-5.7839999999999998</v>
      </c>
    </row>
    <row r="7139" spans="1:22" x14ac:dyDescent="0.3">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1.3080000000000001</v>
      </c>
    </row>
    <row r="7140" spans="1:22" x14ac:dyDescent="0.3">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v>
      </c>
      <c r="T7140">
        <v>4</v>
      </c>
      <c r="U7140">
        <v>0.7</v>
      </c>
      <c r="V7140">
        <v>-50.304000000000002</v>
      </c>
    </row>
    <row r="7141" spans="1:22" x14ac:dyDescent="0.3">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290.35199999999998</v>
      </c>
      <c r="T7141">
        <v>3</v>
      </c>
      <c r="U7141">
        <v>0.2</v>
      </c>
      <c r="V7141">
        <v>-36.293999999999997</v>
      </c>
    </row>
    <row r="7142" spans="1:22" x14ac:dyDescent="0.3">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135.30000000000001</v>
      </c>
      <c r="T7143">
        <v>5</v>
      </c>
      <c r="U7143">
        <v>0</v>
      </c>
      <c r="V7143">
        <v>37.884</v>
      </c>
    </row>
    <row r="7144" spans="1:22" x14ac:dyDescent="0.3">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48.905999999999999</v>
      </c>
    </row>
    <row r="7145" spans="1:22" x14ac:dyDescent="0.3">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776.85</v>
      </c>
      <c r="T7145">
        <v>5</v>
      </c>
      <c r="U7145">
        <v>0.4</v>
      </c>
      <c r="V7145">
        <v>-181.26499999999999</v>
      </c>
    </row>
    <row r="7146" spans="1:22" x14ac:dyDescent="0.3">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-8.6058000000000003</v>
      </c>
    </row>
    <row r="7147" spans="1:22" x14ac:dyDescent="0.3">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-46.429200000000002</v>
      </c>
    </row>
    <row r="7148" spans="1:22" x14ac:dyDescent="0.3">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v>
      </c>
    </row>
    <row r="7149" spans="1:22" x14ac:dyDescent="0.3">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41.823</v>
      </c>
    </row>
    <row r="7150" spans="1:22" x14ac:dyDescent="0.3">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v>
      </c>
      <c r="T7151">
        <v>3</v>
      </c>
      <c r="U7151">
        <v>0.2</v>
      </c>
      <c r="V7151">
        <v>109.3365</v>
      </c>
    </row>
    <row r="7152" spans="1:22" x14ac:dyDescent="0.3">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v>
      </c>
    </row>
    <row r="7153" spans="1:22" x14ac:dyDescent="0.3">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31.0688</v>
      </c>
    </row>
    <row r="7155" spans="1:22" x14ac:dyDescent="0.3">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53.088000000000001</v>
      </c>
      <c r="T7155">
        <v>7</v>
      </c>
      <c r="U7155">
        <v>0.8</v>
      </c>
      <c r="V7155">
        <v>-108.8304</v>
      </c>
    </row>
    <row r="7156" spans="1:22" x14ac:dyDescent="0.3">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46.8996</v>
      </c>
    </row>
    <row r="7157" spans="1:22" x14ac:dyDescent="0.3">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157.9</v>
      </c>
      <c r="T7157">
        <v>5</v>
      </c>
      <c r="U7157">
        <v>0</v>
      </c>
      <c r="V7157">
        <v>74.212999999999994</v>
      </c>
    </row>
    <row r="7158" spans="1:22" x14ac:dyDescent="0.3">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0.87919999999999998</v>
      </c>
    </row>
    <row r="7160" spans="1:22" x14ac:dyDescent="0.3">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222.38399999999999</v>
      </c>
      <c r="T7161">
        <v>2</v>
      </c>
      <c r="U7161">
        <v>0.2</v>
      </c>
      <c r="V7161">
        <v>16.678799999999999</v>
      </c>
    </row>
    <row r="7162" spans="1:22" x14ac:dyDescent="0.3">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v>
      </c>
      <c r="T7164">
        <v>5</v>
      </c>
      <c r="U7164">
        <v>0</v>
      </c>
      <c r="V7164">
        <v>7.6440000000000001</v>
      </c>
    </row>
    <row r="7165" spans="1:22" x14ac:dyDescent="0.3">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3.3452999999999999</v>
      </c>
    </row>
    <row r="7167" spans="1:22" x14ac:dyDescent="0.3">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17.38</v>
      </c>
    </row>
    <row r="7168" spans="1:22" x14ac:dyDescent="0.3">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71.772000000000006</v>
      </c>
    </row>
    <row r="7170" spans="1:22" x14ac:dyDescent="0.3">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v>
      </c>
      <c r="T7171">
        <v>3</v>
      </c>
      <c r="U7171">
        <v>0.2</v>
      </c>
      <c r="V7171">
        <v>19.1646</v>
      </c>
    </row>
    <row r="7172" spans="1:22" x14ac:dyDescent="0.3">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3.2391999999999999</v>
      </c>
    </row>
    <row r="7173" spans="1:22" x14ac:dyDescent="0.3">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1.7995000000000001</v>
      </c>
    </row>
    <row r="7175" spans="1:22" x14ac:dyDescent="0.3">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v>
      </c>
    </row>
    <row r="7176" spans="1:22" x14ac:dyDescent="0.3">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23.234999999999999</v>
      </c>
    </row>
    <row r="7177" spans="1:22" x14ac:dyDescent="0.3">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87.168000000000006</v>
      </c>
      <c r="T7177">
        <v>8</v>
      </c>
      <c r="U7177">
        <v>0.8</v>
      </c>
      <c r="V7177">
        <v>-226.63679999999999</v>
      </c>
    </row>
    <row r="7178" spans="1:22" x14ac:dyDescent="0.3">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2.4174000000000002</v>
      </c>
    </row>
    <row r="7179" spans="1:22" x14ac:dyDescent="0.3">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v>
      </c>
      <c r="T7179">
        <v>2</v>
      </c>
      <c r="U7179">
        <v>0.7</v>
      </c>
      <c r="V7179">
        <v>-1.5414000000000001</v>
      </c>
    </row>
    <row r="7180" spans="1:22" x14ac:dyDescent="0.3">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-7.5167999999999999</v>
      </c>
    </row>
    <row r="7181" spans="1:22" x14ac:dyDescent="0.3">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25.191600000000001</v>
      </c>
    </row>
    <row r="7182" spans="1:22" x14ac:dyDescent="0.3">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7.5529999999999999</v>
      </c>
    </row>
    <row r="7185" spans="1:22" x14ac:dyDescent="0.3">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227.20500000000001</v>
      </c>
    </row>
    <row r="7186" spans="1:22" x14ac:dyDescent="0.3">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5.5519999999999996</v>
      </c>
      <c r="T7186">
        <v>2</v>
      </c>
      <c r="U7186">
        <v>0.2</v>
      </c>
      <c r="V7186">
        <v>-1.0409999999999999</v>
      </c>
    </row>
    <row r="7187" spans="1:22" x14ac:dyDescent="0.3">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1.002</v>
      </c>
    </row>
    <row r="7188" spans="1:22" x14ac:dyDescent="0.3">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-2.1312000000000002</v>
      </c>
    </row>
    <row r="7189" spans="1:22" x14ac:dyDescent="0.3">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16.783999999999999</v>
      </c>
      <c r="T7189">
        <v>2</v>
      </c>
      <c r="U7189">
        <v>0.6</v>
      </c>
      <c r="V7189">
        <v>-22.238800000000001</v>
      </c>
    </row>
    <row r="7190" spans="1:22" x14ac:dyDescent="0.3">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38.863999999999997</v>
      </c>
      <c r="T7190">
        <v>4</v>
      </c>
      <c r="U7190">
        <v>0.8</v>
      </c>
      <c r="V7190">
        <v>-99.103200000000001</v>
      </c>
    </row>
    <row r="7191" spans="1:22" x14ac:dyDescent="0.3">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25.497</v>
      </c>
    </row>
    <row r="7192" spans="1:22" x14ac:dyDescent="0.3">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674.35199999999998</v>
      </c>
      <c r="T7192">
        <v>3</v>
      </c>
      <c r="U7192">
        <v>0.2</v>
      </c>
      <c r="V7192">
        <v>-8.4293999999999993</v>
      </c>
    </row>
    <row r="7193" spans="1:22" x14ac:dyDescent="0.3">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5.3879999999999999</v>
      </c>
      <c r="T7193">
        <v>4</v>
      </c>
      <c r="U7193">
        <v>0.7</v>
      </c>
      <c r="V7193">
        <v>-4.49</v>
      </c>
    </row>
    <row r="7194" spans="1:22" x14ac:dyDescent="0.3">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v>
      </c>
      <c r="T7195">
        <v>6</v>
      </c>
      <c r="U7195">
        <v>0</v>
      </c>
      <c r="V7195">
        <v>175.51560000000001</v>
      </c>
    </row>
    <row r="7196" spans="1:22" x14ac:dyDescent="0.3">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7.2298</v>
      </c>
    </row>
    <row r="7198" spans="1:22" x14ac:dyDescent="0.3">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v>
      </c>
      <c r="T7198">
        <v>5</v>
      </c>
      <c r="U7198">
        <v>0</v>
      </c>
      <c r="V7198">
        <v>6.2060000000000004</v>
      </c>
    </row>
    <row r="7199" spans="1:22" x14ac:dyDescent="0.3">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5.7960000000000003</v>
      </c>
    </row>
    <row r="7200" spans="1:22" x14ac:dyDescent="0.3">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3.1095999999999999</v>
      </c>
    </row>
    <row r="7201" spans="1:22" x14ac:dyDescent="0.3">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116.76</v>
      </c>
      <c r="T7202">
        <v>1</v>
      </c>
      <c r="U7202">
        <v>0.2</v>
      </c>
      <c r="V7202">
        <v>14.595000000000001</v>
      </c>
    </row>
    <row r="7203" spans="1:22" x14ac:dyDescent="0.3">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331.02300000000002</v>
      </c>
      <c r="T7203">
        <v>7</v>
      </c>
      <c r="U7203">
        <v>0.45</v>
      </c>
      <c r="V7203">
        <v>-114.35339999999999</v>
      </c>
    </row>
    <row r="7204" spans="1:22" x14ac:dyDescent="0.3">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v>
      </c>
      <c r="T7204">
        <v>5</v>
      </c>
      <c r="U7204">
        <v>0</v>
      </c>
      <c r="V7204">
        <v>75.680000000000007</v>
      </c>
    </row>
    <row r="7205" spans="1:22" x14ac:dyDescent="0.3">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-4.8048000000000002</v>
      </c>
    </row>
    <row r="7206" spans="1:22" x14ac:dyDescent="0.3">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2.0672000000000001</v>
      </c>
    </row>
    <row r="7207" spans="1:22" x14ac:dyDescent="0.3">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5.9363999999999999</v>
      </c>
    </row>
    <row r="7208" spans="1:22" x14ac:dyDescent="0.3">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32.301499999999997</v>
      </c>
    </row>
    <row r="7209" spans="1:22" x14ac:dyDescent="0.3">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2.9119999999999999</v>
      </c>
      <c r="T7209">
        <v>2</v>
      </c>
      <c r="U7209">
        <v>0.2</v>
      </c>
      <c r="V7209">
        <v>0.91</v>
      </c>
    </row>
    <row r="7210" spans="1:22" x14ac:dyDescent="0.3">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20.736000000000001</v>
      </c>
      <c r="T7210">
        <v>4</v>
      </c>
      <c r="U7210">
        <v>0.2</v>
      </c>
      <c r="V7210">
        <v>7.2576000000000001</v>
      </c>
    </row>
    <row r="7211" spans="1:22" x14ac:dyDescent="0.3">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9.5679999999999996</v>
      </c>
      <c r="T7211">
        <v>2</v>
      </c>
      <c r="U7211">
        <v>0.2</v>
      </c>
      <c r="V7211">
        <v>2.99</v>
      </c>
    </row>
    <row r="7212" spans="1:22" x14ac:dyDescent="0.3">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v>
      </c>
    </row>
    <row r="7215" spans="1:22" x14ac:dyDescent="0.3">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4.7560000000000002</v>
      </c>
    </row>
    <row r="7217" spans="1:22" x14ac:dyDescent="0.3">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12.441599999999999</v>
      </c>
    </row>
    <row r="7218" spans="1:22" x14ac:dyDescent="0.3">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2.5577999999999999</v>
      </c>
    </row>
    <row r="7219" spans="1:22" x14ac:dyDescent="0.3">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62.496000000000002</v>
      </c>
      <c r="T7219">
        <v>2</v>
      </c>
      <c r="U7219">
        <v>0.2</v>
      </c>
      <c r="V7219">
        <v>21.8736</v>
      </c>
    </row>
    <row r="7220" spans="1:22" x14ac:dyDescent="0.3">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122.3856</v>
      </c>
    </row>
    <row r="7221" spans="1:22" x14ac:dyDescent="0.3">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49.567999999999998</v>
      </c>
      <c r="T7221">
        <v>2</v>
      </c>
      <c r="U7221">
        <v>0.2</v>
      </c>
      <c r="V7221">
        <v>17.348800000000001</v>
      </c>
    </row>
    <row r="7222" spans="1:22" x14ac:dyDescent="0.3">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274.49099999999999</v>
      </c>
      <c r="T7222">
        <v>3</v>
      </c>
      <c r="U7222">
        <v>0.7</v>
      </c>
      <c r="V7222">
        <v>-228.74250000000001</v>
      </c>
    </row>
    <row r="7223" spans="1:22" x14ac:dyDescent="0.3">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35.864400000000003</v>
      </c>
    </row>
    <row r="7224" spans="1:22" x14ac:dyDescent="0.3">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-7.1189999999999998</v>
      </c>
    </row>
    <row r="7225" spans="1:22" x14ac:dyDescent="0.3">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12.417299999999999</v>
      </c>
    </row>
    <row r="7226" spans="1:22" x14ac:dyDescent="0.3">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50.034599999999998</v>
      </c>
    </row>
    <row r="7227" spans="1:22" x14ac:dyDescent="0.3">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10.164</v>
      </c>
    </row>
    <row r="7228" spans="1:22" x14ac:dyDescent="0.3">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v>
      </c>
      <c r="T7228">
        <v>5</v>
      </c>
      <c r="U7228">
        <v>0.2</v>
      </c>
      <c r="V7228">
        <v>38.725000000000001</v>
      </c>
    </row>
    <row r="7229" spans="1:22" x14ac:dyDescent="0.3">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214.4675</v>
      </c>
    </row>
    <row r="7230" spans="1:22" x14ac:dyDescent="0.3">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89.712000000000003</v>
      </c>
      <c r="T7230">
        <v>6</v>
      </c>
      <c r="U7230">
        <v>0.2</v>
      </c>
      <c r="V7230">
        <v>30.277799999999999</v>
      </c>
    </row>
    <row r="7231" spans="1:22" x14ac:dyDescent="0.3">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v>
      </c>
      <c r="T7231">
        <v>3</v>
      </c>
      <c r="U7231">
        <v>0</v>
      </c>
      <c r="V7231">
        <v>10.7301</v>
      </c>
    </row>
    <row r="7232" spans="1:22" x14ac:dyDescent="0.3">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6.3503999999999996</v>
      </c>
    </row>
    <row r="7237" spans="1:22" x14ac:dyDescent="0.3">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22.5732</v>
      </c>
    </row>
    <row r="7238" spans="1:22" x14ac:dyDescent="0.3">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341.99099999999999</v>
      </c>
      <c r="T7239">
        <v>3</v>
      </c>
      <c r="U7239">
        <v>0.7</v>
      </c>
      <c r="V7239">
        <v>-319.19159999999999</v>
      </c>
    </row>
    <row r="7240" spans="1:22" x14ac:dyDescent="0.3">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18.463200000000001</v>
      </c>
    </row>
    <row r="7241" spans="1:22" x14ac:dyDescent="0.3">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18.687200000000001</v>
      </c>
    </row>
    <row r="7242" spans="1:22" x14ac:dyDescent="0.3">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v>
      </c>
    </row>
    <row r="7243" spans="1:22" x14ac:dyDescent="0.3">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v>
      </c>
      <c r="T7243">
        <v>6</v>
      </c>
      <c r="U7243">
        <v>0.2</v>
      </c>
      <c r="V7243">
        <v>30.186</v>
      </c>
    </row>
    <row r="7244" spans="1:22" x14ac:dyDescent="0.3">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7.9661999999999997</v>
      </c>
    </row>
    <row r="7245" spans="1:22" x14ac:dyDescent="0.3">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-630.88199999999995</v>
      </c>
    </row>
    <row r="7246" spans="1:22" x14ac:dyDescent="0.3">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18.832799999999999</v>
      </c>
    </row>
    <row r="7247" spans="1:22" x14ac:dyDescent="0.3">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v>
      </c>
      <c r="T7247">
        <v>5</v>
      </c>
      <c r="U7247">
        <v>0</v>
      </c>
      <c r="V7247">
        <v>17.745000000000001</v>
      </c>
    </row>
    <row r="7248" spans="1:22" x14ac:dyDescent="0.3">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v>
      </c>
      <c r="T7248">
        <v>3</v>
      </c>
      <c r="U7248">
        <v>0.2</v>
      </c>
      <c r="V7248">
        <v>4.9139999999999997</v>
      </c>
    </row>
    <row r="7249" spans="1:22" x14ac:dyDescent="0.3">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-199.61699999999999</v>
      </c>
    </row>
    <row r="7250" spans="1:22" x14ac:dyDescent="0.3">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44.671999999999997</v>
      </c>
      <c r="T7250">
        <v>8</v>
      </c>
      <c r="U7250">
        <v>0.2</v>
      </c>
      <c r="V7250">
        <v>-10.0512</v>
      </c>
    </row>
    <row r="7251" spans="1:22" x14ac:dyDescent="0.3">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v>
      </c>
    </row>
    <row r="7253" spans="1:22" x14ac:dyDescent="0.3">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31.519200000000001</v>
      </c>
    </row>
    <row r="7255" spans="1:22" x14ac:dyDescent="0.3">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109.422</v>
      </c>
    </row>
    <row r="7256" spans="1:22" x14ac:dyDescent="0.3">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v>
      </c>
      <c r="T7256">
        <v>5</v>
      </c>
      <c r="U7256">
        <v>0</v>
      </c>
      <c r="V7256">
        <v>21.33</v>
      </c>
    </row>
    <row r="7257" spans="1:22" x14ac:dyDescent="0.3">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1.4456</v>
      </c>
    </row>
    <row r="7259" spans="1:22" x14ac:dyDescent="0.3">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629.1</v>
      </c>
      <c r="T7259">
        <v>6</v>
      </c>
      <c r="U7259">
        <v>0</v>
      </c>
      <c r="V7259">
        <v>301.96800000000002</v>
      </c>
    </row>
    <row r="7260" spans="1:22" x14ac:dyDescent="0.3">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3.9689999999999999</v>
      </c>
    </row>
    <row r="7261" spans="1:22" x14ac:dyDescent="0.3">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v>
      </c>
    </row>
    <row r="7262" spans="1:22" x14ac:dyDescent="0.3">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35.277200000000001</v>
      </c>
    </row>
    <row r="7263" spans="1:22" x14ac:dyDescent="0.3">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v>
      </c>
      <c r="T7263">
        <v>7</v>
      </c>
      <c r="U7263">
        <v>0</v>
      </c>
      <c r="V7263">
        <v>4.1159999999999997</v>
      </c>
    </row>
    <row r="7264" spans="1:22" x14ac:dyDescent="0.3">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-6.54</v>
      </c>
    </row>
    <row r="7265" spans="1:22" x14ac:dyDescent="0.3">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v>
      </c>
      <c r="T7265">
        <v>4</v>
      </c>
      <c r="U7265">
        <v>0.2</v>
      </c>
      <c r="V7265">
        <v>11.087999999999999</v>
      </c>
    </row>
    <row r="7266" spans="1:22" x14ac:dyDescent="0.3">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155.37200000000001</v>
      </c>
      <c r="T7267">
        <v>2</v>
      </c>
      <c r="U7267">
        <v>0.3</v>
      </c>
      <c r="V7267">
        <v>-35.513599999999997</v>
      </c>
    </row>
    <row r="7268" spans="1:22" x14ac:dyDescent="0.3">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13.428000000000001</v>
      </c>
      <c r="T7268">
        <v>3</v>
      </c>
      <c r="U7268">
        <v>0.7</v>
      </c>
      <c r="V7268">
        <v>-11.19</v>
      </c>
    </row>
    <row r="7269" spans="1:22" x14ac:dyDescent="0.3">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67.135999999999996</v>
      </c>
      <c r="T7269">
        <v>4</v>
      </c>
      <c r="U7269">
        <v>0.2</v>
      </c>
      <c r="V7269">
        <v>-0.83919999999999995</v>
      </c>
    </row>
    <row r="7270" spans="1:22" x14ac:dyDescent="0.3">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315.77600000000001</v>
      </c>
      <c r="T7271">
        <v>8</v>
      </c>
      <c r="U7271">
        <v>0.2</v>
      </c>
      <c r="V7271">
        <v>31.5776</v>
      </c>
    </row>
    <row r="7272" spans="1:22" x14ac:dyDescent="0.3">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-12.878399999999999</v>
      </c>
    </row>
    <row r="7273" spans="1:22" x14ac:dyDescent="0.3">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20.608000000000001</v>
      </c>
      <c r="T7274">
        <v>2</v>
      </c>
      <c r="U7274">
        <v>0.2</v>
      </c>
      <c r="V7274">
        <v>-4.3792</v>
      </c>
    </row>
    <row r="7275" spans="1:22" x14ac:dyDescent="0.3">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4.0949999999999998</v>
      </c>
      <c r="T7275">
        <v>3</v>
      </c>
      <c r="U7275">
        <v>0.7</v>
      </c>
      <c r="V7275">
        <v>-2.73</v>
      </c>
    </row>
    <row r="7276" spans="1:22" x14ac:dyDescent="0.3">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v>
      </c>
      <c r="T7276">
        <v>5</v>
      </c>
      <c r="U7276">
        <v>0.2</v>
      </c>
      <c r="V7276">
        <v>42.494999999999997</v>
      </c>
    </row>
    <row r="7277" spans="1:22" x14ac:dyDescent="0.3">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v>
      </c>
      <c r="T7277">
        <v>7</v>
      </c>
      <c r="U7277">
        <v>0</v>
      </c>
      <c r="V7277">
        <v>21.7532</v>
      </c>
    </row>
    <row r="7278" spans="1:22" x14ac:dyDescent="0.3">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v>
      </c>
      <c r="T7278">
        <v>10</v>
      </c>
      <c r="U7278">
        <v>0.2</v>
      </c>
      <c r="V7278">
        <v>239.976</v>
      </c>
    </row>
    <row r="7279" spans="1:22" x14ac:dyDescent="0.3">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4.4980000000000002</v>
      </c>
    </row>
    <row r="7280" spans="1:22" x14ac:dyDescent="0.3">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v>
      </c>
    </row>
    <row r="7281" spans="1:22" x14ac:dyDescent="0.3">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185.52799999999999</v>
      </c>
      <c r="T7281">
        <v>7</v>
      </c>
      <c r="U7281">
        <v>0.2</v>
      </c>
      <c r="V7281">
        <v>48.701099999999997</v>
      </c>
    </row>
    <row r="7282" spans="1:22" x14ac:dyDescent="0.3">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599.98500000000001</v>
      </c>
      <c r="T7283">
        <v>5</v>
      </c>
      <c r="U7283">
        <v>0.7</v>
      </c>
      <c r="V7283">
        <v>-479.988</v>
      </c>
    </row>
    <row r="7284" spans="1:22" x14ac:dyDescent="0.3">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3.036</v>
      </c>
      <c r="T7284">
        <v>3</v>
      </c>
      <c r="U7284">
        <v>0.8</v>
      </c>
      <c r="V7284">
        <v>-5.0094000000000003</v>
      </c>
    </row>
    <row r="7285" spans="1:22" x14ac:dyDescent="0.3">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v>
      </c>
      <c r="T7285">
        <v>5</v>
      </c>
      <c r="U7285">
        <v>0.2</v>
      </c>
      <c r="V7285">
        <v>3.8879999999999999</v>
      </c>
    </row>
    <row r="7286" spans="1:22" x14ac:dyDescent="0.3">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66.111999999999995</v>
      </c>
      <c r="T7286">
        <v>2</v>
      </c>
      <c r="U7286">
        <v>0.2</v>
      </c>
      <c r="V7286">
        <v>-9.0904000000000007</v>
      </c>
    </row>
    <row r="7287" spans="1:22" x14ac:dyDescent="0.3">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15.2988</v>
      </c>
    </row>
    <row r="7288" spans="1:22" x14ac:dyDescent="0.3">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0.55200000000000005</v>
      </c>
    </row>
    <row r="7289" spans="1:22" x14ac:dyDescent="0.3">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23.652899999999999</v>
      </c>
    </row>
    <row r="7290" spans="1:22" x14ac:dyDescent="0.3">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-121.2705</v>
      </c>
    </row>
    <row r="7291" spans="1:22" x14ac:dyDescent="0.3">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v>
      </c>
    </row>
    <row r="7295" spans="1:22" x14ac:dyDescent="0.3">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21.596399999999999</v>
      </c>
    </row>
    <row r="7296" spans="1:22" x14ac:dyDescent="0.3">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7.8936000000000002</v>
      </c>
    </row>
    <row r="7297" spans="1:22" x14ac:dyDescent="0.3">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37.840000000000003</v>
      </c>
      <c r="T7297">
        <v>2</v>
      </c>
      <c r="U7297">
        <v>0.2</v>
      </c>
      <c r="V7297">
        <v>2.8380000000000001</v>
      </c>
    </row>
    <row r="7298" spans="1:22" x14ac:dyDescent="0.3">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5.4720000000000004</v>
      </c>
      <c r="T7298">
        <v>6</v>
      </c>
      <c r="U7298">
        <v>0.2</v>
      </c>
      <c r="V7298">
        <v>1.8468</v>
      </c>
    </row>
    <row r="7299" spans="1:22" x14ac:dyDescent="0.3">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77.239999999999995</v>
      </c>
      <c r="T7299">
        <v>5</v>
      </c>
      <c r="U7299">
        <v>0.2</v>
      </c>
      <c r="V7299">
        <v>7.7240000000000002</v>
      </c>
    </row>
    <row r="7300" spans="1:22" x14ac:dyDescent="0.3">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v>
      </c>
    </row>
    <row r="7301" spans="1:22" x14ac:dyDescent="0.3">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-7.476</v>
      </c>
    </row>
    <row r="7302" spans="1:22" x14ac:dyDescent="0.3">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-30.294</v>
      </c>
    </row>
    <row r="7303" spans="1:22" x14ac:dyDescent="0.3">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2.8919999999999999</v>
      </c>
      <c r="T7303">
        <v>3</v>
      </c>
      <c r="U7303">
        <v>0.8</v>
      </c>
      <c r="V7303">
        <v>-4.9164000000000003</v>
      </c>
    </row>
    <row r="7304" spans="1:22" x14ac:dyDescent="0.3">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-66.801000000000002</v>
      </c>
    </row>
    <row r="7305" spans="1:22" x14ac:dyDescent="0.3">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97.183999999999997</v>
      </c>
      <c r="T7305">
        <v>2</v>
      </c>
      <c r="U7305">
        <v>0.2</v>
      </c>
      <c r="V7305">
        <v>6.0739999999999998</v>
      </c>
    </row>
    <row r="7306" spans="1:22" x14ac:dyDescent="0.3">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v>
      </c>
      <c r="T7306">
        <v>2</v>
      </c>
      <c r="U7306">
        <v>0.2</v>
      </c>
      <c r="V7306">
        <v>3.6288</v>
      </c>
    </row>
    <row r="7307" spans="1:22" x14ac:dyDescent="0.3">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890.84100000000001</v>
      </c>
      <c r="T7307">
        <v>3</v>
      </c>
      <c r="U7307">
        <v>0.3</v>
      </c>
      <c r="V7307">
        <v>-152.71559999999999</v>
      </c>
    </row>
    <row r="7308" spans="1:22" x14ac:dyDescent="0.3">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12.96</v>
      </c>
    </row>
    <row r="7309" spans="1:22" x14ac:dyDescent="0.3">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113.88800000000001</v>
      </c>
      <c r="T7309">
        <v>2</v>
      </c>
      <c r="U7309">
        <v>0.2</v>
      </c>
      <c r="V7309">
        <v>9.9651999999999994</v>
      </c>
    </row>
    <row r="7310" spans="1:22" x14ac:dyDescent="0.3">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14.13</v>
      </c>
      <c r="T7311">
        <v>3</v>
      </c>
      <c r="U7311">
        <v>0</v>
      </c>
      <c r="V7311">
        <v>0.70650000000000002</v>
      </c>
    </row>
    <row r="7312" spans="1:22" x14ac:dyDescent="0.3">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29.137499999999999</v>
      </c>
    </row>
    <row r="7313" spans="1:22" x14ac:dyDescent="0.3">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1.8720000000000001</v>
      </c>
      <c r="T7313">
        <v>2</v>
      </c>
      <c r="U7313">
        <v>0.7</v>
      </c>
      <c r="V7313">
        <v>-1.3104</v>
      </c>
    </row>
    <row r="7314" spans="1:22" x14ac:dyDescent="0.3">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v>
      </c>
      <c r="T7314">
        <v>2</v>
      </c>
      <c r="U7314">
        <v>0.7</v>
      </c>
      <c r="V7314">
        <v>-8.5974000000000004</v>
      </c>
    </row>
    <row r="7315" spans="1:22" x14ac:dyDescent="0.3">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7.4752000000000001</v>
      </c>
    </row>
    <row r="7316" spans="1:22" x14ac:dyDescent="0.3">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286.39999999999998</v>
      </c>
      <c r="T7316">
        <v>1</v>
      </c>
      <c r="U7316">
        <v>0.2</v>
      </c>
      <c r="V7316">
        <v>25.06</v>
      </c>
    </row>
    <row r="7317" spans="1:22" x14ac:dyDescent="0.3">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12.736800000000001</v>
      </c>
    </row>
    <row r="7318" spans="1:22" x14ac:dyDescent="0.3">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-37.915199999999999</v>
      </c>
    </row>
    <row r="7319" spans="1:22" x14ac:dyDescent="0.3">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v>
      </c>
    </row>
    <row r="7322" spans="1:22" x14ac:dyDescent="0.3">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135.30000000000001</v>
      </c>
      <c r="T7322">
        <v>5</v>
      </c>
      <c r="U7322">
        <v>0</v>
      </c>
      <c r="V7322">
        <v>37.884</v>
      </c>
    </row>
    <row r="7323" spans="1:22" x14ac:dyDescent="0.3">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3.339</v>
      </c>
    </row>
    <row r="7324" spans="1:22" x14ac:dyDescent="0.3">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v>
      </c>
      <c r="T7324">
        <v>2</v>
      </c>
      <c r="U7324">
        <v>0.2</v>
      </c>
      <c r="V7324">
        <v>21.42</v>
      </c>
    </row>
    <row r="7325" spans="1:22" x14ac:dyDescent="0.3">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10.909599999999999</v>
      </c>
    </row>
    <row r="7326" spans="1:22" x14ac:dyDescent="0.3">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400.8</v>
      </c>
      <c r="T7327">
        <v>5</v>
      </c>
      <c r="U7327">
        <v>0</v>
      </c>
      <c r="V7327">
        <v>112.224</v>
      </c>
    </row>
    <row r="7328" spans="1:22" x14ac:dyDescent="0.3">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10.077199999999999</v>
      </c>
    </row>
    <row r="7329" spans="1:22" x14ac:dyDescent="0.3">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v>
      </c>
    </row>
    <row r="7330" spans="1:22" x14ac:dyDescent="0.3">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415.9896</v>
      </c>
    </row>
    <row r="7331" spans="1:22" x14ac:dyDescent="0.3">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334.11419999999998</v>
      </c>
    </row>
    <row r="7332" spans="1:22" x14ac:dyDescent="0.3">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22.751999999999999</v>
      </c>
      <c r="T7332">
        <v>6</v>
      </c>
      <c r="U7332">
        <v>0.6</v>
      </c>
      <c r="V7332">
        <v>-8.532</v>
      </c>
    </row>
    <row r="7333" spans="1:22" x14ac:dyDescent="0.3">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61.542000000000002</v>
      </c>
      <c r="T7333">
        <v>1</v>
      </c>
      <c r="U7333">
        <v>0.4</v>
      </c>
      <c r="V7333">
        <v>-13.334099999999999</v>
      </c>
    </row>
    <row r="7334" spans="1:22" x14ac:dyDescent="0.3">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81.438000000000002</v>
      </c>
      <c r="T7334">
        <v>7</v>
      </c>
      <c r="U7334">
        <v>0.7</v>
      </c>
      <c r="V7334">
        <v>-65.150400000000005</v>
      </c>
    </row>
    <row r="7335" spans="1:22" x14ac:dyDescent="0.3">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10.103999999999999</v>
      </c>
    </row>
    <row r="7336" spans="1:22" x14ac:dyDescent="0.3">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54.527999999999999</v>
      </c>
      <c r="T7336">
        <v>3</v>
      </c>
      <c r="U7336">
        <v>0.2</v>
      </c>
      <c r="V7336">
        <v>14.313599999999999</v>
      </c>
    </row>
    <row r="7337" spans="1:22" x14ac:dyDescent="0.3">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371.31599999999997</v>
      </c>
    </row>
    <row r="7338" spans="1:22" x14ac:dyDescent="0.3">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449.56799999999998</v>
      </c>
      <c r="T7338">
        <v>2</v>
      </c>
      <c r="U7338">
        <v>0.2</v>
      </c>
      <c r="V7338">
        <v>56.195999999999998</v>
      </c>
    </row>
    <row r="7339" spans="1:22" x14ac:dyDescent="0.3">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3.8774999999999999</v>
      </c>
    </row>
    <row r="7340" spans="1:22" x14ac:dyDescent="0.3">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192.18600000000001</v>
      </c>
      <c r="T7340">
        <v>3</v>
      </c>
      <c r="U7340">
        <v>0.1</v>
      </c>
      <c r="V7340">
        <v>36.3018</v>
      </c>
    </row>
    <row r="7341" spans="1:22" x14ac:dyDescent="0.3">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18.3276</v>
      </c>
    </row>
    <row r="7343" spans="1:22" x14ac:dyDescent="0.3">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76.558300000000003</v>
      </c>
    </row>
    <row r="7344" spans="1:22" x14ac:dyDescent="0.3">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9.2555999999999994</v>
      </c>
    </row>
    <row r="7345" spans="1:22" x14ac:dyDescent="0.3">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19.187999999999999</v>
      </c>
    </row>
    <row r="7346" spans="1:22" x14ac:dyDescent="0.3">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v>
      </c>
      <c r="T7346">
        <v>6</v>
      </c>
      <c r="U7346">
        <v>0.45</v>
      </c>
      <c r="V7346">
        <v>-420</v>
      </c>
    </row>
    <row r="7347" spans="1:22" x14ac:dyDescent="0.3">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-16.552800000000001</v>
      </c>
    </row>
    <row r="7348" spans="1:22" x14ac:dyDescent="0.3">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v>
      </c>
      <c r="T7348">
        <v>1</v>
      </c>
      <c r="U7348">
        <v>0.2</v>
      </c>
      <c r="V7348">
        <v>1.3584000000000001</v>
      </c>
    </row>
    <row r="7349" spans="1:22" x14ac:dyDescent="0.3">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v>
      </c>
    </row>
    <row r="7350" spans="1:22" x14ac:dyDescent="0.3">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176.77199999999999</v>
      </c>
      <c r="T7350">
        <v>3</v>
      </c>
      <c r="U7350">
        <v>0.8</v>
      </c>
      <c r="V7350">
        <v>-459.60719999999998</v>
      </c>
    </row>
    <row r="7351" spans="1:22" x14ac:dyDescent="0.3">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10.512</v>
      </c>
    </row>
    <row r="7353" spans="1:22" x14ac:dyDescent="0.3">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-81.664000000000001</v>
      </c>
    </row>
    <row r="7355" spans="1:22" x14ac:dyDescent="0.3">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v>
      </c>
      <c r="T7355">
        <v>5</v>
      </c>
      <c r="U7355">
        <v>0.2</v>
      </c>
      <c r="V7355">
        <v>5.3689999999999998</v>
      </c>
    </row>
    <row r="7356" spans="1:22" x14ac:dyDescent="0.3">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v>
      </c>
      <c r="T7356">
        <v>5</v>
      </c>
      <c r="U7356">
        <v>0</v>
      </c>
      <c r="V7356">
        <v>13.455</v>
      </c>
    </row>
    <row r="7357" spans="1:22" x14ac:dyDescent="0.3">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52.38</v>
      </c>
    </row>
    <row r="7358" spans="1:22" x14ac:dyDescent="0.3">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1.4079999999999999</v>
      </c>
      <c r="T7358">
        <v>1</v>
      </c>
      <c r="U7358">
        <v>0.2</v>
      </c>
      <c r="V7358">
        <v>0.15840000000000001</v>
      </c>
    </row>
    <row r="7359" spans="1:22" x14ac:dyDescent="0.3">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251.964</v>
      </c>
      <c r="T7360">
        <v>6</v>
      </c>
      <c r="U7360">
        <v>0.4</v>
      </c>
      <c r="V7360">
        <v>-50.392800000000001</v>
      </c>
    </row>
    <row r="7361" spans="1:22" x14ac:dyDescent="0.3">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-192.04679999999999</v>
      </c>
    </row>
    <row r="7362" spans="1:22" x14ac:dyDescent="0.3">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v>
      </c>
      <c r="T7363">
        <v>3</v>
      </c>
      <c r="U7363">
        <v>0.2</v>
      </c>
      <c r="V7363">
        <v>-36.441000000000003</v>
      </c>
    </row>
    <row r="7364" spans="1:22" x14ac:dyDescent="0.3">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-73.706100000000006</v>
      </c>
    </row>
    <row r="7366" spans="1:22" x14ac:dyDescent="0.3">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2.6928000000000001</v>
      </c>
    </row>
    <row r="7367" spans="1:22" x14ac:dyDescent="0.3">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6.8879999999999999</v>
      </c>
      <c r="T7367">
        <v>2</v>
      </c>
      <c r="U7367">
        <v>0.7</v>
      </c>
      <c r="V7367">
        <v>-5.0511999999999997</v>
      </c>
    </row>
    <row r="7368" spans="1:22" x14ac:dyDescent="0.3">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32.543999999999997</v>
      </c>
      <c r="T7368">
        <v>2</v>
      </c>
      <c r="U7368">
        <v>0.2</v>
      </c>
      <c r="V7368">
        <v>-7.7291999999999996</v>
      </c>
    </row>
    <row r="7369" spans="1:22" x14ac:dyDescent="0.3">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-24.843</v>
      </c>
    </row>
    <row r="7370" spans="1:22" x14ac:dyDescent="0.3">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v>
      </c>
      <c r="T7370">
        <v>3</v>
      </c>
      <c r="U7370">
        <v>0.7</v>
      </c>
      <c r="V7370">
        <v>-11.936999999999999</v>
      </c>
    </row>
    <row r="7371" spans="1:22" x14ac:dyDescent="0.3">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44.596200000000003</v>
      </c>
    </row>
    <row r="7374" spans="1:22" x14ac:dyDescent="0.3">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61.02</v>
      </c>
      <c r="T7374">
        <v>3</v>
      </c>
      <c r="U7374">
        <v>0</v>
      </c>
      <c r="V7374">
        <v>0.61019999999999996</v>
      </c>
    </row>
    <row r="7375" spans="1:22" x14ac:dyDescent="0.3">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31.931899999999999</v>
      </c>
    </row>
    <row r="7376" spans="1:22" x14ac:dyDescent="0.3">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3.5505</v>
      </c>
    </row>
    <row r="7377" spans="1:22" x14ac:dyDescent="0.3">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11.707800000000001</v>
      </c>
    </row>
    <row r="7378" spans="1:22" x14ac:dyDescent="0.3">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54.335999999999999</v>
      </c>
      <c r="T7378">
        <v>4</v>
      </c>
      <c r="U7378">
        <v>0.2</v>
      </c>
      <c r="V7378">
        <v>5.4336000000000002</v>
      </c>
    </row>
    <row r="7379" spans="1:22" x14ac:dyDescent="0.3">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24.980399999999999</v>
      </c>
    </row>
    <row r="7380" spans="1:22" x14ac:dyDescent="0.3">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v>
      </c>
      <c r="T7380">
        <v>3</v>
      </c>
      <c r="U7380">
        <v>0.2</v>
      </c>
      <c r="V7380">
        <v>1.1556</v>
      </c>
    </row>
    <row r="7381" spans="1:22" x14ac:dyDescent="0.3">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0.40739999999999998</v>
      </c>
    </row>
    <row r="7382" spans="1:22" x14ac:dyDescent="0.3">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14.4</v>
      </c>
      <c r="T7382">
        <v>5</v>
      </c>
      <c r="U7382">
        <v>0</v>
      </c>
      <c r="V7382">
        <v>7.056</v>
      </c>
    </row>
    <row r="7383" spans="1:22" x14ac:dyDescent="0.3">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41.985999999999997</v>
      </c>
    </row>
    <row r="7384" spans="1:22" x14ac:dyDescent="0.3">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5.07</v>
      </c>
    </row>
    <row r="7385" spans="1:22" x14ac:dyDescent="0.3">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136.08000000000001</v>
      </c>
    </row>
    <row r="7387" spans="1:22" x14ac:dyDescent="0.3">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v>
      </c>
    </row>
    <row r="7389" spans="1:22" x14ac:dyDescent="0.3">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1336.44</v>
      </c>
      <c r="T7389">
        <v>14</v>
      </c>
      <c r="U7389">
        <v>0</v>
      </c>
      <c r="V7389">
        <v>387.56760000000003</v>
      </c>
    </row>
    <row r="7390" spans="1:22" x14ac:dyDescent="0.3">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0.29970000000000002</v>
      </c>
    </row>
    <row r="7391" spans="1:22" x14ac:dyDescent="0.3">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48.795999999999999</v>
      </c>
    </row>
    <row r="7392" spans="1:22" x14ac:dyDescent="0.3">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v>
      </c>
      <c r="T7392">
        <v>5</v>
      </c>
      <c r="U7392">
        <v>0.2</v>
      </c>
      <c r="V7392">
        <v>19.035</v>
      </c>
    </row>
    <row r="7393" spans="1:22" x14ac:dyDescent="0.3">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23.234999999999999</v>
      </c>
    </row>
    <row r="7394" spans="1:22" x14ac:dyDescent="0.3">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v>
      </c>
      <c r="T7394">
        <v>5</v>
      </c>
      <c r="U7394">
        <v>0</v>
      </c>
      <c r="V7394">
        <v>7.0650000000000004</v>
      </c>
    </row>
    <row r="7395" spans="1:22" x14ac:dyDescent="0.3">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59.52</v>
      </c>
      <c r="T7395">
        <v>3</v>
      </c>
      <c r="U7395">
        <v>0</v>
      </c>
      <c r="V7395">
        <v>15.475199999999999</v>
      </c>
    </row>
    <row r="7396" spans="1:22" x14ac:dyDescent="0.3">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15.824</v>
      </c>
    </row>
    <row r="7397" spans="1:22" x14ac:dyDescent="0.3">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v>
      </c>
    </row>
    <row r="7398" spans="1:22" x14ac:dyDescent="0.3">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795.40800000000002</v>
      </c>
      <c r="T7399">
        <v>6</v>
      </c>
      <c r="U7399">
        <v>0.2</v>
      </c>
      <c r="V7399">
        <v>59.6556</v>
      </c>
    </row>
    <row r="7400" spans="1:22" x14ac:dyDescent="0.3">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v>
      </c>
    </row>
    <row r="7401" spans="1:22" x14ac:dyDescent="0.3">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v>
      </c>
      <c r="T7401">
        <v>4</v>
      </c>
      <c r="U7401">
        <v>0.2</v>
      </c>
      <c r="V7401">
        <v>3.278</v>
      </c>
    </row>
    <row r="7402" spans="1:22" x14ac:dyDescent="0.3">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14.664199999999999</v>
      </c>
    </row>
    <row r="7403" spans="1:22" x14ac:dyDescent="0.3">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14.200200000000001</v>
      </c>
    </row>
    <row r="7404" spans="1:22" x14ac:dyDescent="0.3">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21.036000000000001</v>
      </c>
    </row>
    <row r="7405" spans="1:22" x14ac:dyDescent="0.3">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509.95749999999998</v>
      </c>
      <c r="T7405">
        <v>5</v>
      </c>
      <c r="U7405">
        <v>0.15</v>
      </c>
      <c r="V7405">
        <v>41.996499999999997</v>
      </c>
    </row>
    <row r="7406" spans="1:22" x14ac:dyDescent="0.3">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v>
      </c>
    </row>
    <row r="7407" spans="1:22" x14ac:dyDescent="0.3">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-6.0979999999999999</v>
      </c>
    </row>
    <row r="7408" spans="1:22" x14ac:dyDescent="0.3">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722.35199999999998</v>
      </c>
      <c r="T7408">
        <v>3</v>
      </c>
      <c r="U7408">
        <v>0.2</v>
      </c>
      <c r="V7408">
        <v>81.264600000000002</v>
      </c>
    </row>
    <row r="7409" spans="1:22" x14ac:dyDescent="0.3">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11.748799999999999</v>
      </c>
    </row>
    <row r="7411" spans="1:22" x14ac:dyDescent="0.3">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-94.660499999999999</v>
      </c>
    </row>
    <row r="7412" spans="1:22" x14ac:dyDescent="0.3">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7.9984000000000002</v>
      </c>
    </row>
    <row r="7413" spans="1:22" x14ac:dyDescent="0.3">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v>
      </c>
      <c r="T7413">
        <v>1</v>
      </c>
      <c r="U7413">
        <v>0.2</v>
      </c>
      <c r="V7413">
        <v>17.639099999999999</v>
      </c>
    </row>
    <row r="7414" spans="1:22" x14ac:dyDescent="0.3">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v>
      </c>
      <c r="T7414">
        <v>2</v>
      </c>
      <c r="U7414">
        <v>0.2</v>
      </c>
      <c r="V7414">
        <v>-3.0939999999999999</v>
      </c>
    </row>
    <row r="7415" spans="1:22" x14ac:dyDescent="0.3">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13.592000000000001</v>
      </c>
      <c r="T7415">
        <v>1</v>
      </c>
      <c r="U7415">
        <v>0.2</v>
      </c>
      <c r="V7415">
        <v>-0.33979999999999999</v>
      </c>
    </row>
    <row r="7416" spans="1:22" x14ac:dyDescent="0.3">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386.68</v>
      </c>
      <c r="T7416">
        <v>2</v>
      </c>
      <c r="U7416">
        <v>0.3</v>
      </c>
      <c r="V7416">
        <v>-5.524</v>
      </c>
    </row>
    <row r="7417" spans="1:22" x14ac:dyDescent="0.3">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v>
      </c>
      <c r="T7417">
        <v>5</v>
      </c>
      <c r="U7417">
        <v>0.2</v>
      </c>
      <c r="V7417">
        <v>47.494999999999997</v>
      </c>
    </row>
    <row r="7418" spans="1:22" x14ac:dyDescent="0.3">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-116.98050000000001</v>
      </c>
    </row>
    <row r="7419" spans="1:22" x14ac:dyDescent="0.3">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v>
      </c>
      <c r="T7419">
        <v>5</v>
      </c>
      <c r="U7419">
        <v>0.2</v>
      </c>
      <c r="V7419">
        <v>13.9185</v>
      </c>
    </row>
    <row r="7420" spans="1:22" x14ac:dyDescent="0.3">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51.896999999999998</v>
      </c>
      <c r="T7420">
        <v>1</v>
      </c>
      <c r="U7420">
        <v>0.7</v>
      </c>
      <c r="V7420">
        <v>-41.517600000000002</v>
      </c>
    </row>
    <row r="7421" spans="1:22" x14ac:dyDescent="0.3">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v>
      </c>
      <c r="T7422">
        <v>5</v>
      </c>
      <c r="U7422">
        <v>0.7</v>
      </c>
      <c r="V7422">
        <v>-15.44</v>
      </c>
    </row>
    <row r="7423" spans="1:22" x14ac:dyDescent="0.3">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-28.367999999999999</v>
      </c>
    </row>
    <row r="7424" spans="1:22" x14ac:dyDescent="0.3">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-643.71</v>
      </c>
    </row>
    <row r="7425" spans="1:22" x14ac:dyDescent="0.3">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21.949200000000001</v>
      </c>
    </row>
    <row r="7426" spans="1:22" x14ac:dyDescent="0.3">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-6.0890000000000004</v>
      </c>
    </row>
    <row r="7428" spans="1:22" x14ac:dyDescent="0.3">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-26.169599999999999</v>
      </c>
    </row>
    <row r="7429" spans="1:22" x14ac:dyDescent="0.3">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6.3503999999999996</v>
      </c>
    </row>
    <row r="7432" spans="1:22" x14ac:dyDescent="0.3">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8.4941999999999993</v>
      </c>
    </row>
    <row r="7434" spans="1:22" x14ac:dyDescent="0.3">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-0.9486</v>
      </c>
    </row>
    <row r="7435" spans="1:22" x14ac:dyDescent="0.3">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9.3450000000000006</v>
      </c>
      <c r="T7435">
        <v>5</v>
      </c>
      <c r="U7435">
        <v>0.7</v>
      </c>
      <c r="V7435">
        <v>-6.5415000000000001</v>
      </c>
    </row>
    <row r="7436" spans="1:22" x14ac:dyDescent="0.3">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3.0861000000000001</v>
      </c>
    </row>
    <row r="7437" spans="1:22" x14ac:dyDescent="0.3">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23.135999999999999</v>
      </c>
      <c r="T7437">
        <v>6</v>
      </c>
      <c r="U7437">
        <v>0.2</v>
      </c>
      <c r="V7437">
        <v>8.3867999999999991</v>
      </c>
    </row>
    <row r="7438" spans="1:22" x14ac:dyDescent="0.3">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v>
      </c>
      <c r="T7440">
        <v>5</v>
      </c>
      <c r="U7440">
        <v>0</v>
      </c>
      <c r="V7440">
        <v>13.132</v>
      </c>
    </row>
    <row r="7441" spans="1:22" x14ac:dyDescent="0.3">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236.52799999999999</v>
      </c>
      <c r="T7442">
        <v>2</v>
      </c>
      <c r="U7442">
        <v>0.2</v>
      </c>
      <c r="V7442">
        <v>-2.9565999999999999</v>
      </c>
    </row>
    <row r="7443" spans="1:22" x14ac:dyDescent="0.3">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8.6940000000000008</v>
      </c>
    </row>
    <row r="7444" spans="1:22" x14ac:dyDescent="0.3">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3.7408000000000001</v>
      </c>
    </row>
    <row r="7445" spans="1:22" x14ac:dyDescent="0.3">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v>
      </c>
      <c r="T7445">
        <v>3</v>
      </c>
      <c r="U7445">
        <v>0.2</v>
      </c>
      <c r="V7445">
        <v>20.745899999999999</v>
      </c>
    </row>
    <row r="7446" spans="1:22" x14ac:dyDescent="0.3">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5.1840000000000002</v>
      </c>
      <c r="T7446">
        <v>1</v>
      </c>
      <c r="U7446">
        <v>0.2</v>
      </c>
      <c r="V7446">
        <v>1.8144</v>
      </c>
    </row>
    <row r="7447" spans="1:22" x14ac:dyDescent="0.3">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v>
      </c>
      <c r="T7448">
        <v>1</v>
      </c>
      <c r="U7448">
        <v>0.6</v>
      </c>
      <c r="V7448">
        <v>-26.085000000000001</v>
      </c>
    </row>
    <row r="7449" spans="1:22" x14ac:dyDescent="0.3">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v>
      </c>
      <c r="T7450">
        <v>5</v>
      </c>
      <c r="U7450">
        <v>0.2</v>
      </c>
      <c r="V7450">
        <v>14.4495</v>
      </c>
    </row>
    <row r="7451" spans="1:22" x14ac:dyDescent="0.3">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3.2214</v>
      </c>
    </row>
    <row r="7452" spans="1:22" x14ac:dyDescent="0.3">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-77.332999999999998</v>
      </c>
    </row>
    <row r="7453" spans="1:22" x14ac:dyDescent="0.3">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5.8</v>
      </c>
      <c r="T7453">
        <v>5</v>
      </c>
      <c r="U7453">
        <v>0.8</v>
      </c>
      <c r="V7453">
        <v>-10.15</v>
      </c>
    </row>
    <row r="7454" spans="1:22" x14ac:dyDescent="0.3">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88.484999999999999</v>
      </c>
    </row>
    <row r="7455" spans="1:22" x14ac:dyDescent="0.3">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16.704000000000001</v>
      </c>
    </row>
    <row r="7456" spans="1:22" x14ac:dyDescent="0.3">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9.2479999999999993</v>
      </c>
      <c r="T7456">
        <v>4</v>
      </c>
      <c r="U7456">
        <v>0.2</v>
      </c>
      <c r="V7456">
        <v>3.1212</v>
      </c>
    </row>
    <row r="7457" spans="1:22" x14ac:dyDescent="0.3">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51.831200000000003</v>
      </c>
    </row>
    <row r="7458" spans="1:22" x14ac:dyDescent="0.3">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119.68600000000001</v>
      </c>
    </row>
    <row r="7461" spans="1:22" x14ac:dyDescent="0.3">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639.96799999999996</v>
      </c>
      <c r="T7462">
        <v>4</v>
      </c>
      <c r="U7462">
        <v>0.2</v>
      </c>
      <c r="V7462">
        <v>215.98920000000001</v>
      </c>
    </row>
    <row r="7463" spans="1:22" x14ac:dyDescent="0.3">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24.269600000000001</v>
      </c>
    </row>
    <row r="7464" spans="1:22" x14ac:dyDescent="0.3">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538.91999999999996</v>
      </c>
      <c r="T7464">
        <v>9</v>
      </c>
      <c r="U7464">
        <v>0</v>
      </c>
      <c r="V7464">
        <v>80.837999999999994</v>
      </c>
    </row>
    <row r="7465" spans="1:22" x14ac:dyDescent="0.3">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v>
      </c>
    </row>
    <row r="7466" spans="1:22" x14ac:dyDescent="0.3">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15.407999999999999</v>
      </c>
    </row>
    <row r="7467" spans="1:22" x14ac:dyDescent="0.3">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23.716799999999999</v>
      </c>
    </row>
    <row r="7469" spans="1:22" x14ac:dyDescent="0.3">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11.8728</v>
      </c>
    </row>
    <row r="7470" spans="1:22" x14ac:dyDescent="0.3">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v>
      </c>
      <c r="T7470">
        <v>3</v>
      </c>
      <c r="U7470">
        <v>0</v>
      </c>
      <c r="V7470">
        <v>7.0217999999999998</v>
      </c>
    </row>
    <row r="7471" spans="1:22" x14ac:dyDescent="0.3">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6.2607999999999997</v>
      </c>
    </row>
    <row r="7472" spans="1:22" x14ac:dyDescent="0.3">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3.5760000000000001</v>
      </c>
      <c r="T7472">
        <v>4</v>
      </c>
      <c r="U7472">
        <v>0.7</v>
      </c>
      <c r="V7472">
        <v>-2.8607999999999998</v>
      </c>
    </row>
    <row r="7473" spans="1:22" x14ac:dyDescent="0.3">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-29.436800000000002</v>
      </c>
    </row>
    <row r="7474" spans="1:22" x14ac:dyDescent="0.3">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449.98500000000001</v>
      </c>
    </row>
    <row r="7475" spans="1:22" x14ac:dyDescent="0.3">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v>
      </c>
      <c r="T7475">
        <v>4</v>
      </c>
      <c r="U7475">
        <v>0.2</v>
      </c>
      <c r="V7475">
        <v>3.2223999999999999</v>
      </c>
    </row>
    <row r="7476" spans="1:22" x14ac:dyDescent="0.3">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746.40779999999995</v>
      </c>
    </row>
    <row r="7477" spans="1:22" x14ac:dyDescent="0.3">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v>
      </c>
    </row>
    <row r="7479" spans="1:22" x14ac:dyDescent="0.3">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113.6742</v>
      </c>
    </row>
    <row r="7480" spans="1:22" x14ac:dyDescent="0.3">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0.31119999999999998</v>
      </c>
    </row>
    <row r="7482" spans="1:22" x14ac:dyDescent="0.3">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5.7510000000000003</v>
      </c>
    </row>
    <row r="7484" spans="1:22" x14ac:dyDescent="0.3">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6.9240000000000004</v>
      </c>
    </row>
    <row r="7485" spans="1:22" x14ac:dyDescent="0.3">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v>
      </c>
    </row>
    <row r="7486" spans="1:22" x14ac:dyDescent="0.3">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0.86799999999999999</v>
      </c>
    </row>
    <row r="7487" spans="1:22" x14ac:dyDescent="0.3">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12.691000000000001</v>
      </c>
    </row>
    <row r="7488" spans="1:22" x14ac:dyDescent="0.3">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v>
      </c>
      <c r="T7488">
        <v>5</v>
      </c>
      <c r="U7488">
        <v>0</v>
      </c>
      <c r="V7488">
        <v>14.651</v>
      </c>
    </row>
    <row r="7489" spans="1:22" x14ac:dyDescent="0.3">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517.47929999999997</v>
      </c>
    </row>
    <row r="7490" spans="1:22" x14ac:dyDescent="0.3">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-105.3164</v>
      </c>
    </row>
    <row r="7491" spans="1:22" x14ac:dyDescent="0.3">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6.2207999999999997</v>
      </c>
    </row>
    <row r="7492" spans="1:22" x14ac:dyDescent="0.3">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33.070799999999998</v>
      </c>
    </row>
    <row r="7493" spans="1:22" x14ac:dyDescent="0.3">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5.9969999999999999</v>
      </c>
    </row>
    <row r="7494" spans="1:22" x14ac:dyDescent="0.3">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v>
      </c>
      <c r="T7494">
        <v>3</v>
      </c>
      <c r="U7494">
        <v>0.2</v>
      </c>
      <c r="V7494">
        <v>3.21</v>
      </c>
    </row>
    <row r="7495" spans="1:22" x14ac:dyDescent="0.3">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-65.852999999999994</v>
      </c>
    </row>
    <row r="7496" spans="1:22" x14ac:dyDescent="0.3">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1.556</v>
      </c>
      <c r="T7496">
        <v>2</v>
      </c>
      <c r="U7496">
        <v>0.8</v>
      </c>
      <c r="V7496">
        <v>-4.2012</v>
      </c>
    </row>
    <row r="7497" spans="1:22" x14ac:dyDescent="0.3">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4.4480000000000004</v>
      </c>
      <c r="T7497">
        <v>2</v>
      </c>
      <c r="U7497">
        <v>0.2</v>
      </c>
      <c r="V7497">
        <v>1.4456</v>
      </c>
    </row>
    <row r="7498" spans="1:22" x14ac:dyDescent="0.3">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49.804200000000002</v>
      </c>
    </row>
    <row r="7499" spans="1:22" x14ac:dyDescent="0.3">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20.8568</v>
      </c>
    </row>
    <row r="7501" spans="1:22" x14ac:dyDescent="0.3">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7.9127999999999998</v>
      </c>
    </row>
    <row r="7502" spans="1:22" x14ac:dyDescent="0.3">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19.735800000000001</v>
      </c>
    </row>
    <row r="7503" spans="1:22" x14ac:dyDescent="0.3">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470.37599999999998</v>
      </c>
      <c r="T7503">
        <v>3</v>
      </c>
      <c r="U7503">
        <v>0.2</v>
      </c>
      <c r="V7503">
        <v>52.917299999999997</v>
      </c>
    </row>
    <row r="7504" spans="1:22" x14ac:dyDescent="0.3">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2.0672000000000001</v>
      </c>
    </row>
    <row r="7505" spans="1:22" x14ac:dyDescent="0.3">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v>
      </c>
      <c r="T7505">
        <v>1</v>
      </c>
      <c r="U7505">
        <v>0.2</v>
      </c>
      <c r="V7505">
        <v>18.539100000000001</v>
      </c>
    </row>
    <row r="7506" spans="1:22" x14ac:dyDescent="0.3">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12.176</v>
      </c>
      <c r="T7507">
        <v>4</v>
      </c>
      <c r="U7507">
        <v>0.8</v>
      </c>
      <c r="V7507">
        <v>-18.872800000000002</v>
      </c>
    </row>
    <row r="7508" spans="1:22" x14ac:dyDescent="0.3">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5.2182000000000004</v>
      </c>
    </row>
    <row r="7509" spans="1:22" x14ac:dyDescent="0.3">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105.24679999999999</v>
      </c>
    </row>
    <row r="7510" spans="1:22" x14ac:dyDescent="0.3">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9.2479999999999993</v>
      </c>
      <c r="T7510">
        <v>2</v>
      </c>
      <c r="U7510">
        <v>0.2</v>
      </c>
      <c r="V7510">
        <v>3.3523999999999998</v>
      </c>
    </row>
    <row r="7511" spans="1:22" x14ac:dyDescent="0.3">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v>
      </c>
      <c r="T7512">
        <v>5</v>
      </c>
      <c r="U7512">
        <v>0.2</v>
      </c>
      <c r="V7512">
        <v>4.6529999999999996</v>
      </c>
    </row>
    <row r="7513" spans="1:22" x14ac:dyDescent="0.3">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v>
      </c>
      <c r="T7513">
        <v>5</v>
      </c>
      <c r="U7513">
        <v>0.2</v>
      </c>
      <c r="V7513">
        <v>148.845</v>
      </c>
    </row>
    <row r="7514" spans="1:22" x14ac:dyDescent="0.3">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17.959199999999999</v>
      </c>
    </row>
    <row r="7515" spans="1:22" x14ac:dyDescent="0.3">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v>
      </c>
      <c r="T7515">
        <v>5</v>
      </c>
      <c r="U7515">
        <v>0.2</v>
      </c>
      <c r="V7515">
        <v>2.1320000000000001</v>
      </c>
    </row>
    <row r="7516" spans="1:22" x14ac:dyDescent="0.3">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214.9</v>
      </c>
      <c r="T7517">
        <v>5</v>
      </c>
      <c r="U7517">
        <v>0</v>
      </c>
      <c r="V7517">
        <v>62.320999999999998</v>
      </c>
    </row>
    <row r="7518" spans="1:22" x14ac:dyDescent="0.3">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48.328499999999998</v>
      </c>
    </row>
    <row r="7520" spans="1:22" x14ac:dyDescent="0.3">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0.60560000000000003</v>
      </c>
    </row>
    <row r="7521" spans="1:22" x14ac:dyDescent="0.3">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2.6496</v>
      </c>
    </row>
    <row r="7522" spans="1:22" x14ac:dyDescent="0.3">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v>
      </c>
      <c r="T7523">
        <v>2</v>
      </c>
      <c r="U7523">
        <v>0.7</v>
      </c>
      <c r="V7523">
        <v>-7.46</v>
      </c>
    </row>
    <row r="7524" spans="1:22" x14ac:dyDescent="0.3">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8.8559999999999999</v>
      </c>
      <c r="T7524">
        <v>6</v>
      </c>
      <c r="U7524">
        <v>0.7</v>
      </c>
      <c r="V7524">
        <v>-6.4943999999999997</v>
      </c>
    </row>
    <row r="7525" spans="1:22" x14ac:dyDescent="0.3">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v>
      </c>
    </row>
    <row r="7526" spans="1:22" x14ac:dyDescent="0.3">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7.6048</v>
      </c>
    </row>
    <row r="7527" spans="1:22" x14ac:dyDescent="0.3">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148.70400000000001</v>
      </c>
    </row>
    <row r="7528" spans="1:22" x14ac:dyDescent="0.3">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2.9567999999999999</v>
      </c>
    </row>
    <row r="7530" spans="1:22" x14ac:dyDescent="0.3">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5.5380000000000003</v>
      </c>
    </row>
    <row r="7532" spans="1:22" x14ac:dyDescent="0.3">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931.17600000000004</v>
      </c>
      <c r="T7532">
        <v>3</v>
      </c>
      <c r="U7532">
        <v>0.2</v>
      </c>
      <c r="V7532">
        <v>314.27190000000002</v>
      </c>
    </row>
    <row r="7533" spans="1:22" x14ac:dyDescent="0.3">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266.35199999999998</v>
      </c>
      <c r="T7533">
        <v>3</v>
      </c>
      <c r="U7533">
        <v>0.2</v>
      </c>
      <c r="V7533">
        <v>-13.317600000000001</v>
      </c>
    </row>
    <row r="7534" spans="1:22" x14ac:dyDescent="0.3">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483.13600000000002</v>
      </c>
      <c r="T7534">
        <v>4</v>
      </c>
      <c r="U7534">
        <v>0.2</v>
      </c>
      <c r="V7534">
        <v>54.352800000000002</v>
      </c>
    </row>
    <row r="7535" spans="1:22" x14ac:dyDescent="0.3">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-22.138200000000001</v>
      </c>
    </row>
    <row r="7536" spans="1:22" x14ac:dyDescent="0.3">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v>
      </c>
      <c r="T7536">
        <v>5</v>
      </c>
      <c r="U7536">
        <v>0.2</v>
      </c>
      <c r="V7536">
        <v>5.798</v>
      </c>
    </row>
    <row r="7537" spans="1:22" x14ac:dyDescent="0.3">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v>
      </c>
      <c r="T7537">
        <v>3</v>
      </c>
      <c r="U7537">
        <v>0</v>
      </c>
      <c r="V7537">
        <v>8.0190000000000001</v>
      </c>
    </row>
    <row r="7538" spans="1:22" x14ac:dyDescent="0.3">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13.592000000000001</v>
      </c>
      <c r="T7538">
        <v>2</v>
      </c>
      <c r="U7538">
        <v>0.6</v>
      </c>
      <c r="V7538">
        <v>-14.271599999999999</v>
      </c>
    </row>
    <row r="7539" spans="1:22" x14ac:dyDescent="0.3">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33.313600000000001</v>
      </c>
    </row>
    <row r="7540" spans="1:22" x14ac:dyDescent="0.3">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v>
      </c>
      <c r="T7540">
        <v>1</v>
      </c>
      <c r="U7540">
        <v>0.2</v>
      </c>
      <c r="V7540">
        <v>12.8574</v>
      </c>
    </row>
    <row r="7541" spans="1:22" x14ac:dyDescent="0.3">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-24.416</v>
      </c>
    </row>
    <row r="7542" spans="1:22" x14ac:dyDescent="0.3">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v>
      </c>
      <c r="T7542">
        <v>8</v>
      </c>
      <c r="U7542">
        <v>0.7</v>
      </c>
      <c r="V7542">
        <v>-363.52800000000002</v>
      </c>
    </row>
    <row r="7543" spans="1:22" x14ac:dyDescent="0.3">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v>
      </c>
      <c r="T7543">
        <v>2</v>
      </c>
      <c r="U7543">
        <v>0.2</v>
      </c>
      <c r="V7543">
        <v>4.9615999999999998</v>
      </c>
    </row>
    <row r="7544" spans="1:22" x14ac:dyDescent="0.3">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508.70400000000001</v>
      </c>
      <c r="T7544">
        <v>6</v>
      </c>
      <c r="U7544">
        <v>0.2</v>
      </c>
      <c r="V7544">
        <v>0</v>
      </c>
    </row>
    <row r="7545" spans="1:22" x14ac:dyDescent="0.3">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v>
      </c>
      <c r="T7546">
        <v>5</v>
      </c>
      <c r="U7546">
        <v>0.2</v>
      </c>
      <c r="V7546">
        <v>68.001000000000005</v>
      </c>
    </row>
    <row r="7547" spans="1:22" x14ac:dyDescent="0.3">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v>
      </c>
      <c r="T7547">
        <v>6</v>
      </c>
      <c r="U7547">
        <v>0.2</v>
      </c>
      <c r="V7547">
        <v>71.995199999999997</v>
      </c>
    </row>
    <row r="7548" spans="1:22" x14ac:dyDescent="0.3">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755.94399999999996</v>
      </c>
      <c r="T7548">
        <v>7</v>
      </c>
      <c r="U7548">
        <v>0.2</v>
      </c>
      <c r="V7548">
        <v>66.145099999999999</v>
      </c>
    </row>
    <row r="7549" spans="1:22" x14ac:dyDescent="0.3">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11.98</v>
      </c>
      <c r="T7549">
        <v>5</v>
      </c>
      <c r="U7549">
        <v>0.8</v>
      </c>
      <c r="V7549">
        <v>-19.167999999999999</v>
      </c>
    </row>
    <row r="7550" spans="1:22" x14ac:dyDescent="0.3">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0.89800000000000002</v>
      </c>
      <c r="T7550">
        <v>1</v>
      </c>
      <c r="U7550">
        <v>0.8</v>
      </c>
      <c r="V7550">
        <v>-1.5714999999999999</v>
      </c>
    </row>
    <row r="7551" spans="1:22" x14ac:dyDescent="0.3">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21.204000000000001</v>
      </c>
      <c r="T7551">
        <v>3</v>
      </c>
      <c r="U7551">
        <v>0.6</v>
      </c>
      <c r="V7551">
        <v>-11.6622</v>
      </c>
    </row>
    <row r="7552" spans="1:22" x14ac:dyDescent="0.3">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12.441599999999999</v>
      </c>
    </row>
    <row r="7556" spans="1:22" x14ac:dyDescent="0.3">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-216.97829999999999</v>
      </c>
    </row>
    <row r="7557" spans="1:22" x14ac:dyDescent="0.3">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72.808800000000005</v>
      </c>
    </row>
    <row r="7559" spans="1:22" x14ac:dyDescent="0.3">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497.94</v>
      </c>
      <c r="T7559">
        <v>3</v>
      </c>
      <c r="U7559">
        <v>0</v>
      </c>
      <c r="V7559">
        <v>224.07300000000001</v>
      </c>
    </row>
    <row r="7560" spans="1:22" x14ac:dyDescent="0.3">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533.94000000000005</v>
      </c>
      <c r="T7560">
        <v>3</v>
      </c>
      <c r="U7560">
        <v>0</v>
      </c>
      <c r="V7560">
        <v>154.8426</v>
      </c>
    </row>
    <row r="7561" spans="1:22" x14ac:dyDescent="0.3">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9.8208000000000002</v>
      </c>
    </row>
    <row r="7563" spans="1:22" x14ac:dyDescent="0.3">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170.786</v>
      </c>
      <c r="T7563">
        <v>1</v>
      </c>
      <c r="U7563">
        <v>0.3</v>
      </c>
      <c r="V7563">
        <v>0</v>
      </c>
    </row>
    <row r="7564" spans="1:22" x14ac:dyDescent="0.3">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63.823999999999998</v>
      </c>
      <c r="T7565">
        <v>2</v>
      </c>
      <c r="U7565">
        <v>0.2</v>
      </c>
      <c r="V7565">
        <v>13.5626</v>
      </c>
    </row>
    <row r="7566" spans="1:22" x14ac:dyDescent="0.3">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435.16800000000001</v>
      </c>
      <c r="T7566">
        <v>4</v>
      </c>
      <c r="U7566">
        <v>0.2</v>
      </c>
      <c r="V7566">
        <v>-59.835599999999999</v>
      </c>
    </row>
    <row r="7567" spans="1:22" x14ac:dyDescent="0.3">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7.7728000000000002</v>
      </c>
    </row>
    <row r="7568" spans="1:22" x14ac:dyDescent="0.3">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8.3957999999999995</v>
      </c>
    </row>
    <row r="7569" spans="1:22" x14ac:dyDescent="0.3">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20.736000000000001</v>
      </c>
      <c r="T7569">
        <v>4</v>
      </c>
      <c r="U7569">
        <v>0.2</v>
      </c>
      <c r="V7569">
        <v>7.2576000000000001</v>
      </c>
    </row>
    <row r="7570" spans="1:22" x14ac:dyDescent="0.3">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23.086400000000001</v>
      </c>
    </row>
    <row r="7572" spans="1:22" x14ac:dyDescent="0.3">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7.2</v>
      </c>
    </row>
    <row r="7573" spans="1:22" x14ac:dyDescent="0.3">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9.7349999999999994</v>
      </c>
    </row>
    <row r="7574" spans="1:22" x14ac:dyDescent="0.3">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112.35080000000001</v>
      </c>
    </row>
    <row r="7575" spans="1:22" x14ac:dyDescent="0.3">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0.88039999999999996</v>
      </c>
    </row>
    <row r="7576" spans="1:22" x14ac:dyDescent="0.3">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40.119999999999997</v>
      </c>
    </row>
    <row r="7578" spans="1:22" x14ac:dyDescent="0.3">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15.0984</v>
      </c>
    </row>
    <row r="7579" spans="1:22" x14ac:dyDescent="0.3">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v>
      </c>
    </row>
    <row r="7580" spans="1:22" x14ac:dyDescent="0.3">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563.94000000000005</v>
      </c>
      <c r="T7580">
        <v>3</v>
      </c>
      <c r="U7580">
        <v>0</v>
      </c>
      <c r="V7580">
        <v>112.788</v>
      </c>
    </row>
    <row r="7581" spans="1:22" x14ac:dyDescent="0.3">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15.857100000000001</v>
      </c>
    </row>
    <row r="7584" spans="1:22" x14ac:dyDescent="0.3">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v>
      </c>
      <c r="T7584">
        <v>2</v>
      </c>
      <c r="U7584">
        <v>0.1</v>
      </c>
      <c r="V7584">
        <v>2.8391999999999999</v>
      </c>
    </row>
    <row r="7585" spans="1:22" x14ac:dyDescent="0.3">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v>
      </c>
      <c r="T7585">
        <v>7</v>
      </c>
      <c r="U7585">
        <v>0</v>
      </c>
      <c r="V7585">
        <v>909.98180000000002</v>
      </c>
    </row>
    <row r="7586" spans="1:22" x14ac:dyDescent="0.3">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14.4</v>
      </c>
      <c r="T7586">
        <v>5</v>
      </c>
      <c r="U7586">
        <v>0</v>
      </c>
      <c r="V7586">
        <v>6.6239999999999997</v>
      </c>
    </row>
    <row r="7587" spans="1:22" x14ac:dyDescent="0.3">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60.255299999999998</v>
      </c>
    </row>
    <row r="7588" spans="1:22" x14ac:dyDescent="0.3">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2.7027999999999999</v>
      </c>
    </row>
    <row r="7589" spans="1:22" x14ac:dyDescent="0.3">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59.011200000000002</v>
      </c>
    </row>
    <row r="7590" spans="1:22" x14ac:dyDescent="0.3">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v>
      </c>
    </row>
    <row r="7592" spans="1:22" x14ac:dyDescent="0.3">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58.247999999999998</v>
      </c>
      <c r="T7592">
        <v>9</v>
      </c>
      <c r="U7592">
        <v>0.2</v>
      </c>
      <c r="V7592">
        <v>11.6496</v>
      </c>
    </row>
    <row r="7593" spans="1:22" x14ac:dyDescent="0.3">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-19.338200000000001</v>
      </c>
    </row>
    <row r="7594" spans="1:22" x14ac:dyDescent="0.3">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0.59040000000000004</v>
      </c>
    </row>
    <row r="7595" spans="1:22" x14ac:dyDescent="0.3">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887.27099999999996</v>
      </c>
      <c r="T7595">
        <v>3</v>
      </c>
      <c r="U7595">
        <v>0.3</v>
      </c>
      <c r="V7595">
        <v>-63.3765</v>
      </c>
    </row>
    <row r="7596" spans="1:22" x14ac:dyDescent="0.3">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70.492800000000003</v>
      </c>
    </row>
    <row r="7597" spans="1:22" x14ac:dyDescent="0.3">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225.57599999999999</v>
      </c>
      <c r="T7598">
        <v>3</v>
      </c>
      <c r="U7598">
        <v>0.2</v>
      </c>
      <c r="V7598">
        <v>22.557600000000001</v>
      </c>
    </row>
    <row r="7599" spans="1:22" x14ac:dyDescent="0.3">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v>
      </c>
    </row>
    <row r="7600" spans="1:22" x14ac:dyDescent="0.3">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4.782</v>
      </c>
    </row>
    <row r="7601" spans="1:22" x14ac:dyDescent="0.3">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13.077999999999999</v>
      </c>
    </row>
    <row r="7602" spans="1:22" x14ac:dyDescent="0.3">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-21.945</v>
      </c>
    </row>
    <row r="7603" spans="1:22" x14ac:dyDescent="0.3">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46.47</v>
      </c>
    </row>
    <row r="7604" spans="1:22" x14ac:dyDescent="0.3">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v>
      </c>
    </row>
    <row r="7605" spans="1:22" x14ac:dyDescent="0.3">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6.2207999999999997</v>
      </c>
    </row>
    <row r="7606" spans="1:22" x14ac:dyDescent="0.3">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25.175999999999998</v>
      </c>
      <c r="T7606">
        <v>3</v>
      </c>
      <c r="U7606">
        <v>0.6</v>
      </c>
      <c r="V7606">
        <v>-33.358199999999997</v>
      </c>
    </row>
    <row r="7607" spans="1:22" x14ac:dyDescent="0.3">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5.5839999999999996</v>
      </c>
      <c r="T7607">
        <v>2</v>
      </c>
      <c r="U7607">
        <v>0.6</v>
      </c>
      <c r="V7607">
        <v>-1.6752</v>
      </c>
    </row>
    <row r="7608" spans="1:22" x14ac:dyDescent="0.3">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1297.3679999999999</v>
      </c>
      <c r="T7608">
        <v>9</v>
      </c>
      <c r="U7608">
        <v>0.2</v>
      </c>
      <c r="V7608">
        <v>97.302599999999998</v>
      </c>
    </row>
    <row r="7609" spans="1:22" x14ac:dyDescent="0.3">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19.824000000000002</v>
      </c>
    </row>
    <row r="7610" spans="1:22" x14ac:dyDescent="0.3">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12.441599999999999</v>
      </c>
    </row>
    <row r="7611" spans="1:22" x14ac:dyDescent="0.3">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22.96</v>
      </c>
      <c r="T7611">
        <v>7</v>
      </c>
      <c r="U7611">
        <v>0</v>
      </c>
      <c r="V7611">
        <v>6.6584000000000003</v>
      </c>
    </row>
    <row r="7612" spans="1:22" x14ac:dyDescent="0.3">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4.2930000000000001</v>
      </c>
    </row>
    <row r="7614" spans="1:22" x14ac:dyDescent="0.3">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1.728</v>
      </c>
    </row>
    <row r="7616" spans="1:22" x14ac:dyDescent="0.3">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6.6420000000000003</v>
      </c>
      <c r="T7617">
        <v>9</v>
      </c>
      <c r="U7617">
        <v>0.7</v>
      </c>
      <c r="V7617">
        <v>-4.4279999999999999</v>
      </c>
    </row>
    <row r="7618" spans="1:22" x14ac:dyDescent="0.3">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8.7138000000000009</v>
      </c>
    </row>
    <row r="7619" spans="1:22" x14ac:dyDescent="0.3">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220.98699999999999</v>
      </c>
    </row>
    <row r="7620" spans="1:22" x14ac:dyDescent="0.3">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189.57599999999999</v>
      </c>
      <c r="T7620">
        <v>1</v>
      </c>
      <c r="U7620">
        <v>0.2</v>
      </c>
      <c r="V7620">
        <v>9.4787999999999997</v>
      </c>
    </row>
    <row r="7621" spans="1:22" x14ac:dyDescent="0.3">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7.1959999999999997</v>
      </c>
    </row>
    <row r="7622" spans="1:22" x14ac:dyDescent="0.3">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47.243000000000002</v>
      </c>
    </row>
    <row r="7623" spans="1:22" x14ac:dyDescent="0.3">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54.400799999999997</v>
      </c>
    </row>
    <row r="7624" spans="1:22" x14ac:dyDescent="0.3">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7.44</v>
      </c>
      <c r="T7624">
        <v>3</v>
      </c>
      <c r="U7624">
        <v>0</v>
      </c>
      <c r="V7624">
        <v>2.6040000000000001</v>
      </c>
    </row>
    <row r="7625" spans="1:22" x14ac:dyDescent="0.3">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11.054399999999999</v>
      </c>
    </row>
    <row r="7626" spans="1:22" x14ac:dyDescent="0.3">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245.7</v>
      </c>
    </row>
    <row r="7627" spans="1:22" x14ac:dyDescent="0.3">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325.63200000000001</v>
      </c>
      <c r="T7628">
        <v>6</v>
      </c>
      <c r="U7628">
        <v>0.2</v>
      </c>
      <c r="V7628">
        <v>28.492799999999999</v>
      </c>
    </row>
    <row r="7629" spans="1:22" x14ac:dyDescent="0.3">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-1.4590000000000001</v>
      </c>
    </row>
    <row r="7630" spans="1:22" x14ac:dyDescent="0.3">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v>
      </c>
      <c r="T7630">
        <v>5</v>
      </c>
      <c r="U7630">
        <v>0.2</v>
      </c>
      <c r="V7630">
        <v>5.3689999999999998</v>
      </c>
    </row>
    <row r="7631" spans="1:22" x14ac:dyDescent="0.3">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251.94399999999999</v>
      </c>
      <c r="T7632">
        <v>7</v>
      </c>
      <c r="U7632">
        <v>0.2</v>
      </c>
      <c r="V7632">
        <v>88.180400000000006</v>
      </c>
    </row>
    <row r="7633" spans="1:22" x14ac:dyDescent="0.3">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127.30200000000001</v>
      </c>
      <c r="T7633">
        <v>7</v>
      </c>
      <c r="U7633">
        <v>0.3</v>
      </c>
      <c r="V7633">
        <v>-9.093</v>
      </c>
    </row>
    <row r="7634" spans="1:22" x14ac:dyDescent="0.3">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5.8891</v>
      </c>
    </row>
    <row r="7636" spans="1:22" x14ac:dyDescent="0.3">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10.0282</v>
      </c>
    </row>
    <row r="7637" spans="1:22" x14ac:dyDescent="0.3">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87.284199999999998</v>
      </c>
    </row>
    <row r="7638" spans="1:22" x14ac:dyDescent="0.3">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77.625</v>
      </c>
    </row>
    <row r="7639" spans="1:22" x14ac:dyDescent="0.3">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59.52</v>
      </c>
      <c r="T7639">
        <v>3</v>
      </c>
      <c r="U7639">
        <v>0</v>
      </c>
      <c r="V7639">
        <v>15.475199999999999</v>
      </c>
    </row>
    <row r="7640" spans="1:22" x14ac:dyDescent="0.3">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57.96</v>
      </c>
      <c r="T7640">
        <v>7</v>
      </c>
      <c r="U7640">
        <v>0</v>
      </c>
      <c r="V7640">
        <v>27.241199999999999</v>
      </c>
    </row>
    <row r="7641" spans="1:22" x14ac:dyDescent="0.3">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68.040000000000006</v>
      </c>
      <c r="T7642">
        <v>6</v>
      </c>
      <c r="U7642">
        <v>0</v>
      </c>
      <c r="V7642">
        <v>33.339599999999997</v>
      </c>
    </row>
    <row r="7643" spans="1:22" x14ac:dyDescent="0.3">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v>
      </c>
      <c r="T7644">
        <v>4</v>
      </c>
      <c r="U7644">
        <v>0.7</v>
      </c>
      <c r="V7644">
        <v>-14.92</v>
      </c>
    </row>
    <row r="7645" spans="1:22" x14ac:dyDescent="0.3">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11.976000000000001</v>
      </c>
      <c r="T7645">
        <v>4</v>
      </c>
      <c r="U7645">
        <v>0.7</v>
      </c>
      <c r="V7645">
        <v>-9.1815999999999995</v>
      </c>
    </row>
    <row r="7646" spans="1:22" x14ac:dyDescent="0.3">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0.84950000000000003</v>
      </c>
    </row>
    <row r="7647" spans="1:22" x14ac:dyDescent="0.3">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89.222399999999993</v>
      </c>
    </row>
    <row r="7648" spans="1:22" x14ac:dyDescent="0.3">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1352.0319999999999</v>
      </c>
      <c r="T7650">
        <v>4</v>
      </c>
      <c r="U7650">
        <v>0.2</v>
      </c>
      <c r="V7650">
        <v>84.501999999999995</v>
      </c>
    </row>
    <row r="7651" spans="1:22" x14ac:dyDescent="0.3">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v>
      </c>
      <c r="T7651">
        <v>9</v>
      </c>
      <c r="U7651">
        <v>0.4</v>
      </c>
      <c r="V7651">
        <v>-464.697</v>
      </c>
    </row>
    <row r="7652" spans="1:22" x14ac:dyDescent="0.3">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6.7068000000000003</v>
      </c>
    </row>
    <row r="7653" spans="1:22" x14ac:dyDescent="0.3">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119.44799999999999</v>
      </c>
      <c r="T7653">
        <v>3</v>
      </c>
      <c r="U7653">
        <v>0.2</v>
      </c>
      <c r="V7653">
        <v>-13.437900000000001</v>
      </c>
    </row>
    <row r="7654" spans="1:22" x14ac:dyDescent="0.3">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-25.109000000000002</v>
      </c>
    </row>
    <row r="7655" spans="1:22" x14ac:dyDescent="0.3">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5.4767999999999999</v>
      </c>
    </row>
    <row r="7656" spans="1:22" x14ac:dyDescent="0.3">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29.145600000000002</v>
      </c>
    </row>
    <row r="7657" spans="1:22" x14ac:dyDescent="0.3">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12.441599999999999</v>
      </c>
    </row>
    <row r="7658" spans="1:22" x14ac:dyDescent="0.3">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31.0184</v>
      </c>
    </row>
    <row r="7659" spans="1:22" x14ac:dyDescent="0.3">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76.775999999999996</v>
      </c>
      <c r="T7660">
        <v>4</v>
      </c>
      <c r="U7660">
        <v>0.7</v>
      </c>
      <c r="V7660">
        <v>-53.743200000000002</v>
      </c>
    </row>
    <row r="7661" spans="1:22" x14ac:dyDescent="0.3">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25.872</v>
      </c>
    </row>
    <row r="7662" spans="1:22" x14ac:dyDescent="0.3">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76.727999999999994</v>
      </c>
      <c r="T7662">
        <v>3</v>
      </c>
      <c r="U7662">
        <v>0.6</v>
      </c>
      <c r="V7662">
        <v>-53.709600000000002</v>
      </c>
    </row>
    <row r="7663" spans="1:22" x14ac:dyDescent="0.3">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10.43</v>
      </c>
      <c r="T7663">
        <v>7</v>
      </c>
      <c r="U7663">
        <v>0.8</v>
      </c>
      <c r="V7663">
        <v>-18.252500000000001</v>
      </c>
    </row>
    <row r="7664" spans="1:22" x14ac:dyDescent="0.3">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v>
      </c>
      <c r="T7665">
        <v>5</v>
      </c>
      <c r="U7665">
        <v>0.2</v>
      </c>
      <c r="V7665">
        <v>2.786</v>
      </c>
    </row>
    <row r="7666" spans="1:22" x14ac:dyDescent="0.3">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10.393599999999999</v>
      </c>
    </row>
    <row r="7667" spans="1:22" x14ac:dyDescent="0.3">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13.984</v>
      </c>
    </row>
    <row r="7668" spans="1:22" x14ac:dyDescent="0.3">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v>
      </c>
      <c r="T7669">
        <v>3</v>
      </c>
      <c r="U7669">
        <v>0</v>
      </c>
      <c r="V7669">
        <v>34.539000000000001</v>
      </c>
    </row>
    <row r="7670" spans="1:22" x14ac:dyDescent="0.3">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28.171800000000001</v>
      </c>
    </row>
    <row r="7672" spans="1:22" x14ac:dyDescent="0.3">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88.393199999999993</v>
      </c>
    </row>
    <row r="7673" spans="1:22" x14ac:dyDescent="0.3">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4.6764000000000001</v>
      </c>
    </row>
    <row r="7675" spans="1:22" x14ac:dyDescent="0.3">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41.293799999999997</v>
      </c>
    </row>
    <row r="7678" spans="1:22" x14ac:dyDescent="0.3">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4.9878</v>
      </c>
    </row>
    <row r="7679" spans="1:22" x14ac:dyDescent="0.3">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91.950800000000001</v>
      </c>
    </row>
    <row r="7680" spans="1:22" x14ac:dyDescent="0.3">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v>
      </c>
      <c r="T7680">
        <v>3</v>
      </c>
      <c r="U7680">
        <v>0</v>
      </c>
      <c r="V7680">
        <v>7.0217999999999998</v>
      </c>
    </row>
    <row r="7681" spans="1:22" x14ac:dyDescent="0.3">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742.63199999999995</v>
      </c>
    </row>
    <row r="7682" spans="1:22" x14ac:dyDescent="0.3">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v>
      </c>
    </row>
    <row r="7684" spans="1:22" x14ac:dyDescent="0.3">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41.496000000000002</v>
      </c>
    </row>
    <row r="7685" spans="1:22" x14ac:dyDescent="0.3">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v>
      </c>
      <c r="T7685">
        <v>3</v>
      </c>
      <c r="U7685">
        <v>0</v>
      </c>
      <c r="V7685">
        <v>1906.4849999999999</v>
      </c>
    </row>
    <row r="7686" spans="1:22" x14ac:dyDescent="0.3">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187.797</v>
      </c>
    </row>
    <row r="7688" spans="1:22" x14ac:dyDescent="0.3">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v>
      </c>
    </row>
    <row r="7691" spans="1:22" x14ac:dyDescent="0.3">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50.383200000000002</v>
      </c>
    </row>
    <row r="7692" spans="1:22" x14ac:dyDescent="0.3">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157.1292</v>
      </c>
    </row>
    <row r="7693" spans="1:22" x14ac:dyDescent="0.3">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6.2207999999999997</v>
      </c>
    </row>
    <row r="7694" spans="1:22" x14ac:dyDescent="0.3">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v>
      </c>
      <c r="T7694">
        <v>6</v>
      </c>
      <c r="U7694">
        <v>0</v>
      </c>
      <c r="V7694">
        <v>44.4</v>
      </c>
    </row>
    <row r="7695" spans="1:22" x14ac:dyDescent="0.3">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35.996400000000001</v>
      </c>
    </row>
    <row r="7696" spans="1:22" x14ac:dyDescent="0.3">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14.690200000000001</v>
      </c>
    </row>
    <row r="7697" spans="1:22" x14ac:dyDescent="0.3">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5.2320000000000002</v>
      </c>
      <c r="T7698">
        <v>4</v>
      </c>
      <c r="U7698">
        <v>0.8</v>
      </c>
      <c r="V7698">
        <v>-8.1096000000000004</v>
      </c>
    </row>
    <row r="7699" spans="1:22" x14ac:dyDescent="0.3">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v>
      </c>
    </row>
    <row r="7701" spans="1:22" x14ac:dyDescent="0.3">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6.6845999999999997</v>
      </c>
    </row>
    <row r="7702" spans="1:22" x14ac:dyDescent="0.3">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8.1216000000000008</v>
      </c>
    </row>
    <row r="7703" spans="1:22" x14ac:dyDescent="0.3">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-52.658200000000001</v>
      </c>
    </row>
    <row r="7704" spans="1:22" x14ac:dyDescent="0.3">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5.6643999999999997</v>
      </c>
    </row>
    <row r="7705" spans="1:22" x14ac:dyDescent="0.3">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209.97</v>
      </c>
      <c r="T7705">
        <v>3</v>
      </c>
      <c r="U7705">
        <v>0</v>
      </c>
      <c r="V7705">
        <v>58.791600000000003</v>
      </c>
    </row>
    <row r="7706" spans="1:22" x14ac:dyDescent="0.3">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98.524799999999999</v>
      </c>
    </row>
    <row r="7707" spans="1:22" x14ac:dyDescent="0.3">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40.776000000000003</v>
      </c>
      <c r="T7710">
        <v>3</v>
      </c>
      <c r="U7710">
        <v>0.2</v>
      </c>
      <c r="V7710">
        <v>0.50970000000000004</v>
      </c>
    </row>
    <row r="7711" spans="1:22" x14ac:dyDescent="0.3">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v>
      </c>
      <c r="T7711">
        <v>3</v>
      </c>
      <c r="U7711">
        <v>0.7</v>
      </c>
      <c r="V7711">
        <v>-9.5885999999999996</v>
      </c>
    </row>
    <row r="7712" spans="1:22" x14ac:dyDescent="0.3">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15.590400000000001</v>
      </c>
    </row>
    <row r="7714" spans="1:22" x14ac:dyDescent="0.3">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-29.436800000000002</v>
      </c>
    </row>
    <row r="7715" spans="1:22" x14ac:dyDescent="0.3">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47.951999999999998</v>
      </c>
      <c r="T7715">
        <v>3</v>
      </c>
      <c r="U7715">
        <v>0.2</v>
      </c>
      <c r="V7715">
        <v>16.183800000000002</v>
      </c>
    </row>
    <row r="7716" spans="1:22" x14ac:dyDescent="0.3">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72.575400000000002</v>
      </c>
    </row>
    <row r="7717" spans="1:22" x14ac:dyDescent="0.3">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40.776000000000003</v>
      </c>
      <c r="T7717">
        <v>3</v>
      </c>
      <c r="U7717">
        <v>0.2</v>
      </c>
      <c r="V7717">
        <v>0.50970000000000004</v>
      </c>
    </row>
    <row r="7718" spans="1:22" x14ac:dyDescent="0.3">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v>
      </c>
      <c r="T7718">
        <v>5</v>
      </c>
      <c r="U7718">
        <v>0.2</v>
      </c>
      <c r="V7718">
        <v>9.25</v>
      </c>
    </row>
    <row r="7719" spans="1:22" x14ac:dyDescent="0.3">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1.9379999999999999</v>
      </c>
      <c r="T7719">
        <v>2</v>
      </c>
      <c r="U7719">
        <v>0.7</v>
      </c>
      <c r="V7719">
        <v>-1.3566</v>
      </c>
    </row>
    <row r="7720" spans="1:22" x14ac:dyDescent="0.3">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51.187199999999997</v>
      </c>
    </row>
    <row r="7721" spans="1:22" x14ac:dyDescent="0.3">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59.52</v>
      </c>
      <c r="T7721">
        <v>3</v>
      </c>
      <c r="U7721">
        <v>0</v>
      </c>
      <c r="V7721">
        <v>15.475199999999999</v>
      </c>
    </row>
    <row r="7722" spans="1:22" x14ac:dyDescent="0.3">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13.167999999999999</v>
      </c>
      <c r="T7723">
        <v>2</v>
      </c>
      <c r="U7723">
        <v>0.2</v>
      </c>
      <c r="V7723">
        <v>4.6087999999999996</v>
      </c>
    </row>
    <row r="7724" spans="1:22" x14ac:dyDescent="0.3">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-2.5697999999999999</v>
      </c>
    </row>
    <row r="7726" spans="1:22" x14ac:dyDescent="0.3">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286.25599999999997</v>
      </c>
      <c r="T7726">
        <v>1</v>
      </c>
      <c r="U7726">
        <v>0.2</v>
      </c>
      <c r="V7726">
        <v>17.890999999999998</v>
      </c>
    </row>
    <row r="7727" spans="1:22" x14ac:dyDescent="0.3">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v>
      </c>
      <c r="T7727">
        <v>2</v>
      </c>
      <c r="U7727">
        <v>0.2</v>
      </c>
      <c r="V7727">
        <v>-4.8448000000000002</v>
      </c>
    </row>
    <row r="7728" spans="1:22" x14ac:dyDescent="0.3">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v>
      </c>
      <c r="T7731">
        <v>3</v>
      </c>
      <c r="U7731">
        <v>0.2</v>
      </c>
      <c r="V7731">
        <v>-75.595799999999997</v>
      </c>
    </row>
    <row r="7732" spans="1:22" x14ac:dyDescent="0.3">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-25.474399999999999</v>
      </c>
    </row>
    <row r="7733" spans="1:22" x14ac:dyDescent="0.3">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v>
      </c>
      <c r="T7733">
        <v>4</v>
      </c>
      <c r="U7733">
        <v>0.2</v>
      </c>
      <c r="V7733">
        <v>35.89</v>
      </c>
    </row>
    <row r="7734" spans="1:22" x14ac:dyDescent="0.3">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3.7408000000000001</v>
      </c>
    </row>
    <row r="7735" spans="1:22" x14ac:dyDescent="0.3">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5.5216000000000003</v>
      </c>
    </row>
    <row r="7736" spans="1:22" x14ac:dyDescent="0.3">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12.42</v>
      </c>
      <c r="T7736">
        <v>3</v>
      </c>
      <c r="U7736">
        <v>0</v>
      </c>
      <c r="V7736">
        <v>5.2164000000000001</v>
      </c>
    </row>
    <row r="7737" spans="1:22" x14ac:dyDescent="0.3">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26.388000000000002</v>
      </c>
    </row>
    <row r="7739" spans="1:22" x14ac:dyDescent="0.3">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1.4256</v>
      </c>
    </row>
    <row r="7740" spans="1:22" x14ac:dyDescent="0.3">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89.95</v>
      </c>
      <c r="T7740">
        <v>5</v>
      </c>
      <c r="U7740">
        <v>0</v>
      </c>
      <c r="V7740">
        <v>43.176000000000002</v>
      </c>
    </row>
    <row r="7741" spans="1:22" x14ac:dyDescent="0.3">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3.0268000000000002</v>
      </c>
    </row>
    <row r="7742" spans="1:22" x14ac:dyDescent="0.3">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28.497</v>
      </c>
    </row>
    <row r="7743" spans="1:22" x14ac:dyDescent="0.3">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12.441599999999999</v>
      </c>
    </row>
    <row r="7745" spans="1:22" x14ac:dyDescent="0.3">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2.8536000000000001</v>
      </c>
    </row>
    <row r="7748" spans="1:22" x14ac:dyDescent="0.3">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v>
      </c>
      <c r="T7749">
        <v>6</v>
      </c>
      <c r="U7749">
        <v>0</v>
      </c>
      <c r="V7749">
        <v>0.3024</v>
      </c>
    </row>
    <row r="7750" spans="1:22" x14ac:dyDescent="0.3">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19.468800000000002</v>
      </c>
    </row>
    <row r="7751" spans="1:22" x14ac:dyDescent="0.3">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15.849600000000001</v>
      </c>
    </row>
    <row r="7755" spans="1:22" x14ac:dyDescent="0.3">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1.0680000000000001</v>
      </c>
    </row>
    <row r="7756" spans="1:22" x14ac:dyDescent="0.3">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0.33839999999999998</v>
      </c>
    </row>
    <row r="7757" spans="1:22" x14ac:dyDescent="0.3">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93.884</v>
      </c>
    </row>
    <row r="7758" spans="1:22" x14ac:dyDescent="0.3">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v>
      </c>
      <c r="T7758">
        <v>5</v>
      </c>
      <c r="U7758">
        <v>0.2</v>
      </c>
      <c r="V7758">
        <v>107.79</v>
      </c>
    </row>
    <row r="7759" spans="1:22" x14ac:dyDescent="0.3">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v>
      </c>
    </row>
    <row r="7760" spans="1:22" x14ac:dyDescent="0.3">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30.99</v>
      </c>
    </row>
    <row r="7761" spans="1:22" x14ac:dyDescent="0.3">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v>
      </c>
      <c r="T7761">
        <v>3</v>
      </c>
      <c r="U7761">
        <v>0.2</v>
      </c>
      <c r="V7761">
        <v>5.4432</v>
      </c>
    </row>
    <row r="7762" spans="1:22" x14ac:dyDescent="0.3">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13.717599999999999</v>
      </c>
    </row>
    <row r="7763" spans="1:22" x14ac:dyDescent="0.3">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v>
      </c>
      <c r="T7763">
        <v>2</v>
      </c>
      <c r="U7763">
        <v>0.2</v>
      </c>
      <c r="V7763">
        <v>3.6288</v>
      </c>
    </row>
    <row r="7764" spans="1:22" x14ac:dyDescent="0.3">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2.2240000000000002</v>
      </c>
      <c r="T7764">
        <v>1</v>
      </c>
      <c r="U7764">
        <v>0.2</v>
      </c>
      <c r="V7764">
        <v>0.55600000000000005</v>
      </c>
    </row>
    <row r="7765" spans="1:22" x14ac:dyDescent="0.3">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35.0244</v>
      </c>
    </row>
    <row r="7766" spans="1:22" x14ac:dyDescent="0.3">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5.2560000000000002</v>
      </c>
    </row>
    <row r="7767" spans="1:22" x14ac:dyDescent="0.3">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373.779</v>
      </c>
    </row>
    <row r="7768" spans="1:22" x14ac:dyDescent="0.3">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219.9</v>
      </c>
      <c r="T7768">
        <v>5</v>
      </c>
      <c r="U7768">
        <v>0</v>
      </c>
      <c r="V7768">
        <v>59.372999999999998</v>
      </c>
    </row>
    <row r="7769" spans="1:22" x14ac:dyDescent="0.3">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7.1520000000000001</v>
      </c>
      <c r="T7769">
        <v>3</v>
      </c>
      <c r="U7769">
        <v>0.2</v>
      </c>
      <c r="V7769">
        <v>0.71519999999999995</v>
      </c>
    </row>
    <row r="7770" spans="1:22" x14ac:dyDescent="0.3">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v>
      </c>
      <c r="T7770">
        <v>5</v>
      </c>
      <c r="U7770">
        <v>0.2</v>
      </c>
      <c r="V7770">
        <v>9.3520000000000003</v>
      </c>
    </row>
    <row r="7771" spans="1:22" x14ac:dyDescent="0.3">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90.976200000000006</v>
      </c>
    </row>
    <row r="7772" spans="1:22" x14ac:dyDescent="0.3">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13.788</v>
      </c>
    </row>
    <row r="7773" spans="1:22" x14ac:dyDescent="0.3">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456.58800000000002</v>
      </c>
      <c r="T7773">
        <v>2</v>
      </c>
      <c r="U7773">
        <v>0.7</v>
      </c>
      <c r="V7773">
        <v>-304.392</v>
      </c>
    </row>
    <row r="7774" spans="1:22" x14ac:dyDescent="0.3">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4499.9849999999997</v>
      </c>
      <c r="T7774">
        <v>5</v>
      </c>
      <c r="U7774">
        <v>0.7</v>
      </c>
      <c r="V7774">
        <v>-6599.9780000000001</v>
      </c>
    </row>
    <row r="7775" spans="1:22" x14ac:dyDescent="0.3">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11.995200000000001</v>
      </c>
    </row>
    <row r="7776" spans="1:22" x14ac:dyDescent="0.3">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2.8763999999999998</v>
      </c>
    </row>
    <row r="7777" spans="1:22" x14ac:dyDescent="0.3">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2.9645999999999999</v>
      </c>
    </row>
    <row r="7778" spans="1:22" x14ac:dyDescent="0.3">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51.45</v>
      </c>
      <c r="T7779">
        <v>3</v>
      </c>
      <c r="U7779">
        <v>0</v>
      </c>
      <c r="V7779">
        <v>13.891500000000001</v>
      </c>
    </row>
    <row r="7780" spans="1:22" x14ac:dyDescent="0.3">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55.058399999999999</v>
      </c>
    </row>
    <row r="7782" spans="1:22" x14ac:dyDescent="0.3">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7.9812000000000003</v>
      </c>
    </row>
    <row r="7783" spans="1:22" x14ac:dyDescent="0.3">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8.5679999999999996</v>
      </c>
      <c r="T7783">
        <v>3</v>
      </c>
      <c r="U7783">
        <v>0.8</v>
      </c>
      <c r="V7783">
        <v>-14.5656</v>
      </c>
    </row>
    <row r="7784" spans="1:22" x14ac:dyDescent="0.3">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45.247999999999998</v>
      </c>
      <c r="T7784">
        <v>2</v>
      </c>
      <c r="U7784">
        <v>0.2</v>
      </c>
      <c r="V7784">
        <v>3.9592000000000001</v>
      </c>
    </row>
    <row r="7785" spans="1:22" x14ac:dyDescent="0.3">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v>
      </c>
      <c r="T7785">
        <v>10</v>
      </c>
      <c r="U7785">
        <v>0.4</v>
      </c>
      <c r="V7785">
        <v>-292.10000000000002</v>
      </c>
    </row>
    <row r="7786" spans="1:22" x14ac:dyDescent="0.3">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-34.758000000000003</v>
      </c>
    </row>
    <row r="7787" spans="1:22" x14ac:dyDescent="0.3">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11.7782</v>
      </c>
    </row>
    <row r="7788" spans="1:22" x14ac:dyDescent="0.3">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2.89</v>
      </c>
      <c r="T7788">
        <v>1</v>
      </c>
      <c r="U7788">
        <v>0.8</v>
      </c>
      <c r="V7788">
        <v>-4.7685000000000004</v>
      </c>
    </row>
    <row r="7789" spans="1:22" x14ac:dyDescent="0.3">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7.8959999999999999</v>
      </c>
      <c r="T7789">
        <v>3</v>
      </c>
      <c r="U7789">
        <v>0.2</v>
      </c>
      <c r="V7789">
        <v>2.4674999999999998</v>
      </c>
    </row>
    <row r="7790" spans="1:22" x14ac:dyDescent="0.3">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-10.1736</v>
      </c>
    </row>
    <row r="7791" spans="1:22" x14ac:dyDescent="0.3">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9.5399999999999991</v>
      </c>
    </row>
    <row r="7792" spans="1:22" x14ac:dyDescent="0.3">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4.8419999999999996</v>
      </c>
      <c r="T7792">
        <v>3</v>
      </c>
      <c r="U7792">
        <v>0.7</v>
      </c>
      <c r="V7792">
        <v>-3.3894000000000002</v>
      </c>
    </row>
    <row r="7793" spans="1:22" x14ac:dyDescent="0.3">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1.8</v>
      </c>
      <c r="T7793">
        <v>5</v>
      </c>
      <c r="U7793">
        <v>0.8</v>
      </c>
      <c r="V7793">
        <v>-2.88</v>
      </c>
    </row>
    <row r="7794" spans="1:22" x14ac:dyDescent="0.3">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-1.4994000000000001</v>
      </c>
    </row>
    <row r="7795" spans="1:22" x14ac:dyDescent="0.3">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v>
      </c>
      <c r="T7795">
        <v>5</v>
      </c>
      <c r="U7795">
        <v>0</v>
      </c>
      <c r="V7795">
        <v>15.875999999999999</v>
      </c>
    </row>
    <row r="7796" spans="1:22" x14ac:dyDescent="0.3">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30.716799999999999</v>
      </c>
    </row>
    <row r="7798" spans="1:22" x14ac:dyDescent="0.3">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13.180999999999999</v>
      </c>
    </row>
    <row r="7799" spans="1:22" x14ac:dyDescent="0.3">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22.0947</v>
      </c>
    </row>
    <row r="7800" spans="1:22" x14ac:dyDescent="0.3">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136.2971</v>
      </c>
    </row>
    <row r="7801" spans="1:22" x14ac:dyDescent="0.3">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v>
      </c>
      <c r="T7801">
        <v>3</v>
      </c>
      <c r="U7801">
        <v>0.1</v>
      </c>
      <c r="V7801">
        <v>2.3094000000000001</v>
      </c>
    </row>
    <row r="7802" spans="1:22" x14ac:dyDescent="0.3">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-77.1267</v>
      </c>
    </row>
    <row r="7803" spans="1:22" x14ac:dyDescent="0.3">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14.572800000000001</v>
      </c>
    </row>
    <row r="7804" spans="1:22" x14ac:dyDescent="0.3">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4.2</v>
      </c>
    </row>
    <row r="7805" spans="1:22" x14ac:dyDescent="0.3">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720.06399999999996</v>
      </c>
      <c r="T7805">
        <v>4</v>
      </c>
      <c r="U7805">
        <v>0.2</v>
      </c>
      <c r="V7805">
        <v>-63.005600000000001</v>
      </c>
    </row>
    <row r="7806" spans="1:22" x14ac:dyDescent="0.3">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25.423999999999999</v>
      </c>
      <c r="T7806">
        <v>1</v>
      </c>
      <c r="U7806">
        <v>0.2</v>
      </c>
      <c r="V7806">
        <v>-4.7670000000000003</v>
      </c>
    </row>
    <row r="7807" spans="1:22" x14ac:dyDescent="0.3">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2.8159999999999998</v>
      </c>
      <c r="T7807">
        <v>2</v>
      </c>
      <c r="U7807">
        <v>0.2</v>
      </c>
      <c r="V7807">
        <v>0.31680000000000003</v>
      </c>
    </row>
    <row r="7808" spans="1:22" x14ac:dyDescent="0.3">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-2.5632000000000001</v>
      </c>
    </row>
    <row r="7809" spans="1:22" x14ac:dyDescent="0.3">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30.827999999999999</v>
      </c>
      <c r="T7809">
        <v>7</v>
      </c>
      <c r="U7809">
        <v>0.7</v>
      </c>
      <c r="V7809">
        <v>-24.662400000000002</v>
      </c>
    </row>
    <row r="7810" spans="1:22" x14ac:dyDescent="0.3">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5.952</v>
      </c>
    </row>
    <row r="7811" spans="1:22" x14ac:dyDescent="0.3">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108.78400000000001</v>
      </c>
      <c r="T7811">
        <v>2</v>
      </c>
      <c r="U7811">
        <v>0.2</v>
      </c>
      <c r="V7811">
        <v>10.878399999999999</v>
      </c>
    </row>
    <row r="7812" spans="1:22" x14ac:dyDescent="0.3">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2.1465000000000001</v>
      </c>
    </row>
    <row r="7813" spans="1:22" x14ac:dyDescent="0.3">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2.0748000000000002</v>
      </c>
    </row>
    <row r="7814" spans="1:22" x14ac:dyDescent="0.3">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v>
      </c>
    </row>
    <row r="7815" spans="1:22" x14ac:dyDescent="0.3">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4.6463999999999999</v>
      </c>
    </row>
    <row r="7816" spans="1:22" x14ac:dyDescent="0.3">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140.95679999999999</v>
      </c>
    </row>
    <row r="7817" spans="1:22" x14ac:dyDescent="0.3">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v>
      </c>
    </row>
    <row r="7818" spans="1:22" x14ac:dyDescent="0.3">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17.581199999999999</v>
      </c>
    </row>
    <row r="7820" spans="1:22" x14ac:dyDescent="0.3">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4535.9759999999997</v>
      </c>
      <c r="T7820">
        <v>3</v>
      </c>
      <c r="U7820">
        <v>0.2</v>
      </c>
      <c r="V7820">
        <v>1644.2913000000001</v>
      </c>
    </row>
    <row r="7821" spans="1:22" x14ac:dyDescent="0.3">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5.6832000000000003</v>
      </c>
    </row>
    <row r="7822" spans="1:22" x14ac:dyDescent="0.3">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160.03980000000001</v>
      </c>
    </row>
    <row r="7823" spans="1:22" x14ac:dyDescent="0.3">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v>
      </c>
      <c r="T7823">
        <v>9</v>
      </c>
      <c r="U7823">
        <v>0.2</v>
      </c>
      <c r="V7823">
        <v>6.9794999999999998</v>
      </c>
    </row>
    <row r="7824" spans="1:22" x14ac:dyDescent="0.3">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52.4895</v>
      </c>
    </row>
    <row r="7826" spans="1:22" x14ac:dyDescent="0.3">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17.466000000000001</v>
      </c>
    </row>
    <row r="7827" spans="1:22" x14ac:dyDescent="0.3">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v>
      </c>
    </row>
    <row r="7828" spans="1:22" x14ac:dyDescent="0.3">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508.76799999999997</v>
      </c>
      <c r="T7828">
        <v>4</v>
      </c>
      <c r="U7828">
        <v>0.2</v>
      </c>
      <c r="V7828">
        <v>38.157600000000002</v>
      </c>
    </row>
    <row r="7829" spans="1:22" x14ac:dyDescent="0.3">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3.2214</v>
      </c>
    </row>
    <row r="7830" spans="1:22" x14ac:dyDescent="0.3">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v>
      </c>
      <c r="T7830">
        <v>3</v>
      </c>
      <c r="U7830">
        <v>0.2</v>
      </c>
      <c r="V7830">
        <v>6.3936000000000002</v>
      </c>
    </row>
    <row r="7831" spans="1:22" x14ac:dyDescent="0.3">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59.52</v>
      </c>
      <c r="T7831">
        <v>3</v>
      </c>
      <c r="U7831">
        <v>0</v>
      </c>
      <c r="V7831">
        <v>15.475199999999999</v>
      </c>
    </row>
    <row r="7832" spans="1:22" x14ac:dyDescent="0.3">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v>
      </c>
      <c r="T7832">
        <v>3</v>
      </c>
      <c r="U7832">
        <v>0.2</v>
      </c>
      <c r="V7832">
        <v>38.997</v>
      </c>
    </row>
    <row r="7833" spans="1:22" x14ac:dyDescent="0.3">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50.351999999999997</v>
      </c>
      <c r="T7833">
        <v>3</v>
      </c>
      <c r="U7833">
        <v>0.2</v>
      </c>
      <c r="V7833">
        <v>17.623200000000001</v>
      </c>
    </row>
    <row r="7834" spans="1:22" x14ac:dyDescent="0.3">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19.135999999999999</v>
      </c>
      <c r="T7834">
        <v>2</v>
      </c>
      <c r="U7834">
        <v>0.2</v>
      </c>
      <c r="V7834">
        <v>1.9136</v>
      </c>
    </row>
    <row r="7835" spans="1:22" x14ac:dyDescent="0.3">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v>
      </c>
      <c r="T7835">
        <v>5</v>
      </c>
      <c r="U7835">
        <v>0.2</v>
      </c>
      <c r="V7835">
        <v>2.1320000000000001</v>
      </c>
    </row>
    <row r="7836" spans="1:22" x14ac:dyDescent="0.3">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241.56800000000001</v>
      </c>
      <c r="T7836">
        <v>2</v>
      </c>
      <c r="U7836">
        <v>0.2</v>
      </c>
      <c r="V7836">
        <v>-15.098000000000001</v>
      </c>
    </row>
    <row r="7837" spans="1:22" x14ac:dyDescent="0.3">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41.993000000000002</v>
      </c>
    </row>
    <row r="7838" spans="1:22" x14ac:dyDescent="0.3">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v>
      </c>
    </row>
    <row r="7839" spans="1:22" x14ac:dyDescent="0.3">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5.7960000000000003</v>
      </c>
    </row>
    <row r="7840" spans="1:22" x14ac:dyDescent="0.3">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2.8763999999999998</v>
      </c>
    </row>
    <row r="7842" spans="1:22" x14ac:dyDescent="0.3">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106.62479999999999</v>
      </c>
    </row>
    <row r="7843" spans="1:22" x14ac:dyDescent="0.3">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13.788</v>
      </c>
    </row>
    <row r="7844" spans="1:22" x14ac:dyDescent="0.3">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v>
      </c>
      <c r="T7844">
        <v>3</v>
      </c>
      <c r="U7844">
        <v>0</v>
      </c>
      <c r="V7844">
        <v>26.702999999999999</v>
      </c>
    </row>
    <row r="7845" spans="1:22" x14ac:dyDescent="0.3">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34.214399999999998</v>
      </c>
    </row>
    <row r="7846" spans="1:22" x14ac:dyDescent="0.3">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-6.8815999999999997</v>
      </c>
    </row>
    <row r="7850" spans="1:22" x14ac:dyDescent="0.3">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-3.7871999999999999</v>
      </c>
    </row>
    <row r="7851" spans="1:22" x14ac:dyDescent="0.3">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2.9567999999999999</v>
      </c>
    </row>
    <row r="7854" spans="1:22" x14ac:dyDescent="0.3">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20.388000000000002</v>
      </c>
      <c r="T7854">
        <v>2</v>
      </c>
      <c r="U7854">
        <v>0.8</v>
      </c>
      <c r="V7854">
        <v>-53.008800000000001</v>
      </c>
    </row>
    <row r="7855" spans="1:22" x14ac:dyDescent="0.3">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4.8803999999999998</v>
      </c>
    </row>
    <row r="7856" spans="1:22" x14ac:dyDescent="0.3">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v>
      </c>
      <c r="T7858">
        <v>2</v>
      </c>
      <c r="U7858">
        <v>0.2</v>
      </c>
      <c r="V7858">
        <v>8.9543999999999997</v>
      </c>
    </row>
    <row r="7859" spans="1:22" x14ac:dyDescent="0.3">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134.56</v>
      </c>
    </row>
    <row r="7860" spans="1:22" x14ac:dyDescent="0.3">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v>
      </c>
      <c r="T7860">
        <v>3</v>
      </c>
      <c r="U7860">
        <v>0</v>
      </c>
      <c r="V7860">
        <v>77.863500000000002</v>
      </c>
    </row>
    <row r="7861" spans="1:22" x14ac:dyDescent="0.3">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18.527999999999999</v>
      </c>
      <c r="T7862">
        <v>4</v>
      </c>
      <c r="U7862">
        <v>0.7</v>
      </c>
      <c r="V7862">
        <v>-12.352</v>
      </c>
    </row>
    <row r="7863" spans="1:22" x14ac:dyDescent="0.3">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3.4009999999999998</v>
      </c>
    </row>
    <row r="7864" spans="1:22" x14ac:dyDescent="0.3">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-64.774799999999999</v>
      </c>
    </row>
    <row r="7866" spans="1:22" x14ac:dyDescent="0.3">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18.495999999999999</v>
      </c>
      <c r="T7866">
        <v>4</v>
      </c>
      <c r="U7866">
        <v>0.2</v>
      </c>
      <c r="V7866">
        <v>6.7047999999999996</v>
      </c>
    </row>
    <row r="7867" spans="1:22" x14ac:dyDescent="0.3">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49.716000000000001</v>
      </c>
    </row>
    <row r="7868" spans="1:22" x14ac:dyDescent="0.3">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v>
      </c>
      <c r="T7868">
        <v>6</v>
      </c>
      <c r="U7868">
        <v>0.7</v>
      </c>
      <c r="V7868">
        <v>-191.64599999999999</v>
      </c>
    </row>
    <row r="7869" spans="1:22" x14ac:dyDescent="0.3">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-2.7</v>
      </c>
    </row>
    <row r="7872" spans="1:22" x14ac:dyDescent="0.3">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915.13599999999997</v>
      </c>
      <c r="T7874">
        <v>4</v>
      </c>
      <c r="U7874">
        <v>0.2</v>
      </c>
      <c r="V7874">
        <v>102.9528</v>
      </c>
    </row>
    <row r="7875" spans="1:22" x14ac:dyDescent="0.3">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3.8519999999999999</v>
      </c>
    </row>
    <row r="7876" spans="1:22" x14ac:dyDescent="0.3">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45.9754</v>
      </c>
    </row>
    <row r="7877" spans="1:22" x14ac:dyDescent="0.3">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31.103999999999999</v>
      </c>
      <c r="T7877">
        <v>6</v>
      </c>
      <c r="U7877">
        <v>0.2</v>
      </c>
      <c r="V7877">
        <v>11.2752</v>
      </c>
    </row>
    <row r="7878" spans="1:22" x14ac:dyDescent="0.3">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v>
      </c>
      <c r="T7878">
        <v>1</v>
      </c>
      <c r="U7878">
        <v>0.2</v>
      </c>
      <c r="V7878">
        <v>0.83819999999999995</v>
      </c>
    </row>
    <row r="7879" spans="1:22" x14ac:dyDescent="0.3">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242.17599999999999</v>
      </c>
      <c r="T7880">
        <v>4</v>
      </c>
      <c r="U7880">
        <v>0.6</v>
      </c>
      <c r="V7880">
        <v>-302.72000000000003</v>
      </c>
    </row>
    <row r="7881" spans="1:22" x14ac:dyDescent="0.3">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v>
      </c>
    </row>
    <row r="7882" spans="1:22" x14ac:dyDescent="0.3">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13.343999999999999</v>
      </c>
      <c r="T7882">
        <v>6</v>
      </c>
      <c r="U7882">
        <v>0.2</v>
      </c>
      <c r="V7882">
        <v>1.0007999999999999</v>
      </c>
    </row>
    <row r="7883" spans="1:22" x14ac:dyDescent="0.3">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76.751999999999995</v>
      </c>
      <c r="T7883">
        <v>6</v>
      </c>
      <c r="U7883">
        <v>0.2</v>
      </c>
      <c r="V7883">
        <v>10.5534</v>
      </c>
    </row>
    <row r="7884" spans="1:22" x14ac:dyDescent="0.3">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v>
      </c>
      <c r="T7884">
        <v>8</v>
      </c>
      <c r="U7884">
        <v>0.2</v>
      </c>
      <c r="V7884">
        <v>14.071199999999999</v>
      </c>
    </row>
    <row r="7885" spans="1:22" x14ac:dyDescent="0.3">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3.7410000000000001</v>
      </c>
    </row>
    <row r="7886" spans="1:22" x14ac:dyDescent="0.3">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5.915</v>
      </c>
    </row>
    <row r="7887" spans="1:22" x14ac:dyDescent="0.3">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7.0128000000000004</v>
      </c>
    </row>
    <row r="7888" spans="1:22" x14ac:dyDescent="0.3">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3.3439999999999999</v>
      </c>
    </row>
    <row r="7889" spans="1:22" x14ac:dyDescent="0.3">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4.6551999999999998</v>
      </c>
    </row>
    <row r="7890" spans="1:22" x14ac:dyDescent="0.3">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v>
      </c>
      <c r="T7890">
        <v>5</v>
      </c>
      <c r="U7890">
        <v>0</v>
      </c>
      <c r="V7890">
        <v>15.552</v>
      </c>
    </row>
    <row r="7891" spans="1:22" x14ac:dyDescent="0.3">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v>
      </c>
    </row>
    <row r="7893" spans="1:22" x14ac:dyDescent="0.3">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343.85</v>
      </c>
      <c r="T7893">
        <v>5</v>
      </c>
      <c r="U7893">
        <v>0</v>
      </c>
      <c r="V7893">
        <v>137.54</v>
      </c>
    </row>
    <row r="7894" spans="1:22" x14ac:dyDescent="0.3">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49.970399999999998</v>
      </c>
    </row>
    <row r="7895" spans="1:22" x14ac:dyDescent="0.3">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13.92</v>
      </c>
      <c r="T7895">
        <v>3</v>
      </c>
      <c r="U7895">
        <v>0.2</v>
      </c>
      <c r="V7895">
        <v>4.3499999999999996</v>
      </c>
    </row>
    <row r="7896" spans="1:22" x14ac:dyDescent="0.3">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40.375999999999998</v>
      </c>
    </row>
    <row r="7897" spans="1:22" x14ac:dyDescent="0.3">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30.605399999999999</v>
      </c>
    </row>
    <row r="7900" spans="1:22" x14ac:dyDescent="0.3">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1614.5820000000001</v>
      </c>
      <c r="T7900">
        <v>6</v>
      </c>
      <c r="U7900">
        <v>0.7</v>
      </c>
      <c r="V7900">
        <v>-1237.8462</v>
      </c>
    </row>
    <row r="7901" spans="1:22" x14ac:dyDescent="0.3">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v>
      </c>
      <c r="T7901">
        <v>5</v>
      </c>
      <c r="U7901">
        <v>0.2</v>
      </c>
      <c r="V7901">
        <v>9.1199999999999992</v>
      </c>
    </row>
    <row r="7902" spans="1:22" x14ac:dyDescent="0.3">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0.47520000000000001</v>
      </c>
    </row>
    <row r="7903" spans="1:22" x14ac:dyDescent="0.3">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31.984000000000002</v>
      </c>
      <c r="T7903">
        <v>1</v>
      </c>
      <c r="U7903">
        <v>0.2</v>
      </c>
      <c r="V7903">
        <v>0</v>
      </c>
    </row>
    <row r="7904" spans="1:22" x14ac:dyDescent="0.3">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4.7969999999999997</v>
      </c>
    </row>
    <row r="7905" spans="1:22" x14ac:dyDescent="0.3">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423.64800000000002</v>
      </c>
      <c r="T7905">
        <v>2</v>
      </c>
      <c r="U7905">
        <v>0.2</v>
      </c>
      <c r="V7905">
        <v>47.660400000000003</v>
      </c>
    </row>
    <row r="7906" spans="1:22" x14ac:dyDescent="0.3">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26.824000000000002</v>
      </c>
    </row>
    <row r="7907" spans="1:22" x14ac:dyDescent="0.3">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3.96</v>
      </c>
      <c r="T7908">
        <v>10</v>
      </c>
      <c r="U7908">
        <v>0.8</v>
      </c>
      <c r="V7908">
        <v>-6.93</v>
      </c>
    </row>
    <row r="7909" spans="1:22" x14ac:dyDescent="0.3">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178.91</v>
      </c>
    </row>
    <row r="7910" spans="1:22" x14ac:dyDescent="0.3">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6.7176</v>
      </c>
    </row>
    <row r="7911" spans="1:22" x14ac:dyDescent="0.3">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5.9184000000000001</v>
      </c>
    </row>
    <row r="7912" spans="1:22" x14ac:dyDescent="0.3">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-12.098000000000001</v>
      </c>
    </row>
    <row r="7914" spans="1:22" x14ac:dyDescent="0.3">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v>
      </c>
    </row>
    <row r="7915" spans="1:22" x14ac:dyDescent="0.3">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25.696000000000002</v>
      </c>
      <c r="T7915">
        <v>2</v>
      </c>
      <c r="U7915">
        <v>0.2</v>
      </c>
      <c r="V7915">
        <v>1.9272</v>
      </c>
    </row>
    <row r="7916" spans="1:22" x14ac:dyDescent="0.3">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8.1072000000000006</v>
      </c>
    </row>
    <row r="7918" spans="1:22" x14ac:dyDescent="0.3">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344.37200000000001</v>
      </c>
      <c r="T7918">
        <v>4</v>
      </c>
      <c r="U7918">
        <v>0.3</v>
      </c>
      <c r="V7918">
        <v>-93.472399999999993</v>
      </c>
    </row>
    <row r="7919" spans="1:22" x14ac:dyDescent="0.3">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3.798</v>
      </c>
    </row>
    <row r="7920" spans="1:22" x14ac:dyDescent="0.3">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7.4256000000000002</v>
      </c>
    </row>
    <row r="7921" spans="1:22" x14ac:dyDescent="0.3">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10.813599999999999</v>
      </c>
    </row>
    <row r="7922" spans="1:22" x14ac:dyDescent="0.3">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10.7964</v>
      </c>
    </row>
    <row r="7923" spans="1:22" x14ac:dyDescent="0.3">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81.921000000000006</v>
      </c>
    </row>
    <row r="7924" spans="1:22" x14ac:dyDescent="0.3">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v>
      </c>
      <c r="T7924">
        <v>5</v>
      </c>
      <c r="U7924">
        <v>0.2</v>
      </c>
      <c r="V7924">
        <v>38.396000000000001</v>
      </c>
    </row>
    <row r="7925" spans="1:22" x14ac:dyDescent="0.3">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v>
      </c>
      <c r="T7925">
        <v>3</v>
      </c>
      <c r="U7925">
        <v>0.7</v>
      </c>
      <c r="V7925">
        <v>-11.417999999999999</v>
      </c>
    </row>
    <row r="7926" spans="1:22" x14ac:dyDescent="0.3">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v>
      </c>
      <c r="T7927">
        <v>7</v>
      </c>
      <c r="U7927">
        <v>0</v>
      </c>
      <c r="V7927">
        <v>51.8</v>
      </c>
    </row>
    <row r="7928" spans="1:22" x14ac:dyDescent="0.3">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2.97</v>
      </c>
      <c r="T7928">
        <v>3</v>
      </c>
      <c r="U7928">
        <v>0</v>
      </c>
      <c r="V7928">
        <v>1.3365</v>
      </c>
    </row>
    <row r="7929" spans="1:22" x14ac:dyDescent="0.3">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170.99700000000001</v>
      </c>
    </row>
    <row r="7930" spans="1:22" x14ac:dyDescent="0.3">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9.1745999999999999</v>
      </c>
    </row>
    <row r="7931" spans="1:22" x14ac:dyDescent="0.3">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-4.2587999999999999</v>
      </c>
    </row>
    <row r="7932" spans="1:22" x14ac:dyDescent="0.3">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59.52</v>
      </c>
      <c r="T7932">
        <v>3</v>
      </c>
      <c r="U7932">
        <v>0</v>
      </c>
      <c r="V7932">
        <v>17.856000000000002</v>
      </c>
    </row>
    <row r="7933" spans="1:22" x14ac:dyDescent="0.3">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v>
      </c>
      <c r="T7933">
        <v>3</v>
      </c>
      <c r="U7933">
        <v>0.2</v>
      </c>
      <c r="V7933">
        <v>23.027999999999999</v>
      </c>
    </row>
    <row r="7934" spans="1:22" x14ac:dyDescent="0.3">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8.9969999999999999</v>
      </c>
    </row>
    <row r="7937" spans="1:22" x14ac:dyDescent="0.3">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3.8519999999999999</v>
      </c>
    </row>
    <row r="7938" spans="1:22" x14ac:dyDescent="0.3">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13.92</v>
      </c>
      <c r="T7938">
        <v>3</v>
      </c>
      <c r="U7938">
        <v>0.2</v>
      </c>
      <c r="V7938">
        <v>4.8719999999999999</v>
      </c>
    </row>
    <row r="7939" spans="1:22" x14ac:dyDescent="0.3">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654.75540000000001</v>
      </c>
    </row>
    <row r="7940" spans="1:22" x14ac:dyDescent="0.3">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540.57000000000005</v>
      </c>
      <c r="T7940">
        <v>3</v>
      </c>
      <c r="U7940">
        <v>0</v>
      </c>
      <c r="V7940">
        <v>140.54820000000001</v>
      </c>
    </row>
    <row r="7941" spans="1:22" x14ac:dyDescent="0.3">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77.369600000000005</v>
      </c>
    </row>
    <row r="7942" spans="1:22" x14ac:dyDescent="0.3">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-9.1601999999999997</v>
      </c>
    </row>
    <row r="7943" spans="1:22" x14ac:dyDescent="0.3">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35.048000000000002</v>
      </c>
    </row>
    <row r="7944" spans="1:22" x14ac:dyDescent="0.3">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39.582000000000001</v>
      </c>
      <c r="T7944">
        <v>9</v>
      </c>
      <c r="U7944">
        <v>0.8</v>
      </c>
      <c r="V7944">
        <v>-59.372999999999998</v>
      </c>
    </row>
    <row r="7945" spans="1:22" x14ac:dyDescent="0.3">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5.0274000000000001</v>
      </c>
    </row>
    <row r="7946" spans="1:22" x14ac:dyDescent="0.3">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2.3807999999999998</v>
      </c>
    </row>
    <row r="7947" spans="1:22" x14ac:dyDescent="0.3">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40.98</v>
      </c>
      <c r="T7947">
        <v>5</v>
      </c>
      <c r="U7947">
        <v>0.8</v>
      </c>
      <c r="V7947">
        <v>-65.567999999999998</v>
      </c>
    </row>
    <row r="7948" spans="1:22" x14ac:dyDescent="0.3">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3.1680000000000001</v>
      </c>
      <c r="T7948">
        <v>3</v>
      </c>
      <c r="U7948">
        <v>0.8</v>
      </c>
      <c r="V7948">
        <v>-5.0688000000000004</v>
      </c>
    </row>
    <row r="7949" spans="1:22" x14ac:dyDescent="0.3">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-3.5325000000000002</v>
      </c>
    </row>
    <row r="7950" spans="1:22" x14ac:dyDescent="0.3">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362.25</v>
      </c>
      <c r="T7950">
        <v>6</v>
      </c>
      <c r="U7950">
        <v>0.3</v>
      </c>
      <c r="V7950">
        <v>0</v>
      </c>
    </row>
    <row r="7951" spans="1:22" x14ac:dyDescent="0.3">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v>
      </c>
      <c r="T7951">
        <v>6</v>
      </c>
      <c r="U7951">
        <v>0.6</v>
      </c>
      <c r="V7951">
        <v>-34.953600000000002</v>
      </c>
    </row>
    <row r="7952" spans="1:22" x14ac:dyDescent="0.3">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-22.671600000000002</v>
      </c>
    </row>
    <row r="7953" spans="1:22" x14ac:dyDescent="0.3">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v>
      </c>
      <c r="T7953">
        <v>2</v>
      </c>
      <c r="U7953">
        <v>0.2</v>
      </c>
      <c r="V7953">
        <v>2.2440000000000002</v>
      </c>
    </row>
    <row r="7954" spans="1:22" x14ac:dyDescent="0.3">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249.91040000000001</v>
      </c>
    </row>
    <row r="7955" spans="1:22" x14ac:dyDescent="0.3">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2.6783999999999999</v>
      </c>
    </row>
    <row r="7956" spans="1:22" x14ac:dyDescent="0.3">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435.16800000000001</v>
      </c>
      <c r="T7957">
        <v>4</v>
      </c>
      <c r="U7957">
        <v>0.2</v>
      </c>
      <c r="V7957">
        <v>-59.835599999999999</v>
      </c>
    </row>
    <row r="7958" spans="1:22" x14ac:dyDescent="0.3">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6.8540000000000001</v>
      </c>
    </row>
    <row r="7959" spans="1:22" x14ac:dyDescent="0.3">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4.1079999999999997</v>
      </c>
    </row>
    <row r="7960" spans="1:22" x14ac:dyDescent="0.3">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26.972999999999999</v>
      </c>
    </row>
    <row r="7961" spans="1:22" x14ac:dyDescent="0.3">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v>
      </c>
      <c r="T7961">
        <v>3</v>
      </c>
      <c r="U7961">
        <v>0.2</v>
      </c>
      <c r="V7961">
        <v>5.1588000000000003</v>
      </c>
    </row>
    <row r="7962" spans="1:22" x14ac:dyDescent="0.3">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v>
      </c>
      <c r="T7962">
        <v>1</v>
      </c>
      <c r="U7962">
        <v>0.2</v>
      </c>
      <c r="V7962">
        <v>2.6972999999999998</v>
      </c>
    </row>
    <row r="7963" spans="1:22" x14ac:dyDescent="0.3">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v>
      </c>
      <c r="T7963">
        <v>5</v>
      </c>
      <c r="U7963">
        <v>0.2</v>
      </c>
      <c r="V7963">
        <v>-19.323</v>
      </c>
    </row>
    <row r="7964" spans="1:22" x14ac:dyDescent="0.3">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20.231999999999999</v>
      </c>
      <c r="T7964">
        <v>8</v>
      </c>
      <c r="U7964">
        <v>0.7</v>
      </c>
      <c r="V7964">
        <v>-16.185600000000001</v>
      </c>
    </row>
    <row r="7965" spans="1:22" x14ac:dyDescent="0.3">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389.05599999999998</v>
      </c>
      <c r="T7965">
        <v>4</v>
      </c>
      <c r="U7965">
        <v>0.2</v>
      </c>
      <c r="V7965">
        <v>48.631999999999998</v>
      </c>
    </row>
    <row r="7966" spans="1:22" x14ac:dyDescent="0.3">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20.736000000000001</v>
      </c>
      <c r="T7966">
        <v>4</v>
      </c>
      <c r="U7966">
        <v>0.2</v>
      </c>
      <c r="V7966">
        <v>7.2576000000000001</v>
      </c>
    </row>
    <row r="7967" spans="1:22" x14ac:dyDescent="0.3">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41.472000000000001</v>
      </c>
      <c r="T7967">
        <v>8</v>
      </c>
      <c r="U7967">
        <v>0.2</v>
      </c>
      <c r="V7967">
        <v>14.5152</v>
      </c>
    </row>
    <row r="7968" spans="1:22" x14ac:dyDescent="0.3">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-190.85220000000001</v>
      </c>
    </row>
    <row r="7970" spans="1:22" x14ac:dyDescent="0.3">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15.992000000000001</v>
      </c>
      <c r="T7970">
        <v>1</v>
      </c>
      <c r="U7970">
        <v>0.2</v>
      </c>
      <c r="V7970">
        <v>-2.9984999999999999</v>
      </c>
    </row>
    <row r="7971" spans="1:22" x14ac:dyDescent="0.3">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120.78400000000001</v>
      </c>
      <c r="T7971">
        <v>1</v>
      </c>
      <c r="U7971">
        <v>0.2</v>
      </c>
      <c r="V7971">
        <v>13.588200000000001</v>
      </c>
    </row>
    <row r="7972" spans="1:22" x14ac:dyDescent="0.3">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-112.6216</v>
      </c>
    </row>
    <row r="7973" spans="1:22" x14ac:dyDescent="0.3">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31.175999999999998</v>
      </c>
      <c r="T7973">
        <v>3</v>
      </c>
      <c r="U7973">
        <v>0.2</v>
      </c>
      <c r="V7973">
        <v>-5.4558</v>
      </c>
    </row>
    <row r="7974" spans="1:22" x14ac:dyDescent="0.3">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v>
      </c>
      <c r="T7974">
        <v>2</v>
      </c>
      <c r="U7974">
        <v>0.2</v>
      </c>
      <c r="V7974">
        <v>3.6288</v>
      </c>
    </row>
    <row r="7975" spans="1:22" x14ac:dyDescent="0.3">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2.7240000000000002</v>
      </c>
      <c r="T7975">
        <v>2</v>
      </c>
      <c r="U7975">
        <v>0.7</v>
      </c>
      <c r="V7975">
        <v>-1.9068000000000001</v>
      </c>
    </row>
    <row r="7976" spans="1:22" x14ac:dyDescent="0.3">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v>
      </c>
      <c r="T7976">
        <v>3</v>
      </c>
      <c r="U7976">
        <v>0.2</v>
      </c>
      <c r="V7976">
        <v>0</v>
      </c>
    </row>
    <row r="7977" spans="1:22" x14ac:dyDescent="0.3">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-2.7587999999999999</v>
      </c>
    </row>
    <row r="7978" spans="1:22" x14ac:dyDescent="0.3">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v>
      </c>
      <c r="T7978">
        <v>3</v>
      </c>
      <c r="U7978">
        <v>0.2</v>
      </c>
      <c r="V7978">
        <v>3.21</v>
      </c>
    </row>
    <row r="7979" spans="1:22" x14ac:dyDescent="0.3">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197.99100000000001</v>
      </c>
    </row>
    <row r="7980" spans="1:22" x14ac:dyDescent="0.3">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113.73</v>
      </c>
      <c r="T7980">
        <v>3</v>
      </c>
      <c r="U7980">
        <v>0</v>
      </c>
      <c r="V7980">
        <v>32.981699999999996</v>
      </c>
    </row>
    <row r="7981" spans="1:22" x14ac:dyDescent="0.3">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1.6588000000000001</v>
      </c>
    </row>
    <row r="7982" spans="1:22" x14ac:dyDescent="0.3">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5.5511999999999997</v>
      </c>
    </row>
    <row r="7983" spans="1:22" x14ac:dyDescent="0.3">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254.9</v>
      </c>
      <c r="T7984">
        <v>5</v>
      </c>
      <c r="U7984">
        <v>0</v>
      </c>
      <c r="V7984">
        <v>76.47</v>
      </c>
    </row>
    <row r="7985" spans="1:22" x14ac:dyDescent="0.3">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v>
      </c>
      <c r="T7985">
        <v>5</v>
      </c>
      <c r="U7985">
        <v>0.2</v>
      </c>
      <c r="V7985">
        <v>4.9139999999999997</v>
      </c>
    </row>
    <row r="7986" spans="1:22" x14ac:dyDescent="0.3">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0.88560000000000005</v>
      </c>
    </row>
    <row r="7987" spans="1:22" x14ac:dyDescent="0.3">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89.95</v>
      </c>
      <c r="T7988">
        <v>5</v>
      </c>
      <c r="U7988">
        <v>0</v>
      </c>
      <c r="V7988">
        <v>43.176000000000002</v>
      </c>
    </row>
    <row r="7989" spans="1:22" x14ac:dyDescent="0.3">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11.592000000000001</v>
      </c>
    </row>
    <row r="7990" spans="1:22" x14ac:dyDescent="0.3">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37.590000000000003</v>
      </c>
      <c r="T7990">
        <v>3</v>
      </c>
      <c r="U7990">
        <v>0</v>
      </c>
      <c r="V7990">
        <v>17.667300000000001</v>
      </c>
    </row>
    <row r="7991" spans="1:22" x14ac:dyDescent="0.3">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4.1916000000000002</v>
      </c>
    </row>
    <row r="7992" spans="1:22" x14ac:dyDescent="0.3">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v>
      </c>
      <c r="T7993">
        <v>4</v>
      </c>
      <c r="U7993">
        <v>0.7</v>
      </c>
      <c r="V7993">
        <v>-26.623999999999999</v>
      </c>
    </row>
    <row r="7994" spans="1:22" x14ac:dyDescent="0.3">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4.8959999999999999</v>
      </c>
      <c r="T7995">
        <v>3</v>
      </c>
      <c r="U7995">
        <v>0.7</v>
      </c>
      <c r="V7995">
        <v>-3.4272</v>
      </c>
    </row>
    <row r="7996" spans="1:22" x14ac:dyDescent="0.3">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-247.7988</v>
      </c>
    </row>
    <row r="7997" spans="1:22" x14ac:dyDescent="0.3">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-7.3692000000000002</v>
      </c>
    </row>
    <row r="7998" spans="1:22" x14ac:dyDescent="0.3">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v>
      </c>
    </row>
    <row r="7999" spans="1:22" x14ac:dyDescent="0.3">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1673.184</v>
      </c>
      <c r="T7999">
        <v>12</v>
      </c>
      <c r="U7999">
        <v>0.2</v>
      </c>
      <c r="V7999">
        <v>20.9148</v>
      </c>
    </row>
    <row r="8000" spans="1:22" x14ac:dyDescent="0.3">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3.8976000000000002</v>
      </c>
    </row>
    <row r="8001" spans="1:22" x14ac:dyDescent="0.3">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19.034400000000002</v>
      </c>
    </row>
    <row r="8002" spans="1:22" x14ac:dyDescent="0.3">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76.548400000000001</v>
      </c>
    </row>
    <row r="8003" spans="1:22" x14ac:dyDescent="0.3">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v>
      </c>
    </row>
    <row r="8004" spans="1:22" x14ac:dyDescent="0.3">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0.51519999999999999</v>
      </c>
    </row>
    <row r="8005" spans="1:22" x14ac:dyDescent="0.3">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78.850999999999999</v>
      </c>
    </row>
    <row r="8006" spans="1:22" x14ac:dyDescent="0.3">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45.84</v>
      </c>
      <c r="T8006">
        <v>3</v>
      </c>
      <c r="U8006">
        <v>0</v>
      </c>
      <c r="V8006">
        <v>15.585599999999999</v>
      </c>
    </row>
    <row r="8007" spans="1:22" x14ac:dyDescent="0.3">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3.2406000000000001</v>
      </c>
    </row>
    <row r="8008" spans="1:22" x14ac:dyDescent="0.3">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0.93359999999999999</v>
      </c>
    </row>
    <row r="8009" spans="1:22" x14ac:dyDescent="0.3">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5.4123999999999999</v>
      </c>
    </row>
    <row r="8010" spans="1:22" x14ac:dyDescent="0.3">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49.970399999999998</v>
      </c>
    </row>
    <row r="8011" spans="1:22" x14ac:dyDescent="0.3">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1323.9</v>
      </c>
      <c r="T8011">
        <v>5</v>
      </c>
      <c r="U8011">
        <v>0</v>
      </c>
      <c r="V8011">
        <v>383.93099999999998</v>
      </c>
    </row>
    <row r="8012" spans="1:22" x14ac:dyDescent="0.3">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41.152799999999999</v>
      </c>
    </row>
    <row r="8013" spans="1:22" x14ac:dyDescent="0.3">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15.743</v>
      </c>
    </row>
    <row r="8014" spans="1:22" x14ac:dyDescent="0.3">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207.47499999999999</v>
      </c>
    </row>
    <row r="8015" spans="1:22" x14ac:dyDescent="0.3">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v>
      </c>
    </row>
    <row r="8016" spans="1:22" x14ac:dyDescent="0.3">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6.0288000000000004</v>
      </c>
    </row>
    <row r="8018" spans="1:22" x14ac:dyDescent="0.3">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60.671999999999997</v>
      </c>
      <c r="T8018">
        <v>6</v>
      </c>
      <c r="U8018">
        <v>0.2</v>
      </c>
      <c r="V8018">
        <v>12.892799999999999</v>
      </c>
    </row>
    <row r="8019" spans="1:22" x14ac:dyDescent="0.3">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30.815999999999999</v>
      </c>
      <c r="T8019">
        <v>9</v>
      </c>
      <c r="U8019">
        <v>0.2</v>
      </c>
      <c r="V8019">
        <v>2.6964000000000001</v>
      </c>
    </row>
    <row r="8020" spans="1:22" x14ac:dyDescent="0.3">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v>
      </c>
    </row>
    <row r="8021" spans="1:22" x14ac:dyDescent="0.3">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5.7624000000000004</v>
      </c>
    </row>
    <row r="8023" spans="1:22" x14ac:dyDescent="0.3">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4.992</v>
      </c>
      <c r="T8023">
        <v>3</v>
      </c>
      <c r="U8023">
        <v>0.8</v>
      </c>
      <c r="V8023">
        <v>-12.979200000000001</v>
      </c>
    </row>
    <row r="8024" spans="1:22" x14ac:dyDescent="0.3">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29.672999999999998</v>
      </c>
    </row>
    <row r="8025" spans="1:22" x14ac:dyDescent="0.3">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-93.99</v>
      </c>
    </row>
    <row r="8026" spans="1:22" x14ac:dyDescent="0.3">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1.044</v>
      </c>
      <c r="T8026">
        <v>1</v>
      </c>
      <c r="U8026">
        <v>0.8</v>
      </c>
      <c r="V8026">
        <v>-1.827</v>
      </c>
    </row>
    <row r="8027" spans="1:22" x14ac:dyDescent="0.3">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50.563200000000002</v>
      </c>
    </row>
    <row r="8028" spans="1:22" x14ac:dyDescent="0.3">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1.5760000000000001</v>
      </c>
    </row>
    <row r="8029" spans="1:22" x14ac:dyDescent="0.3">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6.7965999999999998</v>
      </c>
    </row>
    <row r="8030" spans="1:22" x14ac:dyDescent="0.3">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v>
      </c>
    </row>
    <row r="8031" spans="1:22" x14ac:dyDescent="0.3">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v>
      </c>
      <c r="T8031">
        <v>6</v>
      </c>
      <c r="U8031">
        <v>0.2</v>
      </c>
      <c r="V8031">
        <v>-9.282</v>
      </c>
    </row>
    <row r="8032" spans="1:22" x14ac:dyDescent="0.3">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v>
      </c>
    </row>
    <row r="8033" spans="1:22" x14ac:dyDescent="0.3">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v>
      </c>
      <c r="T8033">
        <v>5</v>
      </c>
      <c r="U8033">
        <v>0.2</v>
      </c>
      <c r="V8033">
        <v>9.0719999999999992</v>
      </c>
    </row>
    <row r="8034" spans="1:22" x14ac:dyDescent="0.3">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47.951999999999998</v>
      </c>
      <c r="T8034">
        <v>3</v>
      </c>
      <c r="U8034">
        <v>0.2</v>
      </c>
      <c r="V8034">
        <v>16.183800000000002</v>
      </c>
    </row>
    <row r="8035" spans="1:22" x14ac:dyDescent="0.3">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0.98399999999999999</v>
      </c>
      <c r="T8035">
        <v>2</v>
      </c>
      <c r="U8035">
        <v>0.8</v>
      </c>
      <c r="V8035">
        <v>-1.476</v>
      </c>
    </row>
    <row r="8036" spans="1:22" x14ac:dyDescent="0.3">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v>
      </c>
      <c r="T8036">
        <v>9</v>
      </c>
      <c r="U8036">
        <v>0.6</v>
      </c>
      <c r="V8036">
        <v>-20.730599999999999</v>
      </c>
    </row>
    <row r="8037" spans="1:22" x14ac:dyDescent="0.3">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16.956</v>
      </c>
    </row>
    <row r="8039" spans="1:22" x14ac:dyDescent="0.3">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v>
      </c>
      <c r="T8039">
        <v>3</v>
      </c>
      <c r="U8039">
        <v>0</v>
      </c>
      <c r="V8039">
        <v>10.896599999999999</v>
      </c>
    </row>
    <row r="8040" spans="1:22" x14ac:dyDescent="0.3">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5.1294000000000004</v>
      </c>
    </row>
    <row r="8041" spans="1:22" x14ac:dyDescent="0.3">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388.70400000000001</v>
      </c>
      <c r="T8041">
        <v>6</v>
      </c>
      <c r="U8041">
        <v>0.2</v>
      </c>
      <c r="V8041">
        <v>38.870399999999997</v>
      </c>
    </row>
    <row r="8042" spans="1:22" x14ac:dyDescent="0.3">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34.354799999999997</v>
      </c>
    </row>
    <row r="8043" spans="1:22" x14ac:dyDescent="0.3">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v>
      </c>
    </row>
    <row r="8045" spans="1:22" x14ac:dyDescent="0.3">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v>
      </c>
    </row>
    <row r="8046" spans="1:22" x14ac:dyDescent="0.3">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106.95780000000001</v>
      </c>
    </row>
    <row r="8047" spans="1:22" x14ac:dyDescent="0.3">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129.77250000000001</v>
      </c>
    </row>
    <row r="8048" spans="1:22" x14ac:dyDescent="0.3">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v>
      </c>
      <c r="T8048">
        <v>3</v>
      </c>
      <c r="U8048">
        <v>0.7</v>
      </c>
      <c r="V8048">
        <v>-1.476</v>
      </c>
    </row>
    <row r="8049" spans="1:22" x14ac:dyDescent="0.3">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16.271999999999998</v>
      </c>
      <c r="T8049">
        <v>3</v>
      </c>
      <c r="U8049">
        <v>0.2</v>
      </c>
      <c r="V8049">
        <v>5.2884000000000002</v>
      </c>
    </row>
    <row r="8050" spans="1:22" x14ac:dyDescent="0.3">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197.92080000000001</v>
      </c>
    </row>
    <row r="8051" spans="1:22" x14ac:dyDescent="0.3">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v>
      </c>
      <c r="T8051">
        <v>5</v>
      </c>
      <c r="U8051">
        <v>0.7</v>
      </c>
      <c r="V8051">
        <v>-4.577</v>
      </c>
    </row>
    <row r="8052" spans="1:22" x14ac:dyDescent="0.3">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3.1032000000000002</v>
      </c>
    </row>
    <row r="8054" spans="1:22" x14ac:dyDescent="0.3">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2.6549999999999998</v>
      </c>
      <c r="T8055">
        <v>1</v>
      </c>
      <c r="U8055">
        <v>0.7</v>
      </c>
      <c r="V8055">
        <v>-1.8585</v>
      </c>
    </row>
    <row r="8056" spans="1:22" x14ac:dyDescent="0.3">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267.70499999999998</v>
      </c>
    </row>
    <row r="8057" spans="1:22" x14ac:dyDescent="0.3">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28.956800000000001</v>
      </c>
    </row>
    <row r="8058" spans="1:22" x14ac:dyDescent="0.3">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29.152799999999999</v>
      </c>
    </row>
    <row r="8059" spans="1:22" x14ac:dyDescent="0.3">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1.7472000000000001</v>
      </c>
    </row>
    <row r="8062" spans="1:22" x14ac:dyDescent="0.3">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28.858000000000001</v>
      </c>
    </row>
    <row r="8063" spans="1:22" x14ac:dyDescent="0.3">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71.269199999999998</v>
      </c>
    </row>
    <row r="8065" spans="1:22" x14ac:dyDescent="0.3">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359.97</v>
      </c>
      <c r="T8065">
        <v>3</v>
      </c>
      <c r="U8065">
        <v>0</v>
      </c>
      <c r="V8065">
        <v>100.7916</v>
      </c>
    </row>
    <row r="8066" spans="1:22" x14ac:dyDescent="0.3">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6.2207999999999997</v>
      </c>
    </row>
    <row r="8067" spans="1:22" x14ac:dyDescent="0.3">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5.8410000000000002</v>
      </c>
    </row>
    <row r="8068" spans="1:22" x14ac:dyDescent="0.3">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276.78399999999999</v>
      </c>
      <c r="T8068">
        <v>2</v>
      </c>
      <c r="U8068">
        <v>0.2</v>
      </c>
      <c r="V8068">
        <v>89.954800000000006</v>
      </c>
    </row>
    <row r="8069" spans="1:22" x14ac:dyDescent="0.3">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239.97</v>
      </c>
      <c r="T8069">
        <v>3</v>
      </c>
      <c r="U8069">
        <v>0</v>
      </c>
      <c r="V8069">
        <v>86.389200000000002</v>
      </c>
    </row>
    <row r="8070" spans="1:22" x14ac:dyDescent="0.3">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v>
      </c>
      <c r="T8071">
        <v>5</v>
      </c>
      <c r="U8071">
        <v>0.2</v>
      </c>
      <c r="V8071">
        <v>-107.958</v>
      </c>
    </row>
    <row r="8072" spans="1:22" x14ac:dyDescent="0.3">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-187.38149999999999</v>
      </c>
    </row>
    <row r="8073" spans="1:22" x14ac:dyDescent="0.3">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310.74400000000003</v>
      </c>
      <c r="T8073">
        <v>4</v>
      </c>
      <c r="U8073">
        <v>0.3</v>
      </c>
      <c r="V8073">
        <v>-26.635200000000001</v>
      </c>
    </row>
    <row r="8074" spans="1:22" x14ac:dyDescent="0.3">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2.2288000000000001</v>
      </c>
    </row>
    <row r="8075" spans="1:22" x14ac:dyDescent="0.3">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6.47</v>
      </c>
      <c r="T8075">
        <v>5</v>
      </c>
      <c r="U8075">
        <v>0.8</v>
      </c>
      <c r="V8075">
        <v>-9.7050000000000001</v>
      </c>
    </row>
    <row r="8076" spans="1:22" x14ac:dyDescent="0.3">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13.747999999999999</v>
      </c>
      <c r="T8076">
        <v>14</v>
      </c>
      <c r="U8076">
        <v>0.8</v>
      </c>
      <c r="V8076">
        <v>-22.684200000000001</v>
      </c>
    </row>
    <row r="8077" spans="1:22" x14ac:dyDescent="0.3">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15.224</v>
      </c>
      <c r="T8077">
        <v>2</v>
      </c>
      <c r="U8077">
        <v>0.8</v>
      </c>
      <c r="V8077">
        <v>-38.821199999999997</v>
      </c>
    </row>
    <row r="8078" spans="1:22" x14ac:dyDescent="0.3">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9.3228000000000009</v>
      </c>
    </row>
    <row r="8079" spans="1:22" x14ac:dyDescent="0.3">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74.691000000000003</v>
      </c>
    </row>
    <row r="8080" spans="1:22" x14ac:dyDescent="0.3">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134.27199999999999</v>
      </c>
      <c r="T8081">
        <v>8</v>
      </c>
      <c r="U8081">
        <v>0.2</v>
      </c>
      <c r="V8081">
        <v>46.995199999999997</v>
      </c>
    </row>
    <row r="8082" spans="1:22" x14ac:dyDescent="0.3">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47.626800000000003</v>
      </c>
    </row>
    <row r="8083" spans="1:22" x14ac:dyDescent="0.3">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47.815199999999997</v>
      </c>
    </row>
    <row r="8084" spans="1:22" x14ac:dyDescent="0.3">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v>
      </c>
      <c r="T8084">
        <v>5</v>
      </c>
      <c r="U8084">
        <v>0.2</v>
      </c>
      <c r="V8084">
        <v>20.388000000000002</v>
      </c>
    </row>
    <row r="8085" spans="1:22" x14ac:dyDescent="0.3">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v>
      </c>
      <c r="T8085">
        <v>7</v>
      </c>
      <c r="U8085">
        <v>0.7</v>
      </c>
      <c r="V8085">
        <v>-10.487399999999999</v>
      </c>
    </row>
    <row r="8086" spans="1:22" x14ac:dyDescent="0.3">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v>
      </c>
      <c r="T8086">
        <v>10</v>
      </c>
      <c r="U8086">
        <v>0.2</v>
      </c>
      <c r="V8086">
        <v>-161.69399999999999</v>
      </c>
    </row>
    <row r="8087" spans="1:22" x14ac:dyDescent="0.3">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18.329999999999998</v>
      </c>
    </row>
    <row r="8088" spans="1:22" x14ac:dyDescent="0.3">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5.2649999999999997</v>
      </c>
    </row>
    <row r="8089" spans="1:22" x14ac:dyDescent="0.3">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1.1808000000000001</v>
      </c>
    </row>
    <row r="8090" spans="1:22" x14ac:dyDescent="0.3">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12.974</v>
      </c>
    </row>
    <row r="8091" spans="1:22" x14ac:dyDescent="0.3">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269.36</v>
      </c>
      <c r="T8092">
        <v>7</v>
      </c>
      <c r="U8092">
        <v>0</v>
      </c>
      <c r="V8092">
        <v>70.033600000000007</v>
      </c>
    </row>
    <row r="8093" spans="1:22" x14ac:dyDescent="0.3">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10.507199999999999</v>
      </c>
    </row>
    <row r="8096" spans="1:22" x14ac:dyDescent="0.3">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6.2207999999999997</v>
      </c>
    </row>
    <row r="8098" spans="1:22" x14ac:dyDescent="0.3">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v>
      </c>
      <c r="T8098">
        <v>5</v>
      </c>
      <c r="U8098">
        <v>0</v>
      </c>
      <c r="V8098">
        <v>32.893000000000001</v>
      </c>
    </row>
    <row r="8099" spans="1:22" x14ac:dyDescent="0.3">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1.9259999999999999</v>
      </c>
    </row>
    <row r="8101" spans="1:22" x14ac:dyDescent="0.3">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26.85</v>
      </c>
      <c r="T8101">
        <v>3</v>
      </c>
      <c r="U8101">
        <v>0</v>
      </c>
      <c r="V8101">
        <v>5.1014999999999997</v>
      </c>
    </row>
    <row r="8102" spans="1:22" x14ac:dyDescent="0.3">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v>
      </c>
      <c r="T8102">
        <v>3</v>
      </c>
      <c r="U8102">
        <v>0.2</v>
      </c>
      <c r="V8102">
        <v>377.73</v>
      </c>
    </row>
    <row r="8103" spans="1:22" x14ac:dyDescent="0.3">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334.49849999999998</v>
      </c>
    </row>
    <row r="8105" spans="1:22" x14ac:dyDescent="0.3">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29.341200000000001</v>
      </c>
    </row>
    <row r="8106" spans="1:22" x14ac:dyDescent="0.3">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775.72799999999995</v>
      </c>
      <c r="T8106">
        <v>6</v>
      </c>
      <c r="U8106">
        <v>0.2</v>
      </c>
      <c r="V8106">
        <v>58.179600000000001</v>
      </c>
    </row>
    <row r="8107" spans="1:22" x14ac:dyDescent="0.3">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89.066400000000002</v>
      </c>
      <c r="T8107">
        <v>1</v>
      </c>
      <c r="U8107">
        <v>0.32</v>
      </c>
      <c r="V8107">
        <v>-17.0274</v>
      </c>
    </row>
    <row r="8108" spans="1:22" x14ac:dyDescent="0.3">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52.631999999999998</v>
      </c>
    </row>
    <row r="8109" spans="1:22" x14ac:dyDescent="0.3">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-87.667199999999994</v>
      </c>
    </row>
    <row r="8110" spans="1:22" x14ac:dyDescent="0.3">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-58.504800000000003</v>
      </c>
    </row>
    <row r="8111" spans="1:22" x14ac:dyDescent="0.3">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127.386</v>
      </c>
      <c r="T8112">
        <v>2</v>
      </c>
      <c r="U8112">
        <v>0.3</v>
      </c>
      <c r="V8112">
        <v>-25.4772</v>
      </c>
    </row>
    <row r="8113" spans="1:22" x14ac:dyDescent="0.3">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-17.745000000000001</v>
      </c>
    </row>
    <row r="8114" spans="1:22" x14ac:dyDescent="0.3">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11.648</v>
      </c>
      <c r="T8114">
        <v>4</v>
      </c>
      <c r="U8114">
        <v>0.8</v>
      </c>
      <c r="V8114">
        <v>-30.8672</v>
      </c>
    </row>
    <row r="8115" spans="1:22" x14ac:dyDescent="0.3">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v>
      </c>
    </row>
    <row r="8116" spans="1:22" x14ac:dyDescent="0.3">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2.3220000000000001</v>
      </c>
    </row>
    <row r="8117" spans="1:22" x14ac:dyDescent="0.3">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41.445599999999999</v>
      </c>
    </row>
    <row r="8118" spans="1:22" x14ac:dyDescent="0.3">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7.9896000000000003</v>
      </c>
    </row>
    <row r="8119" spans="1:22" x14ac:dyDescent="0.3">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v>
      </c>
      <c r="T8119">
        <v>5</v>
      </c>
      <c r="U8119">
        <v>0</v>
      </c>
      <c r="V8119">
        <v>100.4255</v>
      </c>
    </row>
    <row r="8120" spans="1:22" x14ac:dyDescent="0.3">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526.34400000000005</v>
      </c>
      <c r="T8120">
        <v>4</v>
      </c>
      <c r="U8120">
        <v>0.3</v>
      </c>
      <c r="V8120">
        <v>-75.191999999999993</v>
      </c>
    </row>
    <row r="8121" spans="1:22" x14ac:dyDescent="0.3">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10.909599999999999</v>
      </c>
    </row>
    <row r="8122" spans="1:22" x14ac:dyDescent="0.3">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451.15199999999999</v>
      </c>
      <c r="T8122">
        <v>3</v>
      </c>
      <c r="U8122">
        <v>0.2</v>
      </c>
      <c r="V8122">
        <v>0</v>
      </c>
    </row>
    <row r="8123" spans="1:22" x14ac:dyDescent="0.3">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31.504000000000001</v>
      </c>
      <c r="T8123">
        <v>11</v>
      </c>
      <c r="U8123">
        <v>0.2</v>
      </c>
      <c r="V8123">
        <v>11.026400000000001</v>
      </c>
    </row>
    <row r="8124" spans="1:22" x14ac:dyDescent="0.3">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1079.9760000000001</v>
      </c>
      <c r="T8125">
        <v>4</v>
      </c>
      <c r="U8125">
        <v>0.4</v>
      </c>
      <c r="V8125">
        <v>125.99720000000001</v>
      </c>
    </row>
    <row r="8126" spans="1:22" x14ac:dyDescent="0.3">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v>
      </c>
    </row>
    <row r="8127" spans="1:22" x14ac:dyDescent="0.3">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2.9340000000000002</v>
      </c>
      <c r="T8127">
        <v>3</v>
      </c>
      <c r="U8127">
        <v>0.8</v>
      </c>
      <c r="V8127">
        <v>-4.9878</v>
      </c>
    </row>
    <row r="8128" spans="1:22" x14ac:dyDescent="0.3">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18.527999999999999</v>
      </c>
      <c r="T8128">
        <v>2</v>
      </c>
      <c r="U8128">
        <v>0.2</v>
      </c>
      <c r="V8128">
        <v>4.4004000000000003</v>
      </c>
    </row>
    <row r="8129" spans="1:22" x14ac:dyDescent="0.3">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670.75199999999995</v>
      </c>
      <c r="T8129">
        <v>3</v>
      </c>
      <c r="U8129">
        <v>0.2</v>
      </c>
      <c r="V8129">
        <v>-125.76600000000001</v>
      </c>
    </row>
    <row r="8130" spans="1:22" x14ac:dyDescent="0.3">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-43.847999999999999</v>
      </c>
    </row>
    <row r="8131" spans="1:22" x14ac:dyDescent="0.3">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15.0984</v>
      </c>
    </row>
    <row r="8132" spans="1:22" x14ac:dyDescent="0.3">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3.8048000000000002</v>
      </c>
    </row>
    <row r="8134" spans="1:22" x14ac:dyDescent="0.3">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160.62299999999999</v>
      </c>
    </row>
    <row r="8135" spans="1:22" x14ac:dyDescent="0.3">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36.840000000000003</v>
      </c>
      <c r="T8136">
        <v>3</v>
      </c>
      <c r="U8136">
        <v>0</v>
      </c>
      <c r="V8136">
        <v>17.314800000000002</v>
      </c>
    </row>
    <row r="8137" spans="1:22" x14ac:dyDescent="0.3">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41.223700000000001</v>
      </c>
    </row>
    <row r="8138" spans="1:22" x14ac:dyDescent="0.3">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562.29250000000002</v>
      </c>
      <c r="T8138">
        <v>7</v>
      </c>
      <c r="U8138">
        <v>0.45</v>
      </c>
      <c r="V8138">
        <v>-255.58750000000001</v>
      </c>
    </row>
    <row r="8139" spans="1:22" x14ac:dyDescent="0.3">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21.477599999999999</v>
      </c>
    </row>
    <row r="8140" spans="1:22" x14ac:dyDescent="0.3">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11.263999999999999</v>
      </c>
      <c r="T8140">
        <v>8</v>
      </c>
      <c r="U8140">
        <v>0.2</v>
      </c>
      <c r="V8140">
        <v>1.2672000000000001</v>
      </c>
    </row>
    <row r="8141" spans="1:22" x14ac:dyDescent="0.3">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v>
      </c>
      <c r="T8141">
        <v>10</v>
      </c>
      <c r="U8141">
        <v>0.2</v>
      </c>
      <c r="V8141">
        <v>24.856999999999999</v>
      </c>
    </row>
    <row r="8142" spans="1:22" x14ac:dyDescent="0.3">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18.495999999999999</v>
      </c>
      <c r="T8142">
        <v>4</v>
      </c>
      <c r="U8142">
        <v>0.2</v>
      </c>
      <c r="V8142">
        <v>6.7047999999999996</v>
      </c>
    </row>
    <row r="8143" spans="1:22" x14ac:dyDescent="0.3">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v>
      </c>
    </row>
    <row r="8145" spans="1:22" x14ac:dyDescent="0.3">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6.9715999999999996</v>
      </c>
    </row>
    <row r="8146" spans="1:22" x14ac:dyDescent="0.3">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159.96799999999999</v>
      </c>
      <c r="T8146">
        <v>4</v>
      </c>
      <c r="U8146">
        <v>0.2</v>
      </c>
      <c r="V8146">
        <v>-31.993600000000001</v>
      </c>
    </row>
    <row r="8147" spans="1:22" x14ac:dyDescent="0.3">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v>
      </c>
      <c r="T8147">
        <v>6</v>
      </c>
      <c r="U8147">
        <v>0</v>
      </c>
      <c r="V8147">
        <v>155.727</v>
      </c>
    </row>
    <row r="8148" spans="1:22" x14ac:dyDescent="0.3">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23.086400000000001</v>
      </c>
    </row>
    <row r="8150" spans="1:22" x14ac:dyDescent="0.3">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6719.9808000000003</v>
      </c>
    </row>
    <row r="8156" spans="1:22" x14ac:dyDescent="0.3">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v>
      </c>
    </row>
    <row r="8157" spans="1:22" x14ac:dyDescent="0.3">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27.882000000000001</v>
      </c>
    </row>
    <row r="8158" spans="1:22" x14ac:dyDescent="0.3">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239.37200000000001</v>
      </c>
      <c r="T8158">
        <v>2</v>
      </c>
      <c r="U8158">
        <v>0.3</v>
      </c>
      <c r="V8158">
        <v>-23.937200000000001</v>
      </c>
    </row>
    <row r="8159" spans="1:22" x14ac:dyDescent="0.3">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v>
      </c>
    </row>
    <row r="8160" spans="1:22" x14ac:dyDescent="0.3">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5.6112000000000002</v>
      </c>
    </row>
    <row r="8161" spans="1:22" x14ac:dyDescent="0.3">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v>
      </c>
    </row>
    <row r="8162" spans="1:22" x14ac:dyDescent="0.3">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36.473599999999998</v>
      </c>
    </row>
    <row r="8163" spans="1:22" x14ac:dyDescent="0.3">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89.3142</v>
      </c>
    </row>
    <row r="8165" spans="1:22" x14ac:dyDescent="0.3">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v>
      </c>
      <c r="T8165">
        <v>6</v>
      </c>
      <c r="U8165">
        <v>0</v>
      </c>
      <c r="V8165">
        <v>33.936</v>
      </c>
    </row>
    <row r="8166" spans="1:22" x14ac:dyDescent="0.3">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v>
      </c>
      <c r="T8166">
        <v>7</v>
      </c>
      <c r="U8166">
        <v>0.2</v>
      </c>
      <c r="V8166">
        <v>41.120800000000003</v>
      </c>
    </row>
    <row r="8167" spans="1:22" x14ac:dyDescent="0.3">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v>
      </c>
      <c r="T8167">
        <v>3</v>
      </c>
      <c r="U8167">
        <v>0.2</v>
      </c>
      <c r="V8167">
        <v>4.1832000000000003</v>
      </c>
    </row>
    <row r="8168" spans="1:22" x14ac:dyDescent="0.3">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-30.146999999999998</v>
      </c>
    </row>
    <row r="8169" spans="1:22" x14ac:dyDescent="0.3">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v>
      </c>
    </row>
    <row r="8170" spans="1:22" x14ac:dyDescent="0.3">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v>
      </c>
      <c r="T8170">
        <v>7</v>
      </c>
      <c r="U8170">
        <v>0</v>
      </c>
      <c r="V8170">
        <v>366.63479999999998</v>
      </c>
    </row>
    <row r="8171" spans="1:22" x14ac:dyDescent="0.3">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449.56799999999998</v>
      </c>
      <c r="T8171">
        <v>2</v>
      </c>
      <c r="U8171">
        <v>0.2</v>
      </c>
      <c r="V8171">
        <v>-73.0548</v>
      </c>
    </row>
    <row r="8172" spans="1:22" x14ac:dyDescent="0.3">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v>
      </c>
      <c r="T8172">
        <v>3</v>
      </c>
      <c r="U8172">
        <v>0</v>
      </c>
      <c r="V8172">
        <v>32.688000000000002</v>
      </c>
    </row>
    <row r="8173" spans="1:22" x14ac:dyDescent="0.3">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14.1426</v>
      </c>
    </row>
    <row r="8176" spans="1:22" x14ac:dyDescent="0.3">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4.0663999999999998</v>
      </c>
    </row>
    <row r="8177" spans="1:22" x14ac:dyDescent="0.3">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52.822800000000001</v>
      </c>
    </row>
    <row r="8178" spans="1:22" x14ac:dyDescent="0.3">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37.218600000000002</v>
      </c>
    </row>
    <row r="8179" spans="1:22" x14ac:dyDescent="0.3">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142.48500000000001</v>
      </c>
    </row>
    <row r="8180" spans="1:22" x14ac:dyDescent="0.3">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-480.20319999999998</v>
      </c>
    </row>
    <row r="8183" spans="1:22" x14ac:dyDescent="0.3">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-24.043500000000002</v>
      </c>
    </row>
    <row r="8184" spans="1:22" x14ac:dyDescent="0.3">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-10.1736</v>
      </c>
    </row>
    <row r="8185" spans="1:22" x14ac:dyDescent="0.3">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1.8919999999999999</v>
      </c>
      <c r="T8185">
        <v>1</v>
      </c>
      <c r="U8185">
        <v>0.6</v>
      </c>
      <c r="V8185">
        <v>-0.99329999999999996</v>
      </c>
    </row>
    <row r="8186" spans="1:22" x14ac:dyDescent="0.3">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20.5764</v>
      </c>
    </row>
    <row r="8187" spans="1:22" x14ac:dyDescent="0.3">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2.9340000000000002</v>
      </c>
    </row>
    <row r="8188" spans="1:22" x14ac:dyDescent="0.3">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-12.148</v>
      </c>
    </row>
    <row r="8189" spans="1:22" x14ac:dyDescent="0.3">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v>
      </c>
      <c r="T8189">
        <v>9</v>
      </c>
      <c r="U8189">
        <v>0</v>
      </c>
      <c r="V8189">
        <v>29.525400000000001</v>
      </c>
    </row>
    <row r="8190" spans="1:22" x14ac:dyDescent="0.3">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v>
      </c>
      <c r="T8194">
        <v>7</v>
      </c>
      <c r="U8194">
        <v>0.7</v>
      </c>
      <c r="V8194">
        <v>-4.2336</v>
      </c>
    </row>
    <row r="8195" spans="1:22" x14ac:dyDescent="0.3">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9.8352000000000004</v>
      </c>
    </row>
    <row r="8196" spans="1:22" x14ac:dyDescent="0.3">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25.180800000000001</v>
      </c>
    </row>
    <row r="8197" spans="1:22" x14ac:dyDescent="0.3">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4.3903999999999996</v>
      </c>
    </row>
    <row r="8198" spans="1:22" x14ac:dyDescent="0.3">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-1.1195999999999999</v>
      </c>
    </row>
    <row r="8199" spans="1:22" x14ac:dyDescent="0.3">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7.1959999999999997</v>
      </c>
    </row>
    <row r="8200" spans="1:22" x14ac:dyDescent="0.3">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v>
      </c>
      <c r="T8200">
        <v>3</v>
      </c>
      <c r="U8200">
        <v>0.2</v>
      </c>
      <c r="V8200">
        <v>5.4432</v>
      </c>
    </row>
    <row r="8201" spans="1:22" x14ac:dyDescent="0.3">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10.43</v>
      </c>
      <c r="T8201">
        <v>5</v>
      </c>
      <c r="U8201">
        <v>0.8</v>
      </c>
      <c r="V8201">
        <v>-18.252500000000001</v>
      </c>
    </row>
    <row r="8202" spans="1:22" x14ac:dyDescent="0.3">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0.4264</v>
      </c>
    </row>
    <row r="8210" spans="1:22" x14ac:dyDescent="0.3">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1369.7639999999999</v>
      </c>
      <c r="T8210">
        <v>6</v>
      </c>
      <c r="U8210">
        <v>0.7</v>
      </c>
      <c r="V8210">
        <v>-913.17600000000004</v>
      </c>
    </row>
    <row r="8211" spans="1:22" x14ac:dyDescent="0.3">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-58.873600000000003</v>
      </c>
    </row>
    <row r="8212" spans="1:22" x14ac:dyDescent="0.3">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v>
      </c>
    </row>
    <row r="8213" spans="1:22" x14ac:dyDescent="0.3">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v>
      </c>
      <c r="T8213">
        <v>5</v>
      </c>
      <c r="U8213">
        <v>0.6</v>
      </c>
      <c r="V8213">
        <v>-17.783999999999999</v>
      </c>
    </row>
    <row r="8214" spans="1:22" x14ac:dyDescent="0.3">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19.630500000000001</v>
      </c>
    </row>
    <row r="8215" spans="1:22" x14ac:dyDescent="0.3">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6.3360000000000003</v>
      </c>
      <c r="T8215">
        <v>4</v>
      </c>
      <c r="U8215">
        <v>0.7</v>
      </c>
      <c r="V8215">
        <v>-4.6463999999999999</v>
      </c>
    </row>
    <row r="8216" spans="1:22" x14ac:dyDescent="0.3">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3.7989999999999999</v>
      </c>
    </row>
    <row r="8217" spans="1:22" x14ac:dyDescent="0.3">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2.4689999999999999</v>
      </c>
      <c r="T8217">
        <v>1</v>
      </c>
      <c r="U8217">
        <v>0.7</v>
      </c>
      <c r="V8217">
        <v>-1.8106</v>
      </c>
    </row>
    <row r="8218" spans="1:22" x14ac:dyDescent="0.3">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3.2639999999999998</v>
      </c>
      <c r="T8218">
        <v>2</v>
      </c>
      <c r="U8218">
        <v>0.7</v>
      </c>
      <c r="V8218">
        <v>-2.2848000000000002</v>
      </c>
    </row>
    <row r="8219" spans="1:22" x14ac:dyDescent="0.3">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0.86880000000000002</v>
      </c>
    </row>
    <row r="8220" spans="1:22" x14ac:dyDescent="0.3">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v>
      </c>
      <c r="T8220">
        <v>3</v>
      </c>
      <c r="U8220">
        <v>0.6</v>
      </c>
      <c r="V8220">
        <v>-19.0656</v>
      </c>
    </row>
    <row r="8221" spans="1:22" x14ac:dyDescent="0.3">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4.9279999999999999</v>
      </c>
      <c r="T8221">
        <v>2</v>
      </c>
      <c r="U8221">
        <v>0.2</v>
      </c>
      <c r="V8221">
        <v>1.7248000000000001</v>
      </c>
    </row>
    <row r="8222" spans="1:22" x14ac:dyDescent="0.3">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1.788</v>
      </c>
      <c r="T8222">
        <v>3</v>
      </c>
      <c r="U8222">
        <v>0.8</v>
      </c>
      <c r="V8222">
        <v>-3.0396000000000001</v>
      </c>
    </row>
    <row r="8223" spans="1:22" x14ac:dyDescent="0.3">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15.071999999999999</v>
      </c>
      <c r="T8223">
        <v>4</v>
      </c>
      <c r="U8223">
        <v>0.2</v>
      </c>
      <c r="V8223">
        <v>-3.7679999999999998</v>
      </c>
    </row>
    <row r="8224" spans="1:22" x14ac:dyDescent="0.3">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-2.5247999999999999</v>
      </c>
    </row>
    <row r="8225" spans="1:22" x14ac:dyDescent="0.3">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83.646000000000001</v>
      </c>
    </row>
    <row r="8226" spans="1:22" x14ac:dyDescent="0.3">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6.2207999999999997</v>
      </c>
    </row>
    <row r="8227" spans="1:22" x14ac:dyDescent="0.3">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91.055999999999997</v>
      </c>
    </row>
    <row r="8228" spans="1:22" x14ac:dyDescent="0.3">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7.4375999999999998</v>
      </c>
    </row>
    <row r="8230" spans="1:22" x14ac:dyDescent="0.3">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37.787399999999998</v>
      </c>
    </row>
    <row r="8232" spans="1:22" x14ac:dyDescent="0.3">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9.7119</v>
      </c>
    </row>
    <row r="8233" spans="1:22" x14ac:dyDescent="0.3">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291.37779999999998</v>
      </c>
    </row>
    <row r="8234" spans="1:22" x14ac:dyDescent="0.3">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0.40679999999999999</v>
      </c>
    </row>
    <row r="8236" spans="1:22" x14ac:dyDescent="0.3">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3.3279999999999998</v>
      </c>
      <c r="T8236">
        <v>2</v>
      </c>
      <c r="U8236">
        <v>0.2</v>
      </c>
      <c r="V8236">
        <v>0.41599999999999998</v>
      </c>
    </row>
    <row r="8237" spans="1:22" x14ac:dyDescent="0.3">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933.26199999999994</v>
      </c>
      <c r="T8237">
        <v>4</v>
      </c>
      <c r="U8237">
        <v>0.45</v>
      </c>
      <c r="V8237">
        <v>-458.14679999999998</v>
      </c>
    </row>
    <row r="8238" spans="1:22" x14ac:dyDescent="0.3">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-0.77480000000000004</v>
      </c>
    </row>
    <row r="8240" spans="1:22" x14ac:dyDescent="0.3">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6.6719999999999997</v>
      </c>
      <c r="T8240">
        <v>1</v>
      </c>
      <c r="U8240">
        <v>0.2</v>
      </c>
      <c r="V8240">
        <v>2.5019999999999998</v>
      </c>
    </row>
    <row r="8241" spans="1:22" x14ac:dyDescent="0.3">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4.4480000000000004</v>
      </c>
      <c r="T8241">
        <v>2</v>
      </c>
      <c r="U8241">
        <v>0.2</v>
      </c>
      <c r="V8241">
        <v>1.1120000000000001</v>
      </c>
    </row>
    <row r="8242" spans="1:22" x14ac:dyDescent="0.3">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v>
      </c>
      <c r="T8242">
        <v>4</v>
      </c>
      <c r="U8242">
        <v>0.2</v>
      </c>
      <c r="V8242">
        <v>6.0411999999999999</v>
      </c>
    </row>
    <row r="8243" spans="1:22" x14ac:dyDescent="0.3">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v>
      </c>
    </row>
    <row r="8245" spans="1:22" x14ac:dyDescent="0.3">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50.396000000000001</v>
      </c>
    </row>
    <row r="8246" spans="1:22" x14ac:dyDescent="0.3">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v>
      </c>
    </row>
    <row r="8247" spans="1:22" x14ac:dyDescent="0.3">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344.91</v>
      </c>
      <c r="T8247">
        <v>3</v>
      </c>
      <c r="U8247">
        <v>0</v>
      </c>
      <c r="V8247">
        <v>10.347300000000001</v>
      </c>
    </row>
    <row r="8248" spans="1:22" x14ac:dyDescent="0.3">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70.97</v>
      </c>
      <c r="T8248">
        <v>5</v>
      </c>
      <c r="U8248">
        <v>0.8</v>
      </c>
      <c r="V8248">
        <v>-191.619</v>
      </c>
    </row>
    <row r="8249" spans="1:22" x14ac:dyDescent="0.3">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3.6783999999999999</v>
      </c>
    </row>
    <row r="8250" spans="1:22" x14ac:dyDescent="0.3">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743.98800000000006</v>
      </c>
      <c r="T8250">
        <v>2</v>
      </c>
      <c r="U8250">
        <v>0.4</v>
      </c>
      <c r="V8250">
        <v>-123.998</v>
      </c>
    </row>
    <row r="8251" spans="1:22" x14ac:dyDescent="0.3">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11.212</v>
      </c>
      <c r="T8251">
        <v>2</v>
      </c>
      <c r="U8251">
        <v>0.8</v>
      </c>
      <c r="V8251">
        <v>-16.818000000000001</v>
      </c>
    </row>
    <row r="8252" spans="1:22" x14ac:dyDescent="0.3">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-1.8848</v>
      </c>
    </row>
    <row r="8253" spans="1:22" x14ac:dyDescent="0.3">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180.98</v>
      </c>
      <c r="T8253">
        <v>5</v>
      </c>
      <c r="U8253">
        <v>0.8</v>
      </c>
      <c r="V8253">
        <v>-470.548</v>
      </c>
    </row>
    <row r="8254" spans="1:22" x14ac:dyDescent="0.3">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6.0415999999999999</v>
      </c>
    </row>
    <row r="8255" spans="1:22" x14ac:dyDescent="0.3">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89.997</v>
      </c>
    </row>
    <row r="8256" spans="1:22" x14ac:dyDescent="0.3">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92.236800000000002</v>
      </c>
    </row>
    <row r="8257" spans="1:22" x14ac:dyDescent="0.3">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27.295200000000001</v>
      </c>
    </row>
    <row r="8258" spans="1:22" x14ac:dyDescent="0.3">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11.685</v>
      </c>
    </row>
    <row r="8259" spans="1:22" x14ac:dyDescent="0.3">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v>
      </c>
      <c r="T8259">
        <v>5</v>
      </c>
      <c r="U8259">
        <v>0</v>
      </c>
      <c r="V8259">
        <v>12.246499999999999</v>
      </c>
    </row>
    <row r="8260" spans="1:22" x14ac:dyDescent="0.3">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100.70399999999999</v>
      </c>
      <c r="T8260">
        <v>6</v>
      </c>
      <c r="U8260">
        <v>0.2</v>
      </c>
      <c r="V8260">
        <v>37.764000000000003</v>
      </c>
    </row>
    <row r="8261" spans="1:22" x14ac:dyDescent="0.3">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180.76589999999999</v>
      </c>
    </row>
    <row r="8262" spans="1:22" x14ac:dyDescent="0.3">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3.7694000000000001</v>
      </c>
    </row>
    <row r="8263" spans="1:22" x14ac:dyDescent="0.3">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13.092000000000001</v>
      </c>
      <c r="T8265">
        <v>4</v>
      </c>
      <c r="U8265">
        <v>0.7</v>
      </c>
      <c r="V8265">
        <v>-10.0372</v>
      </c>
    </row>
    <row r="8266" spans="1:22" x14ac:dyDescent="0.3">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30.734999999999999</v>
      </c>
    </row>
    <row r="8267" spans="1:22" x14ac:dyDescent="0.3">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5.1947999999999999</v>
      </c>
    </row>
    <row r="8269" spans="1:22" x14ac:dyDescent="0.3">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v>
      </c>
      <c r="T8270">
        <v>4</v>
      </c>
      <c r="U8270">
        <v>0.2</v>
      </c>
      <c r="V8270">
        <v>2.7719999999999998</v>
      </c>
    </row>
    <row r="8271" spans="1:22" x14ac:dyDescent="0.3">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2003.1679999999999</v>
      </c>
      <c r="T8271">
        <v>4</v>
      </c>
      <c r="U8271">
        <v>0.2</v>
      </c>
      <c r="V8271">
        <v>250.39599999999999</v>
      </c>
    </row>
    <row r="8272" spans="1:22" x14ac:dyDescent="0.3">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3.1536</v>
      </c>
    </row>
    <row r="8273" spans="1:22" x14ac:dyDescent="0.3">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313.26240000000001</v>
      </c>
    </row>
    <row r="8274" spans="1:22" x14ac:dyDescent="0.3">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4.8391999999999999</v>
      </c>
    </row>
    <row r="8275" spans="1:22" x14ac:dyDescent="0.3">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3.4239999999999999</v>
      </c>
      <c r="T8275">
        <v>1</v>
      </c>
      <c r="U8275">
        <v>0.2</v>
      </c>
      <c r="V8275">
        <v>0.29959999999999998</v>
      </c>
    </row>
    <row r="8276" spans="1:22" x14ac:dyDescent="0.3">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43.055999999999997</v>
      </c>
      <c r="T8277">
        <v>9</v>
      </c>
      <c r="U8277">
        <v>0.2</v>
      </c>
      <c r="V8277">
        <v>15.607799999999999</v>
      </c>
    </row>
    <row r="8278" spans="1:22" x14ac:dyDescent="0.3">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-2.7587999999999999</v>
      </c>
    </row>
    <row r="8279" spans="1:22" x14ac:dyDescent="0.3">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v>
      </c>
      <c r="T8279">
        <v>2</v>
      </c>
      <c r="U8279">
        <v>0.7</v>
      </c>
      <c r="V8279">
        <v>-26.725999999999999</v>
      </c>
    </row>
    <row r="8280" spans="1:22" x14ac:dyDescent="0.3">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32.434199999999997</v>
      </c>
    </row>
    <row r="8281" spans="1:22" x14ac:dyDescent="0.3">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v>
      </c>
      <c r="T8281">
        <v>3</v>
      </c>
      <c r="U8281">
        <v>0</v>
      </c>
      <c r="V8281">
        <v>87.757800000000003</v>
      </c>
    </row>
    <row r="8282" spans="1:22" x14ac:dyDescent="0.3">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25.875</v>
      </c>
    </row>
    <row r="8284" spans="1:22" x14ac:dyDescent="0.3">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137.26400000000001</v>
      </c>
    </row>
    <row r="8285" spans="1:22" x14ac:dyDescent="0.3">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59.904000000000003</v>
      </c>
      <c r="T8285">
        <v>2</v>
      </c>
      <c r="U8285">
        <v>0.2</v>
      </c>
      <c r="V8285">
        <v>14.2272</v>
      </c>
    </row>
    <row r="8286" spans="1:22" x14ac:dyDescent="0.3">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135.45599999999999</v>
      </c>
    </row>
    <row r="8287" spans="1:22" x14ac:dyDescent="0.3">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v>
      </c>
      <c r="T8287">
        <v>3</v>
      </c>
      <c r="U8287">
        <v>0.6</v>
      </c>
      <c r="V8287">
        <v>-33.641399999999997</v>
      </c>
    </row>
    <row r="8288" spans="1:22" x14ac:dyDescent="0.3">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31.103999999999999</v>
      </c>
      <c r="T8288">
        <v>6</v>
      </c>
      <c r="U8288">
        <v>0.2</v>
      </c>
      <c r="V8288">
        <v>10.8864</v>
      </c>
    </row>
    <row r="8289" spans="1:22" x14ac:dyDescent="0.3">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4.1965000000000003</v>
      </c>
    </row>
    <row r="8290" spans="1:22" x14ac:dyDescent="0.3">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41.718600000000002</v>
      </c>
    </row>
    <row r="8291" spans="1:22" x14ac:dyDescent="0.3">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15.8436</v>
      </c>
    </row>
    <row r="8292" spans="1:22" x14ac:dyDescent="0.3">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5.5519999999999996</v>
      </c>
      <c r="T8292">
        <v>2</v>
      </c>
      <c r="U8292">
        <v>0.2</v>
      </c>
      <c r="V8292">
        <v>-1.0409999999999999</v>
      </c>
    </row>
    <row r="8293" spans="1:22" x14ac:dyDescent="0.3">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10.332000000000001</v>
      </c>
      <c r="T8294">
        <v>3</v>
      </c>
      <c r="U8294">
        <v>0.7</v>
      </c>
      <c r="V8294">
        <v>-7.5768000000000004</v>
      </c>
    </row>
    <row r="8295" spans="1:22" x14ac:dyDescent="0.3">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18.367999999999999</v>
      </c>
      <c r="T8295">
        <v>4</v>
      </c>
      <c r="U8295">
        <v>0.2</v>
      </c>
      <c r="V8295">
        <v>5.9695999999999998</v>
      </c>
    </row>
    <row r="8296" spans="1:22" x14ac:dyDescent="0.3">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v>
      </c>
    </row>
    <row r="8299" spans="1:22" x14ac:dyDescent="0.3">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4.9279999999999999</v>
      </c>
      <c r="T8299">
        <v>2</v>
      </c>
      <c r="U8299">
        <v>0.2</v>
      </c>
      <c r="V8299">
        <v>0.73919999999999997</v>
      </c>
    </row>
    <row r="8300" spans="1:22" x14ac:dyDescent="0.3">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4.2717000000000001</v>
      </c>
    </row>
    <row r="8301" spans="1:22" x14ac:dyDescent="0.3">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2.0748000000000002</v>
      </c>
    </row>
    <row r="8302" spans="1:22" x14ac:dyDescent="0.3">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45.293999999999997</v>
      </c>
    </row>
    <row r="8305" spans="1:22" x14ac:dyDescent="0.3">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8.2782</v>
      </c>
    </row>
    <row r="8306" spans="1:22" x14ac:dyDescent="0.3">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486.36799999999999</v>
      </c>
      <c r="T8306">
        <v>4</v>
      </c>
      <c r="U8306">
        <v>0.2</v>
      </c>
      <c r="V8306">
        <v>36.477600000000002</v>
      </c>
    </row>
    <row r="8307" spans="1:22" x14ac:dyDescent="0.3">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v>
      </c>
      <c r="T8307">
        <v>5</v>
      </c>
      <c r="U8307">
        <v>0</v>
      </c>
      <c r="V8307">
        <v>15.552</v>
      </c>
    </row>
    <row r="8308" spans="1:22" x14ac:dyDescent="0.3">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8.5845000000000002</v>
      </c>
    </row>
    <row r="8312" spans="1:22" x14ac:dyDescent="0.3">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376.50900000000001</v>
      </c>
      <c r="T8312">
        <v>3</v>
      </c>
      <c r="U8312">
        <v>0.3</v>
      </c>
      <c r="V8312">
        <v>-43.029600000000002</v>
      </c>
    </row>
    <row r="8313" spans="1:22" x14ac:dyDescent="0.3">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v>
      </c>
      <c r="T8314">
        <v>7</v>
      </c>
      <c r="U8314">
        <v>0</v>
      </c>
      <c r="V8314">
        <v>764.3818</v>
      </c>
    </row>
    <row r="8315" spans="1:22" x14ac:dyDescent="0.3">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-14.6388</v>
      </c>
    </row>
    <row r="8316" spans="1:22" x14ac:dyDescent="0.3">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v>
      </c>
      <c r="T8316">
        <v>2</v>
      </c>
      <c r="U8316">
        <v>0.2</v>
      </c>
      <c r="V8316">
        <v>0.56679999999999997</v>
      </c>
    </row>
    <row r="8317" spans="1:22" x14ac:dyDescent="0.3">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3.9003999999999999</v>
      </c>
    </row>
    <row r="8318" spans="1:22" x14ac:dyDescent="0.3">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5.6112000000000002</v>
      </c>
    </row>
    <row r="8319" spans="1:22" x14ac:dyDescent="0.3">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0.15329999999999999</v>
      </c>
    </row>
    <row r="8320" spans="1:22" x14ac:dyDescent="0.3">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2.3616000000000001</v>
      </c>
    </row>
    <row r="8321" spans="1:22" x14ac:dyDescent="0.3">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3.363</v>
      </c>
    </row>
    <row r="8322" spans="1:22" x14ac:dyDescent="0.3">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4.5039999999999996</v>
      </c>
    </row>
    <row r="8323" spans="1:22" x14ac:dyDescent="0.3">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15.624000000000001</v>
      </c>
      <c r="T8323">
        <v>2</v>
      </c>
      <c r="U8323">
        <v>0.8</v>
      </c>
      <c r="V8323">
        <v>-24.9984</v>
      </c>
    </row>
    <row r="8324" spans="1:22" x14ac:dyDescent="0.3">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20.585000000000001</v>
      </c>
    </row>
    <row r="8326" spans="1:22" x14ac:dyDescent="0.3">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5.3970000000000002</v>
      </c>
    </row>
    <row r="8327" spans="1:22" x14ac:dyDescent="0.3">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13.857900000000001</v>
      </c>
    </row>
    <row r="8328" spans="1:22" x14ac:dyDescent="0.3">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2.8639999999999999</v>
      </c>
      <c r="T8328">
        <v>4</v>
      </c>
      <c r="U8328">
        <v>0.8</v>
      </c>
      <c r="V8328">
        <v>-4.5823999999999998</v>
      </c>
    </row>
    <row r="8329" spans="1:22" x14ac:dyDescent="0.3">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94.191999999999993</v>
      </c>
      <c r="T8329">
        <v>7</v>
      </c>
      <c r="U8329">
        <v>0.8</v>
      </c>
      <c r="V8329">
        <v>-164.83600000000001</v>
      </c>
    </row>
    <row r="8330" spans="1:22" x14ac:dyDescent="0.3">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3.1103999999999998</v>
      </c>
    </row>
    <row r="8332" spans="1:22" x14ac:dyDescent="0.3">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2.5215999999999998</v>
      </c>
    </row>
    <row r="8333" spans="1:22" x14ac:dyDescent="0.3">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3.363</v>
      </c>
    </row>
    <row r="8334" spans="1:22" x14ac:dyDescent="0.3">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v>
      </c>
      <c r="T8334">
        <v>5</v>
      </c>
      <c r="U8334">
        <v>0</v>
      </c>
      <c r="V8334">
        <v>88.724999999999994</v>
      </c>
    </row>
    <row r="8335" spans="1:22" x14ac:dyDescent="0.3">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8.7905999999999995</v>
      </c>
    </row>
    <row r="8336" spans="1:22" x14ac:dyDescent="0.3">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23.31</v>
      </c>
    </row>
    <row r="8337" spans="1:22" x14ac:dyDescent="0.3">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436.70400000000001</v>
      </c>
      <c r="T8341">
        <v>6</v>
      </c>
      <c r="U8341">
        <v>0.2</v>
      </c>
      <c r="V8341">
        <v>-38.211599999999997</v>
      </c>
    </row>
    <row r="8342" spans="1:22" x14ac:dyDescent="0.3">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v>
      </c>
      <c r="T8342">
        <v>5</v>
      </c>
      <c r="U8342">
        <v>0</v>
      </c>
      <c r="V8342">
        <v>15.552</v>
      </c>
    </row>
    <row r="8343" spans="1:22" x14ac:dyDescent="0.3">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v>
      </c>
      <c r="T8345">
        <v>5</v>
      </c>
      <c r="U8345">
        <v>0.2</v>
      </c>
      <c r="V8345">
        <v>22.2</v>
      </c>
    </row>
    <row r="8346" spans="1:22" x14ac:dyDescent="0.3">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32.951999999999998</v>
      </c>
      <c r="T8346">
        <v>3</v>
      </c>
      <c r="U8346">
        <v>0.2</v>
      </c>
      <c r="V8346">
        <v>6.5903999999999998</v>
      </c>
    </row>
    <row r="8347" spans="1:22" x14ac:dyDescent="0.3">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-10.918799999999999</v>
      </c>
    </row>
    <row r="8348" spans="1:22" x14ac:dyDescent="0.3">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v>
      </c>
      <c r="T8348">
        <v>5</v>
      </c>
      <c r="U8348">
        <v>0</v>
      </c>
      <c r="V8348">
        <v>13.188000000000001</v>
      </c>
    </row>
    <row r="8349" spans="1:22" x14ac:dyDescent="0.3">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3.7919999999999998</v>
      </c>
    </row>
    <row r="8350" spans="1:22" x14ac:dyDescent="0.3">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v>
      </c>
    </row>
    <row r="8352" spans="1:22" x14ac:dyDescent="0.3">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3.1103999999999998</v>
      </c>
    </row>
    <row r="8353" spans="1:22" x14ac:dyDescent="0.3">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7.3007999999999997</v>
      </c>
    </row>
    <row r="8354" spans="1:22" x14ac:dyDescent="0.3">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-17.591999999999999</v>
      </c>
    </row>
    <row r="8355" spans="1:22" x14ac:dyDescent="0.3">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373.47</v>
      </c>
      <c r="T8355">
        <v>5</v>
      </c>
      <c r="U8355">
        <v>0.4</v>
      </c>
      <c r="V8355">
        <v>-112.041</v>
      </c>
    </row>
    <row r="8356" spans="1:22" x14ac:dyDescent="0.3">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9.2385999999999999</v>
      </c>
    </row>
    <row r="8361" spans="1:22" x14ac:dyDescent="0.3">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91.324799999999996</v>
      </c>
    </row>
    <row r="8362" spans="1:22" x14ac:dyDescent="0.3">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3.968</v>
      </c>
    </row>
    <row r="8363" spans="1:22" x14ac:dyDescent="0.3">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5.4320000000000004</v>
      </c>
      <c r="T8363">
        <v>2</v>
      </c>
      <c r="U8363">
        <v>0.8</v>
      </c>
      <c r="V8363">
        <v>-13.58</v>
      </c>
    </row>
    <row r="8364" spans="1:22" x14ac:dyDescent="0.3">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v>
      </c>
      <c r="T8364">
        <v>5</v>
      </c>
      <c r="U8364">
        <v>0.3</v>
      </c>
      <c r="V8364">
        <v>-169.637</v>
      </c>
    </row>
    <row r="8365" spans="1:22" x14ac:dyDescent="0.3">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27.910799999999998</v>
      </c>
    </row>
    <row r="8366" spans="1:22" x14ac:dyDescent="0.3">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84.598200000000006</v>
      </c>
    </row>
    <row r="8367" spans="1:22" x14ac:dyDescent="0.3">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60.476799999999997</v>
      </c>
    </row>
    <row r="8368" spans="1:22" x14ac:dyDescent="0.3">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9.6631999999999998</v>
      </c>
    </row>
    <row r="8370" spans="1:22" x14ac:dyDescent="0.3">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v>
      </c>
      <c r="T8370">
        <v>5</v>
      </c>
      <c r="U8370">
        <v>0.2</v>
      </c>
      <c r="V8370">
        <v>31.47</v>
      </c>
    </row>
    <row r="8371" spans="1:22" x14ac:dyDescent="0.3">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33.851700000000001</v>
      </c>
    </row>
    <row r="8372" spans="1:22" x14ac:dyDescent="0.3">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21.294</v>
      </c>
    </row>
    <row r="8373" spans="1:22" x14ac:dyDescent="0.3">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4.984</v>
      </c>
      <c r="T8373">
        <v>1</v>
      </c>
      <c r="U8373">
        <v>0.8</v>
      </c>
      <c r="V8373">
        <v>-8.4727999999999994</v>
      </c>
    </row>
    <row r="8374" spans="1:22" x14ac:dyDescent="0.3">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33.726599999999998</v>
      </c>
    </row>
    <row r="8375" spans="1:22" x14ac:dyDescent="0.3">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4.4610000000000003</v>
      </c>
    </row>
    <row r="8376" spans="1:22" x14ac:dyDescent="0.3">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23.587199999999999</v>
      </c>
    </row>
    <row r="8377" spans="1:22" x14ac:dyDescent="0.3">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17.55</v>
      </c>
    </row>
    <row r="8378" spans="1:22" x14ac:dyDescent="0.3">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8.048</v>
      </c>
    </row>
    <row r="8379" spans="1:22" x14ac:dyDescent="0.3">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-14.5764</v>
      </c>
    </row>
    <row r="8380" spans="1:22" x14ac:dyDescent="0.3">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v>
      </c>
      <c r="T8380">
        <v>3</v>
      </c>
      <c r="U8380">
        <v>0.2</v>
      </c>
      <c r="V8380">
        <v>5.6375999999999999</v>
      </c>
    </row>
    <row r="8381" spans="1:22" x14ac:dyDescent="0.3">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223.88800000000001</v>
      </c>
      <c r="T8381">
        <v>7</v>
      </c>
      <c r="U8381">
        <v>0.2</v>
      </c>
      <c r="V8381">
        <v>69.965000000000003</v>
      </c>
    </row>
    <row r="8382" spans="1:22" x14ac:dyDescent="0.3">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3.4049999999999998</v>
      </c>
    </row>
    <row r="8383" spans="1:22" x14ac:dyDescent="0.3">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-20.136199999999999</v>
      </c>
    </row>
    <row r="8384" spans="1:22" x14ac:dyDescent="0.3">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241.5</v>
      </c>
      <c r="T8384">
        <v>4</v>
      </c>
      <c r="U8384">
        <v>0.3</v>
      </c>
      <c r="V8384">
        <v>0</v>
      </c>
    </row>
    <row r="8385" spans="1:22" x14ac:dyDescent="0.3">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14.9925</v>
      </c>
    </row>
    <row r="8386" spans="1:22" x14ac:dyDescent="0.3">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21.713999999999999</v>
      </c>
    </row>
    <row r="8390" spans="1:22" x14ac:dyDescent="0.3">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22.0748</v>
      </c>
    </row>
    <row r="8391" spans="1:22" x14ac:dyDescent="0.3">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5.7624000000000004</v>
      </c>
    </row>
    <row r="8393" spans="1:22" x14ac:dyDescent="0.3">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35.864400000000003</v>
      </c>
    </row>
    <row r="8395" spans="1:22" x14ac:dyDescent="0.3">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48.905999999999999</v>
      </c>
    </row>
    <row r="8396" spans="1:22" x14ac:dyDescent="0.3">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901.95</v>
      </c>
      <c r="T8396">
        <v>3</v>
      </c>
      <c r="U8396">
        <v>0</v>
      </c>
      <c r="V8396">
        <v>297.64350000000002</v>
      </c>
    </row>
    <row r="8397" spans="1:22" x14ac:dyDescent="0.3">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366.00900000000001</v>
      </c>
      <c r="T8397">
        <v>3</v>
      </c>
      <c r="U8397">
        <v>0.3</v>
      </c>
      <c r="V8397">
        <v>-47.058300000000003</v>
      </c>
    </row>
    <row r="8398" spans="1:22" x14ac:dyDescent="0.3">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108.74079999999999</v>
      </c>
    </row>
    <row r="8399" spans="1:22" x14ac:dyDescent="0.3">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7.68</v>
      </c>
      <c r="T8399">
        <v>5</v>
      </c>
      <c r="U8399">
        <v>0.8</v>
      </c>
      <c r="V8399">
        <v>-11.52</v>
      </c>
    </row>
    <row r="8400" spans="1:22" x14ac:dyDescent="0.3">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155.37200000000001</v>
      </c>
      <c r="T8400">
        <v>2</v>
      </c>
      <c r="U8400">
        <v>0.3</v>
      </c>
      <c r="V8400">
        <v>-35.513599999999997</v>
      </c>
    </row>
    <row r="8401" spans="1:22" x14ac:dyDescent="0.3">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0.80579999999999996</v>
      </c>
    </row>
    <row r="8402" spans="1:22" x14ac:dyDescent="0.3">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v>
      </c>
      <c r="T8402">
        <v>5</v>
      </c>
      <c r="U8402">
        <v>0.2</v>
      </c>
      <c r="V8402">
        <v>78.435000000000002</v>
      </c>
    </row>
    <row r="8403" spans="1:22" x14ac:dyDescent="0.3">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12.8058</v>
      </c>
    </row>
    <row r="8404" spans="1:22" x14ac:dyDescent="0.3">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11.113200000000001</v>
      </c>
    </row>
    <row r="8405" spans="1:22" x14ac:dyDescent="0.3">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48.539200000000001</v>
      </c>
    </row>
    <row r="8406" spans="1:22" x14ac:dyDescent="0.3">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5.8743999999999996</v>
      </c>
    </row>
    <row r="8407" spans="1:22" x14ac:dyDescent="0.3">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8.673</v>
      </c>
    </row>
    <row r="8410" spans="1:22" x14ac:dyDescent="0.3">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v>
      </c>
      <c r="T8410">
        <v>5</v>
      </c>
      <c r="U8410">
        <v>0</v>
      </c>
      <c r="V8410">
        <v>45.487000000000002</v>
      </c>
    </row>
    <row r="8411" spans="1:22" x14ac:dyDescent="0.3">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38.684800000000003</v>
      </c>
    </row>
    <row r="8412" spans="1:22" x14ac:dyDescent="0.3">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v>
      </c>
    </row>
    <row r="8413" spans="1:22" x14ac:dyDescent="0.3">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9.1937999999999995</v>
      </c>
    </row>
    <row r="8414" spans="1:22" x14ac:dyDescent="0.3">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v>
      </c>
      <c r="T8415">
        <v>10</v>
      </c>
      <c r="U8415">
        <v>0.2</v>
      </c>
      <c r="V8415">
        <v>18.143999999999998</v>
      </c>
    </row>
    <row r="8416" spans="1:22" x14ac:dyDescent="0.3">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v>
      </c>
      <c r="T8416">
        <v>3</v>
      </c>
      <c r="U8416">
        <v>0.2</v>
      </c>
      <c r="V8416">
        <v>-6.21</v>
      </c>
    </row>
    <row r="8417" spans="1:22" x14ac:dyDescent="0.3">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49.970399999999998</v>
      </c>
    </row>
    <row r="8418" spans="1:22" x14ac:dyDescent="0.3">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46.225000000000001</v>
      </c>
    </row>
    <row r="8419" spans="1:22" x14ac:dyDescent="0.3">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26.07</v>
      </c>
    </row>
    <row r="8420" spans="1:22" x14ac:dyDescent="0.3">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2.6783999999999999</v>
      </c>
    </row>
    <row r="8422" spans="1:22" x14ac:dyDescent="0.3">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v>
      </c>
    </row>
    <row r="8424" spans="1:22" x14ac:dyDescent="0.3">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129.29400000000001</v>
      </c>
    </row>
    <row r="8427" spans="1:22" x14ac:dyDescent="0.3">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18.431999999999999</v>
      </c>
      <c r="T8427">
        <v>8</v>
      </c>
      <c r="U8427">
        <v>0.7</v>
      </c>
      <c r="V8427">
        <v>-12.288</v>
      </c>
    </row>
    <row r="8428" spans="1:22" x14ac:dyDescent="0.3">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0.95760000000000001</v>
      </c>
    </row>
    <row r="8429" spans="1:22" x14ac:dyDescent="0.3">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0.1744</v>
      </c>
    </row>
    <row r="8430" spans="1:22" x14ac:dyDescent="0.3">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62.351999999999997</v>
      </c>
      <c r="T8430">
        <v>6</v>
      </c>
      <c r="U8430">
        <v>0.2</v>
      </c>
      <c r="V8430">
        <v>-10.9116</v>
      </c>
    </row>
    <row r="8431" spans="1:22" x14ac:dyDescent="0.3">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-30.391999999999999</v>
      </c>
    </row>
    <row r="8432" spans="1:22" x14ac:dyDescent="0.3">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6.4649999999999999</v>
      </c>
    </row>
    <row r="8433" spans="1:22" x14ac:dyDescent="0.3">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v>
      </c>
      <c r="T8433">
        <v>10</v>
      </c>
      <c r="U8433">
        <v>0</v>
      </c>
      <c r="V8433">
        <v>112.422</v>
      </c>
    </row>
    <row r="8434" spans="1:22" x14ac:dyDescent="0.3">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-1.3608</v>
      </c>
    </row>
    <row r="8435" spans="1:22" x14ac:dyDescent="0.3">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6.8479999999999999</v>
      </c>
      <c r="T8435">
        <v>2</v>
      </c>
      <c r="U8435">
        <v>0.2</v>
      </c>
      <c r="V8435">
        <v>2.14</v>
      </c>
    </row>
    <row r="8436" spans="1:22" x14ac:dyDescent="0.3">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-6.7229999999999999</v>
      </c>
    </row>
    <row r="8437" spans="1:22" x14ac:dyDescent="0.3">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8.5519999999999996</v>
      </c>
      <c r="T8437">
        <v>2</v>
      </c>
      <c r="U8437">
        <v>0.8</v>
      </c>
      <c r="V8437">
        <v>-13.683199999999999</v>
      </c>
    </row>
    <row r="8438" spans="1:22" x14ac:dyDescent="0.3">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16.5242</v>
      </c>
    </row>
    <row r="8439" spans="1:22" x14ac:dyDescent="0.3">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51.36</v>
      </c>
    </row>
    <row r="8441" spans="1:22" x14ac:dyDescent="0.3">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v>
      </c>
      <c r="T8441">
        <v>2</v>
      </c>
      <c r="U8441">
        <v>0.2</v>
      </c>
      <c r="V8441">
        <v>4.9615999999999998</v>
      </c>
    </row>
    <row r="8442" spans="1:22" x14ac:dyDescent="0.3">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v>
      </c>
      <c r="T8442">
        <v>3</v>
      </c>
      <c r="U8442">
        <v>0.2</v>
      </c>
      <c r="V8442">
        <v>3.4398</v>
      </c>
    </row>
    <row r="8443" spans="1:22" x14ac:dyDescent="0.3">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27.435199999999998</v>
      </c>
    </row>
    <row r="8444" spans="1:22" x14ac:dyDescent="0.3">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-71.989999999999995</v>
      </c>
    </row>
    <row r="8445" spans="1:22" x14ac:dyDescent="0.3">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-1.4982</v>
      </c>
    </row>
    <row r="8446" spans="1:22" x14ac:dyDescent="0.3">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-12.510300000000001</v>
      </c>
    </row>
    <row r="8447" spans="1:22" x14ac:dyDescent="0.3">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-13.7568</v>
      </c>
    </row>
    <row r="8448" spans="1:22" x14ac:dyDescent="0.3">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v>
      </c>
    </row>
    <row r="8449" spans="1:22" x14ac:dyDescent="0.3">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50.563200000000002</v>
      </c>
    </row>
    <row r="8450" spans="1:22" x14ac:dyDescent="0.3">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-127.5792</v>
      </c>
    </row>
    <row r="8451" spans="1:22" x14ac:dyDescent="0.3">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0.66600000000000004</v>
      </c>
    </row>
    <row r="8453" spans="1:22" x14ac:dyDescent="0.3">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v>
      </c>
    </row>
    <row r="8454" spans="1:22" x14ac:dyDescent="0.3">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344.37200000000001</v>
      </c>
      <c r="T8454">
        <v>4</v>
      </c>
      <c r="U8454">
        <v>0.3</v>
      </c>
      <c r="V8454">
        <v>-93.472399999999993</v>
      </c>
    </row>
    <row r="8455" spans="1:22" x14ac:dyDescent="0.3">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1554.9359999999999</v>
      </c>
      <c r="T8455">
        <v>3</v>
      </c>
      <c r="U8455">
        <v>0.2</v>
      </c>
      <c r="V8455">
        <v>77.746799999999993</v>
      </c>
    </row>
    <row r="8456" spans="1:22" x14ac:dyDescent="0.3">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222.38399999999999</v>
      </c>
      <c r="T8457">
        <v>2</v>
      </c>
      <c r="U8457">
        <v>0.2</v>
      </c>
      <c r="V8457">
        <v>22.238399999999999</v>
      </c>
    </row>
    <row r="8458" spans="1:22" x14ac:dyDescent="0.3">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-29.007300000000001</v>
      </c>
    </row>
    <row r="8459" spans="1:22" x14ac:dyDescent="0.3">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3.5640000000000001</v>
      </c>
      <c r="T8459">
        <v>3</v>
      </c>
      <c r="U8459">
        <v>0.8</v>
      </c>
      <c r="V8459">
        <v>-6.2370000000000001</v>
      </c>
    </row>
    <row r="8460" spans="1:22" x14ac:dyDescent="0.3">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25.68</v>
      </c>
      <c r="T8460">
        <v>3</v>
      </c>
      <c r="U8460">
        <v>0.8</v>
      </c>
      <c r="V8460">
        <v>-39.804000000000002</v>
      </c>
    </row>
    <row r="8461" spans="1:22" x14ac:dyDescent="0.3">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12.384</v>
      </c>
      <c r="T8461">
        <v>3</v>
      </c>
      <c r="U8461">
        <v>0.8</v>
      </c>
      <c r="V8461">
        <v>-19.814399999999999</v>
      </c>
    </row>
    <row r="8462" spans="1:22" x14ac:dyDescent="0.3">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25.3</v>
      </c>
      <c r="T8462">
        <v>5</v>
      </c>
      <c r="U8462">
        <v>0</v>
      </c>
      <c r="V8462">
        <v>11.891</v>
      </c>
    </row>
    <row r="8463" spans="1:22" x14ac:dyDescent="0.3">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9.5939999999999994</v>
      </c>
    </row>
    <row r="8464" spans="1:22" x14ac:dyDescent="0.3">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3.6</v>
      </c>
    </row>
    <row r="8465" spans="1:22" x14ac:dyDescent="0.3">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v>
      </c>
    </row>
    <row r="8466" spans="1:22" x14ac:dyDescent="0.3">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-2.9180000000000001</v>
      </c>
    </row>
    <row r="8467" spans="1:22" x14ac:dyDescent="0.3">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3.0497999999999998</v>
      </c>
    </row>
    <row r="8468" spans="1:22" x14ac:dyDescent="0.3">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3.1248</v>
      </c>
    </row>
    <row r="8470" spans="1:22" x14ac:dyDescent="0.3">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v>
      </c>
    </row>
    <row r="8472" spans="1:22" x14ac:dyDescent="0.3">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11.919600000000001</v>
      </c>
    </row>
    <row r="8473" spans="1:22" x14ac:dyDescent="0.3">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v>
      </c>
    </row>
    <row r="8474" spans="1:22" x14ac:dyDescent="0.3">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1.05</v>
      </c>
    </row>
    <row r="8475" spans="1:22" x14ac:dyDescent="0.3">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0.99519999999999997</v>
      </c>
    </row>
    <row r="8476" spans="1:22" x14ac:dyDescent="0.3">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-29.053599999999999</v>
      </c>
    </row>
    <row r="8477" spans="1:22" x14ac:dyDescent="0.3">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1.6704000000000001</v>
      </c>
    </row>
    <row r="8481" spans="1:22" x14ac:dyDescent="0.3">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16.655999999999999</v>
      </c>
      <c r="T8483">
        <v>3</v>
      </c>
      <c r="U8483">
        <v>0.2</v>
      </c>
      <c r="V8483">
        <v>3.3311999999999999</v>
      </c>
    </row>
    <row r="8484" spans="1:22" x14ac:dyDescent="0.3">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83.7</v>
      </c>
      <c r="T8485">
        <v>5</v>
      </c>
      <c r="U8485">
        <v>0</v>
      </c>
      <c r="V8485">
        <v>41.012999999999998</v>
      </c>
    </row>
    <row r="8486" spans="1:22" x14ac:dyDescent="0.3">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53.260800000000003</v>
      </c>
    </row>
    <row r="8489" spans="1:22" x14ac:dyDescent="0.3">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2799.9839999999999</v>
      </c>
    </row>
    <row r="8491" spans="1:22" x14ac:dyDescent="0.3">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18.690000000000001</v>
      </c>
      <c r="T8492">
        <v>7</v>
      </c>
      <c r="U8492">
        <v>0</v>
      </c>
      <c r="V8492">
        <v>7.1021999999999998</v>
      </c>
    </row>
    <row r="8493" spans="1:22" x14ac:dyDescent="0.3">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5.94</v>
      </c>
      <c r="T8493">
        <v>3</v>
      </c>
      <c r="U8493">
        <v>0</v>
      </c>
      <c r="V8493">
        <v>0.1188</v>
      </c>
    </row>
    <row r="8494" spans="1:22" x14ac:dyDescent="0.3">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60.735999999999997</v>
      </c>
      <c r="T8494">
        <v>8</v>
      </c>
      <c r="U8494">
        <v>0.2</v>
      </c>
      <c r="V8494">
        <v>20.4984</v>
      </c>
    </row>
    <row r="8495" spans="1:22" x14ac:dyDescent="0.3">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v>
      </c>
      <c r="T8495">
        <v>3</v>
      </c>
      <c r="U8495">
        <v>0.2</v>
      </c>
      <c r="V8495">
        <v>161.99189999999999</v>
      </c>
    </row>
    <row r="8496" spans="1:22" x14ac:dyDescent="0.3">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6.08</v>
      </c>
      <c r="T8496">
        <v>1</v>
      </c>
      <c r="U8496">
        <v>0.8</v>
      </c>
      <c r="V8496">
        <v>-10.336</v>
      </c>
    </row>
    <row r="8497" spans="1:22" x14ac:dyDescent="0.3">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v>
      </c>
      <c r="T8497">
        <v>3</v>
      </c>
      <c r="U8497">
        <v>0.2</v>
      </c>
      <c r="V8497">
        <v>-6.21</v>
      </c>
    </row>
    <row r="8498" spans="1:22" x14ac:dyDescent="0.3">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59.52</v>
      </c>
      <c r="T8498">
        <v>3</v>
      </c>
      <c r="U8498">
        <v>0</v>
      </c>
      <c r="V8498">
        <v>15.475199999999999</v>
      </c>
    </row>
    <row r="8499" spans="1:22" x14ac:dyDescent="0.3">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v>
      </c>
    </row>
    <row r="8500" spans="1:22" x14ac:dyDescent="0.3">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5.3997999999999999</v>
      </c>
    </row>
    <row r="8501" spans="1:22" x14ac:dyDescent="0.3">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49.631999999999998</v>
      </c>
      <c r="T8501">
        <v>6</v>
      </c>
      <c r="U8501">
        <v>0.2</v>
      </c>
      <c r="V8501">
        <v>16.750800000000002</v>
      </c>
    </row>
    <row r="8502" spans="1:22" x14ac:dyDescent="0.3">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45.9754</v>
      </c>
    </row>
    <row r="8503" spans="1:22" x14ac:dyDescent="0.3">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v>
      </c>
      <c r="T8503">
        <v>2</v>
      </c>
      <c r="U8503">
        <v>0.2</v>
      </c>
      <c r="V8503">
        <v>1.1988000000000001</v>
      </c>
    </row>
    <row r="8504" spans="1:22" x14ac:dyDescent="0.3">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-20.784600000000001</v>
      </c>
    </row>
    <row r="8505" spans="1:22" x14ac:dyDescent="0.3">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6.2207999999999997</v>
      </c>
    </row>
    <row r="8506" spans="1:22" x14ac:dyDescent="0.3">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366.74400000000003</v>
      </c>
      <c r="T8506">
        <v>4</v>
      </c>
      <c r="U8506">
        <v>0.3</v>
      </c>
      <c r="V8506">
        <v>-110.0232</v>
      </c>
    </row>
    <row r="8507" spans="1:22" x14ac:dyDescent="0.3">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8.8559999999999999</v>
      </c>
      <c r="T8507">
        <v>9</v>
      </c>
      <c r="U8507">
        <v>0.8</v>
      </c>
      <c r="V8507">
        <v>-14.169600000000001</v>
      </c>
    </row>
    <row r="8508" spans="1:22" x14ac:dyDescent="0.3">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8.3879999999999999</v>
      </c>
    </row>
    <row r="8509" spans="1:22" x14ac:dyDescent="0.3">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49.393799999999999</v>
      </c>
    </row>
    <row r="8510" spans="1:22" x14ac:dyDescent="0.3">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31.497499999999999</v>
      </c>
    </row>
    <row r="8512" spans="1:22" x14ac:dyDescent="0.3">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v>
      </c>
      <c r="T8513">
        <v>2</v>
      </c>
      <c r="U8513">
        <v>0.2</v>
      </c>
      <c r="V8513">
        <v>8.9543999999999997</v>
      </c>
    </row>
    <row r="8514" spans="1:22" x14ac:dyDescent="0.3">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20.736000000000001</v>
      </c>
      <c r="T8515">
        <v>4</v>
      </c>
      <c r="U8515">
        <v>0.2</v>
      </c>
      <c r="V8515">
        <v>7.2576000000000001</v>
      </c>
    </row>
    <row r="8516" spans="1:22" x14ac:dyDescent="0.3">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8.2344000000000008</v>
      </c>
    </row>
    <row r="8517" spans="1:22" x14ac:dyDescent="0.3">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0.98280000000000001</v>
      </c>
    </row>
    <row r="8519" spans="1:22" x14ac:dyDescent="0.3">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30.335999999999999</v>
      </c>
      <c r="T8519">
        <v>6</v>
      </c>
      <c r="U8519">
        <v>0.6</v>
      </c>
      <c r="V8519">
        <v>-17.443200000000001</v>
      </c>
    </row>
    <row r="8520" spans="1:22" x14ac:dyDescent="0.3">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1.5588</v>
      </c>
    </row>
    <row r="8521" spans="1:22" x14ac:dyDescent="0.3">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v>
      </c>
    </row>
    <row r="8522" spans="1:22" x14ac:dyDescent="0.3">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18.176400000000001</v>
      </c>
    </row>
    <row r="8523" spans="1:22" x14ac:dyDescent="0.3">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54.991999999999997</v>
      </c>
      <c r="T8523">
        <v>14</v>
      </c>
      <c r="U8523">
        <v>0.2</v>
      </c>
      <c r="V8523">
        <v>8.9361999999999995</v>
      </c>
    </row>
    <row r="8524" spans="1:22" x14ac:dyDescent="0.3">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0.25979999999999998</v>
      </c>
    </row>
    <row r="8525" spans="1:22" x14ac:dyDescent="0.3">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-7.3959999999999999</v>
      </c>
    </row>
    <row r="8527" spans="1:22" x14ac:dyDescent="0.3">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7.6896000000000004</v>
      </c>
    </row>
    <row r="8528" spans="1:22" x14ac:dyDescent="0.3">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5.1929999999999996</v>
      </c>
      <c r="T8528">
        <v>3</v>
      </c>
      <c r="U8528">
        <v>0.7</v>
      </c>
      <c r="V8528">
        <v>-3.4620000000000002</v>
      </c>
    </row>
    <row r="8529" spans="1:22" x14ac:dyDescent="0.3">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54.223999999999997</v>
      </c>
      <c r="T8530">
        <v>2</v>
      </c>
      <c r="U8530">
        <v>0.2</v>
      </c>
      <c r="V8530">
        <v>3.3889999999999998</v>
      </c>
    </row>
    <row r="8531" spans="1:22" x14ac:dyDescent="0.3">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241.42400000000001</v>
      </c>
      <c r="T8531">
        <v>2</v>
      </c>
      <c r="U8531">
        <v>0.2</v>
      </c>
      <c r="V8531">
        <v>-36.2136</v>
      </c>
    </row>
    <row r="8532" spans="1:22" x14ac:dyDescent="0.3">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6.3296000000000001</v>
      </c>
    </row>
    <row r="8534" spans="1:22" x14ac:dyDescent="0.3">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24.843</v>
      </c>
    </row>
    <row r="8535" spans="1:22" x14ac:dyDescent="0.3">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35.097299999999997</v>
      </c>
    </row>
    <row r="8536" spans="1:22" x14ac:dyDescent="0.3">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v>
      </c>
      <c r="T8537">
        <v>3</v>
      </c>
      <c r="U8537">
        <v>0</v>
      </c>
      <c r="V8537">
        <v>3.3839999999999999</v>
      </c>
    </row>
    <row r="8538" spans="1:22" x14ac:dyDescent="0.3">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-12.208</v>
      </c>
    </row>
    <row r="8539" spans="1:22" x14ac:dyDescent="0.3">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v>
      </c>
      <c r="T8539">
        <v>5</v>
      </c>
      <c r="U8539">
        <v>0.2</v>
      </c>
      <c r="V8539">
        <v>9.0719999999999992</v>
      </c>
    </row>
    <row r="8540" spans="1:22" x14ac:dyDescent="0.3">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1.002</v>
      </c>
    </row>
    <row r="8541" spans="1:22" x14ac:dyDescent="0.3">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479.98399999999998</v>
      </c>
      <c r="T8541">
        <v>2</v>
      </c>
      <c r="U8541">
        <v>0.2</v>
      </c>
      <c r="V8541">
        <v>59.997999999999998</v>
      </c>
    </row>
    <row r="8542" spans="1:22" x14ac:dyDescent="0.3">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33.567999999999998</v>
      </c>
      <c r="T8543">
        <v>2</v>
      </c>
      <c r="U8543">
        <v>0.2</v>
      </c>
      <c r="V8543">
        <v>1.6783999999999999</v>
      </c>
    </row>
    <row r="8544" spans="1:22" x14ac:dyDescent="0.3">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422.625</v>
      </c>
      <c r="T8544">
        <v>7</v>
      </c>
      <c r="U8544">
        <v>0.3</v>
      </c>
      <c r="V8544">
        <v>0</v>
      </c>
    </row>
    <row r="8545" spans="1:22" x14ac:dyDescent="0.3">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v>
      </c>
    </row>
    <row r="8548" spans="1:22" x14ac:dyDescent="0.3">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15.944599999999999</v>
      </c>
    </row>
    <row r="8549" spans="1:22" x14ac:dyDescent="0.3">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17.55</v>
      </c>
    </row>
    <row r="8550" spans="1:22" x14ac:dyDescent="0.3">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4.0039999999999996</v>
      </c>
    </row>
    <row r="8552" spans="1:22" x14ac:dyDescent="0.3">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v>
      </c>
    </row>
    <row r="8554" spans="1:22" x14ac:dyDescent="0.3">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v>
      </c>
      <c r="T8554">
        <v>3</v>
      </c>
      <c r="U8554">
        <v>0.2</v>
      </c>
      <c r="V8554">
        <v>134.99549999999999</v>
      </c>
    </row>
    <row r="8555" spans="1:22" x14ac:dyDescent="0.3">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23.992000000000001</v>
      </c>
    </row>
    <row r="8556" spans="1:22" x14ac:dyDescent="0.3">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158.529</v>
      </c>
    </row>
    <row r="8557" spans="1:22" x14ac:dyDescent="0.3">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447.94400000000002</v>
      </c>
      <c r="T8557">
        <v>7</v>
      </c>
      <c r="U8557">
        <v>0.2</v>
      </c>
      <c r="V8557">
        <v>89.588800000000006</v>
      </c>
    </row>
    <row r="8558" spans="1:22" x14ac:dyDescent="0.3">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39.687899999999999</v>
      </c>
    </row>
    <row r="8560" spans="1:22" x14ac:dyDescent="0.3">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14.742000000000001</v>
      </c>
    </row>
    <row r="8561" spans="1:22" x14ac:dyDescent="0.3">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v>
      </c>
      <c r="T8562">
        <v>3</v>
      </c>
      <c r="U8562">
        <v>0.2</v>
      </c>
      <c r="V8562">
        <v>14.836499999999999</v>
      </c>
    </row>
    <row r="8563" spans="1:22" x14ac:dyDescent="0.3">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2.3279999999999998</v>
      </c>
      <c r="T8563">
        <v>2</v>
      </c>
      <c r="U8563">
        <v>0.6</v>
      </c>
      <c r="V8563">
        <v>-0.75660000000000005</v>
      </c>
    </row>
    <row r="8564" spans="1:22" x14ac:dyDescent="0.3">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4.8419999999999996</v>
      </c>
      <c r="T8565">
        <v>3</v>
      </c>
      <c r="U8565">
        <v>0.7</v>
      </c>
      <c r="V8565">
        <v>-3.5508000000000002</v>
      </c>
    </row>
    <row r="8566" spans="1:22" x14ac:dyDescent="0.3">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-8.2764000000000006</v>
      </c>
    </row>
    <row r="8567" spans="1:22" x14ac:dyDescent="0.3">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6.7176</v>
      </c>
    </row>
    <row r="8568" spans="1:22" x14ac:dyDescent="0.3">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5.5216000000000003</v>
      </c>
    </row>
    <row r="8569" spans="1:22" x14ac:dyDescent="0.3">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31.103999999999999</v>
      </c>
      <c r="T8569">
        <v>6</v>
      </c>
      <c r="U8569">
        <v>0.2</v>
      </c>
      <c r="V8569">
        <v>10.8864</v>
      </c>
    </row>
    <row r="8570" spans="1:22" x14ac:dyDescent="0.3">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968.74400000000003</v>
      </c>
      <c r="T8570">
        <v>7</v>
      </c>
      <c r="U8570">
        <v>0.2</v>
      </c>
      <c r="V8570">
        <v>314.84179999999998</v>
      </c>
    </row>
    <row r="8571" spans="1:22" x14ac:dyDescent="0.3">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222.352</v>
      </c>
      <c r="T8571">
        <v>13</v>
      </c>
      <c r="U8571">
        <v>0.2</v>
      </c>
      <c r="V8571">
        <v>77.8232</v>
      </c>
    </row>
    <row r="8572" spans="1:22" x14ac:dyDescent="0.3">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479.98399999999998</v>
      </c>
      <c r="T8572">
        <v>2</v>
      </c>
      <c r="U8572">
        <v>0.2</v>
      </c>
      <c r="V8572">
        <v>89.997</v>
      </c>
    </row>
    <row r="8573" spans="1:22" x14ac:dyDescent="0.3">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v>
      </c>
      <c r="T8573">
        <v>3</v>
      </c>
      <c r="U8573">
        <v>0.2</v>
      </c>
      <c r="V8573">
        <v>3.21</v>
      </c>
    </row>
    <row r="8574" spans="1:22" x14ac:dyDescent="0.3">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998.85</v>
      </c>
      <c r="T8574">
        <v>5</v>
      </c>
      <c r="U8574">
        <v>0.4</v>
      </c>
      <c r="V8574">
        <v>-199.77</v>
      </c>
    </row>
    <row r="8575" spans="1:22" x14ac:dyDescent="0.3">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11.543200000000001</v>
      </c>
    </row>
    <row r="8576" spans="1:22" x14ac:dyDescent="0.3">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v>
      </c>
    </row>
    <row r="8577" spans="1:22" x14ac:dyDescent="0.3">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v>
      </c>
      <c r="T8577">
        <v>4</v>
      </c>
      <c r="U8577">
        <v>0.2</v>
      </c>
      <c r="V8577">
        <v>0.89600000000000002</v>
      </c>
    </row>
    <row r="8578" spans="1:22" x14ac:dyDescent="0.3">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97.203199999999995</v>
      </c>
    </row>
    <row r="8580" spans="1:22" x14ac:dyDescent="0.3">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7.79</v>
      </c>
    </row>
    <row r="8581" spans="1:22" x14ac:dyDescent="0.3">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-5.9409000000000001</v>
      </c>
    </row>
    <row r="8583" spans="1:22" x14ac:dyDescent="0.3">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v>
      </c>
      <c r="T8583">
        <v>2</v>
      </c>
      <c r="U8583">
        <v>0.2</v>
      </c>
      <c r="V8583">
        <v>3.6288</v>
      </c>
    </row>
    <row r="8584" spans="1:22" x14ac:dyDescent="0.3">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20.783999999999999</v>
      </c>
      <c r="T8584">
        <v>2</v>
      </c>
      <c r="U8584">
        <v>0.2</v>
      </c>
      <c r="V8584">
        <v>-3.6372</v>
      </c>
    </row>
    <row r="8585" spans="1:22" x14ac:dyDescent="0.3">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-13.391999999999999</v>
      </c>
    </row>
    <row r="8586" spans="1:22" x14ac:dyDescent="0.3">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6.0368000000000004</v>
      </c>
    </row>
    <row r="8587" spans="1:22" x14ac:dyDescent="0.3">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11.087999999999999</v>
      </c>
      <c r="T8587">
        <v>7</v>
      </c>
      <c r="U8587">
        <v>0.7</v>
      </c>
      <c r="V8587">
        <v>-8.1311999999999998</v>
      </c>
    </row>
    <row r="8588" spans="1:22" x14ac:dyDescent="0.3">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244.6155</v>
      </c>
    </row>
    <row r="8589" spans="1:22" x14ac:dyDescent="0.3">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43.706000000000003</v>
      </c>
    </row>
    <row r="8590" spans="1:22" x14ac:dyDescent="0.3">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51.968000000000004</v>
      </c>
      <c r="T8590">
        <v>2</v>
      </c>
      <c r="U8590">
        <v>0.2</v>
      </c>
      <c r="V8590">
        <v>-10.393599999999999</v>
      </c>
    </row>
    <row r="8591" spans="1:22" x14ac:dyDescent="0.3">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v>
      </c>
    </row>
    <row r="8592" spans="1:22" x14ac:dyDescent="0.3">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3.9102000000000001</v>
      </c>
    </row>
    <row r="8593" spans="1:22" x14ac:dyDescent="0.3">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v>
      </c>
      <c r="T8594">
        <v>3</v>
      </c>
      <c r="U8594">
        <v>0.2</v>
      </c>
      <c r="V8594">
        <v>3.3534000000000002</v>
      </c>
    </row>
    <row r="8595" spans="1:22" x14ac:dyDescent="0.3">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38.395200000000003</v>
      </c>
    </row>
    <row r="8596" spans="1:22" x14ac:dyDescent="0.3">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499.16800000000001</v>
      </c>
      <c r="T8596">
        <v>4</v>
      </c>
      <c r="U8596">
        <v>0.2</v>
      </c>
      <c r="V8596">
        <v>31.198</v>
      </c>
    </row>
    <row r="8597" spans="1:22" x14ac:dyDescent="0.3">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16.6568</v>
      </c>
    </row>
    <row r="8599" spans="1:22" x14ac:dyDescent="0.3">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67.135999999999996</v>
      </c>
      <c r="T8599">
        <v>4</v>
      </c>
      <c r="U8599">
        <v>0.2</v>
      </c>
      <c r="V8599">
        <v>25.175999999999998</v>
      </c>
    </row>
    <row r="8600" spans="1:22" x14ac:dyDescent="0.3">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v>
      </c>
      <c r="T8601">
        <v>3</v>
      </c>
      <c r="U8601">
        <v>0</v>
      </c>
      <c r="V8601">
        <v>7.0217999999999998</v>
      </c>
    </row>
    <row r="8602" spans="1:22" x14ac:dyDescent="0.3">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v>
      </c>
    </row>
    <row r="8603" spans="1:22" x14ac:dyDescent="0.3">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7.3120000000000003</v>
      </c>
      <c r="T8603">
        <v>1</v>
      </c>
      <c r="U8603">
        <v>0.2</v>
      </c>
      <c r="V8603">
        <v>2.5592000000000001</v>
      </c>
    </row>
    <row r="8604" spans="1:22" x14ac:dyDescent="0.3">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59.493000000000002</v>
      </c>
    </row>
    <row r="8605" spans="1:22" x14ac:dyDescent="0.3">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v>
      </c>
      <c r="T8605">
        <v>2</v>
      </c>
      <c r="U8605">
        <v>0.2</v>
      </c>
      <c r="V8605">
        <v>-5.2640000000000002</v>
      </c>
    </row>
    <row r="8606" spans="1:22" x14ac:dyDescent="0.3">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v>
      </c>
      <c r="T8606">
        <v>3</v>
      </c>
      <c r="U8606">
        <v>0.2</v>
      </c>
      <c r="V8606">
        <v>-6.21</v>
      </c>
    </row>
    <row r="8607" spans="1:22" x14ac:dyDescent="0.3">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13.571999999999999</v>
      </c>
    </row>
    <row r="8608" spans="1:22" x14ac:dyDescent="0.3">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7.6494</v>
      </c>
    </row>
    <row r="8609" spans="1:22" x14ac:dyDescent="0.3">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21.075199999999999</v>
      </c>
    </row>
    <row r="8610" spans="1:22" x14ac:dyDescent="0.3">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-44.195999999999998</v>
      </c>
    </row>
    <row r="8612" spans="1:22" x14ac:dyDescent="0.3">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v>
      </c>
    </row>
    <row r="8616" spans="1:22" x14ac:dyDescent="0.3">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v>
      </c>
      <c r="T8617">
        <v>3</v>
      </c>
      <c r="U8617">
        <v>0.2</v>
      </c>
      <c r="V8617">
        <v>4.4550000000000001</v>
      </c>
    </row>
    <row r="8618" spans="1:22" x14ac:dyDescent="0.3">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39.624000000000002</v>
      </c>
      <c r="T8619">
        <v>3</v>
      </c>
      <c r="U8619">
        <v>0.2</v>
      </c>
      <c r="V8619">
        <v>13.868399999999999</v>
      </c>
    </row>
    <row r="8620" spans="1:22" x14ac:dyDescent="0.3">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v>
      </c>
    </row>
    <row r="8621" spans="1:22" x14ac:dyDescent="0.3">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v>
      </c>
    </row>
    <row r="8622" spans="1:22" x14ac:dyDescent="0.3">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v>
      </c>
      <c r="T8622">
        <v>5</v>
      </c>
      <c r="U8622">
        <v>0.6</v>
      </c>
      <c r="V8622">
        <v>-19.864000000000001</v>
      </c>
    </row>
    <row r="8623" spans="1:22" x14ac:dyDescent="0.3">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2.3363999999999998</v>
      </c>
    </row>
    <row r="8624" spans="1:22" x14ac:dyDescent="0.3">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3.9807999999999999</v>
      </c>
    </row>
    <row r="8625" spans="1:22" x14ac:dyDescent="0.3">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v>
      </c>
      <c r="T8625">
        <v>6</v>
      </c>
      <c r="U8625">
        <v>0.7</v>
      </c>
      <c r="V8625">
        <v>-100.92</v>
      </c>
    </row>
    <row r="8626" spans="1:22" x14ac:dyDescent="0.3">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v>
      </c>
    </row>
    <row r="8627" spans="1:22" x14ac:dyDescent="0.3">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v>
      </c>
      <c r="T8627">
        <v>3</v>
      </c>
      <c r="U8627">
        <v>0.2</v>
      </c>
      <c r="V8627">
        <v>5.1012000000000004</v>
      </c>
    </row>
    <row r="8628" spans="1:22" x14ac:dyDescent="0.3">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16.2</v>
      </c>
    </row>
    <row r="8630" spans="1:22" x14ac:dyDescent="0.3">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2.0573999999999999</v>
      </c>
    </row>
    <row r="8631" spans="1:22" x14ac:dyDescent="0.3">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v>
      </c>
    </row>
    <row r="8632" spans="1:22" x14ac:dyDescent="0.3">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2.3892000000000002</v>
      </c>
    </row>
    <row r="8633" spans="1:22" x14ac:dyDescent="0.3">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v>
      </c>
      <c r="T8633">
        <v>5</v>
      </c>
      <c r="U8633">
        <v>0.5</v>
      </c>
      <c r="V8633">
        <v>-78.078000000000003</v>
      </c>
    </row>
    <row r="8634" spans="1:22" x14ac:dyDescent="0.3">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1369.7639999999999</v>
      </c>
      <c r="T8634">
        <v>6</v>
      </c>
      <c r="U8634">
        <v>0.7</v>
      </c>
      <c r="V8634">
        <v>-913.17600000000004</v>
      </c>
    </row>
    <row r="8635" spans="1:22" x14ac:dyDescent="0.3">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0.71099999999999997</v>
      </c>
    </row>
    <row r="8636" spans="1:22" x14ac:dyDescent="0.3">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-89.066400000000002</v>
      </c>
    </row>
    <row r="8637" spans="1:22" x14ac:dyDescent="0.3">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v>
      </c>
      <c r="T8637">
        <v>5</v>
      </c>
      <c r="U8637">
        <v>0</v>
      </c>
      <c r="V8637">
        <v>45.487000000000002</v>
      </c>
    </row>
    <row r="8638" spans="1:22" x14ac:dyDescent="0.3">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v>
      </c>
    </row>
    <row r="8640" spans="1:22" x14ac:dyDescent="0.3">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760.98</v>
      </c>
      <c r="T8642">
        <v>5</v>
      </c>
      <c r="U8642">
        <v>0.8</v>
      </c>
      <c r="V8642">
        <v>-1141.47</v>
      </c>
    </row>
    <row r="8643" spans="1:22" x14ac:dyDescent="0.3">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v>
      </c>
      <c r="T8643">
        <v>6</v>
      </c>
      <c r="U8643">
        <v>0.7</v>
      </c>
      <c r="V8643">
        <v>-45.24</v>
      </c>
    </row>
    <row r="8644" spans="1:22" x14ac:dyDescent="0.3">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31.504000000000001</v>
      </c>
      <c r="T8644">
        <v>11</v>
      </c>
      <c r="U8644">
        <v>0.2</v>
      </c>
      <c r="V8644">
        <v>11.814</v>
      </c>
    </row>
    <row r="8645" spans="1:22" x14ac:dyDescent="0.3">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1.6379999999999999</v>
      </c>
    </row>
    <row r="8646" spans="1:22" x14ac:dyDescent="0.3">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-29.244599999999998</v>
      </c>
    </row>
    <row r="8647" spans="1:22" x14ac:dyDescent="0.3">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v>
      </c>
    </row>
    <row r="8648" spans="1:22" x14ac:dyDescent="0.3">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v>
      </c>
      <c r="T8648">
        <v>3</v>
      </c>
      <c r="U8648">
        <v>0.2</v>
      </c>
      <c r="V8648">
        <v>19.435199999999998</v>
      </c>
    </row>
    <row r="8649" spans="1:22" x14ac:dyDescent="0.3">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10.9602</v>
      </c>
    </row>
    <row r="8650" spans="1:22" x14ac:dyDescent="0.3">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26.4285</v>
      </c>
    </row>
    <row r="8651" spans="1:22" x14ac:dyDescent="0.3">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27.396000000000001</v>
      </c>
      <c r="T8651">
        <v>3</v>
      </c>
      <c r="U8651">
        <v>0.7</v>
      </c>
      <c r="V8651">
        <v>-20.090399999999999</v>
      </c>
    </row>
    <row r="8652" spans="1:22" x14ac:dyDescent="0.3">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5.7</v>
      </c>
      <c r="T8652">
        <v>5</v>
      </c>
      <c r="U8652">
        <v>0</v>
      </c>
      <c r="V8652">
        <v>2.6789999999999998</v>
      </c>
    </row>
    <row r="8653" spans="1:22" x14ac:dyDescent="0.3">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v>
      </c>
      <c r="T8653">
        <v>3</v>
      </c>
      <c r="U8653">
        <v>0</v>
      </c>
      <c r="V8653">
        <v>5.5340999999999996</v>
      </c>
    </row>
    <row r="8654" spans="1:22" x14ac:dyDescent="0.3">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2.19</v>
      </c>
    </row>
    <row r="8655" spans="1:22" x14ac:dyDescent="0.3">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20.059999999999999</v>
      </c>
    </row>
    <row r="8658" spans="1:22" x14ac:dyDescent="0.3">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9.7438000000000002</v>
      </c>
    </row>
    <row r="8660" spans="1:22" x14ac:dyDescent="0.3">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0.83599999999999997</v>
      </c>
      <c r="T8660">
        <v>1</v>
      </c>
      <c r="U8660">
        <v>0.8</v>
      </c>
      <c r="V8660">
        <v>-1.3375999999999999</v>
      </c>
    </row>
    <row r="8661" spans="1:22" x14ac:dyDescent="0.3">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-81.441000000000003</v>
      </c>
    </row>
    <row r="8663" spans="1:22" x14ac:dyDescent="0.3">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v>
      </c>
      <c r="T8663">
        <v>4</v>
      </c>
      <c r="U8663">
        <v>0.6</v>
      </c>
      <c r="V8663">
        <v>-15.9268</v>
      </c>
    </row>
    <row r="8664" spans="1:22" x14ac:dyDescent="0.3">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69.654600000000002</v>
      </c>
    </row>
    <row r="8665" spans="1:22" x14ac:dyDescent="0.3">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v>
      </c>
      <c r="T8665">
        <v>7</v>
      </c>
      <c r="U8665">
        <v>0.2</v>
      </c>
      <c r="V8665">
        <v>41.568800000000003</v>
      </c>
    </row>
    <row r="8666" spans="1:22" x14ac:dyDescent="0.3">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v>
      </c>
    </row>
    <row r="8667" spans="1:22" x14ac:dyDescent="0.3">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v>
      </c>
      <c r="T8668">
        <v>5</v>
      </c>
      <c r="U8668">
        <v>0.2</v>
      </c>
      <c r="V8668">
        <v>1.6519999999999999</v>
      </c>
    </row>
    <row r="8669" spans="1:22" x14ac:dyDescent="0.3">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v>
      </c>
      <c r="T8669">
        <v>4</v>
      </c>
      <c r="U8669">
        <v>0.2</v>
      </c>
      <c r="V8669">
        <v>19.376000000000001</v>
      </c>
    </row>
    <row r="8670" spans="1:22" x14ac:dyDescent="0.3">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3.7570000000000001</v>
      </c>
    </row>
    <row r="8671" spans="1:22" x14ac:dyDescent="0.3">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7.7039999999999997</v>
      </c>
    </row>
    <row r="8672" spans="1:22" x14ac:dyDescent="0.3">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v>
      </c>
      <c r="T8672">
        <v>3</v>
      </c>
      <c r="U8672">
        <v>0.2</v>
      </c>
      <c r="V8672">
        <v>-18.235199999999999</v>
      </c>
    </row>
    <row r="8673" spans="1:22" x14ac:dyDescent="0.3">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-25.109000000000002</v>
      </c>
    </row>
    <row r="8674" spans="1:22" x14ac:dyDescent="0.3">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18.367999999999999</v>
      </c>
      <c r="T8674">
        <v>2</v>
      </c>
      <c r="U8674">
        <v>0.2</v>
      </c>
      <c r="V8674">
        <v>6.1992000000000003</v>
      </c>
    </row>
    <row r="8675" spans="1:22" x14ac:dyDescent="0.3">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-8.5793999999999997</v>
      </c>
    </row>
    <row r="8676" spans="1:22" x14ac:dyDescent="0.3">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50.351999999999997</v>
      </c>
      <c r="T8676">
        <v>3</v>
      </c>
      <c r="U8676">
        <v>0.2</v>
      </c>
      <c r="V8676">
        <v>-8.1821999999999999</v>
      </c>
    </row>
    <row r="8677" spans="1:22" x14ac:dyDescent="0.3">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28.032</v>
      </c>
      <c r="T8677">
        <v>6</v>
      </c>
      <c r="U8677">
        <v>0.2</v>
      </c>
      <c r="V8677">
        <v>3.504</v>
      </c>
    </row>
    <row r="8678" spans="1:22" x14ac:dyDescent="0.3">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-3.6537000000000002</v>
      </c>
    </row>
    <row r="8679" spans="1:22" x14ac:dyDescent="0.3">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517.40499999999997</v>
      </c>
      <c r="T8679">
        <v>5</v>
      </c>
      <c r="U8679">
        <v>0.3</v>
      </c>
      <c r="V8679">
        <v>-81.3065</v>
      </c>
    </row>
    <row r="8680" spans="1:22" x14ac:dyDescent="0.3">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8.6080000000000005</v>
      </c>
      <c r="T8680">
        <v>8</v>
      </c>
      <c r="U8680">
        <v>0.8</v>
      </c>
      <c r="V8680">
        <v>-13.3424</v>
      </c>
    </row>
    <row r="8681" spans="1:22" x14ac:dyDescent="0.3">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33.906500000000001</v>
      </c>
    </row>
    <row r="8682" spans="1:22" x14ac:dyDescent="0.3">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2104.5500000000002</v>
      </c>
      <c r="T8682">
        <v>7</v>
      </c>
      <c r="U8682">
        <v>0</v>
      </c>
      <c r="V8682">
        <v>694.50149999999996</v>
      </c>
    </row>
    <row r="8683" spans="1:22" x14ac:dyDescent="0.3">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11.803000000000001</v>
      </c>
    </row>
    <row r="8684" spans="1:22" x14ac:dyDescent="0.3">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1.3415999999999999</v>
      </c>
    </row>
    <row r="8686" spans="1:22" x14ac:dyDescent="0.3">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21.21</v>
      </c>
      <c r="T8686">
        <v>7</v>
      </c>
      <c r="U8686">
        <v>0</v>
      </c>
      <c r="V8686">
        <v>4.4541000000000004</v>
      </c>
    </row>
    <row r="8687" spans="1:22" x14ac:dyDescent="0.3">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96.36</v>
      </c>
      <c r="T8687">
        <v>6</v>
      </c>
      <c r="U8687">
        <v>0</v>
      </c>
      <c r="V8687">
        <v>25.053599999999999</v>
      </c>
    </row>
    <row r="8688" spans="1:22" x14ac:dyDescent="0.3">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11.586</v>
      </c>
    </row>
    <row r="8689" spans="1:22" x14ac:dyDescent="0.3">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1.1022000000000001</v>
      </c>
    </row>
    <row r="8692" spans="1:22" x14ac:dyDescent="0.3">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-56.3108</v>
      </c>
    </row>
    <row r="8693" spans="1:22" x14ac:dyDescent="0.3">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-49.437600000000003</v>
      </c>
    </row>
    <row r="8694" spans="1:22" x14ac:dyDescent="0.3">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48.993000000000002</v>
      </c>
    </row>
    <row r="8695" spans="1:22" x14ac:dyDescent="0.3">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11.283899999999999</v>
      </c>
    </row>
    <row r="8698" spans="1:22" x14ac:dyDescent="0.3">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26.997299999999999</v>
      </c>
    </row>
    <row r="8699" spans="1:22" x14ac:dyDescent="0.3">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31.167999999999999</v>
      </c>
      <c r="T8699">
        <v>4</v>
      </c>
      <c r="U8699">
        <v>0.2</v>
      </c>
      <c r="V8699">
        <v>9.3504000000000005</v>
      </c>
    </row>
    <row r="8700" spans="1:22" x14ac:dyDescent="0.3">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v>
      </c>
    </row>
    <row r="8701" spans="1:22" x14ac:dyDescent="0.3">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223.99359999999999</v>
      </c>
    </row>
    <row r="8702" spans="1:22" x14ac:dyDescent="0.3">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6.7031999999999998</v>
      </c>
    </row>
    <row r="8703" spans="1:22" x14ac:dyDescent="0.3">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17.847000000000001</v>
      </c>
    </row>
    <row r="8704" spans="1:22" x14ac:dyDescent="0.3">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v>
      </c>
      <c r="T8704">
        <v>5</v>
      </c>
      <c r="U8704">
        <v>0.2</v>
      </c>
      <c r="V8704">
        <v>29.692</v>
      </c>
    </row>
    <row r="8705" spans="1:22" x14ac:dyDescent="0.3">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v>
      </c>
      <c r="T8705">
        <v>2</v>
      </c>
      <c r="U8705">
        <v>0.2</v>
      </c>
      <c r="V8705">
        <v>0.44400000000000001</v>
      </c>
    </row>
    <row r="8706" spans="1:22" x14ac:dyDescent="0.3">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v>
      </c>
    </row>
    <row r="8707" spans="1:22" x14ac:dyDescent="0.3">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13.437200000000001</v>
      </c>
    </row>
    <row r="8709" spans="1:22" x14ac:dyDescent="0.3">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25.197900000000001</v>
      </c>
    </row>
    <row r="8712" spans="1:22" x14ac:dyDescent="0.3">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344.91</v>
      </c>
      <c r="T8712">
        <v>3</v>
      </c>
      <c r="U8712">
        <v>0</v>
      </c>
      <c r="V8712">
        <v>10.347300000000001</v>
      </c>
    </row>
    <row r="8713" spans="1:22" x14ac:dyDescent="0.3">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626.35199999999998</v>
      </c>
      <c r="T8713">
        <v>3</v>
      </c>
      <c r="U8713">
        <v>0.2</v>
      </c>
      <c r="V8713">
        <v>-23.488199999999999</v>
      </c>
    </row>
    <row r="8714" spans="1:22" x14ac:dyDescent="0.3">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359.49900000000002</v>
      </c>
      <c r="T8714">
        <v>3</v>
      </c>
      <c r="U8714">
        <v>0.15</v>
      </c>
      <c r="V8714">
        <v>-29.605799999999999</v>
      </c>
    </row>
    <row r="8715" spans="1:22" x14ac:dyDescent="0.3">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5.3963999999999999</v>
      </c>
    </row>
    <row r="8716" spans="1:22" x14ac:dyDescent="0.3">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v>
      </c>
      <c r="T8716">
        <v>5</v>
      </c>
      <c r="U8716">
        <v>0.2</v>
      </c>
      <c r="V8716">
        <v>9.3125</v>
      </c>
    </row>
    <row r="8717" spans="1:22" x14ac:dyDescent="0.3">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1.8240000000000001</v>
      </c>
      <c r="T8717">
        <v>1</v>
      </c>
      <c r="U8717">
        <v>0.7</v>
      </c>
      <c r="V8717">
        <v>-1.3984000000000001</v>
      </c>
    </row>
    <row r="8718" spans="1:22" x14ac:dyDescent="0.3">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64.384</v>
      </c>
      <c r="T8718">
        <v>4</v>
      </c>
      <c r="U8718">
        <v>0.8</v>
      </c>
      <c r="V8718">
        <v>-160.96</v>
      </c>
    </row>
    <row r="8719" spans="1:22" x14ac:dyDescent="0.3">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v>
      </c>
      <c r="T8719">
        <v>2</v>
      </c>
      <c r="U8719">
        <v>0.6</v>
      </c>
      <c r="V8719">
        <v>-4.5396000000000001</v>
      </c>
    </row>
    <row r="8720" spans="1:22" x14ac:dyDescent="0.3">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11.263999999999999</v>
      </c>
      <c r="T8720">
        <v>8</v>
      </c>
      <c r="U8720">
        <v>0.2</v>
      </c>
      <c r="V8720">
        <v>3.9424000000000001</v>
      </c>
    </row>
    <row r="8721" spans="1:22" x14ac:dyDescent="0.3">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v>
      </c>
      <c r="T8721">
        <v>3</v>
      </c>
      <c r="U8721">
        <v>0.2</v>
      </c>
      <c r="V8721">
        <v>5.6375999999999999</v>
      </c>
    </row>
    <row r="8722" spans="1:22" x14ac:dyDescent="0.3">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v>
      </c>
    </row>
    <row r="8723" spans="1:22" x14ac:dyDescent="0.3">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67.536000000000001</v>
      </c>
      <c r="T8723">
        <v>9</v>
      </c>
      <c r="U8723">
        <v>0.2</v>
      </c>
      <c r="V8723">
        <v>6.7535999999999996</v>
      </c>
    </row>
    <row r="8724" spans="1:22" x14ac:dyDescent="0.3">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1.524</v>
      </c>
      <c r="T8724">
        <v>2</v>
      </c>
      <c r="U8724">
        <v>0.8</v>
      </c>
      <c r="V8724">
        <v>-2.6669999999999998</v>
      </c>
    </row>
    <row r="8725" spans="1:22" x14ac:dyDescent="0.3">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8.8704000000000001</v>
      </c>
    </row>
    <row r="8727" spans="1:22" x14ac:dyDescent="0.3">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0.70920000000000005</v>
      </c>
    </row>
    <row r="8729" spans="1:22" x14ac:dyDescent="0.3">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53.351999999999997</v>
      </c>
      <c r="T8729">
        <v>3</v>
      </c>
      <c r="U8729">
        <v>0.2</v>
      </c>
      <c r="V8729">
        <v>16.005600000000001</v>
      </c>
    </row>
    <row r="8730" spans="1:22" x14ac:dyDescent="0.3">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8.1940000000000008</v>
      </c>
    </row>
    <row r="8731" spans="1:22" x14ac:dyDescent="0.3">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v>
      </c>
      <c r="T8731">
        <v>3</v>
      </c>
      <c r="U8731">
        <v>0.2</v>
      </c>
      <c r="V8731">
        <v>2.2511999999999999</v>
      </c>
    </row>
    <row r="8732" spans="1:22" x14ac:dyDescent="0.3">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v>
      </c>
      <c r="T8732">
        <v>7</v>
      </c>
      <c r="U8732">
        <v>0.2</v>
      </c>
      <c r="V8732">
        <v>-12.7302</v>
      </c>
    </row>
    <row r="8733" spans="1:22" x14ac:dyDescent="0.3">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15.776999999999999</v>
      </c>
    </row>
    <row r="8734" spans="1:22" x14ac:dyDescent="0.3">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v>
      </c>
      <c r="T8735">
        <v>3</v>
      </c>
      <c r="U8735">
        <v>0</v>
      </c>
      <c r="V8735">
        <v>40.415999999999997</v>
      </c>
    </row>
    <row r="8736" spans="1:22" x14ac:dyDescent="0.3">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244.6155</v>
      </c>
    </row>
    <row r="8737" spans="1:22" x14ac:dyDescent="0.3">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160.62299999999999</v>
      </c>
    </row>
    <row r="8739" spans="1:22" x14ac:dyDescent="0.3">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v>
      </c>
      <c r="T8739">
        <v>5</v>
      </c>
      <c r="U8739">
        <v>0.7</v>
      </c>
      <c r="V8739">
        <v>-5.94</v>
      </c>
    </row>
    <row r="8740" spans="1:22" x14ac:dyDescent="0.3">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3.6432000000000002</v>
      </c>
    </row>
    <row r="8741" spans="1:22" x14ac:dyDescent="0.3">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83.988</v>
      </c>
      <c r="T8741">
        <v>2</v>
      </c>
      <c r="U8741">
        <v>0.4</v>
      </c>
      <c r="V8741">
        <v>-20.997</v>
      </c>
    </row>
    <row r="8742" spans="1:22" x14ac:dyDescent="0.3">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21.228000000000002</v>
      </c>
    </row>
    <row r="8743" spans="1:22" x14ac:dyDescent="0.3">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3.0337999999999998</v>
      </c>
    </row>
    <row r="8745" spans="1:22" x14ac:dyDescent="0.3">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v>
      </c>
      <c r="T8745">
        <v>3</v>
      </c>
      <c r="U8745">
        <v>0.2</v>
      </c>
      <c r="V8745">
        <v>-4.641</v>
      </c>
    </row>
    <row r="8746" spans="1:22" x14ac:dyDescent="0.3">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4.9648000000000003</v>
      </c>
    </row>
    <row r="8747" spans="1:22" x14ac:dyDescent="0.3">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28.171800000000001</v>
      </c>
    </row>
    <row r="8748" spans="1:22" x14ac:dyDescent="0.3">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12.6348</v>
      </c>
    </row>
    <row r="8749" spans="1:22" x14ac:dyDescent="0.3">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v>
      </c>
      <c r="T8749">
        <v>2</v>
      </c>
      <c r="U8749">
        <v>0.2</v>
      </c>
      <c r="V8749">
        <v>10.061999999999999</v>
      </c>
    </row>
    <row r="8750" spans="1:22" x14ac:dyDescent="0.3">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239.98400000000001</v>
      </c>
      <c r="T8750">
        <v>2</v>
      </c>
      <c r="U8750">
        <v>0.2</v>
      </c>
      <c r="V8750">
        <v>38.997399999999999</v>
      </c>
    </row>
    <row r="8751" spans="1:22" x14ac:dyDescent="0.3">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33.494999999999997</v>
      </c>
    </row>
    <row r="8753" spans="1:22" x14ac:dyDescent="0.3">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v>
      </c>
      <c r="T8754">
        <v>3</v>
      </c>
      <c r="U8754">
        <v>0.2</v>
      </c>
      <c r="V8754">
        <v>19.9665</v>
      </c>
    </row>
    <row r="8755" spans="1:22" x14ac:dyDescent="0.3">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5.9778000000000002</v>
      </c>
    </row>
    <row r="8756" spans="1:22" x14ac:dyDescent="0.3">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4.8600000000000003</v>
      </c>
      <c r="T8756">
        <v>3</v>
      </c>
      <c r="U8756">
        <v>0.7</v>
      </c>
      <c r="V8756">
        <v>-3.5640000000000001</v>
      </c>
    </row>
    <row r="8757" spans="1:22" x14ac:dyDescent="0.3">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v>
      </c>
      <c r="T8757">
        <v>2</v>
      </c>
      <c r="U8757">
        <v>0.7</v>
      </c>
      <c r="V8757">
        <v>-5.2149999999999999</v>
      </c>
    </row>
    <row r="8758" spans="1:22" x14ac:dyDescent="0.3">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24.883199999999999</v>
      </c>
    </row>
    <row r="8760" spans="1:22" x14ac:dyDescent="0.3">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9.3228000000000009</v>
      </c>
    </row>
    <row r="8761" spans="1:22" x14ac:dyDescent="0.3">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58.919199999999996</v>
      </c>
    </row>
    <row r="8764" spans="1:22" x14ac:dyDescent="0.3">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4.0686999999999998</v>
      </c>
    </row>
    <row r="8765" spans="1:22" x14ac:dyDescent="0.3">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7.2695999999999996</v>
      </c>
    </row>
    <row r="8766" spans="1:22" x14ac:dyDescent="0.3">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0.73480000000000001</v>
      </c>
    </row>
    <row r="8767" spans="1:22" x14ac:dyDescent="0.3">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1.696</v>
      </c>
      <c r="T8767">
        <v>2</v>
      </c>
      <c r="U8767">
        <v>0.8</v>
      </c>
      <c r="V8767">
        <v>-2.544</v>
      </c>
    </row>
    <row r="8768" spans="1:22" x14ac:dyDescent="0.3">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24.588000000000001</v>
      </c>
      <c r="T8768">
        <v>3</v>
      </c>
      <c r="U8768">
        <v>0.8</v>
      </c>
      <c r="V8768">
        <v>-67.617000000000004</v>
      </c>
    </row>
    <row r="8769" spans="1:22" x14ac:dyDescent="0.3">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7.98</v>
      </c>
      <c r="T8769">
        <v>5</v>
      </c>
      <c r="U8769">
        <v>0.8</v>
      </c>
      <c r="V8769">
        <v>-13.167</v>
      </c>
    </row>
    <row r="8770" spans="1:22" x14ac:dyDescent="0.3">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57.6</v>
      </c>
    </row>
    <row r="8771" spans="1:22" x14ac:dyDescent="0.3">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9.1844999999999999</v>
      </c>
    </row>
    <row r="8772" spans="1:22" x14ac:dyDescent="0.3">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83.135999999999996</v>
      </c>
      <c r="T8772">
        <v>4</v>
      </c>
      <c r="U8772">
        <v>0.2</v>
      </c>
      <c r="V8772">
        <v>5.1959999999999997</v>
      </c>
    </row>
    <row r="8773" spans="1:22" x14ac:dyDescent="0.3">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942.78399999999999</v>
      </c>
      <c r="T8773">
        <v>4</v>
      </c>
      <c r="U8773">
        <v>0.2</v>
      </c>
      <c r="V8773">
        <v>94.278400000000005</v>
      </c>
    </row>
    <row r="8774" spans="1:22" x14ac:dyDescent="0.3">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23.234999999999999</v>
      </c>
    </row>
    <row r="8775" spans="1:22" x14ac:dyDescent="0.3">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v>
      </c>
      <c r="T8775">
        <v>6</v>
      </c>
      <c r="U8775">
        <v>0</v>
      </c>
      <c r="V8775">
        <v>6.72</v>
      </c>
    </row>
    <row r="8776" spans="1:22" x14ac:dyDescent="0.3">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3.8136000000000001</v>
      </c>
    </row>
    <row r="8777" spans="1:22" x14ac:dyDescent="0.3">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41.472000000000001</v>
      </c>
      <c r="T8779">
        <v>8</v>
      </c>
      <c r="U8779">
        <v>0.2</v>
      </c>
      <c r="V8779">
        <v>14.5152</v>
      </c>
    </row>
    <row r="8780" spans="1:22" x14ac:dyDescent="0.3">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7.1993999999999998</v>
      </c>
    </row>
    <row r="8781" spans="1:22" x14ac:dyDescent="0.3">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29.303999999999998</v>
      </c>
      <c r="T8781">
        <v>3</v>
      </c>
      <c r="U8781">
        <v>0.2</v>
      </c>
      <c r="V8781">
        <v>2.5640999999999998</v>
      </c>
    </row>
    <row r="8782" spans="1:22" x14ac:dyDescent="0.3">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6.2244000000000002</v>
      </c>
    </row>
    <row r="8783" spans="1:22" x14ac:dyDescent="0.3">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-36.117600000000003</v>
      </c>
    </row>
    <row r="8784" spans="1:22" x14ac:dyDescent="0.3">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6.6352000000000002</v>
      </c>
    </row>
    <row r="8785" spans="1:22" x14ac:dyDescent="0.3">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1128.3900000000001</v>
      </c>
      <c r="T8785">
        <v>3</v>
      </c>
      <c r="U8785">
        <v>0</v>
      </c>
      <c r="V8785">
        <v>259.52969999999999</v>
      </c>
    </row>
    <row r="8786" spans="1:22" x14ac:dyDescent="0.3">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v>
      </c>
      <c r="T8787">
        <v>5</v>
      </c>
      <c r="U8787">
        <v>0.2</v>
      </c>
      <c r="V8787">
        <v>19.596</v>
      </c>
    </row>
    <row r="8788" spans="1:22" x14ac:dyDescent="0.3">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v>
      </c>
      <c r="T8788">
        <v>3</v>
      </c>
      <c r="U8788">
        <v>0.2</v>
      </c>
      <c r="V8788">
        <v>5.4432</v>
      </c>
    </row>
    <row r="8789" spans="1:22" x14ac:dyDescent="0.3">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54.393599999999999</v>
      </c>
    </row>
    <row r="8790" spans="1:22" x14ac:dyDescent="0.3">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698.35199999999998</v>
      </c>
      <c r="T8790">
        <v>3</v>
      </c>
      <c r="U8790">
        <v>0.2</v>
      </c>
      <c r="V8790">
        <v>52.376399999999997</v>
      </c>
    </row>
    <row r="8791" spans="1:22" x14ac:dyDescent="0.3">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77.727999999999994</v>
      </c>
      <c r="T8791">
        <v>2</v>
      </c>
      <c r="U8791">
        <v>0.2</v>
      </c>
      <c r="V8791">
        <v>-3.8864000000000001</v>
      </c>
    </row>
    <row r="8792" spans="1:22" x14ac:dyDescent="0.3">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21.4452</v>
      </c>
    </row>
    <row r="8793" spans="1:22" x14ac:dyDescent="0.3">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47.0351</v>
      </c>
    </row>
    <row r="8794" spans="1:22" x14ac:dyDescent="0.3">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6.8714000000000004</v>
      </c>
    </row>
    <row r="8795" spans="1:22" x14ac:dyDescent="0.3">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22.55</v>
      </c>
      <c r="T8795">
        <v>5</v>
      </c>
      <c r="U8795">
        <v>0</v>
      </c>
      <c r="V8795">
        <v>8.7944999999999993</v>
      </c>
    </row>
    <row r="8796" spans="1:22" x14ac:dyDescent="0.3">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72.974999999999994</v>
      </c>
    </row>
    <row r="8797" spans="1:22" x14ac:dyDescent="0.3">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v>
      </c>
    </row>
    <row r="8798" spans="1:22" x14ac:dyDescent="0.3">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6.2207999999999997</v>
      </c>
    </row>
    <row r="8799" spans="1:22" x14ac:dyDescent="0.3">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v>
      </c>
    </row>
    <row r="8800" spans="1:22" x14ac:dyDescent="0.3">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1799.97</v>
      </c>
      <c r="T8801">
        <v>5</v>
      </c>
      <c r="U8801">
        <v>0.4</v>
      </c>
      <c r="V8801">
        <v>239.99600000000001</v>
      </c>
    </row>
    <row r="8802" spans="1:22" x14ac:dyDescent="0.3">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3.7408000000000001</v>
      </c>
    </row>
    <row r="8803" spans="1:22" x14ac:dyDescent="0.3">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62.154400000000003</v>
      </c>
    </row>
    <row r="8804" spans="1:22" x14ac:dyDescent="0.3">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54.7136</v>
      </c>
    </row>
    <row r="8805" spans="1:22" x14ac:dyDescent="0.3">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34.770000000000003</v>
      </c>
      <c r="T8805">
        <v>3</v>
      </c>
      <c r="U8805">
        <v>0</v>
      </c>
      <c r="V8805">
        <v>11.4741</v>
      </c>
    </row>
    <row r="8806" spans="1:22" x14ac:dyDescent="0.3">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8.6940000000000008</v>
      </c>
    </row>
    <row r="8807" spans="1:22" x14ac:dyDescent="0.3">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14.572800000000001</v>
      </c>
    </row>
    <row r="8809" spans="1:22" x14ac:dyDescent="0.3">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33.281999999999996</v>
      </c>
      <c r="T8809">
        <v>3</v>
      </c>
      <c r="U8809">
        <v>0.7</v>
      </c>
      <c r="V8809">
        <v>-27.734999999999999</v>
      </c>
    </row>
    <row r="8810" spans="1:22" x14ac:dyDescent="0.3">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118.65</v>
      </c>
      <c r="T8810">
        <v>5</v>
      </c>
      <c r="U8810">
        <v>0.4</v>
      </c>
      <c r="V8810">
        <v>19.774999999999999</v>
      </c>
    </row>
    <row r="8811" spans="1:22" x14ac:dyDescent="0.3">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4.9814999999999996</v>
      </c>
    </row>
    <row r="8812" spans="1:22" x14ac:dyDescent="0.3">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18.009599999999999</v>
      </c>
    </row>
    <row r="8813" spans="1:22" x14ac:dyDescent="0.3">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48.333599999999997</v>
      </c>
    </row>
    <row r="8814" spans="1:22" x14ac:dyDescent="0.3">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13.9</v>
      </c>
      <c r="T8814">
        <v>5</v>
      </c>
      <c r="U8814">
        <v>0</v>
      </c>
      <c r="V8814">
        <v>3.7530000000000001</v>
      </c>
    </row>
    <row r="8815" spans="1:22" x14ac:dyDescent="0.3">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266.35199999999998</v>
      </c>
      <c r="T8815">
        <v>3</v>
      </c>
      <c r="U8815">
        <v>0.2</v>
      </c>
      <c r="V8815">
        <v>13.317600000000001</v>
      </c>
    </row>
    <row r="8816" spans="1:22" x14ac:dyDescent="0.3">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89.3142</v>
      </c>
    </row>
    <row r="8817" spans="1:22" x14ac:dyDescent="0.3">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44.1</v>
      </c>
      <c r="T8817">
        <v>6</v>
      </c>
      <c r="U8817">
        <v>0</v>
      </c>
      <c r="V8817">
        <v>20.727</v>
      </c>
    </row>
    <row r="8818" spans="1:22" x14ac:dyDescent="0.3">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7.7831999999999999</v>
      </c>
    </row>
    <row r="8820" spans="1:22" x14ac:dyDescent="0.3">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117.432</v>
      </c>
    </row>
    <row r="8822" spans="1:22" x14ac:dyDescent="0.3">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311.9948</v>
      </c>
    </row>
    <row r="8823" spans="1:22" x14ac:dyDescent="0.3">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-2.9964</v>
      </c>
    </row>
    <row r="8824" spans="1:22" x14ac:dyDescent="0.3">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55.984000000000002</v>
      </c>
      <c r="T8824">
        <v>2</v>
      </c>
      <c r="U8824">
        <v>0.2</v>
      </c>
      <c r="V8824">
        <v>4.1988000000000003</v>
      </c>
    </row>
    <row r="8825" spans="1:22" x14ac:dyDescent="0.3">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3.7408000000000001</v>
      </c>
    </row>
    <row r="8826" spans="1:22" x14ac:dyDescent="0.3">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2.8782000000000001</v>
      </c>
    </row>
    <row r="8827" spans="1:22" x14ac:dyDescent="0.3">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6.9119999999999999</v>
      </c>
      <c r="T8827">
        <v>3</v>
      </c>
      <c r="U8827">
        <v>0.2</v>
      </c>
      <c r="V8827">
        <v>2.5055999999999998</v>
      </c>
    </row>
    <row r="8828" spans="1:22" x14ac:dyDescent="0.3">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v>
      </c>
      <c r="T8828">
        <v>5</v>
      </c>
      <c r="U8828">
        <v>0.2</v>
      </c>
      <c r="V8828">
        <v>9.3520000000000003</v>
      </c>
    </row>
    <row r="8829" spans="1:22" x14ac:dyDescent="0.3">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v>
      </c>
      <c r="T8829">
        <v>7</v>
      </c>
      <c r="U8829">
        <v>0.2</v>
      </c>
      <c r="V8829">
        <v>10.465</v>
      </c>
    </row>
    <row r="8830" spans="1:22" x14ac:dyDescent="0.3">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54.087600000000002</v>
      </c>
    </row>
    <row r="8832" spans="1:22" x14ac:dyDescent="0.3">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11.704000000000001</v>
      </c>
    </row>
    <row r="8833" spans="1:22" x14ac:dyDescent="0.3">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3.8774999999999999</v>
      </c>
    </row>
    <row r="8836" spans="1:22" x14ac:dyDescent="0.3">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25.172000000000001</v>
      </c>
    </row>
    <row r="8837" spans="1:22" x14ac:dyDescent="0.3">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3.7128000000000001</v>
      </c>
    </row>
    <row r="8838" spans="1:22" x14ac:dyDescent="0.3">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v>
      </c>
    </row>
    <row r="8840" spans="1:22" x14ac:dyDescent="0.3">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70.95</v>
      </c>
      <c r="T8840">
        <v>3</v>
      </c>
      <c r="U8840">
        <v>0</v>
      </c>
      <c r="V8840">
        <v>18.446999999999999</v>
      </c>
    </row>
    <row r="8841" spans="1:22" x14ac:dyDescent="0.3">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23.7684</v>
      </c>
    </row>
    <row r="8842" spans="1:22" x14ac:dyDescent="0.3">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299.97000000000003</v>
      </c>
      <c r="T8842">
        <v>3</v>
      </c>
      <c r="U8842">
        <v>0</v>
      </c>
      <c r="V8842">
        <v>131.98679999999999</v>
      </c>
    </row>
    <row r="8843" spans="1:22" x14ac:dyDescent="0.3">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39.586799999999997</v>
      </c>
    </row>
    <row r="8844" spans="1:22" x14ac:dyDescent="0.3">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-6.03</v>
      </c>
    </row>
    <row r="8847" spans="1:22" x14ac:dyDescent="0.3">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v>
      </c>
      <c r="T8848">
        <v>5</v>
      </c>
      <c r="U8848">
        <v>0.2</v>
      </c>
      <c r="V8848">
        <v>29.692</v>
      </c>
    </row>
    <row r="8849" spans="1:22" x14ac:dyDescent="0.3">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13.011200000000001</v>
      </c>
    </row>
    <row r="8850" spans="1:22" x14ac:dyDescent="0.3">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8.3520000000000003</v>
      </c>
    </row>
    <row r="8851" spans="1:22" x14ac:dyDescent="0.3">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v>
      </c>
      <c r="T8851">
        <v>10</v>
      </c>
      <c r="U8851">
        <v>0.2</v>
      </c>
      <c r="V8851">
        <v>45.954000000000001</v>
      </c>
    </row>
    <row r="8852" spans="1:22" x14ac:dyDescent="0.3">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2.8919999999999999</v>
      </c>
      <c r="T8852">
        <v>2</v>
      </c>
      <c r="U8852">
        <v>0.7</v>
      </c>
      <c r="V8852">
        <v>-2.3136000000000001</v>
      </c>
    </row>
    <row r="8853" spans="1:22" x14ac:dyDescent="0.3">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9.3919999999999995</v>
      </c>
      <c r="T8853">
        <v>2</v>
      </c>
      <c r="U8853">
        <v>0.2</v>
      </c>
      <c r="V8853">
        <v>3.2871999999999999</v>
      </c>
    </row>
    <row r="8854" spans="1:22" x14ac:dyDescent="0.3">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55.764000000000003</v>
      </c>
    </row>
    <row r="8855" spans="1:22" x14ac:dyDescent="0.3">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v>
      </c>
      <c r="T8855">
        <v>5</v>
      </c>
      <c r="U8855">
        <v>0.2</v>
      </c>
      <c r="V8855">
        <v>6.2549999999999999</v>
      </c>
    </row>
    <row r="8856" spans="1:22" x14ac:dyDescent="0.3">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v>
      </c>
      <c r="T8856">
        <v>3</v>
      </c>
      <c r="U8856">
        <v>0.2</v>
      </c>
      <c r="V8856">
        <v>-7.7247000000000003</v>
      </c>
    </row>
    <row r="8857" spans="1:22" x14ac:dyDescent="0.3">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21.312000000000001</v>
      </c>
      <c r="T8857">
        <v>3</v>
      </c>
      <c r="U8857">
        <v>0.2</v>
      </c>
      <c r="V8857">
        <v>7.992</v>
      </c>
    </row>
    <row r="8858" spans="1:22" x14ac:dyDescent="0.3">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31.984000000000002</v>
      </c>
      <c r="T8859">
        <v>2</v>
      </c>
      <c r="U8859">
        <v>0.2</v>
      </c>
      <c r="V8859">
        <v>-7.9960000000000004</v>
      </c>
    </row>
    <row r="8860" spans="1:22" x14ac:dyDescent="0.3">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3.5960000000000001</v>
      </c>
    </row>
    <row r="8862" spans="1:22" x14ac:dyDescent="0.3">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31.05</v>
      </c>
      <c r="T8862">
        <v>3</v>
      </c>
      <c r="U8862">
        <v>0</v>
      </c>
      <c r="V8862">
        <v>14.904</v>
      </c>
    </row>
    <row r="8863" spans="1:22" x14ac:dyDescent="0.3">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3.9247999999999998</v>
      </c>
    </row>
    <row r="8864" spans="1:22" x14ac:dyDescent="0.3">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29.980799999999999</v>
      </c>
    </row>
    <row r="8866" spans="1:22" x14ac:dyDescent="0.3">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36.270000000000003</v>
      </c>
      <c r="T8867">
        <v>3</v>
      </c>
      <c r="U8867">
        <v>0</v>
      </c>
      <c r="V8867">
        <v>10.881</v>
      </c>
    </row>
    <row r="8868" spans="1:22" x14ac:dyDescent="0.3">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493.43</v>
      </c>
      <c r="T8868">
        <v>5</v>
      </c>
      <c r="U8868">
        <v>0.3</v>
      </c>
      <c r="V8868">
        <v>-70.489999999999995</v>
      </c>
    </row>
    <row r="8869" spans="1:22" x14ac:dyDescent="0.3">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v>
      </c>
      <c r="T8869">
        <v>2</v>
      </c>
      <c r="U8869">
        <v>0.2</v>
      </c>
      <c r="V8869">
        <v>3.4750000000000001</v>
      </c>
    </row>
    <row r="8870" spans="1:22" x14ac:dyDescent="0.3">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v>
      </c>
      <c r="T8870">
        <v>2</v>
      </c>
      <c r="U8870">
        <v>0.2</v>
      </c>
      <c r="V8870">
        <v>77.22</v>
      </c>
    </row>
    <row r="8871" spans="1:22" x14ac:dyDescent="0.3">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v>
      </c>
      <c r="T8871">
        <v>5</v>
      </c>
      <c r="U8871">
        <v>0.2</v>
      </c>
      <c r="V8871">
        <v>5.3730000000000002</v>
      </c>
    </row>
    <row r="8872" spans="1:22" x14ac:dyDescent="0.3">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70.680000000000007</v>
      </c>
      <c r="T8872">
        <v>12</v>
      </c>
      <c r="U8872">
        <v>0</v>
      </c>
      <c r="V8872">
        <v>31.0992</v>
      </c>
    </row>
    <row r="8873" spans="1:22" x14ac:dyDescent="0.3">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5.4123999999999999</v>
      </c>
    </row>
    <row r="8874" spans="1:22" x14ac:dyDescent="0.3">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v>
      </c>
      <c r="T8874">
        <v>2</v>
      </c>
      <c r="U8874">
        <v>0.7</v>
      </c>
      <c r="V8874">
        <v>-71.395799999999994</v>
      </c>
    </row>
    <row r="8875" spans="1:22" x14ac:dyDescent="0.3">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18.263999999999999</v>
      </c>
      <c r="T8875">
        <v>2</v>
      </c>
      <c r="U8875">
        <v>0.7</v>
      </c>
      <c r="V8875">
        <v>-13.393599999999999</v>
      </c>
    </row>
    <row r="8876" spans="1:22" x14ac:dyDescent="0.3">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21.99</v>
      </c>
      <c r="T8876">
        <v>5</v>
      </c>
      <c r="U8876">
        <v>0.8</v>
      </c>
      <c r="V8876">
        <v>-32.984999999999999</v>
      </c>
    </row>
    <row r="8877" spans="1:22" x14ac:dyDescent="0.3">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-34.758000000000003</v>
      </c>
    </row>
    <row r="8878" spans="1:22" x14ac:dyDescent="0.3">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58.923999999999999</v>
      </c>
      <c r="T8878">
        <v>1</v>
      </c>
      <c r="U8878">
        <v>0.8</v>
      </c>
      <c r="V8878">
        <v>-153.20240000000001</v>
      </c>
    </row>
    <row r="8879" spans="1:22" x14ac:dyDescent="0.3">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9.5340000000000007</v>
      </c>
    </row>
    <row r="8881" spans="1:22" x14ac:dyDescent="0.3">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92.505600000000001</v>
      </c>
    </row>
    <row r="8882" spans="1:22" x14ac:dyDescent="0.3">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239.97</v>
      </c>
      <c r="T8882">
        <v>3</v>
      </c>
      <c r="U8882">
        <v>0</v>
      </c>
      <c r="V8882">
        <v>86.389200000000002</v>
      </c>
    </row>
    <row r="8883" spans="1:22" x14ac:dyDescent="0.3">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v>
      </c>
      <c r="T8883">
        <v>7</v>
      </c>
      <c r="U8883">
        <v>0.2</v>
      </c>
      <c r="V8883">
        <v>-0.62649999999999995</v>
      </c>
    </row>
    <row r="8884" spans="1:22" x14ac:dyDescent="0.3">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v>
      </c>
      <c r="T8884">
        <v>2</v>
      </c>
      <c r="U8884">
        <v>0.2</v>
      </c>
      <c r="V8884">
        <v>1.3986000000000001</v>
      </c>
    </row>
    <row r="8885" spans="1:22" x14ac:dyDescent="0.3">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v>
      </c>
      <c r="T8885">
        <v>3</v>
      </c>
      <c r="U8885">
        <v>0.2</v>
      </c>
      <c r="V8885">
        <v>4.4850000000000003</v>
      </c>
    </row>
    <row r="8886" spans="1:22" x14ac:dyDescent="0.3">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6.5279999999999996</v>
      </c>
      <c r="T8886">
        <v>4</v>
      </c>
      <c r="U8886">
        <v>0.7</v>
      </c>
      <c r="V8886">
        <v>-4.5696000000000003</v>
      </c>
    </row>
    <row r="8887" spans="1:22" x14ac:dyDescent="0.3">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2.8620000000000001</v>
      </c>
      <c r="T8887">
        <v>3</v>
      </c>
      <c r="U8887">
        <v>0.7</v>
      </c>
      <c r="V8887">
        <v>-2.2896000000000001</v>
      </c>
    </row>
    <row r="8888" spans="1:22" x14ac:dyDescent="0.3">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-16.684799999999999</v>
      </c>
    </row>
    <row r="8889" spans="1:22" x14ac:dyDescent="0.3">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107.03879999999999</v>
      </c>
    </row>
    <row r="8891" spans="1:22" x14ac:dyDescent="0.3">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v>
      </c>
    </row>
    <row r="8892" spans="1:22" x14ac:dyDescent="0.3">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v>
      </c>
      <c r="T8892">
        <v>7</v>
      </c>
      <c r="U8892">
        <v>0</v>
      </c>
      <c r="V8892">
        <v>751.76009999999997</v>
      </c>
    </row>
    <row r="8893" spans="1:22" x14ac:dyDescent="0.3">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30.445</v>
      </c>
    </row>
    <row r="8894" spans="1:22" x14ac:dyDescent="0.3">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267.66719999999998</v>
      </c>
    </row>
    <row r="8895" spans="1:22" x14ac:dyDescent="0.3">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489.23</v>
      </c>
      <c r="T8895">
        <v>2</v>
      </c>
      <c r="U8895">
        <v>0.3</v>
      </c>
      <c r="V8895">
        <v>41.933999999999997</v>
      </c>
    </row>
    <row r="8896" spans="1:22" x14ac:dyDescent="0.3">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312.02999999999997</v>
      </c>
      <c r="T8896">
        <v>3</v>
      </c>
      <c r="U8896">
        <v>0</v>
      </c>
      <c r="V8896">
        <v>43.684199999999997</v>
      </c>
    </row>
    <row r="8897" spans="1:22" x14ac:dyDescent="0.3">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3.0497999999999998</v>
      </c>
    </row>
    <row r="8898" spans="1:22" x14ac:dyDescent="0.3">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v>
      </c>
      <c r="T8898">
        <v>3</v>
      </c>
      <c r="U8898">
        <v>0.2</v>
      </c>
      <c r="V8898">
        <v>10.35</v>
      </c>
    </row>
    <row r="8899" spans="1:22" x14ac:dyDescent="0.3">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18.009599999999999</v>
      </c>
    </row>
    <row r="8900" spans="1:22" x14ac:dyDescent="0.3">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148.49100000000001</v>
      </c>
    </row>
    <row r="8901" spans="1:22" x14ac:dyDescent="0.3">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11.7782</v>
      </c>
    </row>
    <row r="8902" spans="1:22" x14ac:dyDescent="0.3">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-12.8256</v>
      </c>
    </row>
    <row r="8903" spans="1:22" x14ac:dyDescent="0.3">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18.495999999999999</v>
      </c>
      <c r="T8903">
        <v>4</v>
      </c>
      <c r="U8903">
        <v>0.2</v>
      </c>
      <c r="V8903">
        <v>6.7047999999999996</v>
      </c>
    </row>
    <row r="8904" spans="1:22" x14ac:dyDescent="0.3">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191.07900000000001</v>
      </c>
      <c r="T8904">
        <v>3</v>
      </c>
      <c r="U8904">
        <v>0.3</v>
      </c>
      <c r="V8904">
        <v>-38.215800000000002</v>
      </c>
    </row>
    <row r="8905" spans="1:22" x14ac:dyDescent="0.3">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v>
      </c>
      <c r="T8905">
        <v>2</v>
      </c>
      <c r="U8905">
        <v>0.2</v>
      </c>
      <c r="V8905">
        <v>3.6288</v>
      </c>
    </row>
    <row r="8906" spans="1:22" x14ac:dyDescent="0.3">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14.043799999999999</v>
      </c>
    </row>
    <row r="8907" spans="1:22" x14ac:dyDescent="0.3">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30.84</v>
      </c>
      <c r="T8907">
        <v>3</v>
      </c>
      <c r="U8907">
        <v>0</v>
      </c>
      <c r="V8907">
        <v>6.1680000000000001</v>
      </c>
    </row>
    <row r="8908" spans="1:22" x14ac:dyDescent="0.3">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33.777000000000001</v>
      </c>
    </row>
    <row r="8909" spans="1:22" x14ac:dyDescent="0.3">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66.975999999999999</v>
      </c>
      <c r="T8909">
        <v>7</v>
      </c>
      <c r="U8909">
        <v>0.2</v>
      </c>
      <c r="V8909">
        <v>6.6976000000000004</v>
      </c>
    </row>
    <row r="8910" spans="1:22" x14ac:dyDescent="0.3">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10.3071</v>
      </c>
    </row>
    <row r="8912" spans="1:22" x14ac:dyDescent="0.3">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95.975999999999999</v>
      </c>
      <c r="T8912">
        <v>3</v>
      </c>
      <c r="U8912">
        <v>0.2</v>
      </c>
      <c r="V8912">
        <v>15.5961</v>
      </c>
    </row>
    <row r="8913" spans="1:22" x14ac:dyDescent="0.3">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-32.383800000000001</v>
      </c>
    </row>
    <row r="8914" spans="1:22" x14ac:dyDescent="0.3">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3.5640000000000001</v>
      </c>
      <c r="T8914">
        <v>2</v>
      </c>
      <c r="U8914">
        <v>0.7</v>
      </c>
      <c r="V8914">
        <v>-2.97</v>
      </c>
    </row>
    <row r="8915" spans="1:22" x14ac:dyDescent="0.3">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4.9279999999999999</v>
      </c>
      <c r="T8915">
        <v>2</v>
      </c>
      <c r="U8915">
        <v>0.2</v>
      </c>
      <c r="V8915">
        <v>1.7248000000000001</v>
      </c>
    </row>
    <row r="8916" spans="1:22" x14ac:dyDescent="0.3">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856.65599999999995</v>
      </c>
      <c r="T8916">
        <v>6</v>
      </c>
      <c r="U8916">
        <v>0.2</v>
      </c>
      <c r="V8916">
        <v>107.08199999999999</v>
      </c>
    </row>
    <row r="8917" spans="1:22" x14ac:dyDescent="0.3">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13.183999999999999</v>
      </c>
      <c r="T8917">
        <v>4</v>
      </c>
      <c r="U8917">
        <v>0.8</v>
      </c>
      <c r="V8917">
        <v>-20.435199999999998</v>
      </c>
    </row>
    <row r="8918" spans="1:22" x14ac:dyDescent="0.3">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48.783999999999999</v>
      </c>
      <c r="T8918">
        <v>4</v>
      </c>
      <c r="U8918">
        <v>0.8</v>
      </c>
      <c r="V8918">
        <v>-131.71680000000001</v>
      </c>
    </row>
    <row r="8919" spans="1:22" x14ac:dyDescent="0.3">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26.824000000000002</v>
      </c>
    </row>
    <row r="8920" spans="1:22" x14ac:dyDescent="0.3">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18.527999999999999</v>
      </c>
      <c r="T8920">
        <v>6</v>
      </c>
      <c r="U8920">
        <v>0.8</v>
      </c>
      <c r="V8920">
        <v>-27.792000000000002</v>
      </c>
    </row>
    <row r="8921" spans="1:22" x14ac:dyDescent="0.3">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46.196800000000003</v>
      </c>
    </row>
    <row r="8922" spans="1:22" x14ac:dyDescent="0.3">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52.68</v>
      </c>
      <c r="T8923">
        <v>3</v>
      </c>
      <c r="U8923">
        <v>0.2</v>
      </c>
      <c r="V8923">
        <v>19.754999999999999</v>
      </c>
    </row>
    <row r="8924" spans="1:22" x14ac:dyDescent="0.3">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v>
      </c>
      <c r="T8924">
        <v>3</v>
      </c>
      <c r="U8924">
        <v>0.2</v>
      </c>
      <c r="V8924">
        <v>2.6027999999999998</v>
      </c>
    </row>
    <row r="8925" spans="1:22" x14ac:dyDescent="0.3">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4.5720000000000001</v>
      </c>
      <c r="T8925">
        <v>4</v>
      </c>
      <c r="U8925">
        <v>0.7</v>
      </c>
      <c r="V8925">
        <v>-3.81</v>
      </c>
    </row>
    <row r="8926" spans="1:22" x14ac:dyDescent="0.3">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143.99680000000001</v>
      </c>
    </row>
    <row r="8927" spans="1:22" x14ac:dyDescent="0.3">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1.728</v>
      </c>
      <c r="T8927">
        <v>3</v>
      </c>
      <c r="U8927">
        <v>0.8</v>
      </c>
      <c r="V8927">
        <v>-2.6783999999999999</v>
      </c>
    </row>
    <row r="8928" spans="1:22" x14ac:dyDescent="0.3">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626.1</v>
      </c>
      <c r="T8928">
        <v>3</v>
      </c>
      <c r="U8928">
        <v>0.5</v>
      </c>
      <c r="V8928">
        <v>-538.44600000000003</v>
      </c>
    </row>
    <row r="8929" spans="1:22" x14ac:dyDescent="0.3">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609.98</v>
      </c>
      <c r="T8930">
        <v>4</v>
      </c>
      <c r="U8930">
        <v>0.3</v>
      </c>
      <c r="V8930">
        <v>-113.282</v>
      </c>
    </row>
    <row r="8931" spans="1:22" x14ac:dyDescent="0.3">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211.37200000000001</v>
      </c>
      <c r="T8931">
        <v>2</v>
      </c>
      <c r="U8931">
        <v>0.3</v>
      </c>
      <c r="V8931">
        <v>-45.293999999999997</v>
      </c>
    </row>
    <row r="8932" spans="1:22" x14ac:dyDescent="0.3">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17.998200000000001</v>
      </c>
    </row>
    <row r="8933" spans="1:22" x14ac:dyDescent="0.3">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99.95</v>
      </c>
      <c r="T8933">
        <v>5</v>
      </c>
      <c r="U8933">
        <v>0</v>
      </c>
      <c r="V8933">
        <v>22.988499999999998</v>
      </c>
    </row>
    <row r="8934" spans="1:22" x14ac:dyDescent="0.3">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29.34</v>
      </c>
      <c r="T8934">
        <v>3</v>
      </c>
      <c r="U8934">
        <v>0</v>
      </c>
      <c r="V8934">
        <v>10.8558</v>
      </c>
    </row>
    <row r="8935" spans="1:22" x14ac:dyDescent="0.3">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4.3524000000000003</v>
      </c>
    </row>
    <row r="8936" spans="1:22" x14ac:dyDescent="0.3">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1119.8879999999999</v>
      </c>
      <c r="T8937">
        <v>14</v>
      </c>
      <c r="U8937">
        <v>0.2</v>
      </c>
      <c r="V8937">
        <v>209.97900000000001</v>
      </c>
    </row>
    <row r="8938" spans="1:22" x14ac:dyDescent="0.3">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16.998000000000001</v>
      </c>
    </row>
    <row r="8940" spans="1:22" x14ac:dyDescent="0.3">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7.0519999999999996</v>
      </c>
    </row>
    <row r="8941" spans="1:22" x14ac:dyDescent="0.3">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v>
      </c>
      <c r="T8941">
        <v>2</v>
      </c>
      <c r="U8941">
        <v>0.2</v>
      </c>
      <c r="V8941">
        <v>31.373999999999999</v>
      </c>
    </row>
    <row r="8942" spans="1:22" x14ac:dyDescent="0.3">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7.6319999999999997</v>
      </c>
      <c r="T8942">
        <v>3</v>
      </c>
      <c r="U8942">
        <v>0.2</v>
      </c>
      <c r="V8942">
        <v>-1.8126</v>
      </c>
    </row>
    <row r="8943" spans="1:22" x14ac:dyDescent="0.3">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179.99100000000001</v>
      </c>
      <c r="T8944">
        <v>3</v>
      </c>
      <c r="U8944">
        <v>0.7</v>
      </c>
      <c r="V8944">
        <v>-251.98740000000001</v>
      </c>
    </row>
    <row r="8945" spans="1:22" x14ac:dyDescent="0.3">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3.2850000000000001</v>
      </c>
    </row>
    <row r="8948" spans="1:22" x14ac:dyDescent="0.3">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3.6322000000000001</v>
      </c>
    </row>
    <row r="8951" spans="1:22" x14ac:dyDescent="0.3">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934.95600000000002</v>
      </c>
      <c r="T8951">
        <v>6</v>
      </c>
      <c r="U8951">
        <v>0.4</v>
      </c>
      <c r="V8951">
        <v>-249.32159999999999</v>
      </c>
    </row>
    <row r="8952" spans="1:22" x14ac:dyDescent="0.3">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46.863999999999997</v>
      </c>
      <c r="T8952">
        <v>2</v>
      </c>
      <c r="U8952">
        <v>0.2</v>
      </c>
      <c r="V8952">
        <v>7.6154000000000002</v>
      </c>
    </row>
    <row r="8953" spans="1:22" x14ac:dyDescent="0.3">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v>
      </c>
      <c r="T8953">
        <v>3</v>
      </c>
      <c r="U8953">
        <v>0.2</v>
      </c>
      <c r="V8953">
        <v>1.962</v>
      </c>
    </row>
    <row r="8954" spans="1:22" x14ac:dyDescent="0.3">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2.891</v>
      </c>
    </row>
    <row r="8955" spans="1:22" x14ac:dyDescent="0.3">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16.291</v>
      </c>
    </row>
    <row r="8956" spans="1:22" x14ac:dyDescent="0.3">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155.45599999999999</v>
      </c>
      <c r="T8956">
        <v>4</v>
      </c>
      <c r="U8956">
        <v>0.2</v>
      </c>
      <c r="V8956">
        <v>-7.7728000000000002</v>
      </c>
    </row>
    <row r="8957" spans="1:22" x14ac:dyDescent="0.3">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3.8519999999999999</v>
      </c>
    </row>
    <row r="8958" spans="1:22" x14ac:dyDescent="0.3">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5.7750000000000004</v>
      </c>
    </row>
    <row r="8959" spans="1:22" x14ac:dyDescent="0.3">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v>
      </c>
    </row>
    <row r="8960" spans="1:22" x14ac:dyDescent="0.3">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37.494999999999997</v>
      </c>
    </row>
    <row r="8961" spans="1:22" x14ac:dyDescent="0.3">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67.84</v>
      </c>
      <c r="T8961">
        <v>5</v>
      </c>
      <c r="U8961">
        <v>0.8</v>
      </c>
      <c r="V8961">
        <v>-179.77600000000001</v>
      </c>
    </row>
    <row r="8962" spans="1:22" x14ac:dyDescent="0.3">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853.93</v>
      </c>
      <c r="T8962">
        <v>5</v>
      </c>
      <c r="U8962">
        <v>0.3</v>
      </c>
      <c r="V8962">
        <v>-24.398</v>
      </c>
    </row>
    <row r="8963" spans="1:22" x14ac:dyDescent="0.3">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3.7376</v>
      </c>
    </row>
    <row r="8964" spans="1:22" x14ac:dyDescent="0.3">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18.893699999999999</v>
      </c>
    </row>
    <row r="8966" spans="1:22" x14ac:dyDescent="0.3">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v>
      </c>
      <c r="T8966">
        <v>5</v>
      </c>
      <c r="U8966">
        <v>0</v>
      </c>
      <c r="V8966">
        <v>75.680000000000007</v>
      </c>
    </row>
    <row r="8967" spans="1:22" x14ac:dyDescent="0.3">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1.248</v>
      </c>
      <c r="T8967">
        <v>2</v>
      </c>
      <c r="U8967">
        <v>0.8</v>
      </c>
      <c r="V8967">
        <v>-1.9343999999999999</v>
      </c>
    </row>
    <row r="8968" spans="1:22" x14ac:dyDescent="0.3">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14.4</v>
      </c>
    </row>
    <row r="8969" spans="1:22" x14ac:dyDescent="0.3">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-13.433</v>
      </c>
    </row>
    <row r="8970" spans="1:22" x14ac:dyDescent="0.3">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-8.8038000000000007</v>
      </c>
    </row>
    <row r="8971" spans="1:22" x14ac:dyDescent="0.3">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v>
      </c>
    </row>
    <row r="8972" spans="1:22" x14ac:dyDescent="0.3">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v>
      </c>
    </row>
    <row r="8973" spans="1:22" x14ac:dyDescent="0.3">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60.392000000000003</v>
      </c>
    </row>
    <row r="8974" spans="1:22" x14ac:dyDescent="0.3">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v>
      </c>
    </row>
    <row r="8975" spans="1:22" x14ac:dyDescent="0.3">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344.98099999999999</v>
      </c>
      <c r="T8975">
        <v>7</v>
      </c>
      <c r="U8975">
        <v>0.15</v>
      </c>
      <c r="V8975">
        <v>28.4102</v>
      </c>
    </row>
    <row r="8976" spans="1:22" x14ac:dyDescent="0.3">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36.287999999999997</v>
      </c>
      <c r="T8976">
        <v>7</v>
      </c>
      <c r="U8976">
        <v>0.2</v>
      </c>
      <c r="V8976">
        <v>12.700799999999999</v>
      </c>
    </row>
    <row r="8977" spans="1:22" x14ac:dyDescent="0.3">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29.364000000000001</v>
      </c>
    </row>
    <row r="8978" spans="1:22" x14ac:dyDescent="0.3">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-31.0335</v>
      </c>
    </row>
    <row r="8979" spans="1:22" x14ac:dyDescent="0.3">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6.1040000000000001</v>
      </c>
      <c r="T8979">
        <v>2</v>
      </c>
      <c r="U8979">
        <v>0.8</v>
      </c>
      <c r="V8979">
        <v>-9.1560000000000006</v>
      </c>
    </row>
    <row r="8980" spans="1:22" x14ac:dyDescent="0.3">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1.72</v>
      </c>
      <c r="T8981">
        <v>1</v>
      </c>
      <c r="U8981">
        <v>0.8</v>
      </c>
      <c r="V8981">
        <v>-2.8380000000000001</v>
      </c>
    </row>
    <row r="8982" spans="1:22" x14ac:dyDescent="0.3">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8.952</v>
      </c>
      <c r="T8982">
        <v>2</v>
      </c>
      <c r="U8982">
        <v>0.8</v>
      </c>
      <c r="V8982">
        <v>-14.770799999999999</v>
      </c>
    </row>
    <row r="8983" spans="1:22" x14ac:dyDescent="0.3">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2.3340000000000001</v>
      </c>
      <c r="T8983">
        <v>3</v>
      </c>
      <c r="U8983">
        <v>0.8</v>
      </c>
      <c r="V8983">
        <v>-6.3018000000000001</v>
      </c>
    </row>
    <row r="8984" spans="1:22" x14ac:dyDescent="0.3">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1.728</v>
      </c>
      <c r="T8984">
        <v>4</v>
      </c>
      <c r="U8984">
        <v>0.8</v>
      </c>
      <c r="V8984">
        <v>-2.7648000000000001</v>
      </c>
    </row>
    <row r="8985" spans="1:22" x14ac:dyDescent="0.3">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-99.266400000000004</v>
      </c>
    </row>
    <row r="8987" spans="1:22" x14ac:dyDescent="0.3">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12.667199999999999</v>
      </c>
    </row>
    <row r="8988" spans="1:22" x14ac:dyDescent="0.3">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v>
      </c>
      <c r="T8988">
        <v>5</v>
      </c>
      <c r="U8988">
        <v>0.7</v>
      </c>
      <c r="V8988">
        <v>-73.576999999999998</v>
      </c>
    </row>
    <row r="8989" spans="1:22" x14ac:dyDescent="0.3">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9.2385999999999999</v>
      </c>
    </row>
    <row r="8990" spans="1:22" x14ac:dyDescent="0.3">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1.1679999999999999</v>
      </c>
    </row>
    <row r="8991" spans="1:22" x14ac:dyDescent="0.3">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18.527999999999999</v>
      </c>
      <c r="T8994">
        <v>2</v>
      </c>
      <c r="U8994">
        <v>0.2</v>
      </c>
      <c r="V8994">
        <v>4.4004000000000003</v>
      </c>
    </row>
    <row r="8995" spans="1:22" x14ac:dyDescent="0.3">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v>
      </c>
      <c r="T8996">
        <v>5</v>
      </c>
      <c r="U8996">
        <v>0.2</v>
      </c>
      <c r="V8996">
        <v>29.692</v>
      </c>
    </row>
    <row r="8997" spans="1:22" x14ac:dyDescent="0.3">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17.126999999999999</v>
      </c>
    </row>
    <row r="8998" spans="1:22" x14ac:dyDescent="0.3">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19.137599999999999</v>
      </c>
    </row>
    <row r="9000" spans="1:22" x14ac:dyDescent="0.3">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102.774</v>
      </c>
    </row>
    <row r="9001" spans="1:22" x14ac:dyDescent="0.3">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458.43</v>
      </c>
      <c r="T9001">
        <v>5</v>
      </c>
      <c r="U9001">
        <v>0.3</v>
      </c>
      <c r="V9001">
        <v>-124.431</v>
      </c>
    </row>
    <row r="9002" spans="1:22" x14ac:dyDescent="0.3">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-6.0324</v>
      </c>
    </row>
    <row r="9003" spans="1:22" x14ac:dyDescent="0.3">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0.83299999999999996</v>
      </c>
    </row>
    <row r="9004" spans="1:22" x14ac:dyDescent="0.3">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26.3934</v>
      </c>
    </row>
    <row r="9006" spans="1:22" x14ac:dyDescent="0.3">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6.4367999999999999</v>
      </c>
    </row>
    <row r="9007" spans="1:22" x14ac:dyDescent="0.3">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24.980399999999999</v>
      </c>
    </row>
    <row r="9008" spans="1:22" x14ac:dyDescent="0.3">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1.1924999999999999</v>
      </c>
    </row>
    <row r="9012" spans="1:22" x14ac:dyDescent="0.3">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v>
      </c>
      <c r="T9013">
        <v>2</v>
      </c>
      <c r="U9013">
        <v>0.2</v>
      </c>
      <c r="V9013">
        <v>21.42</v>
      </c>
    </row>
    <row r="9014" spans="1:22" x14ac:dyDescent="0.3">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135.80000000000001</v>
      </c>
      <c r="T9014">
        <v>7</v>
      </c>
      <c r="U9014">
        <v>0</v>
      </c>
      <c r="V9014">
        <v>66.542000000000002</v>
      </c>
    </row>
    <row r="9015" spans="1:22" x14ac:dyDescent="0.3">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13.9</v>
      </c>
      <c r="T9015">
        <v>5</v>
      </c>
      <c r="U9015">
        <v>0</v>
      </c>
      <c r="V9015">
        <v>3.7530000000000001</v>
      </c>
    </row>
    <row r="9016" spans="1:22" x14ac:dyDescent="0.3">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9.3119999999999994</v>
      </c>
    </row>
    <row r="9017" spans="1:22" x14ac:dyDescent="0.3">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4.3836000000000004</v>
      </c>
    </row>
    <row r="9018" spans="1:22" x14ac:dyDescent="0.3">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3.8529</v>
      </c>
    </row>
    <row r="9019" spans="1:22" x14ac:dyDescent="0.3">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5.5380000000000003</v>
      </c>
    </row>
    <row r="9021" spans="1:22" x14ac:dyDescent="0.3">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7.9984000000000002</v>
      </c>
    </row>
    <row r="9022" spans="1:22" x14ac:dyDescent="0.3">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9.7218</v>
      </c>
    </row>
    <row r="9023" spans="1:22" x14ac:dyDescent="0.3">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v>
      </c>
      <c r="T9023">
        <v>13</v>
      </c>
      <c r="U9023">
        <v>0.7</v>
      </c>
      <c r="V9023">
        <v>-116.84399999999999</v>
      </c>
    </row>
    <row r="9024" spans="1:22" x14ac:dyDescent="0.3">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9.8328000000000007</v>
      </c>
    </row>
    <row r="9025" spans="1:22" x14ac:dyDescent="0.3">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117.88200000000001</v>
      </c>
      <c r="T9025">
        <v>1</v>
      </c>
      <c r="U9025">
        <v>0.1</v>
      </c>
      <c r="V9025">
        <v>1.3098000000000001</v>
      </c>
    </row>
    <row r="9026" spans="1:22" x14ac:dyDescent="0.3">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9.0170999999999992</v>
      </c>
    </row>
    <row r="9027" spans="1:22" x14ac:dyDescent="0.3">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9.7972000000000001</v>
      </c>
    </row>
    <row r="9028" spans="1:22" x14ac:dyDescent="0.3">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12.8316</v>
      </c>
    </row>
    <row r="9029" spans="1:22" x14ac:dyDescent="0.3">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6.2244000000000002</v>
      </c>
    </row>
    <row r="9030" spans="1:22" x14ac:dyDescent="0.3">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103.818</v>
      </c>
    </row>
    <row r="9033" spans="1:22" x14ac:dyDescent="0.3">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45.369599999999998</v>
      </c>
    </row>
    <row r="9034" spans="1:22" x14ac:dyDescent="0.3">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146.38800000000001</v>
      </c>
    </row>
    <row r="9035" spans="1:22" x14ac:dyDescent="0.3">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843.17060000000004</v>
      </c>
    </row>
    <row r="9036" spans="1:22" x14ac:dyDescent="0.3">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2.992</v>
      </c>
      <c r="T9036">
        <v>4</v>
      </c>
      <c r="U9036">
        <v>0.8</v>
      </c>
      <c r="V9036">
        <v>-4.4880000000000004</v>
      </c>
    </row>
    <row r="9037" spans="1:22" x14ac:dyDescent="0.3">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v>
      </c>
      <c r="T9037">
        <v>4</v>
      </c>
      <c r="U9037">
        <v>0.2</v>
      </c>
      <c r="V9037">
        <v>2.7191999999999998</v>
      </c>
    </row>
    <row r="9038" spans="1:22" x14ac:dyDescent="0.3">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12.441599999999999</v>
      </c>
    </row>
    <row r="9039" spans="1:22" x14ac:dyDescent="0.3">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5.8708</v>
      </c>
    </row>
    <row r="9040" spans="1:22" x14ac:dyDescent="0.3">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-12.4146</v>
      </c>
    </row>
    <row r="9041" spans="1:22" x14ac:dyDescent="0.3">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-45.827300000000001</v>
      </c>
    </row>
    <row r="9043" spans="1:22" x14ac:dyDescent="0.3">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16.854399999999998</v>
      </c>
    </row>
    <row r="9044" spans="1:22" x14ac:dyDescent="0.3">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v>
      </c>
      <c r="T9046">
        <v>2</v>
      </c>
      <c r="U9046">
        <v>0.2</v>
      </c>
      <c r="V9046">
        <v>2.2440000000000002</v>
      </c>
    </row>
    <row r="9047" spans="1:22" x14ac:dyDescent="0.3">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v>
      </c>
      <c r="T9047">
        <v>5</v>
      </c>
      <c r="U9047">
        <v>0</v>
      </c>
      <c r="V9047">
        <v>45.588000000000001</v>
      </c>
    </row>
    <row r="9048" spans="1:22" x14ac:dyDescent="0.3">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31.4895</v>
      </c>
    </row>
    <row r="9049" spans="1:22" x14ac:dyDescent="0.3">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v>
      </c>
      <c r="T9049">
        <v>5</v>
      </c>
      <c r="U9049">
        <v>0</v>
      </c>
      <c r="V9049">
        <v>8.6854999999999993</v>
      </c>
    </row>
    <row r="9050" spans="1:22" x14ac:dyDescent="0.3">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v>
      </c>
      <c r="T9050">
        <v>3</v>
      </c>
      <c r="U9050">
        <v>0</v>
      </c>
      <c r="V9050">
        <v>22.2</v>
      </c>
    </row>
    <row r="9051" spans="1:22" x14ac:dyDescent="0.3">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0.84</v>
      </c>
    </row>
    <row r="9054" spans="1:22" x14ac:dyDescent="0.3">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v>
      </c>
      <c r="T9054">
        <v>4</v>
      </c>
      <c r="U9054">
        <v>0.2</v>
      </c>
      <c r="V9054">
        <v>9.4283999999999999</v>
      </c>
    </row>
    <row r="9055" spans="1:22" x14ac:dyDescent="0.3">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2.8784000000000001</v>
      </c>
    </row>
    <row r="9056" spans="1:22" x14ac:dyDescent="0.3">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6.1487999999999996</v>
      </c>
    </row>
    <row r="9057" spans="1:22" x14ac:dyDescent="0.3">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553.39020000000005</v>
      </c>
    </row>
    <row r="9059" spans="1:22" x14ac:dyDescent="0.3">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74.760000000000005</v>
      </c>
      <c r="T9059">
        <v>7</v>
      </c>
      <c r="U9059">
        <v>0</v>
      </c>
      <c r="V9059">
        <v>23.923200000000001</v>
      </c>
    </row>
    <row r="9060" spans="1:22" x14ac:dyDescent="0.3">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364.77600000000001</v>
      </c>
      <c r="T9060">
        <v>3</v>
      </c>
      <c r="U9060">
        <v>0.2</v>
      </c>
      <c r="V9060">
        <v>27.3582</v>
      </c>
    </row>
    <row r="9061" spans="1:22" x14ac:dyDescent="0.3">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334.55099999999999</v>
      </c>
    </row>
    <row r="9062" spans="1:22" x14ac:dyDescent="0.3">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89.695999999999998</v>
      </c>
      <c r="T9062">
        <v>4</v>
      </c>
      <c r="U9062">
        <v>0.2</v>
      </c>
      <c r="V9062">
        <v>33.636000000000003</v>
      </c>
    </row>
    <row r="9063" spans="1:22" x14ac:dyDescent="0.3">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23.5564</v>
      </c>
    </row>
    <row r="9064" spans="1:22" x14ac:dyDescent="0.3">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36.479999999999997</v>
      </c>
      <c r="T9064">
        <v>6</v>
      </c>
      <c r="U9064">
        <v>0</v>
      </c>
      <c r="V9064">
        <v>18.239999999999998</v>
      </c>
    </row>
    <row r="9065" spans="1:22" x14ac:dyDescent="0.3">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100.685</v>
      </c>
    </row>
    <row r="9066" spans="1:22" x14ac:dyDescent="0.3">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2.9460000000000002</v>
      </c>
      <c r="T9066">
        <v>3</v>
      </c>
      <c r="U9066">
        <v>0.8</v>
      </c>
      <c r="V9066">
        <v>-4.8609</v>
      </c>
    </row>
    <row r="9067" spans="1:22" x14ac:dyDescent="0.3">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19.135999999999999</v>
      </c>
      <c r="T9067">
        <v>4</v>
      </c>
      <c r="U9067">
        <v>0.2</v>
      </c>
      <c r="V9067">
        <v>6.9367999999999999</v>
      </c>
    </row>
    <row r="9068" spans="1:22" x14ac:dyDescent="0.3">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6.9240000000000004</v>
      </c>
    </row>
    <row r="9069" spans="1:22" x14ac:dyDescent="0.3">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v>
      </c>
    </row>
    <row r="9071" spans="1:22" x14ac:dyDescent="0.3">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v>
      </c>
      <c r="T9072">
        <v>3</v>
      </c>
      <c r="U9072">
        <v>0.2</v>
      </c>
      <c r="V9072">
        <v>2.6960999999999999</v>
      </c>
    </row>
    <row r="9073" spans="1:22" x14ac:dyDescent="0.3">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6.8768000000000002</v>
      </c>
    </row>
    <row r="9074" spans="1:22" x14ac:dyDescent="0.3">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7.7831999999999999</v>
      </c>
    </row>
    <row r="9075" spans="1:22" x14ac:dyDescent="0.3">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67.188000000000002</v>
      </c>
    </row>
    <row r="9076" spans="1:22" x14ac:dyDescent="0.3">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828.84</v>
      </c>
      <c r="T9076">
        <v>6</v>
      </c>
      <c r="U9076">
        <v>0</v>
      </c>
      <c r="V9076">
        <v>0</v>
      </c>
    </row>
    <row r="9077" spans="1:22" x14ac:dyDescent="0.3">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-5.5338000000000003</v>
      </c>
    </row>
    <row r="9078" spans="1:22" x14ac:dyDescent="0.3">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v>
      </c>
      <c r="T9078">
        <v>4</v>
      </c>
      <c r="U9078">
        <v>0.2</v>
      </c>
      <c r="V9078">
        <v>2.04</v>
      </c>
    </row>
    <row r="9079" spans="1:22" x14ac:dyDescent="0.3">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18.893699999999999</v>
      </c>
    </row>
    <row r="9080" spans="1:22" x14ac:dyDescent="0.3">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34.988799999999998</v>
      </c>
    </row>
    <row r="9081" spans="1:22" x14ac:dyDescent="0.3">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17.994</v>
      </c>
    </row>
    <row r="9083" spans="1:22" x14ac:dyDescent="0.3">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1.4456</v>
      </c>
    </row>
    <row r="9085" spans="1:22" x14ac:dyDescent="0.3">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2.9346000000000001</v>
      </c>
    </row>
    <row r="9086" spans="1:22" x14ac:dyDescent="0.3">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v>
      </c>
      <c r="T9086">
        <v>5</v>
      </c>
      <c r="U9086">
        <v>0</v>
      </c>
      <c r="V9086">
        <v>13.455</v>
      </c>
    </row>
    <row r="9087" spans="1:22" x14ac:dyDescent="0.3">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276.78399999999999</v>
      </c>
      <c r="T9087">
        <v>2</v>
      </c>
      <c r="U9087">
        <v>0.2</v>
      </c>
      <c r="V9087">
        <v>89.954800000000006</v>
      </c>
    </row>
    <row r="9088" spans="1:22" x14ac:dyDescent="0.3">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93.031999999999996</v>
      </c>
      <c r="T9088">
        <v>2</v>
      </c>
      <c r="U9088">
        <v>0.8</v>
      </c>
      <c r="V9088">
        <v>-251.18639999999999</v>
      </c>
    </row>
    <row r="9089" spans="1:22" x14ac:dyDescent="0.3">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-136.48949999999999</v>
      </c>
    </row>
    <row r="9090" spans="1:22" x14ac:dyDescent="0.3">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21.5397</v>
      </c>
    </row>
    <row r="9091" spans="1:22" x14ac:dyDescent="0.3">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-62.772500000000001</v>
      </c>
    </row>
    <row r="9092" spans="1:22" x14ac:dyDescent="0.3">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104.568</v>
      </c>
    </row>
    <row r="9093" spans="1:22" x14ac:dyDescent="0.3">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v>
      </c>
      <c r="T9093">
        <v>3</v>
      </c>
      <c r="U9093">
        <v>0.2</v>
      </c>
      <c r="V9093">
        <v>5.4432</v>
      </c>
    </row>
    <row r="9094" spans="1:22" x14ac:dyDescent="0.3">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482.94</v>
      </c>
      <c r="T9094">
        <v>6</v>
      </c>
      <c r="U9094">
        <v>0.5</v>
      </c>
      <c r="V9094">
        <v>-376.69319999999999</v>
      </c>
    </row>
    <row r="9095" spans="1:22" x14ac:dyDescent="0.3">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83.994399999999999</v>
      </c>
    </row>
    <row r="9096" spans="1:22" x14ac:dyDescent="0.3">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181.65600000000001</v>
      </c>
    </row>
    <row r="9097" spans="1:22" x14ac:dyDescent="0.3">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v>
      </c>
      <c r="T9099">
        <v>5</v>
      </c>
      <c r="U9099">
        <v>0</v>
      </c>
      <c r="V9099">
        <v>15.552</v>
      </c>
    </row>
    <row r="9100" spans="1:22" x14ac:dyDescent="0.3">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27.715800000000002</v>
      </c>
    </row>
    <row r="9101" spans="1:22" x14ac:dyDescent="0.3">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v>
      </c>
      <c r="T9101">
        <v>2</v>
      </c>
      <c r="U9101">
        <v>0.2</v>
      </c>
      <c r="V9101">
        <v>3.7584</v>
      </c>
    </row>
    <row r="9102" spans="1:22" x14ac:dyDescent="0.3">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791.88</v>
      </c>
      <c r="T9102">
        <v>3</v>
      </c>
      <c r="U9102">
        <v>0.2</v>
      </c>
      <c r="V9102">
        <v>128.68049999999999</v>
      </c>
    </row>
    <row r="9103" spans="1:22" x14ac:dyDescent="0.3">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v>
      </c>
    </row>
    <row r="9104" spans="1:22" x14ac:dyDescent="0.3">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-16.956800000000001</v>
      </c>
    </row>
    <row r="9105" spans="1:22" x14ac:dyDescent="0.3">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32.06</v>
      </c>
      <c r="T9106">
        <v>10</v>
      </c>
      <c r="U9106">
        <v>0.8</v>
      </c>
      <c r="V9106">
        <v>-51.295999999999999</v>
      </c>
    </row>
    <row r="9107" spans="1:22" x14ac:dyDescent="0.3">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v>
      </c>
      <c r="T9107">
        <v>2</v>
      </c>
      <c r="U9107">
        <v>0.2</v>
      </c>
      <c r="V9107">
        <v>-28.867799999999999</v>
      </c>
    </row>
    <row r="9108" spans="1:22" x14ac:dyDescent="0.3">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287.91000000000003</v>
      </c>
      <c r="T9108">
        <v>3</v>
      </c>
      <c r="U9108">
        <v>0.4</v>
      </c>
      <c r="V9108">
        <v>33.589500000000001</v>
      </c>
    </row>
    <row r="9109" spans="1:22" x14ac:dyDescent="0.3">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22.367999999999999</v>
      </c>
      <c r="T9109">
        <v>2</v>
      </c>
      <c r="U9109">
        <v>0.2</v>
      </c>
      <c r="V9109">
        <v>1.6776</v>
      </c>
    </row>
    <row r="9110" spans="1:22" x14ac:dyDescent="0.3">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v>
      </c>
    </row>
    <row r="9111" spans="1:22" x14ac:dyDescent="0.3">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207.98400000000001</v>
      </c>
      <c r="T9111">
        <v>2</v>
      </c>
      <c r="U9111">
        <v>0.2</v>
      </c>
      <c r="V9111">
        <v>36.397199999999998</v>
      </c>
    </row>
    <row r="9112" spans="1:22" x14ac:dyDescent="0.3">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4.3624000000000001</v>
      </c>
    </row>
    <row r="9114" spans="1:22" x14ac:dyDescent="0.3">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6.3040000000000003</v>
      </c>
    </row>
    <row r="9115" spans="1:22" x14ac:dyDescent="0.3">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7.1345999999999998</v>
      </c>
    </row>
    <row r="9116" spans="1:22" x14ac:dyDescent="0.3">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429.6</v>
      </c>
      <c r="T9117">
        <v>2</v>
      </c>
      <c r="U9117">
        <v>0.4</v>
      </c>
      <c r="V9117">
        <v>-93.08</v>
      </c>
    </row>
    <row r="9118" spans="1:22" x14ac:dyDescent="0.3">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v>
      </c>
      <c r="T9118">
        <v>2</v>
      </c>
      <c r="U9118">
        <v>0.2</v>
      </c>
      <c r="V9118">
        <v>6.3936000000000002</v>
      </c>
    </row>
    <row r="9119" spans="1:22" x14ac:dyDescent="0.3">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887.27099999999996</v>
      </c>
      <c r="T9119">
        <v>3</v>
      </c>
      <c r="U9119">
        <v>0.3</v>
      </c>
      <c r="V9119">
        <v>-63.3765</v>
      </c>
    </row>
    <row r="9120" spans="1:22" x14ac:dyDescent="0.3">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7.0511999999999997</v>
      </c>
    </row>
    <row r="9121" spans="1:22" x14ac:dyDescent="0.3">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46.953000000000003</v>
      </c>
    </row>
    <row r="9123" spans="1:22" x14ac:dyDescent="0.3">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26.349399999999999</v>
      </c>
    </row>
    <row r="9124" spans="1:22" x14ac:dyDescent="0.3">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3.5009999999999999</v>
      </c>
    </row>
    <row r="9125" spans="1:22" x14ac:dyDescent="0.3">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v>
      </c>
      <c r="T9125">
        <v>9</v>
      </c>
      <c r="U9125">
        <v>0.7</v>
      </c>
      <c r="V9125">
        <v>-57.756599999999999</v>
      </c>
    </row>
    <row r="9126" spans="1:22" x14ac:dyDescent="0.3">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-3.8208000000000002</v>
      </c>
    </row>
    <row r="9127" spans="1:22" x14ac:dyDescent="0.3">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-2.1375999999999999</v>
      </c>
    </row>
    <row r="9128" spans="1:22" x14ac:dyDescent="0.3">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50.136000000000003</v>
      </c>
      <c r="T9129">
        <v>3</v>
      </c>
      <c r="U9129">
        <v>0.2</v>
      </c>
      <c r="V9129">
        <v>-11.2806</v>
      </c>
    </row>
    <row r="9130" spans="1:22" x14ac:dyDescent="0.3">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88.073999999999998</v>
      </c>
      <c r="T9130">
        <v>7</v>
      </c>
      <c r="U9130">
        <v>0.7</v>
      </c>
      <c r="V9130">
        <v>-58.716000000000001</v>
      </c>
    </row>
    <row r="9131" spans="1:22" x14ac:dyDescent="0.3">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301.47000000000003</v>
      </c>
      <c r="T9131">
        <v>3</v>
      </c>
      <c r="U9131">
        <v>0.5</v>
      </c>
      <c r="V9131">
        <v>-241.17599999999999</v>
      </c>
    </row>
    <row r="9132" spans="1:22" x14ac:dyDescent="0.3">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18.655999999999999</v>
      </c>
      <c r="T9132">
        <v>2</v>
      </c>
      <c r="U9132">
        <v>0.2</v>
      </c>
      <c r="V9132">
        <v>1.6324000000000001</v>
      </c>
    </row>
    <row r="9133" spans="1:22" x14ac:dyDescent="0.3">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36.287700000000001</v>
      </c>
    </row>
    <row r="9135" spans="1:22" x14ac:dyDescent="0.3">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-22.671600000000002</v>
      </c>
    </row>
    <row r="9137" spans="1:22" x14ac:dyDescent="0.3">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51.984000000000002</v>
      </c>
      <c r="T9137">
        <v>1</v>
      </c>
      <c r="U9137">
        <v>0.2</v>
      </c>
      <c r="V9137">
        <v>-5.1984000000000004</v>
      </c>
    </row>
    <row r="9138" spans="1:22" x14ac:dyDescent="0.3">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v>
      </c>
      <c r="T9138">
        <v>3</v>
      </c>
      <c r="U9138">
        <v>0.2</v>
      </c>
      <c r="V9138">
        <v>3.4668000000000001</v>
      </c>
    </row>
    <row r="9139" spans="1:22" x14ac:dyDescent="0.3">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18.335999999999999</v>
      </c>
      <c r="T9139">
        <v>2</v>
      </c>
      <c r="U9139">
        <v>0.7</v>
      </c>
      <c r="V9139">
        <v>-12.224</v>
      </c>
    </row>
    <row r="9140" spans="1:22" x14ac:dyDescent="0.3">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13.571999999999999</v>
      </c>
    </row>
    <row r="9141" spans="1:22" x14ac:dyDescent="0.3">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95.188800000000001</v>
      </c>
    </row>
    <row r="9142" spans="1:22" x14ac:dyDescent="0.3">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47.994</v>
      </c>
    </row>
    <row r="9143" spans="1:22" x14ac:dyDescent="0.3">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v>
      </c>
    </row>
    <row r="9144" spans="1:22" x14ac:dyDescent="0.3">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3.0044</v>
      </c>
    </row>
    <row r="9145" spans="1:22" x14ac:dyDescent="0.3">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1123.1279999999999</v>
      </c>
      <c r="T9145">
        <v>9</v>
      </c>
      <c r="U9145">
        <v>0.2</v>
      </c>
      <c r="V9145">
        <v>70.195499999999996</v>
      </c>
    </row>
    <row r="9146" spans="1:22" x14ac:dyDescent="0.3">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18.821000000000002</v>
      </c>
    </row>
    <row r="9147" spans="1:22" x14ac:dyDescent="0.3">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2.8079999999999998</v>
      </c>
      <c r="T9147">
        <v>3</v>
      </c>
      <c r="U9147">
        <v>0.8</v>
      </c>
      <c r="V9147">
        <v>-4.4927999999999999</v>
      </c>
    </row>
    <row r="9148" spans="1:22" x14ac:dyDescent="0.3">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42.991399999999999</v>
      </c>
    </row>
    <row r="9149" spans="1:22" x14ac:dyDescent="0.3">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8.0399999999999991</v>
      </c>
      <c r="T9149">
        <v>6</v>
      </c>
      <c r="U9149">
        <v>0</v>
      </c>
      <c r="V9149">
        <v>2.7336</v>
      </c>
    </row>
    <row r="9150" spans="1:22" x14ac:dyDescent="0.3">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406.71539999999999</v>
      </c>
    </row>
    <row r="9151" spans="1:22" x14ac:dyDescent="0.3">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v>
      </c>
      <c r="T9152">
        <v>5</v>
      </c>
      <c r="U9152">
        <v>0.1</v>
      </c>
      <c r="V9152">
        <v>12.375999999999999</v>
      </c>
    </row>
    <row r="9153" spans="1:22" x14ac:dyDescent="0.3">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2.3685999999999998</v>
      </c>
    </row>
    <row r="9154" spans="1:22" x14ac:dyDescent="0.3">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v>
      </c>
      <c r="T9154">
        <v>2</v>
      </c>
      <c r="U9154">
        <v>0.2</v>
      </c>
      <c r="V9154">
        <v>1.45</v>
      </c>
    </row>
    <row r="9155" spans="1:22" x14ac:dyDescent="0.3">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1.8522000000000001</v>
      </c>
    </row>
    <row r="9156" spans="1:22" x14ac:dyDescent="0.3">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3.1381999999999999</v>
      </c>
    </row>
    <row r="9157" spans="1:22" x14ac:dyDescent="0.3">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27.529199999999999</v>
      </c>
    </row>
    <row r="9159" spans="1:22" x14ac:dyDescent="0.3">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4.3380000000000001</v>
      </c>
      <c r="T9161">
        <v>3</v>
      </c>
      <c r="U9161">
        <v>0.7</v>
      </c>
      <c r="V9161">
        <v>-3.0366</v>
      </c>
    </row>
    <row r="9162" spans="1:22" x14ac:dyDescent="0.3">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v>
      </c>
      <c r="T9162">
        <v>5</v>
      </c>
      <c r="U9162">
        <v>0.7</v>
      </c>
      <c r="V9162">
        <v>-7.92</v>
      </c>
    </row>
    <row r="9163" spans="1:22" x14ac:dyDescent="0.3">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405.86</v>
      </c>
      <c r="T9163">
        <v>7</v>
      </c>
      <c r="U9163">
        <v>0</v>
      </c>
      <c r="V9163">
        <v>32.468800000000002</v>
      </c>
    </row>
    <row r="9164" spans="1:22" x14ac:dyDescent="0.3">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2.3759999999999999</v>
      </c>
      <c r="T9165">
        <v>3</v>
      </c>
      <c r="U9165">
        <v>0.2</v>
      </c>
      <c r="V9165">
        <v>0.74250000000000005</v>
      </c>
    </row>
    <row r="9166" spans="1:22" x14ac:dyDescent="0.3">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143.12799999999999</v>
      </c>
      <c r="T9166">
        <v>2</v>
      </c>
      <c r="U9166">
        <v>0.8</v>
      </c>
      <c r="V9166">
        <v>-393.60199999999998</v>
      </c>
    </row>
    <row r="9167" spans="1:22" x14ac:dyDescent="0.3">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503.64</v>
      </c>
    </row>
    <row r="9168" spans="1:22" x14ac:dyDescent="0.3">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50.328000000000003</v>
      </c>
    </row>
    <row r="9169" spans="1:22" x14ac:dyDescent="0.3">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72.432000000000002</v>
      </c>
    </row>
    <row r="9170" spans="1:22" x14ac:dyDescent="0.3">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1.5980000000000001</v>
      </c>
    </row>
    <row r="9173" spans="1:22" x14ac:dyDescent="0.3">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22.992000000000001</v>
      </c>
    </row>
    <row r="9174" spans="1:22" x14ac:dyDescent="0.3">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222.58799999999999</v>
      </c>
    </row>
    <row r="9175" spans="1:22" x14ac:dyDescent="0.3">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22.92</v>
      </c>
      <c r="T9175">
        <v>3</v>
      </c>
      <c r="U9175">
        <v>0</v>
      </c>
      <c r="V9175">
        <v>11.2308</v>
      </c>
    </row>
    <row r="9176" spans="1:22" x14ac:dyDescent="0.3">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8.9969999999999999</v>
      </c>
    </row>
    <row r="9177" spans="1:22" x14ac:dyDescent="0.3">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31.085999999999999</v>
      </c>
      <c r="T9178">
        <v>3</v>
      </c>
      <c r="U9178">
        <v>0.7</v>
      </c>
      <c r="V9178">
        <v>-20.724</v>
      </c>
    </row>
    <row r="9179" spans="1:22" x14ac:dyDescent="0.3">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3.9144000000000001</v>
      </c>
    </row>
    <row r="9180" spans="1:22" x14ac:dyDescent="0.3">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v>
      </c>
    </row>
    <row r="9181" spans="1:22" x14ac:dyDescent="0.3">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v>
      </c>
    </row>
    <row r="9182" spans="1:22" x14ac:dyDescent="0.3">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v>
      </c>
      <c r="T9182">
        <v>3</v>
      </c>
      <c r="U9182">
        <v>0.2</v>
      </c>
      <c r="V9182">
        <v>4.1832000000000003</v>
      </c>
    </row>
    <row r="9183" spans="1:22" x14ac:dyDescent="0.3">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v>
      </c>
      <c r="T9183">
        <v>3</v>
      </c>
      <c r="U9183">
        <v>0.2</v>
      </c>
      <c r="V9183">
        <v>11.673</v>
      </c>
    </row>
    <row r="9184" spans="1:22" x14ac:dyDescent="0.3">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v>
      </c>
    </row>
    <row r="9185" spans="1:22" x14ac:dyDescent="0.3">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11.543200000000001</v>
      </c>
    </row>
    <row r="9186" spans="1:22" x14ac:dyDescent="0.3">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15.525</v>
      </c>
    </row>
    <row r="9187" spans="1:22" x14ac:dyDescent="0.3">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v>
      </c>
      <c r="T9187">
        <v>1</v>
      </c>
      <c r="U9187">
        <v>0.2</v>
      </c>
      <c r="V9187">
        <v>25.898</v>
      </c>
    </row>
    <row r="9188" spans="1:22" x14ac:dyDescent="0.3">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412.46800000000002</v>
      </c>
    </row>
    <row r="9189" spans="1:22" x14ac:dyDescent="0.3">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v>
      </c>
      <c r="T9189">
        <v>2</v>
      </c>
      <c r="U9189">
        <v>0.2</v>
      </c>
      <c r="V9189">
        <v>-0.6976</v>
      </c>
    </row>
    <row r="9190" spans="1:22" x14ac:dyDescent="0.3">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v>
      </c>
    </row>
    <row r="9191" spans="1:22" x14ac:dyDescent="0.3">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99.587999999999994</v>
      </c>
      <c r="T9192">
        <v>2</v>
      </c>
      <c r="U9192">
        <v>0.7</v>
      </c>
      <c r="V9192">
        <v>-82.99</v>
      </c>
    </row>
    <row r="9193" spans="1:22" x14ac:dyDescent="0.3">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49.567999999999998</v>
      </c>
      <c r="T9193">
        <v>2</v>
      </c>
      <c r="U9193">
        <v>0.2</v>
      </c>
      <c r="V9193">
        <v>15.49</v>
      </c>
    </row>
    <row r="9194" spans="1:22" x14ac:dyDescent="0.3">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29.372</v>
      </c>
      <c r="T9194">
        <v>7</v>
      </c>
      <c r="U9194">
        <v>0.8</v>
      </c>
      <c r="V9194">
        <v>-46.995199999999997</v>
      </c>
    </row>
    <row r="9195" spans="1:22" x14ac:dyDescent="0.3">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38.779200000000003</v>
      </c>
    </row>
    <row r="9196" spans="1:22" x14ac:dyDescent="0.3">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47.991999999999997</v>
      </c>
      <c r="T9196">
        <v>7</v>
      </c>
      <c r="U9196">
        <v>0.2</v>
      </c>
      <c r="V9196">
        <v>3.5994000000000002</v>
      </c>
    </row>
    <row r="9197" spans="1:22" x14ac:dyDescent="0.3">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v>
      </c>
      <c r="T9197">
        <v>4</v>
      </c>
      <c r="U9197">
        <v>0.2</v>
      </c>
      <c r="V9197">
        <v>-16.614000000000001</v>
      </c>
    </row>
    <row r="9198" spans="1:22" x14ac:dyDescent="0.3">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v>
      </c>
      <c r="T9199">
        <v>5</v>
      </c>
      <c r="U9199">
        <v>0.2</v>
      </c>
      <c r="V9199">
        <v>125.3</v>
      </c>
    </row>
    <row r="9200" spans="1:22" x14ac:dyDescent="0.3">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256.78399999999999</v>
      </c>
      <c r="T9201">
        <v>1</v>
      </c>
      <c r="U9201">
        <v>0.2</v>
      </c>
      <c r="V9201">
        <v>32.097999999999999</v>
      </c>
    </row>
    <row r="9202" spans="1:22" x14ac:dyDescent="0.3">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12.098000000000001</v>
      </c>
    </row>
    <row r="9203" spans="1:22" x14ac:dyDescent="0.3">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28.751999999999999</v>
      </c>
      <c r="T9204">
        <v>3</v>
      </c>
      <c r="U9204">
        <v>0.2</v>
      </c>
      <c r="V9204">
        <v>10.0632</v>
      </c>
    </row>
    <row r="9205" spans="1:22" x14ac:dyDescent="0.3">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114.95</v>
      </c>
      <c r="T9205">
        <v>5</v>
      </c>
      <c r="U9205">
        <v>0</v>
      </c>
      <c r="V9205">
        <v>32.186</v>
      </c>
    </row>
    <row r="9206" spans="1:22" x14ac:dyDescent="0.3">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6.9119999999999999</v>
      </c>
    </row>
    <row r="9207" spans="1:22" x14ac:dyDescent="0.3">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4.4892000000000003</v>
      </c>
    </row>
    <row r="9208" spans="1:22" x14ac:dyDescent="0.3">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24.883199999999999</v>
      </c>
    </row>
    <row r="9209" spans="1:22" x14ac:dyDescent="0.3">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7.4654999999999996</v>
      </c>
    </row>
    <row r="9210" spans="1:22" x14ac:dyDescent="0.3">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4.1756000000000002</v>
      </c>
    </row>
    <row r="9211" spans="1:22" x14ac:dyDescent="0.3">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11.166399999999999</v>
      </c>
    </row>
    <row r="9215" spans="1:22" x14ac:dyDescent="0.3">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28.598400000000002</v>
      </c>
    </row>
    <row r="9216" spans="1:22" x14ac:dyDescent="0.3">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v>
      </c>
      <c r="T9217">
        <v>5</v>
      </c>
      <c r="U9217">
        <v>0</v>
      </c>
      <c r="V9217">
        <v>15.552</v>
      </c>
    </row>
    <row r="9218" spans="1:22" x14ac:dyDescent="0.3">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13.762</v>
      </c>
      <c r="T9218">
        <v>1</v>
      </c>
      <c r="U9218">
        <v>0.8</v>
      </c>
      <c r="V9218">
        <v>-24.771599999999999</v>
      </c>
    </row>
    <row r="9219" spans="1:22" x14ac:dyDescent="0.3">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3.3515999999999999</v>
      </c>
    </row>
    <row r="9221" spans="1:22" x14ac:dyDescent="0.3">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301.47000000000003</v>
      </c>
      <c r="T9221">
        <v>3</v>
      </c>
      <c r="U9221">
        <v>0.5</v>
      </c>
      <c r="V9221">
        <v>-204.99959999999999</v>
      </c>
    </row>
    <row r="9222" spans="1:22" x14ac:dyDescent="0.3">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346.03960000000001</v>
      </c>
    </row>
    <row r="9224" spans="1:22" x14ac:dyDescent="0.3">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12.441599999999999</v>
      </c>
    </row>
    <row r="9225" spans="1:22" x14ac:dyDescent="0.3">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7.5359999999999996</v>
      </c>
      <c r="T9225">
        <v>6</v>
      </c>
      <c r="U9225">
        <v>0.8</v>
      </c>
      <c r="V9225">
        <v>-13.188000000000001</v>
      </c>
    </row>
    <row r="9226" spans="1:22" x14ac:dyDescent="0.3">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1.4079999999999999</v>
      </c>
      <c r="T9226">
        <v>2</v>
      </c>
      <c r="U9226">
        <v>0.8</v>
      </c>
      <c r="V9226">
        <v>-2.3231999999999999</v>
      </c>
    </row>
    <row r="9227" spans="1:22" x14ac:dyDescent="0.3">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4.1440000000000001</v>
      </c>
      <c r="T9227">
        <v>4</v>
      </c>
      <c r="U9227">
        <v>0.8</v>
      </c>
      <c r="V9227">
        <v>-6.4231999999999996</v>
      </c>
    </row>
    <row r="9228" spans="1:22" x14ac:dyDescent="0.3">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52.752000000000002</v>
      </c>
      <c r="T9228">
        <v>3</v>
      </c>
      <c r="U9228">
        <v>0.2</v>
      </c>
      <c r="V9228">
        <v>-12.528600000000001</v>
      </c>
    </row>
    <row r="9229" spans="1:22" x14ac:dyDescent="0.3">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381.36</v>
      </c>
      <c r="T9229">
        <v>7</v>
      </c>
      <c r="U9229">
        <v>0</v>
      </c>
      <c r="V9229">
        <v>106.7808</v>
      </c>
    </row>
    <row r="9230" spans="1:22" x14ac:dyDescent="0.3">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5.5071000000000003</v>
      </c>
    </row>
    <row r="9232" spans="1:22" x14ac:dyDescent="0.3">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v>
      </c>
      <c r="T9232">
        <v>9</v>
      </c>
      <c r="U9232">
        <v>0</v>
      </c>
      <c r="V9232">
        <v>27.993600000000001</v>
      </c>
    </row>
    <row r="9233" spans="1:22" x14ac:dyDescent="0.3">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946.76400000000001</v>
      </c>
      <c r="T9233">
        <v>6</v>
      </c>
      <c r="U9233">
        <v>0.7</v>
      </c>
      <c r="V9233">
        <v>-694.29359999999997</v>
      </c>
    </row>
    <row r="9234" spans="1:22" x14ac:dyDescent="0.3">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94.68</v>
      </c>
      <c r="T9234">
        <v>9</v>
      </c>
      <c r="U9234">
        <v>0</v>
      </c>
      <c r="V9234">
        <v>31.244399999999999</v>
      </c>
    </row>
    <row r="9235" spans="1:22" x14ac:dyDescent="0.3">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23.67</v>
      </c>
      <c r="T9235">
        <v>3</v>
      </c>
      <c r="U9235">
        <v>0</v>
      </c>
      <c r="V9235">
        <v>0.94679999999999997</v>
      </c>
    </row>
    <row r="9236" spans="1:22" x14ac:dyDescent="0.3">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1091.1679999999999</v>
      </c>
      <c r="T9236">
        <v>4</v>
      </c>
      <c r="U9236">
        <v>0.2</v>
      </c>
      <c r="V9236">
        <v>68.197999999999993</v>
      </c>
    </row>
    <row r="9237" spans="1:22" x14ac:dyDescent="0.3">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18.690000000000001</v>
      </c>
      <c r="T9237">
        <v>7</v>
      </c>
      <c r="U9237">
        <v>0</v>
      </c>
      <c r="V9237">
        <v>5.2332000000000001</v>
      </c>
    </row>
    <row r="9238" spans="1:22" x14ac:dyDescent="0.3">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568.72799999999995</v>
      </c>
      <c r="T9238">
        <v>3</v>
      </c>
      <c r="U9238">
        <v>0.2</v>
      </c>
      <c r="V9238">
        <v>28.436399999999999</v>
      </c>
    </row>
    <row r="9239" spans="1:22" x14ac:dyDescent="0.3">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7.3120000000000003</v>
      </c>
      <c r="T9239">
        <v>1</v>
      </c>
      <c r="U9239">
        <v>0.2</v>
      </c>
      <c r="V9239">
        <v>2.5592000000000001</v>
      </c>
    </row>
    <row r="9240" spans="1:22" x14ac:dyDescent="0.3">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v>
      </c>
    </row>
    <row r="9241" spans="1:22" x14ac:dyDescent="0.3">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20.584199999999999</v>
      </c>
    </row>
    <row r="9242" spans="1:22" x14ac:dyDescent="0.3">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5.6070000000000002</v>
      </c>
      <c r="T9242">
        <v>3</v>
      </c>
      <c r="U9242">
        <v>0.7</v>
      </c>
      <c r="V9242">
        <v>-3.9249000000000001</v>
      </c>
    </row>
    <row r="9243" spans="1:22" x14ac:dyDescent="0.3">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6.5759999999999996</v>
      </c>
      <c r="T9243">
        <v>3</v>
      </c>
      <c r="U9243">
        <v>0.2</v>
      </c>
      <c r="V9243">
        <v>0.57540000000000002</v>
      </c>
    </row>
    <row r="9244" spans="1:22" x14ac:dyDescent="0.3">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14.304</v>
      </c>
      <c r="T9244">
        <v>6</v>
      </c>
      <c r="U9244">
        <v>0.2</v>
      </c>
      <c r="V9244">
        <v>4.6487999999999996</v>
      </c>
    </row>
    <row r="9245" spans="1:22" x14ac:dyDescent="0.3">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119.833</v>
      </c>
      <c r="T9245">
        <v>1</v>
      </c>
      <c r="U9245">
        <v>0.15</v>
      </c>
      <c r="V9245">
        <v>7.0490000000000004</v>
      </c>
    </row>
    <row r="9246" spans="1:22" x14ac:dyDescent="0.3">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2.2240000000000002</v>
      </c>
    </row>
    <row r="9247" spans="1:22" x14ac:dyDescent="0.3">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v>
      </c>
      <c r="T9247">
        <v>5</v>
      </c>
      <c r="U9247">
        <v>0</v>
      </c>
      <c r="V9247">
        <v>15.552</v>
      </c>
    </row>
    <row r="9248" spans="1:22" x14ac:dyDescent="0.3">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2.8536000000000001</v>
      </c>
    </row>
    <row r="9249" spans="1:22" x14ac:dyDescent="0.3">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0.7228</v>
      </c>
    </row>
    <row r="9250" spans="1:22" x14ac:dyDescent="0.3">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1.365</v>
      </c>
    </row>
    <row r="9251" spans="1:22" x14ac:dyDescent="0.3">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220.48249999999999</v>
      </c>
    </row>
    <row r="9252" spans="1:22" x14ac:dyDescent="0.3">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v>
      </c>
      <c r="T9253">
        <v>2</v>
      </c>
      <c r="U9253">
        <v>0.2</v>
      </c>
      <c r="V9253">
        <v>33.64</v>
      </c>
    </row>
    <row r="9254" spans="1:22" x14ac:dyDescent="0.3">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v>
      </c>
      <c r="T9254">
        <v>5</v>
      </c>
      <c r="U9254">
        <v>0</v>
      </c>
      <c r="V9254">
        <v>63.984000000000002</v>
      </c>
    </row>
    <row r="9255" spans="1:22" x14ac:dyDescent="0.3">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6.2207999999999997</v>
      </c>
    </row>
    <row r="9256" spans="1:22" x14ac:dyDescent="0.3">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15.2225</v>
      </c>
    </row>
    <row r="9257" spans="1:22" x14ac:dyDescent="0.3">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v>
      </c>
      <c r="T9257">
        <v>3</v>
      </c>
      <c r="U9257">
        <v>0</v>
      </c>
      <c r="V9257">
        <v>6.8723999999999998</v>
      </c>
    </row>
    <row r="9258" spans="1:22" x14ac:dyDescent="0.3">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53.270400000000002</v>
      </c>
    </row>
    <row r="9260" spans="1:22" x14ac:dyDescent="0.3">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v>
      </c>
      <c r="T9260">
        <v>3</v>
      </c>
      <c r="U9260">
        <v>0</v>
      </c>
      <c r="V9260">
        <v>24.393000000000001</v>
      </c>
    </row>
    <row r="9261" spans="1:22" x14ac:dyDescent="0.3">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2.5983999999999998</v>
      </c>
    </row>
    <row r="9262" spans="1:22" x14ac:dyDescent="0.3">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v>
      </c>
    </row>
    <row r="9264" spans="1:22" x14ac:dyDescent="0.3">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35.097299999999997</v>
      </c>
    </row>
    <row r="9265" spans="1:22" x14ac:dyDescent="0.3">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269.91000000000003</v>
      </c>
      <c r="T9265">
        <v>5</v>
      </c>
      <c r="U9265">
        <v>0.1</v>
      </c>
      <c r="V9265">
        <v>53.981999999999999</v>
      </c>
    </row>
    <row r="9266" spans="1:22" x14ac:dyDescent="0.3">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v>
      </c>
      <c r="T9266">
        <v>3</v>
      </c>
      <c r="U9266">
        <v>0.7</v>
      </c>
      <c r="V9266">
        <v>-7.782</v>
      </c>
    </row>
    <row r="9267" spans="1:22" x14ac:dyDescent="0.3">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64.847999999999999</v>
      </c>
      <c r="T9267">
        <v>7</v>
      </c>
      <c r="U9267">
        <v>0.2</v>
      </c>
      <c r="V9267">
        <v>24.318000000000001</v>
      </c>
    </row>
    <row r="9268" spans="1:22" x14ac:dyDescent="0.3">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102.58199999999999</v>
      </c>
      <c r="T9269">
        <v>1</v>
      </c>
      <c r="U9269">
        <v>0.1</v>
      </c>
      <c r="V9269">
        <v>6.8388</v>
      </c>
    </row>
    <row r="9270" spans="1:22" x14ac:dyDescent="0.3">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4305.5519999999997</v>
      </c>
      <c r="T9272">
        <v>6</v>
      </c>
      <c r="U9272">
        <v>0.2</v>
      </c>
      <c r="V9272">
        <v>1453.1238000000001</v>
      </c>
    </row>
    <row r="9273" spans="1:22" x14ac:dyDescent="0.3">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4.4088000000000003</v>
      </c>
    </row>
    <row r="9274" spans="1:22" x14ac:dyDescent="0.3">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255.85</v>
      </c>
      <c r="T9276">
        <v>7</v>
      </c>
      <c r="U9276">
        <v>0</v>
      </c>
      <c r="V9276">
        <v>112.574</v>
      </c>
    </row>
    <row r="9277" spans="1:22" x14ac:dyDescent="0.3">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13.8528</v>
      </c>
    </row>
    <row r="9278" spans="1:22" x14ac:dyDescent="0.3">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v>
      </c>
      <c r="T9279">
        <v>4</v>
      </c>
      <c r="U9279">
        <v>0.2</v>
      </c>
      <c r="V9279">
        <v>5.1791999999999998</v>
      </c>
    </row>
    <row r="9280" spans="1:22" x14ac:dyDescent="0.3">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8.0009999999999994</v>
      </c>
      <c r="T9280">
        <v>7</v>
      </c>
      <c r="U9280">
        <v>0.7</v>
      </c>
      <c r="V9280">
        <v>-5.6006999999999998</v>
      </c>
    </row>
    <row r="9281" spans="1:22" x14ac:dyDescent="0.3">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-28.498000000000001</v>
      </c>
    </row>
    <row r="9282" spans="1:22" x14ac:dyDescent="0.3">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20.37</v>
      </c>
    </row>
    <row r="9284" spans="1:22" x14ac:dyDescent="0.3">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3.9474</v>
      </c>
    </row>
    <row r="9286" spans="1:22" x14ac:dyDescent="0.3">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392.94</v>
      </c>
      <c r="T9286">
        <v>3</v>
      </c>
      <c r="U9286">
        <v>0</v>
      </c>
      <c r="V9286">
        <v>43.223399999999998</v>
      </c>
    </row>
    <row r="9287" spans="1:22" x14ac:dyDescent="0.3">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4.7712000000000003</v>
      </c>
    </row>
    <row r="9288" spans="1:22" x14ac:dyDescent="0.3">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6.8879999999999999</v>
      </c>
      <c r="T9288">
        <v>3</v>
      </c>
      <c r="U9288">
        <v>0.8</v>
      </c>
      <c r="V9288">
        <v>-11.020799999999999</v>
      </c>
    </row>
    <row r="9289" spans="1:22" x14ac:dyDescent="0.3">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457.48500000000001</v>
      </c>
      <c r="T9289">
        <v>3</v>
      </c>
      <c r="U9289">
        <v>0.3</v>
      </c>
      <c r="V9289">
        <v>-84.961500000000001</v>
      </c>
    </row>
    <row r="9290" spans="1:22" x14ac:dyDescent="0.3">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-15.418799999999999</v>
      </c>
    </row>
    <row r="9291" spans="1:22" x14ac:dyDescent="0.3">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22.9877</v>
      </c>
    </row>
    <row r="9292" spans="1:22" x14ac:dyDescent="0.3">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2.8536000000000001</v>
      </c>
    </row>
    <row r="9293" spans="1:22" x14ac:dyDescent="0.3">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15.525</v>
      </c>
    </row>
    <row r="9294" spans="1:22" x14ac:dyDescent="0.3">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0.55600000000000005</v>
      </c>
      <c r="T9294">
        <v>1</v>
      </c>
      <c r="U9294">
        <v>0.8</v>
      </c>
      <c r="V9294">
        <v>-0.94520000000000004</v>
      </c>
    </row>
    <row r="9295" spans="1:22" x14ac:dyDescent="0.3">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v>
      </c>
      <c r="T9296">
        <v>3</v>
      </c>
      <c r="U9296">
        <v>0.2</v>
      </c>
      <c r="V9296">
        <v>5.0286</v>
      </c>
    </row>
    <row r="9297" spans="1:22" x14ac:dyDescent="0.3">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-64.937600000000003</v>
      </c>
    </row>
    <row r="9298" spans="1:22" x14ac:dyDescent="0.3">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41.423999999999999</v>
      </c>
      <c r="T9298">
        <v>2</v>
      </c>
      <c r="U9298">
        <v>0.2</v>
      </c>
      <c r="V9298">
        <v>8.2848000000000006</v>
      </c>
    </row>
    <row r="9299" spans="1:22" x14ac:dyDescent="0.3">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24.476800000000001</v>
      </c>
    </row>
    <row r="9300" spans="1:22" x14ac:dyDescent="0.3">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6.5057999999999998</v>
      </c>
    </row>
    <row r="9301" spans="1:22" x14ac:dyDescent="0.3">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4.3120000000000003</v>
      </c>
      <c r="T9301">
        <v>2</v>
      </c>
      <c r="U9301">
        <v>0.8</v>
      </c>
      <c r="V9301">
        <v>-6.8992000000000004</v>
      </c>
    </row>
    <row r="9302" spans="1:22" x14ac:dyDescent="0.3">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-20.245000000000001</v>
      </c>
    </row>
    <row r="9303" spans="1:22" x14ac:dyDescent="0.3">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6.1230000000000002</v>
      </c>
    </row>
    <row r="9304" spans="1:22" x14ac:dyDescent="0.3">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0.88560000000000005</v>
      </c>
    </row>
    <row r="9305" spans="1:22" x14ac:dyDescent="0.3">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v>
      </c>
      <c r="T9305">
        <v>3</v>
      </c>
      <c r="U9305">
        <v>0.2</v>
      </c>
      <c r="V9305">
        <v>5.4432</v>
      </c>
    </row>
    <row r="9306" spans="1:22" x14ac:dyDescent="0.3">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1.476</v>
      </c>
      <c r="T9306">
        <v>1</v>
      </c>
      <c r="U9306">
        <v>0.8</v>
      </c>
      <c r="V9306">
        <v>-2.2877999999999998</v>
      </c>
    </row>
    <row r="9307" spans="1:22" x14ac:dyDescent="0.3">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1.9024000000000001</v>
      </c>
    </row>
    <row r="9309" spans="1:22" x14ac:dyDescent="0.3">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v>
      </c>
    </row>
    <row r="9310" spans="1:22" x14ac:dyDescent="0.3">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146.68799999999999</v>
      </c>
      <c r="T9312">
        <v>8</v>
      </c>
      <c r="U9312">
        <v>0.2</v>
      </c>
      <c r="V9312">
        <v>45.84</v>
      </c>
    </row>
    <row r="9313" spans="1:22" x14ac:dyDescent="0.3">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4.9279999999999999</v>
      </c>
      <c r="T9313">
        <v>2</v>
      </c>
      <c r="U9313">
        <v>0.2</v>
      </c>
      <c r="V9313">
        <v>1.7248000000000001</v>
      </c>
    </row>
    <row r="9314" spans="1:22" x14ac:dyDescent="0.3">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4.7615999999999996</v>
      </c>
    </row>
    <row r="9315" spans="1:22" x14ac:dyDescent="0.3">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v>
      </c>
    </row>
    <row r="9316" spans="1:22" x14ac:dyDescent="0.3">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46.790799999999997</v>
      </c>
    </row>
    <row r="9317" spans="1:22" x14ac:dyDescent="0.3">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118.782</v>
      </c>
      <c r="T9317">
        <v>3</v>
      </c>
      <c r="U9317">
        <v>0.4</v>
      </c>
      <c r="V9317">
        <v>-27.715800000000002</v>
      </c>
    </row>
    <row r="9318" spans="1:22" x14ac:dyDescent="0.3">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769.18399999999997</v>
      </c>
      <c r="T9318">
        <v>4</v>
      </c>
      <c r="U9318">
        <v>0.2</v>
      </c>
      <c r="V9318">
        <v>-163.45160000000001</v>
      </c>
    </row>
    <row r="9319" spans="1:22" x14ac:dyDescent="0.3">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-2.9940000000000002</v>
      </c>
    </row>
    <row r="9320" spans="1:22" x14ac:dyDescent="0.3">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31.266400000000001</v>
      </c>
    </row>
    <row r="9323" spans="1:22" x14ac:dyDescent="0.3">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11.375999999999999</v>
      </c>
      <c r="T9323">
        <v>3</v>
      </c>
      <c r="U9323">
        <v>0.6</v>
      </c>
      <c r="V9323">
        <v>-5.6879999999999997</v>
      </c>
    </row>
    <row r="9324" spans="1:22" x14ac:dyDescent="0.3">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66.111999999999995</v>
      </c>
      <c r="T9324">
        <v>4</v>
      </c>
      <c r="U9324">
        <v>0.6</v>
      </c>
      <c r="V9324">
        <v>-84.2928</v>
      </c>
    </row>
    <row r="9325" spans="1:22" x14ac:dyDescent="0.3">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97.078400000000002</v>
      </c>
    </row>
    <row r="9326" spans="1:22" x14ac:dyDescent="0.3">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v>
      </c>
    </row>
    <row r="9327" spans="1:22" x14ac:dyDescent="0.3">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72.959999999999994</v>
      </c>
      <c r="T9327">
        <v>3</v>
      </c>
      <c r="U9327">
        <v>0.2</v>
      </c>
      <c r="V9327">
        <v>23.712</v>
      </c>
    </row>
    <row r="9328" spans="1:22" x14ac:dyDescent="0.3">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34.178400000000003</v>
      </c>
    </row>
    <row r="9330" spans="1:22" x14ac:dyDescent="0.3">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15.395200000000001</v>
      </c>
    </row>
    <row r="9332" spans="1:22" x14ac:dyDescent="0.3">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75.180000000000007</v>
      </c>
    </row>
    <row r="9334" spans="1:22" x14ac:dyDescent="0.3">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6.6740000000000004</v>
      </c>
    </row>
    <row r="9336" spans="1:22" x14ac:dyDescent="0.3">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-15.717599999999999</v>
      </c>
    </row>
    <row r="9337" spans="1:22" x14ac:dyDescent="0.3">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1.4976</v>
      </c>
    </row>
    <row r="9338" spans="1:22" x14ac:dyDescent="0.3">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v>
      </c>
      <c r="T9339">
        <v>1</v>
      </c>
      <c r="U9339">
        <v>0.2</v>
      </c>
      <c r="V9339">
        <v>1.1220000000000001</v>
      </c>
    </row>
    <row r="9340" spans="1:22" x14ac:dyDescent="0.3">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7.0224000000000002</v>
      </c>
    </row>
    <row r="9341" spans="1:22" x14ac:dyDescent="0.3">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117.57599999999999</v>
      </c>
      <c r="T9343">
        <v>3</v>
      </c>
      <c r="U9343">
        <v>0.2</v>
      </c>
      <c r="V9343">
        <v>11.7576</v>
      </c>
    </row>
    <row r="9344" spans="1:22" x14ac:dyDescent="0.3">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51.183999999999997</v>
      </c>
      <c r="T9344">
        <v>7</v>
      </c>
      <c r="U9344">
        <v>0.2</v>
      </c>
      <c r="V9344">
        <v>19.193999999999999</v>
      </c>
    </row>
    <row r="9345" spans="1:22" x14ac:dyDescent="0.3">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-106.393</v>
      </c>
    </row>
    <row r="9346" spans="1:22" x14ac:dyDescent="0.3">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5.7149999999999999</v>
      </c>
      <c r="T9346">
        <v>5</v>
      </c>
      <c r="U9346">
        <v>0.7</v>
      </c>
      <c r="V9346">
        <v>-4.7625000000000002</v>
      </c>
    </row>
    <row r="9347" spans="1:22" x14ac:dyDescent="0.3">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57.594000000000001</v>
      </c>
      <c r="T9347">
        <v>1</v>
      </c>
      <c r="U9347">
        <v>0.4</v>
      </c>
      <c r="V9347">
        <v>-11.518800000000001</v>
      </c>
    </row>
    <row r="9348" spans="1:22" x14ac:dyDescent="0.3">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30.143999999999998</v>
      </c>
      <c r="T9348">
        <v>2</v>
      </c>
      <c r="U9348">
        <v>0.2</v>
      </c>
      <c r="V9348">
        <v>8.2896000000000001</v>
      </c>
    </row>
    <row r="9349" spans="1:22" x14ac:dyDescent="0.3">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v>
      </c>
    </row>
    <row r="9350" spans="1:22" x14ac:dyDescent="0.3">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202.25280000000001</v>
      </c>
    </row>
    <row r="9351" spans="1:22" x14ac:dyDescent="0.3">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10.909599999999999</v>
      </c>
    </row>
    <row r="9352" spans="1:22" x14ac:dyDescent="0.3">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13.215999999999999</v>
      </c>
      <c r="T9352">
        <v>4</v>
      </c>
      <c r="U9352">
        <v>0.2</v>
      </c>
      <c r="V9352">
        <v>4.4603999999999999</v>
      </c>
    </row>
    <row r="9353" spans="1:22" x14ac:dyDescent="0.3">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-20.784600000000001</v>
      </c>
    </row>
    <row r="9354" spans="1:22" x14ac:dyDescent="0.3">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520.46400000000006</v>
      </c>
      <c r="T9354">
        <v>2</v>
      </c>
      <c r="U9354">
        <v>0.3</v>
      </c>
      <c r="V9354">
        <v>-14.8704</v>
      </c>
    </row>
    <row r="9355" spans="1:22" x14ac:dyDescent="0.3">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3.7128000000000001</v>
      </c>
    </row>
    <row r="9356" spans="1:22" x14ac:dyDescent="0.3">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8.7138000000000009</v>
      </c>
    </row>
    <row r="9359" spans="1:22" x14ac:dyDescent="0.3">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v>
      </c>
      <c r="T9359">
        <v>5</v>
      </c>
      <c r="U9359">
        <v>0.2</v>
      </c>
      <c r="V9359">
        <v>15.092000000000001</v>
      </c>
    </row>
    <row r="9360" spans="1:22" x14ac:dyDescent="0.3">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-99.345299999999995</v>
      </c>
    </row>
    <row r="9361" spans="1:22" x14ac:dyDescent="0.3">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7.8166000000000002</v>
      </c>
    </row>
    <row r="9362" spans="1:22" x14ac:dyDescent="0.3">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v>
      </c>
      <c r="T9364">
        <v>7</v>
      </c>
      <c r="U9364">
        <v>0</v>
      </c>
      <c r="V9364">
        <v>0.3906</v>
      </c>
    </row>
    <row r="9365" spans="1:22" x14ac:dyDescent="0.3">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6.4206000000000003</v>
      </c>
    </row>
    <row r="9366" spans="1:22" x14ac:dyDescent="0.3">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7.1863999999999999</v>
      </c>
    </row>
    <row r="9367" spans="1:22" x14ac:dyDescent="0.3">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5.6643999999999997</v>
      </c>
    </row>
    <row r="9368" spans="1:22" x14ac:dyDescent="0.3">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25.68</v>
      </c>
    </row>
    <row r="9369" spans="1:22" x14ac:dyDescent="0.3">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83.843999999999994</v>
      </c>
    </row>
    <row r="9370" spans="1:22" x14ac:dyDescent="0.3">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18.211200000000002</v>
      </c>
    </row>
    <row r="9371" spans="1:22" x14ac:dyDescent="0.3">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272.97000000000003</v>
      </c>
      <c r="T9371">
        <v>3</v>
      </c>
      <c r="U9371">
        <v>0</v>
      </c>
      <c r="V9371">
        <v>43.675199999999997</v>
      </c>
    </row>
    <row r="9372" spans="1:22" x14ac:dyDescent="0.3">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41.567999999999998</v>
      </c>
      <c r="T9372">
        <v>4</v>
      </c>
      <c r="U9372">
        <v>0.2</v>
      </c>
      <c r="V9372">
        <v>-4.1567999999999996</v>
      </c>
    </row>
    <row r="9373" spans="1:22" x14ac:dyDescent="0.3">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-86.058599999999998</v>
      </c>
    </row>
    <row r="9374" spans="1:22" x14ac:dyDescent="0.3">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2.9144999999999999</v>
      </c>
    </row>
    <row r="9375" spans="1:22" x14ac:dyDescent="0.3">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419.94400000000002</v>
      </c>
      <c r="T9375">
        <v>7</v>
      </c>
      <c r="U9375">
        <v>0.2</v>
      </c>
      <c r="V9375">
        <v>52.493000000000002</v>
      </c>
    </row>
    <row r="9376" spans="1:22" x14ac:dyDescent="0.3">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v>
      </c>
    </row>
    <row r="9377" spans="1:22" x14ac:dyDescent="0.3">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31.8</v>
      </c>
      <c r="T9378">
        <v>3</v>
      </c>
      <c r="U9378">
        <v>0</v>
      </c>
      <c r="V9378">
        <v>13.673999999999999</v>
      </c>
    </row>
    <row r="9379" spans="1:22" x14ac:dyDescent="0.3">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8.4656000000000002</v>
      </c>
    </row>
    <row r="9380" spans="1:22" x14ac:dyDescent="0.3">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15.934799999999999</v>
      </c>
    </row>
    <row r="9382" spans="1:22" x14ac:dyDescent="0.3">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6.4783999999999997</v>
      </c>
    </row>
    <row r="9383" spans="1:22" x14ac:dyDescent="0.3">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424.27199999999999</v>
      </c>
      <c r="T9383">
        <v>2</v>
      </c>
      <c r="U9383">
        <v>0.2</v>
      </c>
      <c r="V9383">
        <v>-10.6068</v>
      </c>
    </row>
    <row r="9384" spans="1:22" x14ac:dyDescent="0.3">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v>
      </c>
      <c r="T9385">
        <v>5</v>
      </c>
      <c r="U9385">
        <v>0.2</v>
      </c>
      <c r="V9385">
        <v>-1.0489999999999999</v>
      </c>
    </row>
    <row r="9386" spans="1:22" x14ac:dyDescent="0.3">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12.441599999999999</v>
      </c>
    </row>
    <row r="9387" spans="1:22" x14ac:dyDescent="0.3">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120.57599999999999</v>
      </c>
      <c r="T9387">
        <v>8</v>
      </c>
      <c r="U9387">
        <v>0.2</v>
      </c>
      <c r="V9387">
        <v>33.1584</v>
      </c>
    </row>
    <row r="9388" spans="1:22" x14ac:dyDescent="0.3">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5.7716000000000003</v>
      </c>
    </row>
    <row r="9390" spans="1:22" x14ac:dyDescent="0.3">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542.94000000000005</v>
      </c>
      <c r="T9390">
        <v>3</v>
      </c>
      <c r="U9390">
        <v>0</v>
      </c>
      <c r="V9390">
        <v>152.0232</v>
      </c>
    </row>
    <row r="9391" spans="1:22" x14ac:dyDescent="0.3">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0.95879999999999999</v>
      </c>
    </row>
    <row r="9392" spans="1:22" x14ac:dyDescent="0.3">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14.307499999999999</v>
      </c>
    </row>
    <row r="9393" spans="1:22" x14ac:dyDescent="0.3">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v>
      </c>
      <c r="T9393">
        <v>1</v>
      </c>
      <c r="U9393">
        <v>0.2</v>
      </c>
      <c r="V9393">
        <v>2.5973999999999999</v>
      </c>
    </row>
    <row r="9394" spans="1:22" x14ac:dyDescent="0.3">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-29.116800000000001</v>
      </c>
    </row>
    <row r="9395" spans="1:22" x14ac:dyDescent="0.3">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629.95000000000005</v>
      </c>
      <c r="T9395">
        <v>5</v>
      </c>
      <c r="U9395">
        <v>0</v>
      </c>
      <c r="V9395">
        <v>157.48750000000001</v>
      </c>
    </row>
    <row r="9396" spans="1:22" x14ac:dyDescent="0.3">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140.39599999999999</v>
      </c>
    </row>
    <row r="9397" spans="1:22" x14ac:dyDescent="0.3">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801.56799999999998</v>
      </c>
      <c r="T9397">
        <v>2</v>
      </c>
      <c r="U9397">
        <v>0.2</v>
      </c>
      <c r="V9397">
        <v>-10.019600000000001</v>
      </c>
    </row>
    <row r="9398" spans="1:22" x14ac:dyDescent="0.3">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75.180000000000007</v>
      </c>
      <c r="T9398">
        <v>6</v>
      </c>
      <c r="U9398">
        <v>0</v>
      </c>
      <c r="V9398">
        <v>35.334600000000002</v>
      </c>
    </row>
    <row r="9399" spans="1:22" x14ac:dyDescent="0.3">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14.112</v>
      </c>
      <c r="T9401">
        <v>6</v>
      </c>
      <c r="U9401">
        <v>0.2</v>
      </c>
      <c r="V9401">
        <v>1.2347999999999999</v>
      </c>
    </row>
    <row r="9402" spans="1:22" x14ac:dyDescent="0.3">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0.96120000000000005</v>
      </c>
    </row>
    <row r="9404" spans="1:22" x14ac:dyDescent="0.3">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286.3836</v>
      </c>
    </row>
    <row r="9406" spans="1:22" x14ac:dyDescent="0.3">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1.6830000000000001</v>
      </c>
    </row>
    <row r="9407" spans="1:22" x14ac:dyDescent="0.3">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156.047</v>
      </c>
    </row>
    <row r="9408" spans="1:22" x14ac:dyDescent="0.3">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2.64</v>
      </c>
    </row>
    <row r="9409" spans="1:22" x14ac:dyDescent="0.3">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v>
      </c>
    </row>
    <row r="9410" spans="1:22" x14ac:dyDescent="0.3">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3.9830999999999999</v>
      </c>
    </row>
    <row r="9411" spans="1:22" x14ac:dyDescent="0.3">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3.2730000000000001</v>
      </c>
      <c r="T9411">
        <v>1</v>
      </c>
      <c r="U9411">
        <v>0.7</v>
      </c>
      <c r="V9411">
        <v>-2.5093000000000001</v>
      </c>
    </row>
    <row r="9412" spans="1:22" x14ac:dyDescent="0.3">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v>
      </c>
      <c r="T9413">
        <v>1</v>
      </c>
      <c r="U9413">
        <v>0.2</v>
      </c>
      <c r="V9413">
        <v>6.5434999999999999</v>
      </c>
    </row>
    <row r="9414" spans="1:22" x14ac:dyDescent="0.3">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6.8159999999999998</v>
      </c>
      <c r="T9415">
        <v>2</v>
      </c>
      <c r="U9415">
        <v>0.8</v>
      </c>
      <c r="V9415">
        <v>-11.587199999999999</v>
      </c>
    </row>
    <row r="9416" spans="1:22" x14ac:dyDescent="0.3">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v>
      </c>
      <c r="T9416">
        <v>2</v>
      </c>
      <c r="U9416">
        <v>0.2</v>
      </c>
      <c r="V9416">
        <v>15.599</v>
      </c>
    </row>
    <row r="9417" spans="1:22" x14ac:dyDescent="0.3">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8.7905999999999995</v>
      </c>
    </row>
    <row r="9418" spans="1:22" x14ac:dyDescent="0.3">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3.2351999999999999</v>
      </c>
    </row>
    <row r="9419" spans="1:22" x14ac:dyDescent="0.3">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v>
      </c>
      <c r="T9419">
        <v>2</v>
      </c>
      <c r="U9419">
        <v>0.2</v>
      </c>
      <c r="V9419">
        <v>3.6288</v>
      </c>
    </row>
    <row r="9420" spans="1:22" x14ac:dyDescent="0.3">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v>
      </c>
      <c r="T9420">
        <v>3</v>
      </c>
      <c r="U9420">
        <v>0.2</v>
      </c>
      <c r="V9420">
        <v>4.0338000000000003</v>
      </c>
    </row>
    <row r="9421" spans="1:22" x14ac:dyDescent="0.3">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15.224</v>
      </c>
      <c r="T9421">
        <v>2</v>
      </c>
      <c r="U9421">
        <v>0.8</v>
      </c>
      <c r="V9421">
        <v>-38.821199999999997</v>
      </c>
    </row>
    <row r="9422" spans="1:22" x14ac:dyDescent="0.3">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21.984000000000002</v>
      </c>
      <c r="T9422">
        <v>6</v>
      </c>
      <c r="U9422">
        <v>0.8</v>
      </c>
      <c r="V9422">
        <v>-56.059199999999997</v>
      </c>
    </row>
    <row r="9423" spans="1:22" x14ac:dyDescent="0.3">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60.475200000000001</v>
      </c>
    </row>
    <row r="9424" spans="1:22" x14ac:dyDescent="0.3">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11.803000000000001</v>
      </c>
    </row>
    <row r="9425" spans="1:22" x14ac:dyDescent="0.3">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v>
      </c>
    </row>
    <row r="9427" spans="1:22" x14ac:dyDescent="0.3">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3785.2919999999999</v>
      </c>
      <c r="T9427">
        <v>6</v>
      </c>
      <c r="U9427">
        <v>0.1</v>
      </c>
      <c r="V9427">
        <v>420.58800000000002</v>
      </c>
    </row>
    <row r="9428" spans="1:22" x14ac:dyDescent="0.3">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v>
      </c>
    </row>
    <row r="9429" spans="1:22" x14ac:dyDescent="0.3">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199.9</v>
      </c>
      <c r="T9429">
        <v>5</v>
      </c>
      <c r="U9429">
        <v>0</v>
      </c>
      <c r="V9429">
        <v>39.979999999999997</v>
      </c>
    </row>
    <row r="9430" spans="1:22" x14ac:dyDescent="0.3">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1212.96</v>
      </c>
      <c r="T9430">
        <v>8</v>
      </c>
      <c r="U9430">
        <v>0.3</v>
      </c>
      <c r="V9430">
        <v>-69.311999999999998</v>
      </c>
    </row>
    <row r="9431" spans="1:22" x14ac:dyDescent="0.3">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82.497</v>
      </c>
    </row>
    <row r="9432" spans="1:22" x14ac:dyDescent="0.3">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103.48099999999999</v>
      </c>
      <c r="T9432">
        <v>1</v>
      </c>
      <c r="U9432">
        <v>0.3</v>
      </c>
      <c r="V9432">
        <v>-16.261299999999999</v>
      </c>
    </row>
    <row r="9433" spans="1:22" x14ac:dyDescent="0.3">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v>
      </c>
      <c r="T9434">
        <v>2</v>
      </c>
      <c r="U9434">
        <v>0.2</v>
      </c>
      <c r="V9434">
        <v>-5.2640000000000002</v>
      </c>
    </row>
    <row r="9435" spans="1:22" x14ac:dyDescent="0.3">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36.287999999999997</v>
      </c>
      <c r="T9435">
        <v>7</v>
      </c>
      <c r="U9435">
        <v>0.2</v>
      </c>
      <c r="V9435">
        <v>12.700799999999999</v>
      </c>
    </row>
    <row r="9436" spans="1:22" x14ac:dyDescent="0.3">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v>
      </c>
      <c r="T9436">
        <v>3</v>
      </c>
      <c r="U9436">
        <v>0.2</v>
      </c>
      <c r="V9436">
        <v>1.1556</v>
      </c>
    </row>
    <row r="9437" spans="1:22" x14ac:dyDescent="0.3">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v>
      </c>
    </row>
    <row r="9438" spans="1:22" x14ac:dyDescent="0.3">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2.9460000000000002</v>
      </c>
      <c r="T9438">
        <v>2</v>
      </c>
      <c r="U9438">
        <v>0.7</v>
      </c>
      <c r="V9438">
        <v>-2.0621999999999998</v>
      </c>
    </row>
    <row r="9439" spans="1:22" x14ac:dyDescent="0.3">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6.2207999999999997</v>
      </c>
    </row>
    <row r="9440" spans="1:22" x14ac:dyDescent="0.3">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285.57600000000002</v>
      </c>
      <c r="T9440">
        <v>4</v>
      </c>
      <c r="U9440">
        <v>0.4</v>
      </c>
      <c r="V9440">
        <v>-57.115200000000002</v>
      </c>
    </row>
    <row r="9441" spans="1:22" x14ac:dyDescent="0.3">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v>
      </c>
      <c r="T9441">
        <v>2</v>
      </c>
      <c r="U9441">
        <v>0.2</v>
      </c>
      <c r="V9441">
        <v>2.5019999999999998</v>
      </c>
    </row>
    <row r="9442" spans="1:22" x14ac:dyDescent="0.3">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6.7252000000000001</v>
      </c>
    </row>
    <row r="9443" spans="1:22" x14ac:dyDescent="0.3">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6.0449999999999999</v>
      </c>
    </row>
    <row r="9444" spans="1:22" x14ac:dyDescent="0.3">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1.2192000000000001</v>
      </c>
    </row>
    <row r="9445" spans="1:22" x14ac:dyDescent="0.3">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v>
      </c>
      <c r="T9445">
        <v>2</v>
      </c>
      <c r="U9445">
        <v>0.2</v>
      </c>
      <c r="V9445">
        <v>19.178599999999999</v>
      </c>
    </row>
    <row r="9446" spans="1:22" x14ac:dyDescent="0.3">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477.3</v>
      </c>
      <c r="T9449">
        <v>5</v>
      </c>
      <c r="U9449">
        <v>0</v>
      </c>
      <c r="V9449">
        <v>138.417</v>
      </c>
    </row>
    <row r="9450" spans="1:22" x14ac:dyDescent="0.3">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3.0127999999999999</v>
      </c>
    </row>
    <row r="9452" spans="1:22" x14ac:dyDescent="0.3">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5.4504000000000001</v>
      </c>
    </row>
    <row r="9453" spans="1:22" x14ac:dyDescent="0.3">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186.15</v>
      </c>
      <c r="T9453">
        <v>3</v>
      </c>
      <c r="U9453">
        <v>0</v>
      </c>
      <c r="V9453">
        <v>55.844999999999999</v>
      </c>
    </row>
    <row r="9454" spans="1:22" x14ac:dyDescent="0.3">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26.5824</v>
      </c>
    </row>
    <row r="9455" spans="1:22" x14ac:dyDescent="0.3">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13.6851</v>
      </c>
    </row>
    <row r="9456" spans="1:22" x14ac:dyDescent="0.3">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-8.2764000000000006</v>
      </c>
    </row>
    <row r="9457" spans="1:22" x14ac:dyDescent="0.3">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-1.8294999999999999</v>
      </c>
    </row>
    <row r="9458" spans="1:22" x14ac:dyDescent="0.3">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0.33989999999999998</v>
      </c>
    </row>
    <row r="9459" spans="1:22" x14ac:dyDescent="0.3">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12.06</v>
      </c>
      <c r="T9459">
        <v>5</v>
      </c>
      <c r="U9459">
        <v>0.7</v>
      </c>
      <c r="V9459">
        <v>-10.050000000000001</v>
      </c>
    </row>
    <row r="9460" spans="1:22" x14ac:dyDescent="0.3">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v>
      </c>
      <c r="T9460">
        <v>3</v>
      </c>
      <c r="U9460">
        <v>0</v>
      </c>
      <c r="V9460">
        <v>41.933999999999997</v>
      </c>
    </row>
    <row r="9461" spans="1:22" x14ac:dyDescent="0.3">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15.992000000000001</v>
      </c>
      <c r="T9461">
        <v>1</v>
      </c>
      <c r="U9461">
        <v>0.2</v>
      </c>
      <c r="V9461">
        <v>-2.9984999999999999</v>
      </c>
    </row>
    <row r="9462" spans="1:22" x14ac:dyDescent="0.3">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20.097000000000001</v>
      </c>
    </row>
    <row r="9464" spans="1:22" x14ac:dyDescent="0.3">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168.47040000000001</v>
      </c>
    </row>
    <row r="9465" spans="1:22" x14ac:dyDescent="0.3">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v>
      </c>
      <c r="T9465">
        <v>4</v>
      </c>
      <c r="U9465">
        <v>0.2</v>
      </c>
      <c r="V9465">
        <v>3.4047999999999998</v>
      </c>
    </row>
    <row r="9466" spans="1:22" x14ac:dyDescent="0.3">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7.9488000000000003</v>
      </c>
    </row>
    <row r="9467" spans="1:22" x14ac:dyDescent="0.3">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1.5980000000000001</v>
      </c>
    </row>
    <row r="9468" spans="1:22" x14ac:dyDescent="0.3">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164.68799999999999</v>
      </c>
      <c r="T9468">
        <v>6</v>
      </c>
      <c r="U9468">
        <v>0.2</v>
      </c>
      <c r="V9468">
        <v>55.5822</v>
      </c>
    </row>
    <row r="9469" spans="1:22" x14ac:dyDescent="0.3">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6.2207999999999997</v>
      </c>
    </row>
    <row r="9471" spans="1:22" x14ac:dyDescent="0.3">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53.260800000000003</v>
      </c>
    </row>
    <row r="9472" spans="1:22" x14ac:dyDescent="0.3">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3.9992000000000001</v>
      </c>
    </row>
    <row r="9473" spans="1:22" x14ac:dyDescent="0.3">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3.7128000000000001</v>
      </c>
    </row>
    <row r="9474" spans="1:22" x14ac:dyDescent="0.3">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v>
      </c>
      <c r="T9474">
        <v>2</v>
      </c>
      <c r="U9474">
        <v>0.1</v>
      </c>
      <c r="V9474">
        <v>24.2012</v>
      </c>
    </row>
    <row r="9475" spans="1:22" x14ac:dyDescent="0.3">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38.531999999999996</v>
      </c>
    </row>
    <row r="9476" spans="1:22" x14ac:dyDescent="0.3">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v>
      </c>
      <c r="T9477">
        <v>7</v>
      </c>
      <c r="U9477">
        <v>0.2</v>
      </c>
      <c r="V9477">
        <v>54.215000000000003</v>
      </c>
    </row>
    <row r="9478" spans="1:22" x14ac:dyDescent="0.3">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3.5640000000000001</v>
      </c>
      <c r="T9479">
        <v>3</v>
      </c>
      <c r="U9479">
        <v>0.8</v>
      </c>
      <c r="V9479">
        <v>-6.2370000000000001</v>
      </c>
    </row>
    <row r="9480" spans="1:22" x14ac:dyDescent="0.3">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3.8279999999999998</v>
      </c>
      <c r="T9481">
        <v>3</v>
      </c>
      <c r="U9481">
        <v>0.8</v>
      </c>
      <c r="V9481">
        <v>-6.5076000000000001</v>
      </c>
    </row>
    <row r="9482" spans="1:22" x14ac:dyDescent="0.3">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304.99</v>
      </c>
      <c r="T9482">
        <v>5</v>
      </c>
      <c r="U9482">
        <v>0.8</v>
      </c>
      <c r="V9482">
        <v>-533.73249999999996</v>
      </c>
    </row>
    <row r="9483" spans="1:22" x14ac:dyDescent="0.3">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1.8160000000000001</v>
      </c>
    </row>
    <row r="9484" spans="1:22" x14ac:dyDescent="0.3">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319.98399999999998</v>
      </c>
      <c r="T9484">
        <v>2</v>
      </c>
      <c r="U9484">
        <v>0.2</v>
      </c>
      <c r="V9484">
        <v>91.995400000000004</v>
      </c>
    </row>
    <row r="9485" spans="1:22" x14ac:dyDescent="0.3">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6.4943999999999997</v>
      </c>
    </row>
    <row r="9486" spans="1:22" x14ac:dyDescent="0.3">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781.86400000000003</v>
      </c>
      <c r="T9486">
        <v>10</v>
      </c>
      <c r="U9486">
        <v>0.32</v>
      </c>
      <c r="V9486">
        <v>-137.976</v>
      </c>
    </row>
    <row r="9487" spans="1:22" x14ac:dyDescent="0.3">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30.815999999999999</v>
      </c>
      <c r="T9487">
        <v>9</v>
      </c>
      <c r="U9487">
        <v>0.2</v>
      </c>
      <c r="V9487">
        <v>9.6300000000000008</v>
      </c>
    </row>
    <row r="9488" spans="1:22" x14ac:dyDescent="0.3">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673.34400000000005</v>
      </c>
      <c r="T9488">
        <v>3</v>
      </c>
      <c r="U9488">
        <v>0.3</v>
      </c>
      <c r="V9488">
        <v>-76.953599999999994</v>
      </c>
    </row>
    <row r="9489" spans="1:22" x14ac:dyDescent="0.3">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v>
      </c>
      <c r="T9489">
        <v>3</v>
      </c>
      <c r="U9489">
        <v>0</v>
      </c>
      <c r="V9489">
        <v>2.1581999999999999</v>
      </c>
    </row>
    <row r="9490" spans="1:22" x14ac:dyDescent="0.3">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572.79999999999995</v>
      </c>
      <c r="T9490">
        <v>2</v>
      </c>
      <c r="U9490">
        <v>0.2</v>
      </c>
      <c r="V9490">
        <v>50.12</v>
      </c>
    </row>
    <row r="9491" spans="1:22" x14ac:dyDescent="0.3">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197.05</v>
      </c>
      <c r="T9491">
        <v>7</v>
      </c>
      <c r="U9491">
        <v>0</v>
      </c>
      <c r="V9491">
        <v>59.115000000000002</v>
      </c>
    </row>
    <row r="9492" spans="1:22" x14ac:dyDescent="0.3">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2022.2719999999999</v>
      </c>
      <c r="T9492">
        <v>8</v>
      </c>
      <c r="U9492">
        <v>0.2</v>
      </c>
      <c r="V9492">
        <v>682.51679999999999</v>
      </c>
    </row>
    <row r="9493" spans="1:22" x14ac:dyDescent="0.3">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9.1199999999999992</v>
      </c>
      <c r="T9493">
        <v>3</v>
      </c>
      <c r="U9493">
        <v>0</v>
      </c>
      <c r="V9493">
        <v>3.1008</v>
      </c>
    </row>
    <row r="9494" spans="1:22" x14ac:dyDescent="0.3">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38.159999999999997</v>
      </c>
      <c r="T9494">
        <v>9</v>
      </c>
      <c r="U9494">
        <v>0</v>
      </c>
      <c r="V9494">
        <v>19.079999999999998</v>
      </c>
    </row>
    <row r="9495" spans="1:22" x14ac:dyDescent="0.3">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v>
      </c>
      <c r="T9495">
        <v>7</v>
      </c>
      <c r="U9495">
        <v>0</v>
      </c>
      <c r="V9495">
        <v>350.42700000000002</v>
      </c>
    </row>
    <row r="9496" spans="1:22" x14ac:dyDescent="0.3">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v>
      </c>
    </row>
    <row r="9498" spans="1:22" x14ac:dyDescent="0.3">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v>
      </c>
    </row>
    <row r="9499" spans="1:22" x14ac:dyDescent="0.3">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v>
      </c>
    </row>
    <row r="9503" spans="1:22" x14ac:dyDescent="0.3">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32.130000000000003</v>
      </c>
      <c r="T9504">
        <v>9</v>
      </c>
      <c r="U9504">
        <v>0</v>
      </c>
      <c r="V9504">
        <v>8.3537999999999997</v>
      </c>
    </row>
    <row r="9505" spans="1:22" x14ac:dyDescent="0.3">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7.476</v>
      </c>
    </row>
    <row r="9509" spans="1:22" x14ac:dyDescent="0.3">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40.200000000000003</v>
      </c>
      <c r="T9509">
        <v>5</v>
      </c>
      <c r="U9509">
        <v>0</v>
      </c>
      <c r="V9509">
        <v>18.09</v>
      </c>
    </row>
    <row r="9510" spans="1:22" x14ac:dyDescent="0.3">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4.5837000000000003</v>
      </c>
    </row>
    <row r="9511" spans="1:22" x14ac:dyDescent="0.3">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689.82</v>
      </c>
      <c r="T9511">
        <v>6</v>
      </c>
      <c r="U9511">
        <v>0</v>
      </c>
      <c r="V9511">
        <v>20.694600000000001</v>
      </c>
    </row>
    <row r="9512" spans="1:22" x14ac:dyDescent="0.3">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38.340000000000003</v>
      </c>
      <c r="T9512">
        <v>9</v>
      </c>
      <c r="U9512">
        <v>0</v>
      </c>
      <c r="V9512">
        <v>15.7194</v>
      </c>
    </row>
    <row r="9513" spans="1:22" x14ac:dyDescent="0.3">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9.2639999999999993</v>
      </c>
      <c r="T9513">
        <v>3</v>
      </c>
      <c r="U9513">
        <v>0.8</v>
      </c>
      <c r="V9513">
        <v>-13.896000000000001</v>
      </c>
    </row>
    <row r="9514" spans="1:22" x14ac:dyDescent="0.3">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204.66640000000001</v>
      </c>
      <c r="T9514">
        <v>1</v>
      </c>
      <c r="U9514">
        <v>0.32</v>
      </c>
      <c r="V9514">
        <v>-6.0195999999999996</v>
      </c>
    </row>
    <row r="9515" spans="1:22" x14ac:dyDescent="0.3">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544.41750000000002</v>
      </c>
    </row>
    <row r="9516" spans="1:22" x14ac:dyDescent="0.3">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31.869599999999998</v>
      </c>
    </row>
    <row r="9517" spans="1:22" x14ac:dyDescent="0.3">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8.8087999999999997</v>
      </c>
    </row>
    <row r="9518" spans="1:22" x14ac:dyDescent="0.3">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6.9119999999999999</v>
      </c>
      <c r="T9519">
        <v>3</v>
      </c>
      <c r="U9519">
        <v>0.2</v>
      </c>
      <c r="V9519">
        <v>2.5055999999999998</v>
      </c>
    </row>
    <row r="9520" spans="1:22" x14ac:dyDescent="0.3">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48.994199999999999</v>
      </c>
    </row>
    <row r="9521" spans="1:22" x14ac:dyDescent="0.3">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22.702400000000001</v>
      </c>
    </row>
    <row r="9522" spans="1:22" x14ac:dyDescent="0.3">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3.7208000000000001</v>
      </c>
    </row>
    <row r="9523" spans="1:22" x14ac:dyDescent="0.3">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v>
      </c>
      <c r="T9523">
        <v>3</v>
      </c>
      <c r="U9523">
        <v>0.2</v>
      </c>
      <c r="V9523">
        <v>36.447299999999998</v>
      </c>
    </row>
    <row r="9524" spans="1:22" x14ac:dyDescent="0.3">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v>
      </c>
      <c r="T9524">
        <v>3</v>
      </c>
      <c r="U9524">
        <v>0.2</v>
      </c>
      <c r="V9524">
        <v>5.4432</v>
      </c>
    </row>
    <row r="9525" spans="1:22" x14ac:dyDescent="0.3">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-7.7405999999999997</v>
      </c>
    </row>
    <row r="9526" spans="1:22" x14ac:dyDescent="0.3">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v>
      </c>
      <c r="T9526">
        <v>5</v>
      </c>
      <c r="U9526">
        <v>0.2</v>
      </c>
      <c r="V9526">
        <v>29.372</v>
      </c>
    </row>
    <row r="9527" spans="1:22" x14ac:dyDescent="0.3">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199.9</v>
      </c>
      <c r="T9527">
        <v>5</v>
      </c>
      <c r="U9527">
        <v>0</v>
      </c>
      <c r="V9527">
        <v>39.979999999999997</v>
      </c>
    </row>
    <row r="9528" spans="1:22" x14ac:dyDescent="0.3">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31.175999999999998</v>
      </c>
      <c r="T9528">
        <v>3</v>
      </c>
      <c r="U9528">
        <v>0.2</v>
      </c>
      <c r="V9528">
        <v>-7.0145999999999997</v>
      </c>
    </row>
    <row r="9529" spans="1:22" x14ac:dyDescent="0.3">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60.463200000000001</v>
      </c>
    </row>
    <row r="9530" spans="1:22" x14ac:dyDescent="0.3">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3.0211999999999999</v>
      </c>
    </row>
    <row r="9531" spans="1:22" x14ac:dyDescent="0.3">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0.95760000000000001</v>
      </c>
    </row>
    <row r="9532" spans="1:22" x14ac:dyDescent="0.3">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24.269600000000001</v>
      </c>
    </row>
    <row r="9533" spans="1:22" x14ac:dyDescent="0.3">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5.5616000000000003</v>
      </c>
    </row>
    <row r="9534" spans="1:22" x14ac:dyDescent="0.3">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80.777199999999993</v>
      </c>
    </row>
    <row r="9535" spans="1:22" x14ac:dyDescent="0.3">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40.67</v>
      </c>
      <c r="T9535">
        <v>7</v>
      </c>
      <c r="U9535">
        <v>0</v>
      </c>
      <c r="V9535">
        <v>12.607699999999999</v>
      </c>
    </row>
    <row r="9536" spans="1:22" x14ac:dyDescent="0.3">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1.3391999999999999</v>
      </c>
    </row>
    <row r="9537" spans="1:22" x14ac:dyDescent="0.3">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9.7279999999999998</v>
      </c>
      <c r="T9537">
        <v>2</v>
      </c>
      <c r="U9537">
        <v>0.2</v>
      </c>
      <c r="V9537">
        <v>3.2831999999999999</v>
      </c>
    </row>
    <row r="9538" spans="1:22" x14ac:dyDescent="0.3">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-6.8634000000000004</v>
      </c>
    </row>
    <row r="9539" spans="1:22" x14ac:dyDescent="0.3">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84.293999999999997</v>
      </c>
    </row>
    <row r="9540" spans="1:22" x14ac:dyDescent="0.3">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7.774</v>
      </c>
    </row>
    <row r="9541" spans="1:22" x14ac:dyDescent="0.3">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191.96799999999999</v>
      </c>
      <c r="T9542">
        <v>7</v>
      </c>
      <c r="U9542">
        <v>0.2</v>
      </c>
      <c r="V9542">
        <v>16.7972</v>
      </c>
    </row>
    <row r="9543" spans="1:22" x14ac:dyDescent="0.3">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v>
      </c>
    </row>
    <row r="9544" spans="1:22" x14ac:dyDescent="0.3">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6.23</v>
      </c>
      <c r="T9544">
        <v>5</v>
      </c>
      <c r="U9544">
        <v>0.8</v>
      </c>
      <c r="V9544">
        <v>-9.6564999999999994</v>
      </c>
    </row>
    <row r="9545" spans="1:22" x14ac:dyDescent="0.3">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19.137599999999999</v>
      </c>
    </row>
    <row r="9546" spans="1:22" x14ac:dyDescent="0.3">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369.19920000000002</v>
      </c>
      <c r="T9546">
        <v>3</v>
      </c>
      <c r="U9546">
        <v>0.32</v>
      </c>
      <c r="V9546">
        <v>-114.01739999999999</v>
      </c>
    </row>
    <row r="9547" spans="1:22" x14ac:dyDescent="0.3">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35.663600000000002</v>
      </c>
    </row>
    <row r="9549" spans="1:22" x14ac:dyDescent="0.3">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6.8479999999999999</v>
      </c>
      <c r="T9549">
        <v>2</v>
      </c>
      <c r="U9549">
        <v>0.2</v>
      </c>
      <c r="V9549">
        <v>2.14</v>
      </c>
    </row>
    <row r="9550" spans="1:22" x14ac:dyDescent="0.3">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-3.855</v>
      </c>
    </row>
    <row r="9551" spans="1:22" x14ac:dyDescent="0.3">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90.72</v>
      </c>
    </row>
    <row r="9552" spans="1:22" x14ac:dyDescent="0.3">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13.848000000000001</v>
      </c>
      <c r="T9552">
        <v>3</v>
      </c>
      <c r="U9552">
        <v>0.2</v>
      </c>
      <c r="V9552">
        <v>5.1929999999999996</v>
      </c>
    </row>
    <row r="9553" spans="1:22" x14ac:dyDescent="0.3">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577.58399999999995</v>
      </c>
      <c r="T9553">
        <v>6</v>
      </c>
      <c r="U9553">
        <v>0.2</v>
      </c>
      <c r="V9553">
        <v>43.318800000000003</v>
      </c>
    </row>
    <row r="9554" spans="1:22" x14ac:dyDescent="0.3">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68.432000000000002</v>
      </c>
      <c r="T9555">
        <v>7</v>
      </c>
      <c r="U9555">
        <v>0.2</v>
      </c>
      <c r="V9555">
        <v>8.5540000000000003</v>
      </c>
    </row>
    <row r="9556" spans="1:22" x14ac:dyDescent="0.3">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9.7789999999999999</v>
      </c>
    </row>
    <row r="9557" spans="1:22" x14ac:dyDescent="0.3">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0.56399999999999995</v>
      </c>
    </row>
    <row r="9558" spans="1:22" x14ac:dyDescent="0.3">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84.943600000000004</v>
      </c>
    </row>
    <row r="9559" spans="1:22" x14ac:dyDescent="0.3">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-1.5935999999999999</v>
      </c>
    </row>
    <row r="9560" spans="1:22" x14ac:dyDescent="0.3">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132.52000000000001</v>
      </c>
      <c r="T9560">
        <v>5</v>
      </c>
      <c r="U9560">
        <v>0.2</v>
      </c>
      <c r="V9560">
        <v>34.786499999999997</v>
      </c>
    </row>
    <row r="9561" spans="1:22" x14ac:dyDescent="0.3">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-44.018999999999998</v>
      </c>
    </row>
    <row r="9562" spans="1:22" x14ac:dyDescent="0.3">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51.968000000000004</v>
      </c>
      <c r="T9562">
        <v>2</v>
      </c>
      <c r="U9562">
        <v>0.2</v>
      </c>
      <c r="V9562">
        <v>10.393599999999999</v>
      </c>
    </row>
    <row r="9563" spans="1:22" x14ac:dyDescent="0.3">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v>
      </c>
      <c r="T9563">
        <v>3</v>
      </c>
      <c r="U9563">
        <v>0.2</v>
      </c>
      <c r="V9563">
        <v>-75.595799999999997</v>
      </c>
    </row>
    <row r="9564" spans="1:22" x14ac:dyDescent="0.3">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224.93700000000001</v>
      </c>
      <c r="T9564">
        <v>3</v>
      </c>
      <c r="U9564">
        <v>0.7</v>
      </c>
      <c r="V9564">
        <v>-164.9538</v>
      </c>
    </row>
    <row r="9565" spans="1:22" x14ac:dyDescent="0.3">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2.1</v>
      </c>
    </row>
    <row r="9566" spans="1:22" x14ac:dyDescent="0.3">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5.7624000000000004</v>
      </c>
    </row>
    <row r="9567" spans="1:22" x14ac:dyDescent="0.3">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1125.4880000000001</v>
      </c>
      <c r="T9567">
        <v>7</v>
      </c>
      <c r="U9567">
        <v>0.2</v>
      </c>
      <c r="V9567">
        <v>98.480199999999996</v>
      </c>
    </row>
    <row r="9568" spans="1:22" x14ac:dyDescent="0.3">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v>
      </c>
      <c r="T9568">
        <v>5</v>
      </c>
      <c r="U9568">
        <v>0.7</v>
      </c>
      <c r="V9568">
        <v>-10.116</v>
      </c>
    </row>
    <row r="9569" spans="1:22" x14ac:dyDescent="0.3">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v>
      </c>
    </row>
    <row r="9570" spans="1:22" x14ac:dyDescent="0.3">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v>
      </c>
    </row>
    <row r="9571" spans="1:22" x14ac:dyDescent="0.3">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6.7320000000000002</v>
      </c>
      <c r="T9571">
        <v>6</v>
      </c>
      <c r="U9571">
        <v>0.7</v>
      </c>
      <c r="V9571">
        <v>-4.4880000000000004</v>
      </c>
    </row>
    <row r="9572" spans="1:22" x14ac:dyDescent="0.3">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33.567999999999998</v>
      </c>
      <c r="T9572">
        <v>2</v>
      </c>
      <c r="U9572">
        <v>0.2</v>
      </c>
      <c r="V9572">
        <v>1.6783999999999999</v>
      </c>
    </row>
    <row r="9573" spans="1:22" x14ac:dyDescent="0.3">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v>
      </c>
      <c r="T9573">
        <v>2</v>
      </c>
      <c r="U9573">
        <v>0.2</v>
      </c>
      <c r="V9573">
        <v>5.5439999999999996</v>
      </c>
    </row>
    <row r="9574" spans="1:22" x14ac:dyDescent="0.3">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24.423999999999999</v>
      </c>
      <c r="T9574">
        <v>1</v>
      </c>
      <c r="U9574">
        <v>0.2</v>
      </c>
      <c r="V9574">
        <v>7.9378000000000002</v>
      </c>
    </row>
    <row r="9575" spans="1:22" x14ac:dyDescent="0.3">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1.9259999999999999</v>
      </c>
    </row>
    <row r="9576" spans="1:22" x14ac:dyDescent="0.3">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105.68600000000001</v>
      </c>
      <c r="T9577">
        <v>1</v>
      </c>
      <c r="U9577">
        <v>0.3</v>
      </c>
      <c r="V9577">
        <v>-28.686199999999999</v>
      </c>
    </row>
    <row r="9578" spans="1:22" x14ac:dyDescent="0.3">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399.54</v>
      </c>
      <c r="T9578">
        <v>2</v>
      </c>
      <c r="U9578">
        <v>0.4</v>
      </c>
      <c r="V9578">
        <v>-79.908000000000001</v>
      </c>
    </row>
    <row r="9579" spans="1:22" x14ac:dyDescent="0.3">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323.95499999999998</v>
      </c>
    </row>
    <row r="9581" spans="1:22" x14ac:dyDescent="0.3">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3.5489999999999999</v>
      </c>
    </row>
    <row r="9582" spans="1:22" x14ac:dyDescent="0.3">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v>
      </c>
      <c r="T9582">
        <v>5</v>
      </c>
      <c r="U9582">
        <v>0</v>
      </c>
      <c r="V9582">
        <v>8.6854999999999993</v>
      </c>
    </row>
    <row r="9583" spans="1:22" x14ac:dyDescent="0.3">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-6.5490000000000004</v>
      </c>
    </row>
    <row r="9584" spans="1:22" x14ac:dyDescent="0.3">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400.78399999999999</v>
      </c>
      <c r="T9585">
        <v>1</v>
      </c>
      <c r="U9585">
        <v>0.2</v>
      </c>
      <c r="V9585">
        <v>-5.0098000000000003</v>
      </c>
    </row>
    <row r="9586" spans="1:22" x14ac:dyDescent="0.3">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13.9672</v>
      </c>
    </row>
    <row r="9587" spans="1:22" x14ac:dyDescent="0.3">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11.240399999999999</v>
      </c>
    </row>
    <row r="9588" spans="1:22" x14ac:dyDescent="0.3">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v>
      </c>
      <c r="T9588">
        <v>5</v>
      </c>
      <c r="U9588">
        <v>0.2</v>
      </c>
      <c r="V9588">
        <v>22.155999999999999</v>
      </c>
    </row>
    <row r="9589" spans="1:22" x14ac:dyDescent="0.3">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15.192</v>
      </c>
    </row>
    <row r="9591" spans="1:22" x14ac:dyDescent="0.3">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5.6783999999999999</v>
      </c>
    </row>
    <row r="9592" spans="1:22" x14ac:dyDescent="0.3">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104.58</v>
      </c>
      <c r="T9592">
        <v>9</v>
      </c>
      <c r="U9592">
        <v>0.8</v>
      </c>
      <c r="V9592">
        <v>-172.55699999999999</v>
      </c>
    </row>
    <row r="9593" spans="1:22" x14ac:dyDescent="0.3">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v>
      </c>
      <c r="T9593">
        <v>5</v>
      </c>
      <c r="U9593">
        <v>0.6</v>
      </c>
      <c r="V9593">
        <v>-9.8800000000000008</v>
      </c>
    </row>
    <row r="9594" spans="1:22" x14ac:dyDescent="0.3">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v>
      </c>
    </row>
    <row r="9595" spans="1:22" x14ac:dyDescent="0.3">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3.8519999999999999</v>
      </c>
    </row>
    <row r="9596" spans="1:22" x14ac:dyDescent="0.3">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5.6643999999999997</v>
      </c>
    </row>
    <row r="9597" spans="1:22" x14ac:dyDescent="0.3">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276.78399999999999</v>
      </c>
      <c r="T9598">
        <v>2</v>
      </c>
      <c r="U9598">
        <v>0.2</v>
      </c>
      <c r="V9598">
        <v>89.954800000000006</v>
      </c>
    </row>
    <row r="9599" spans="1:22" x14ac:dyDescent="0.3">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8.2764000000000006</v>
      </c>
    </row>
    <row r="9600" spans="1:22" x14ac:dyDescent="0.3">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19.468800000000002</v>
      </c>
    </row>
    <row r="9601" spans="1:22" x14ac:dyDescent="0.3">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2.6406000000000001</v>
      </c>
    </row>
    <row r="9602" spans="1:22" x14ac:dyDescent="0.3">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41.472000000000001</v>
      </c>
      <c r="T9602">
        <v>8</v>
      </c>
      <c r="U9602">
        <v>0.2</v>
      </c>
      <c r="V9602">
        <v>14.5152</v>
      </c>
    </row>
    <row r="9603" spans="1:22" x14ac:dyDescent="0.3">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114.96</v>
      </c>
    </row>
    <row r="9604" spans="1:22" x14ac:dyDescent="0.3">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v>
      </c>
    </row>
    <row r="9606" spans="1:22" x14ac:dyDescent="0.3">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55.361600000000003</v>
      </c>
    </row>
    <row r="9607" spans="1:22" x14ac:dyDescent="0.3">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v>
      </c>
      <c r="T9607">
        <v>4</v>
      </c>
      <c r="U9607">
        <v>0.2</v>
      </c>
      <c r="V9607">
        <v>-6.1879999999999997</v>
      </c>
    </row>
    <row r="9608" spans="1:22" x14ac:dyDescent="0.3">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v>
      </c>
      <c r="T9608">
        <v>3</v>
      </c>
      <c r="U9608">
        <v>0.2</v>
      </c>
      <c r="V9608">
        <v>-43.729199999999999</v>
      </c>
    </row>
    <row r="9609" spans="1:22" x14ac:dyDescent="0.3">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19.7988</v>
      </c>
    </row>
    <row r="9612" spans="1:22" x14ac:dyDescent="0.3">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5.2560000000000002</v>
      </c>
    </row>
    <row r="9614" spans="1:22" x14ac:dyDescent="0.3">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239.98400000000001</v>
      </c>
      <c r="T9614">
        <v>2</v>
      </c>
      <c r="U9614">
        <v>0.2</v>
      </c>
      <c r="V9614">
        <v>23.9984</v>
      </c>
    </row>
    <row r="9615" spans="1:22" x14ac:dyDescent="0.3">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6.8940000000000001</v>
      </c>
    </row>
    <row r="9616" spans="1:22" x14ac:dyDescent="0.3">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15.3195</v>
      </c>
    </row>
    <row r="9617" spans="1:22" x14ac:dyDescent="0.3">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1.6704000000000001</v>
      </c>
    </row>
    <row r="9619" spans="1:22" x14ac:dyDescent="0.3">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74.998500000000007</v>
      </c>
    </row>
    <row r="9620" spans="1:22" x14ac:dyDescent="0.3">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5.3970000000000002</v>
      </c>
    </row>
    <row r="9621" spans="1:22" x14ac:dyDescent="0.3">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v>
      </c>
      <c r="T9621">
        <v>5</v>
      </c>
      <c r="U9621">
        <v>0.2</v>
      </c>
      <c r="V9621">
        <v>-1.7495000000000001</v>
      </c>
    </row>
    <row r="9622" spans="1:22" x14ac:dyDescent="0.3">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1.2527999999999999</v>
      </c>
    </row>
    <row r="9623" spans="1:22" x14ac:dyDescent="0.3">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0.4728</v>
      </c>
    </row>
    <row r="9624" spans="1:22" x14ac:dyDescent="0.3">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11.102399999999999</v>
      </c>
    </row>
    <row r="9625" spans="1:22" x14ac:dyDescent="0.3">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21.391999999999999</v>
      </c>
      <c r="T9625">
        <v>2</v>
      </c>
      <c r="U9625">
        <v>0.8</v>
      </c>
      <c r="V9625">
        <v>-54.549599999999998</v>
      </c>
    </row>
    <row r="9626" spans="1:22" x14ac:dyDescent="0.3">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-39.511800000000001</v>
      </c>
    </row>
    <row r="9627" spans="1:22" x14ac:dyDescent="0.3">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-96.470399999999998</v>
      </c>
    </row>
    <row r="9628" spans="1:22" x14ac:dyDescent="0.3">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9.2479999999999993</v>
      </c>
      <c r="T9628">
        <v>2</v>
      </c>
      <c r="U9628">
        <v>0.2</v>
      </c>
      <c r="V9628">
        <v>3.3523999999999998</v>
      </c>
    </row>
    <row r="9629" spans="1:22" x14ac:dyDescent="0.3">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14.67</v>
      </c>
      <c r="T9629">
        <v>3</v>
      </c>
      <c r="U9629">
        <v>0</v>
      </c>
      <c r="V9629">
        <v>6.7481999999999998</v>
      </c>
    </row>
    <row r="9630" spans="1:22" x14ac:dyDescent="0.3">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3.4380000000000002</v>
      </c>
      <c r="T9631">
        <v>2</v>
      </c>
      <c r="U9631">
        <v>0.7</v>
      </c>
      <c r="V9631">
        <v>-2.5211999999999999</v>
      </c>
    </row>
    <row r="9632" spans="1:22" x14ac:dyDescent="0.3">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7.1520000000000001</v>
      </c>
      <c r="T9632">
        <v>3</v>
      </c>
      <c r="U9632">
        <v>0.2</v>
      </c>
      <c r="V9632">
        <v>2.3243999999999998</v>
      </c>
    </row>
    <row r="9633" spans="1:22" x14ac:dyDescent="0.3">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38.975200000000001</v>
      </c>
    </row>
    <row r="9635" spans="1:22" x14ac:dyDescent="0.3">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30.09</v>
      </c>
    </row>
    <row r="9636" spans="1:22" x14ac:dyDescent="0.3">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22.245999999999999</v>
      </c>
    </row>
    <row r="9637" spans="1:22" x14ac:dyDescent="0.3">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v>
      </c>
    </row>
    <row r="9638" spans="1:22" x14ac:dyDescent="0.3">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55.015999999999998</v>
      </c>
    </row>
    <row r="9639" spans="1:22" x14ac:dyDescent="0.3">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94.926000000000002</v>
      </c>
    </row>
    <row r="9640" spans="1:22" x14ac:dyDescent="0.3">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5.6643999999999997</v>
      </c>
    </row>
    <row r="9641" spans="1:22" x14ac:dyDescent="0.3">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v>
      </c>
    </row>
    <row r="9642" spans="1:22" x14ac:dyDescent="0.3">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9.4990000000000006</v>
      </c>
    </row>
    <row r="9643" spans="1:22" x14ac:dyDescent="0.3">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204.9</v>
      </c>
      <c r="T9643">
        <v>5</v>
      </c>
      <c r="U9643">
        <v>0</v>
      </c>
      <c r="V9643">
        <v>0</v>
      </c>
    </row>
    <row r="9644" spans="1:22" x14ac:dyDescent="0.3">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436.70400000000001</v>
      </c>
      <c r="T9644">
        <v>6</v>
      </c>
      <c r="U9644">
        <v>0.2</v>
      </c>
      <c r="V9644">
        <v>21.8352</v>
      </c>
    </row>
    <row r="9645" spans="1:22" x14ac:dyDescent="0.3">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481.56799999999998</v>
      </c>
      <c r="T9645">
        <v>2</v>
      </c>
      <c r="U9645">
        <v>0.2</v>
      </c>
      <c r="V9645">
        <v>54.176400000000001</v>
      </c>
    </row>
    <row r="9646" spans="1:22" x14ac:dyDescent="0.3">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89.543999999999997</v>
      </c>
      <c r="T9646">
        <v>7</v>
      </c>
      <c r="U9646">
        <v>0.2</v>
      </c>
      <c r="V9646">
        <v>12.3123</v>
      </c>
    </row>
    <row r="9647" spans="1:22" x14ac:dyDescent="0.3">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-8.3523999999999994</v>
      </c>
    </row>
    <row r="9648" spans="1:22" x14ac:dyDescent="0.3">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72.587999999999994</v>
      </c>
      <c r="T9648">
        <v>2</v>
      </c>
      <c r="U9648">
        <v>0.7</v>
      </c>
      <c r="V9648">
        <v>-48.392000000000003</v>
      </c>
    </row>
    <row r="9649" spans="1:22" x14ac:dyDescent="0.3">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57.501600000000003</v>
      </c>
    </row>
    <row r="9650" spans="1:22" x14ac:dyDescent="0.3">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281.97000000000003</v>
      </c>
      <c r="T9650">
        <v>3</v>
      </c>
      <c r="U9650">
        <v>0</v>
      </c>
      <c r="V9650">
        <v>78.951599999999999</v>
      </c>
    </row>
    <row r="9651" spans="1:22" x14ac:dyDescent="0.3">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160.31360000000001</v>
      </c>
    </row>
    <row r="9652" spans="1:22" x14ac:dyDescent="0.3">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19.488</v>
      </c>
    </row>
    <row r="9654" spans="1:22" x14ac:dyDescent="0.3">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95.983999999999995</v>
      </c>
      <c r="T9655">
        <v>2</v>
      </c>
      <c r="U9655">
        <v>0.2</v>
      </c>
      <c r="V9655">
        <v>11.997999999999999</v>
      </c>
    </row>
    <row r="9656" spans="1:22" x14ac:dyDescent="0.3">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4.9379999999999997</v>
      </c>
      <c r="T9656">
        <v>2</v>
      </c>
      <c r="U9656">
        <v>0.7</v>
      </c>
      <c r="V9656">
        <v>-3.6212</v>
      </c>
    </row>
    <row r="9657" spans="1:22" x14ac:dyDescent="0.3">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35.078400000000002</v>
      </c>
    </row>
    <row r="9658" spans="1:22" x14ac:dyDescent="0.3">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v>
      </c>
      <c r="T9658">
        <v>1</v>
      </c>
      <c r="U9658">
        <v>0.2</v>
      </c>
      <c r="V9658">
        <v>1.3944000000000001</v>
      </c>
    </row>
    <row r="9659" spans="1:22" x14ac:dyDescent="0.3">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5.7375999999999996</v>
      </c>
    </row>
    <row r="9660" spans="1:22" x14ac:dyDescent="0.3">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83.709599999999995</v>
      </c>
    </row>
    <row r="9661" spans="1:22" x14ac:dyDescent="0.3">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3023.9279999999999</v>
      </c>
      <c r="T9662">
        <v>9</v>
      </c>
      <c r="U9662">
        <v>0.2</v>
      </c>
      <c r="V9662">
        <v>226.7946</v>
      </c>
    </row>
    <row r="9663" spans="1:22" x14ac:dyDescent="0.3">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v>
      </c>
    </row>
    <row r="9665" spans="1:22" x14ac:dyDescent="0.3">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v>
      </c>
      <c r="T9665">
        <v>3</v>
      </c>
      <c r="U9665">
        <v>0</v>
      </c>
      <c r="V9665">
        <v>9.6974999999999998</v>
      </c>
    </row>
    <row r="9666" spans="1:22" x14ac:dyDescent="0.3">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6.2207999999999997</v>
      </c>
    </row>
    <row r="9667" spans="1:22" x14ac:dyDescent="0.3">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23.988</v>
      </c>
    </row>
    <row r="9668" spans="1:22" x14ac:dyDescent="0.3">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12.42</v>
      </c>
      <c r="T9668">
        <v>3</v>
      </c>
      <c r="U9668">
        <v>0</v>
      </c>
      <c r="V9668">
        <v>4.4711999999999996</v>
      </c>
    </row>
    <row r="9669" spans="1:22" x14ac:dyDescent="0.3">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6.5568999999999997</v>
      </c>
    </row>
    <row r="9670" spans="1:22" x14ac:dyDescent="0.3">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v>
      </c>
      <c r="T9671">
        <v>3</v>
      </c>
      <c r="U9671">
        <v>0</v>
      </c>
      <c r="V9671">
        <v>6.8723999999999998</v>
      </c>
    </row>
    <row r="9672" spans="1:22" x14ac:dyDescent="0.3">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8.0850000000000009</v>
      </c>
    </row>
    <row r="9673" spans="1:22" x14ac:dyDescent="0.3">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v>
      </c>
      <c r="T9674">
        <v>2</v>
      </c>
      <c r="U9674">
        <v>0.2</v>
      </c>
      <c r="V9674">
        <v>2.6892</v>
      </c>
    </row>
    <row r="9675" spans="1:22" x14ac:dyDescent="0.3">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1499.97</v>
      </c>
      <c r="T9675">
        <v>5</v>
      </c>
      <c r="U9675">
        <v>0.4</v>
      </c>
      <c r="V9675">
        <v>-374.99250000000001</v>
      </c>
    </row>
    <row r="9676" spans="1:22" x14ac:dyDescent="0.3">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1.3315999999999999</v>
      </c>
    </row>
    <row r="9677" spans="1:22" x14ac:dyDescent="0.3">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14.144</v>
      </c>
    </row>
    <row r="9678" spans="1:22" x14ac:dyDescent="0.3">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29.449200000000001</v>
      </c>
    </row>
    <row r="9679" spans="1:22" x14ac:dyDescent="0.3">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2.0270999999999999</v>
      </c>
    </row>
    <row r="9680" spans="1:22" x14ac:dyDescent="0.3">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61.389000000000003</v>
      </c>
    </row>
    <row r="9682" spans="1:22" x14ac:dyDescent="0.3">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75.168000000000006</v>
      </c>
    </row>
    <row r="9683" spans="1:22" x14ac:dyDescent="0.3">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6.3503999999999996</v>
      </c>
    </row>
    <row r="9687" spans="1:22" x14ac:dyDescent="0.3">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35.1</v>
      </c>
      <c r="T9688">
        <v>6</v>
      </c>
      <c r="U9688">
        <v>0</v>
      </c>
      <c r="V9688">
        <v>10.179</v>
      </c>
    </row>
    <row r="9689" spans="1:22" x14ac:dyDescent="0.3">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11.646000000000001</v>
      </c>
      <c r="T9689">
        <v>9</v>
      </c>
      <c r="U9689">
        <v>0.8</v>
      </c>
      <c r="V9689">
        <v>-17.469000000000001</v>
      </c>
    </row>
    <row r="9690" spans="1:22" x14ac:dyDescent="0.3">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v>
      </c>
      <c r="T9690">
        <v>5</v>
      </c>
      <c r="U9690">
        <v>0</v>
      </c>
      <c r="V9690">
        <v>15.552</v>
      </c>
    </row>
    <row r="9691" spans="1:22" x14ac:dyDescent="0.3">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v>
      </c>
    </row>
    <row r="9692" spans="1:22" x14ac:dyDescent="0.3">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-18.058800000000002</v>
      </c>
    </row>
    <row r="9694" spans="1:22" x14ac:dyDescent="0.3">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470.36</v>
      </c>
      <c r="T9694">
        <v>11</v>
      </c>
      <c r="U9694">
        <v>0</v>
      </c>
      <c r="V9694">
        <v>122.2936</v>
      </c>
    </row>
    <row r="9695" spans="1:22" x14ac:dyDescent="0.3">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15.229200000000001</v>
      </c>
    </row>
    <row r="9696" spans="1:22" x14ac:dyDescent="0.3">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2.19</v>
      </c>
    </row>
    <row r="9697" spans="1:22" x14ac:dyDescent="0.3">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9.1920000000000002</v>
      </c>
    </row>
    <row r="9698" spans="1:22" x14ac:dyDescent="0.3">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30.335999999999999</v>
      </c>
      <c r="T9699">
        <v>4</v>
      </c>
      <c r="U9699">
        <v>0.2</v>
      </c>
      <c r="V9699">
        <v>9.48</v>
      </c>
    </row>
    <row r="9700" spans="1:22" x14ac:dyDescent="0.3">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v>
      </c>
      <c r="T9700">
        <v>3</v>
      </c>
      <c r="U9700">
        <v>0</v>
      </c>
      <c r="V9700">
        <v>10.7301</v>
      </c>
    </row>
    <row r="9701" spans="1:22" x14ac:dyDescent="0.3">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14.7582</v>
      </c>
    </row>
    <row r="9703" spans="1:22" x14ac:dyDescent="0.3">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1.1946000000000001</v>
      </c>
    </row>
    <row r="9704" spans="1:22" x14ac:dyDescent="0.3">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5.5392000000000001</v>
      </c>
    </row>
    <row r="9705" spans="1:22" x14ac:dyDescent="0.3">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39.624000000000002</v>
      </c>
      <c r="T9707">
        <v>3</v>
      </c>
      <c r="U9707">
        <v>0.2</v>
      </c>
      <c r="V9707">
        <v>13.868399999999999</v>
      </c>
    </row>
    <row r="9708" spans="1:22" x14ac:dyDescent="0.3">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v>
      </c>
      <c r="T9708">
        <v>3</v>
      </c>
      <c r="U9708">
        <v>0.2</v>
      </c>
      <c r="V9708">
        <v>12.1068</v>
      </c>
    </row>
    <row r="9709" spans="1:22" x14ac:dyDescent="0.3">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v>
      </c>
    </row>
    <row r="9711" spans="1:22" x14ac:dyDescent="0.3">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3.4091999999999998</v>
      </c>
    </row>
    <row r="9712" spans="1:22" x14ac:dyDescent="0.3">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-34.195999999999998</v>
      </c>
    </row>
    <row r="9713" spans="1:22" x14ac:dyDescent="0.3">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-8.7959999999999994</v>
      </c>
    </row>
    <row r="9714" spans="1:22" x14ac:dyDescent="0.3">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-6.4450000000000003</v>
      </c>
    </row>
    <row r="9716" spans="1:22" x14ac:dyDescent="0.3">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16.794599999999999</v>
      </c>
    </row>
    <row r="9717" spans="1:22" x14ac:dyDescent="0.3">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20.154399999999999</v>
      </c>
    </row>
    <row r="9718" spans="1:22" x14ac:dyDescent="0.3">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37.311999999999998</v>
      </c>
      <c r="T9718">
        <v>4</v>
      </c>
      <c r="U9718">
        <v>0.2</v>
      </c>
      <c r="V9718">
        <v>2.7984</v>
      </c>
    </row>
    <row r="9719" spans="1:22" x14ac:dyDescent="0.3">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7.9960000000000004</v>
      </c>
    </row>
    <row r="9720" spans="1:22" x14ac:dyDescent="0.3">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v>
      </c>
    </row>
    <row r="9721" spans="1:22" x14ac:dyDescent="0.3">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7.5839999999999996</v>
      </c>
    </row>
    <row r="9723" spans="1:22" x14ac:dyDescent="0.3">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39.923400000000001</v>
      </c>
    </row>
    <row r="9724" spans="1:22" x14ac:dyDescent="0.3">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39.586799999999997</v>
      </c>
    </row>
    <row r="9725" spans="1:22" x14ac:dyDescent="0.3">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296.71199999999999</v>
      </c>
      <c r="T9725">
        <v>13</v>
      </c>
      <c r="U9725">
        <v>0.2</v>
      </c>
      <c r="V9725">
        <v>100.1403</v>
      </c>
    </row>
    <row r="9726" spans="1:22" x14ac:dyDescent="0.3">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37.787399999999998</v>
      </c>
    </row>
    <row r="9728" spans="1:22" x14ac:dyDescent="0.3">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286.86</v>
      </c>
      <c r="T9728">
        <v>7</v>
      </c>
      <c r="U9728">
        <v>0</v>
      </c>
      <c r="V9728">
        <v>80.320800000000006</v>
      </c>
    </row>
    <row r="9729" spans="1:22" x14ac:dyDescent="0.3">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284.18549999999999</v>
      </c>
    </row>
    <row r="9730" spans="1:22" x14ac:dyDescent="0.3">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0.1744</v>
      </c>
    </row>
    <row r="9731" spans="1:22" x14ac:dyDescent="0.3">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v>
      </c>
      <c r="T9731">
        <v>2</v>
      </c>
      <c r="U9731">
        <v>0.2</v>
      </c>
      <c r="V9731">
        <v>3.14</v>
      </c>
    </row>
    <row r="9732" spans="1:22" x14ac:dyDescent="0.3">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v>
      </c>
    </row>
    <row r="9733" spans="1:22" x14ac:dyDescent="0.3">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9.9296000000000006</v>
      </c>
    </row>
    <row r="9734" spans="1:22" x14ac:dyDescent="0.3">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500.24</v>
      </c>
      <c r="T9734">
        <v>13</v>
      </c>
      <c r="U9734">
        <v>0</v>
      </c>
      <c r="V9734">
        <v>145.06960000000001</v>
      </c>
    </row>
    <row r="9735" spans="1:22" x14ac:dyDescent="0.3">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421.58530000000002</v>
      </c>
    </row>
    <row r="9737" spans="1:22" x14ac:dyDescent="0.3">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1.9844999999999999</v>
      </c>
    </row>
    <row r="9738" spans="1:22" x14ac:dyDescent="0.3">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22.9008</v>
      </c>
    </row>
    <row r="9741" spans="1:22" x14ac:dyDescent="0.3">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6.8879999999999999</v>
      </c>
    </row>
    <row r="9742" spans="1:22" x14ac:dyDescent="0.3">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140.66999999999999</v>
      </c>
      <c r="T9742">
        <v>3</v>
      </c>
      <c r="U9742">
        <v>0</v>
      </c>
      <c r="V9742">
        <v>54.8613</v>
      </c>
    </row>
    <row r="9743" spans="1:22" x14ac:dyDescent="0.3">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v>
      </c>
    </row>
    <row r="9744" spans="1:22" x14ac:dyDescent="0.3">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29.445499999999999</v>
      </c>
    </row>
    <row r="9745" spans="1:22" x14ac:dyDescent="0.3">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90.644400000000005</v>
      </c>
    </row>
    <row r="9747" spans="1:22" x14ac:dyDescent="0.3">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v>
      </c>
      <c r="T9747">
        <v>2</v>
      </c>
      <c r="U9747">
        <v>0.2</v>
      </c>
      <c r="V9747">
        <v>9.1020000000000003</v>
      </c>
    </row>
    <row r="9748" spans="1:22" x14ac:dyDescent="0.3">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71.087999999999994</v>
      </c>
      <c r="T9748">
        <v>2</v>
      </c>
      <c r="U9748">
        <v>0.2</v>
      </c>
      <c r="V9748">
        <v>-1.7771999999999999</v>
      </c>
    </row>
    <row r="9749" spans="1:22" x14ac:dyDescent="0.3">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v>
      </c>
      <c r="T9749">
        <v>2</v>
      </c>
      <c r="U9749">
        <v>0.6</v>
      </c>
      <c r="V9749">
        <v>-7.9634</v>
      </c>
    </row>
    <row r="9750" spans="1:22" x14ac:dyDescent="0.3">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-56.996000000000002</v>
      </c>
    </row>
    <row r="9751" spans="1:22" x14ac:dyDescent="0.3">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0.66800000000000004</v>
      </c>
    </row>
    <row r="9753" spans="1:22" x14ac:dyDescent="0.3">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v>
      </c>
      <c r="T9754">
        <v>1</v>
      </c>
      <c r="U9754">
        <v>0.2</v>
      </c>
      <c r="V9754">
        <v>0.90480000000000005</v>
      </c>
    </row>
    <row r="9755" spans="1:22" x14ac:dyDescent="0.3">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9.9882000000000009</v>
      </c>
    </row>
    <row r="9758" spans="1:22" x14ac:dyDescent="0.3">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58.42</v>
      </c>
    </row>
    <row r="9759" spans="1:22" x14ac:dyDescent="0.3">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55.646999999999998</v>
      </c>
    </row>
    <row r="9760" spans="1:22" x14ac:dyDescent="0.3">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v>
      </c>
      <c r="T9761">
        <v>5</v>
      </c>
      <c r="U9761">
        <v>0.2</v>
      </c>
      <c r="V9761">
        <v>70.195999999999998</v>
      </c>
    </row>
    <row r="9762" spans="1:22" x14ac:dyDescent="0.3">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1.419</v>
      </c>
    </row>
    <row r="9763" spans="1:22" x14ac:dyDescent="0.3">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239.97</v>
      </c>
      <c r="T9763">
        <v>3</v>
      </c>
      <c r="U9763">
        <v>0</v>
      </c>
      <c r="V9763">
        <v>86.389200000000002</v>
      </c>
    </row>
    <row r="9764" spans="1:22" x14ac:dyDescent="0.3">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4.7724000000000002</v>
      </c>
    </row>
    <row r="9766" spans="1:22" x14ac:dyDescent="0.3">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v>
      </c>
    </row>
    <row r="9767" spans="1:22" x14ac:dyDescent="0.3">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4.7232000000000003</v>
      </c>
    </row>
    <row r="9768" spans="1:22" x14ac:dyDescent="0.3">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3.5009999999999999</v>
      </c>
    </row>
    <row r="9769" spans="1:22" x14ac:dyDescent="0.3">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v>
      </c>
      <c r="T9769">
        <v>5</v>
      </c>
      <c r="U9769">
        <v>0</v>
      </c>
      <c r="V9769">
        <v>26.901</v>
      </c>
    </row>
    <row r="9770" spans="1:22" x14ac:dyDescent="0.3">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v>
      </c>
      <c r="T9771">
        <v>5</v>
      </c>
      <c r="U9771">
        <v>0.2</v>
      </c>
      <c r="V9771">
        <v>8.4979999999999993</v>
      </c>
    </row>
    <row r="9772" spans="1:22" x14ac:dyDescent="0.3">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3.4216000000000002</v>
      </c>
    </row>
    <row r="9773" spans="1:22" x14ac:dyDescent="0.3">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4.2384000000000004</v>
      </c>
    </row>
    <row r="9774" spans="1:22" x14ac:dyDescent="0.3">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v>
      </c>
      <c r="T9774">
        <v>5</v>
      </c>
      <c r="U9774">
        <v>0.2</v>
      </c>
      <c r="V9774">
        <v>38.725000000000001</v>
      </c>
    </row>
    <row r="9775" spans="1:22" x14ac:dyDescent="0.3">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39.4255</v>
      </c>
    </row>
    <row r="9776" spans="1:22" x14ac:dyDescent="0.3">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2177.5839999999998</v>
      </c>
      <c r="T9776">
        <v>8</v>
      </c>
      <c r="U9776">
        <v>0.8</v>
      </c>
      <c r="V9776">
        <v>-3701.8928000000001</v>
      </c>
    </row>
    <row r="9777" spans="1:22" x14ac:dyDescent="0.3">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17.495999999999999</v>
      </c>
      <c r="T9777">
        <v>3</v>
      </c>
      <c r="U9777">
        <v>0.6</v>
      </c>
      <c r="V9777">
        <v>-10.0602</v>
      </c>
    </row>
    <row r="9778" spans="1:22" x14ac:dyDescent="0.3">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16.783999999999999</v>
      </c>
      <c r="T9778">
        <v>4</v>
      </c>
      <c r="U9778">
        <v>0.8</v>
      </c>
      <c r="V9778">
        <v>-26.854399999999998</v>
      </c>
    </row>
    <row r="9779" spans="1:22" x14ac:dyDescent="0.3">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-26.946000000000002</v>
      </c>
    </row>
    <row r="9780" spans="1:22" x14ac:dyDescent="0.3">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8.8800000000000008</v>
      </c>
      <c r="T9780">
        <v>5</v>
      </c>
      <c r="U9780">
        <v>0.8</v>
      </c>
      <c r="V9780">
        <v>-13.32</v>
      </c>
    </row>
    <row r="9781" spans="1:22" x14ac:dyDescent="0.3">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4.8360000000000003</v>
      </c>
      <c r="T9781">
        <v>2</v>
      </c>
      <c r="U9781">
        <v>0.8</v>
      </c>
      <c r="V9781">
        <v>-12.09</v>
      </c>
    </row>
    <row r="9782" spans="1:22" x14ac:dyDescent="0.3">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437.85</v>
      </c>
      <c r="T9782">
        <v>3</v>
      </c>
      <c r="U9782">
        <v>0</v>
      </c>
      <c r="V9782">
        <v>131.35499999999999</v>
      </c>
    </row>
    <row r="9783" spans="1:22" x14ac:dyDescent="0.3">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673.56799999999998</v>
      </c>
      <c r="T9783">
        <v>2</v>
      </c>
      <c r="U9783">
        <v>0.2</v>
      </c>
      <c r="V9783">
        <v>252.58799999999999</v>
      </c>
    </row>
    <row r="9784" spans="1:22" x14ac:dyDescent="0.3">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16.788599999999999</v>
      </c>
    </row>
    <row r="9786" spans="1:22" x14ac:dyDescent="0.3">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2.9807999999999999</v>
      </c>
    </row>
    <row r="9787" spans="1:22" x14ac:dyDescent="0.3">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1023.332</v>
      </c>
      <c r="T9789">
        <v>5</v>
      </c>
      <c r="U9789">
        <v>0.32</v>
      </c>
      <c r="V9789">
        <v>-30.097999999999999</v>
      </c>
    </row>
    <row r="9790" spans="1:22" x14ac:dyDescent="0.3">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-8.5793999999999997</v>
      </c>
    </row>
    <row r="9791" spans="1:22" x14ac:dyDescent="0.3">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39.991999999999997</v>
      </c>
      <c r="T9791">
        <v>1</v>
      </c>
      <c r="U9791">
        <v>0.2</v>
      </c>
      <c r="V9791">
        <v>6.9985999999999997</v>
      </c>
    </row>
    <row r="9792" spans="1:22" x14ac:dyDescent="0.3">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211.24600000000001</v>
      </c>
      <c r="T9792">
        <v>2</v>
      </c>
      <c r="U9792">
        <v>0.3</v>
      </c>
      <c r="V9792">
        <v>-66.391599999999997</v>
      </c>
    </row>
    <row r="9793" spans="1:22" x14ac:dyDescent="0.3">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56.064</v>
      </c>
      <c r="T9793">
        <v>6</v>
      </c>
      <c r="U9793">
        <v>0.2</v>
      </c>
      <c r="V9793">
        <v>21.024000000000001</v>
      </c>
    </row>
    <row r="9794" spans="1:22" x14ac:dyDescent="0.3">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-29.252400000000002</v>
      </c>
    </row>
    <row r="9795" spans="1:22" x14ac:dyDescent="0.3">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4.8319999999999999</v>
      </c>
      <c r="T9795">
        <v>1</v>
      </c>
      <c r="U9795">
        <v>0.2</v>
      </c>
      <c r="V9795">
        <v>1.6308</v>
      </c>
    </row>
    <row r="9796" spans="1:22" x14ac:dyDescent="0.3">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18.239999999999998</v>
      </c>
      <c r="T9796">
        <v>3</v>
      </c>
      <c r="U9796">
        <v>0.8</v>
      </c>
      <c r="V9796">
        <v>-31.007999999999999</v>
      </c>
    </row>
    <row r="9797" spans="1:22" x14ac:dyDescent="0.3">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3.798</v>
      </c>
      <c r="T9797">
        <v>3</v>
      </c>
      <c r="U9797">
        <v>0.8</v>
      </c>
      <c r="V9797">
        <v>-5.8868999999999998</v>
      </c>
    </row>
    <row r="9798" spans="1:22" x14ac:dyDescent="0.3">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v>
      </c>
      <c r="T9798">
        <v>2</v>
      </c>
      <c r="U9798">
        <v>0.2</v>
      </c>
      <c r="V9798">
        <v>1.5551999999999999</v>
      </c>
    </row>
    <row r="9799" spans="1:22" x14ac:dyDescent="0.3">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-43.117800000000003</v>
      </c>
    </row>
    <row r="9800" spans="1:22" x14ac:dyDescent="0.3">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2.6375999999999999</v>
      </c>
    </row>
    <row r="9801" spans="1:22" x14ac:dyDescent="0.3">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-21.4236</v>
      </c>
    </row>
    <row r="9803" spans="1:22" x14ac:dyDescent="0.3">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28.216999999999999</v>
      </c>
    </row>
    <row r="9804" spans="1:22" x14ac:dyDescent="0.3">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3.3279999999999998</v>
      </c>
      <c r="T9804">
        <v>2</v>
      </c>
      <c r="U9804">
        <v>0.2</v>
      </c>
      <c r="V9804">
        <v>1.2063999999999999</v>
      </c>
    </row>
    <row r="9805" spans="1:22" x14ac:dyDescent="0.3">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36.717300000000002</v>
      </c>
    </row>
    <row r="9806" spans="1:22" x14ac:dyDescent="0.3">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2.1402000000000001</v>
      </c>
    </row>
    <row r="9807" spans="1:22" x14ac:dyDescent="0.3">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45.567999999999998</v>
      </c>
      <c r="T9807">
        <v>2</v>
      </c>
      <c r="U9807">
        <v>0.2</v>
      </c>
      <c r="V9807">
        <v>9.6831999999999994</v>
      </c>
    </row>
    <row r="9808" spans="1:22" x14ac:dyDescent="0.3">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28.751999999999999</v>
      </c>
      <c r="T9808">
        <v>8</v>
      </c>
      <c r="U9808">
        <v>0.7</v>
      </c>
      <c r="V9808">
        <v>-21.084800000000001</v>
      </c>
    </row>
    <row r="9809" spans="1:22" x14ac:dyDescent="0.3">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12.178000000000001</v>
      </c>
    </row>
    <row r="9810" spans="1:22" x14ac:dyDescent="0.3">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2.1120000000000001</v>
      </c>
      <c r="T9810">
        <v>2</v>
      </c>
      <c r="U9810">
        <v>0.8</v>
      </c>
      <c r="V9810">
        <v>-3.3792</v>
      </c>
    </row>
    <row r="9811" spans="1:22" x14ac:dyDescent="0.3">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v>
      </c>
      <c r="T9811">
        <v>5</v>
      </c>
      <c r="U9811">
        <v>0.2</v>
      </c>
      <c r="V9811">
        <v>9.0719999999999992</v>
      </c>
    </row>
    <row r="9812" spans="1:22" x14ac:dyDescent="0.3">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v>
      </c>
      <c r="T9812">
        <v>4</v>
      </c>
      <c r="U9812">
        <v>0.2</v>
      </c>
      <c r="V9812">
        <v>9.0576000000000008</v>
      </c>
    </row>
    <row r="9813" spans="1:22" x14ac:dyDescent="0.3">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12.441599999999999</v>
      </c>
    </row>
    <row r="9814" spans="1:22" x14ac:dyDescent="0.3">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v>
      </c>
      <c r="T9814">
        <v>3</v>
      </c>
      <c r="U9814">
        <v>0</v>
      </c>
      <c r="V9814">
        <v>9.702</v>
      </c>
    </row>
    <row r="9815" spans="1:22" x14ac:dyDescent="0.3">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v>
      </c>
      <c r="T9815">
        <v>5</v>
      </c>
      <c r="U9815">
        <v>0</v>
      </c>
      <c r="V9815">
        <v>100.4255</v>
      </c>
    </row>
    <row r="9816" spans="1:22" x14ac:dyDescent="0.3">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38.375999999999998</v>
      </c>
    </row>
    <row r="9817" spans="1:22" x14ac:dyDescent="0.3">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v>
      </c>
      <c r="T9817">
        <v>7</v>
      </c>
      <c r="U9817">
        <v>0.2</v>
      </c>
      <c r="V9817">
        <v>54.215000000000003</v>
      </c>
    </row>
    <row r="9818" spans="1:22" x14ac:dyDescent="0.3">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-6.4619999999999997</v>
      </c>
    </row>
    <row r="9819" spans="1:22" x14ac:dyDescent="0.3">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45.467100000000002</v>
      </c>
    </row>
    <row r="9820" spans="1:22" x14ac:dyDescent="0.3">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4.4480000000000004</v>
      </c>
      <c r="T9820">
        <v>2</v>
      </c>
      <c r="U9820">
        <v>0.2</v>
      </c>
      <c r="V9820">
        <v>0.33360000000000001</v>
      </c>
    </row>
    <row r="9821" spans="1:22" x14ac:dyDescent="0.3">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3.15</v>
      </c>
    </row>
    <row r="9822" spans="1:22" x14ac:dyDescent="0.3">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13.2</v>
      </c>
    </row>
    <row r="9823" spans="1:22" x14ac:dyDescent="0.3">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18.263999999999999</v>
      </c>
      <c r="T9823">
        <v>2</v>
      </c>
      <c r="U9823">
        <v>0.7</v>
      </c>
      <c r="V9823">
        <v>-13.393599999999999</v>
      </c>
    </row>
    <row r="9824" spans="1:22" x14ac:dyDescent="0.3">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41.823</v>
      </c>
    </row>
    <row r="9826" spans="1:22" x14ac:dyDescent="0.3">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6.2496</v>
      </c>
    </row>
    <row r="9827" spans="1:22" x14ac:dyDescent="0.3">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v>
      </c>
      <c r="T9827">
        <v>3</v>
      </c>
      <c r="U9827">
        <v>0.2</v>
      </c>
      <c r="V9827">
        <v>15.093</v>
      </c>
    </row>
    <row r="9828" spans="1:22" x14ac:dyDescent="0.3">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v>
      </c>
    </row>
    <row r="9829" spans="1:22" x14ac:dyDescent="0.3">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6.4649999999999999</v>
      </c>
    </row>
    <row r="9830" spans="1:22" x14ac:dyDescent="0.3">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v>
      </c>
      <c r="T9830">
        <v>3</v>
      </c>
      <c r="U9830">
        <v>0.2</v>
      </c>
      <c r="V9830">
        <v>3.7595999999999998</v>
      </c>
    </row>
    <row r="9831" spans="1:22" x14ac:dyDescent="0.3">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v>
      </c>
      <c r="T9831">
        <v>3</v>
      </c>
      <c r="U9831">
        <v>0.2</v>
      </c>
      <c r="V9831">
        <v>15.147</v>
      </c>
    </row>
    <row r="9832" spans="1:22" x14ac:dyDescent="0.3">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95.990399999999994</v>
      </c>
    </row>
    <row r="9833" spans="1:22" x14ac:dyDescent="0.3">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8.6240000000000006</v>
      </c>
      <c r="T9833">
        <v>7</v>
      </c>
      <c r="U9833">
        <v>0.6</v>
      </c>
      <c r="V9833">
        <v>-2.5872000000000002</v>
      </c>
    </row>
    <row r="9834" spans="1:22" x14ac:dyDescent="0.3">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v>
      </c>
      <c r="T9834">
        <v>1</v>
      </c>
      <c r="U9834">
        <v>0.2</v>
      </c>
      <c r="V9834">
        <v>1.4441999999999999</v>
      </c>
    </row>
    <row r="9835" spans="1:22" x14ac:dyDescent="0.3">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895.94399999999996</v>
      </c>
      <c r="T9835">
        <v>7</v>
      </c>
      <c r="U9835">
        <v>0.2</v>
      </c>
      <c r="V9835">
        <v>190.38810000000001</v>
      </c>
    </row>
    <row r="9836" spans="1:22" x14ac:dyDescent="0.3">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-6.3</v>
      </c>
    </row>
    <row r="9837" spans="1:22" x14ac:dyDescent="0.3">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16.391999999999999</v>
      </c>
      <c r="T9837">
        <v>2</v>
      </c>
      <c r="U9837">
        <v>0.8</v>
      </c>
      <c r="V9837">
        <v>-26.2272</v>
      </c>
    </row>
    <row r="9838" spans="1:22" x14ac:dyDescent="0.3">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5.1230000000000002</v>
      </c>
    </row>
    <row r="9839" spans="1:22" x14ac:dyDescent="0.3">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v>
      </c>
      <c r="T9841">
        <v>3</v>
      </c>
      <c r="U9841">
        <v>0.2</v>
      </c>
      <c r="V9841">
        <v>161.99189999999999</v>
      </c>
    </row>
    <row r="9842" spans="1:22" x14ac:dyDescent="0.3">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44.735999999999997</v>
      </c>
      <c r="T9842">
        <v>8</v>
      </c>
      <c r="U9842">
        <v>0.2</v>
      </c>
      <c r="V9842">
        <v>4.4736000000000002</v>
      </c>
    </row>
    <row r="9843" spans="1:22" x14ac:dyDescent="0.3">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1.6704000000000001</v>
      </c>
    </row>
    <row r="9844" spans="1:22" x14ac:dyDescent="0.3">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483.13600000000002</v>
      </c>
      <c r="T9844">
        <v>4</v>
      </c>
      <c r="U9844">
        <v>0.2</v>
      </c>
      <c r="V9844">
        <v>60.392000000000003</v>
      </c>
    </row>
    <row r="9845" spans="1:22" x14ac:dyDescent="0.3">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v>
      </c>
      <c r="T9845">
        <v>4</v>
      </c>
      <c r="U9845">
        <v>0.2</v>
      </c>
      <c r="V9845">
        <v>5.1791999999999998</v>
      </c>
    </row>
    <row r="9846" spans="1:22" x14ac:dyDescent="0.3">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9.9521999999999995</v>
      </c>
    </row>
    <row r="9848" spans="1:22" x14ac:dyDescent="0.3">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43.1</v>
      </c>
      <c r="T9848">
        <v>5</v>
      </c>
      <c r="U9848">
        <v>0</v>
      </c>
      <c r="V9848">
        <v>11.206</v>
      </c>
    </row>
    <row r="9849" spans="1:22" x14ac:dyDescent="0.3">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46.225000000000001</v>
      </c>
    </row>
    <row r="9851" spans="1:22" x14ac:dyDescent="0.3">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16.268799999999999</v>
      </c>
    </row>
    <row r="9852" spans="1:22" x14ac:dyDescent="0.3">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v>
      </c>
      <c r="T9853">
        <v>3</v>
      </c>
      <c r="U9853">
        <v>0.2</v>
      </c>
      <c r="V9853">
        <v>33.93</v>
      </c>
    </row>
    <row r="9854" spans="1:22" x14ac:dyDescent="0.3">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21.134399999999999</v>
      </c>
    </row>
    <row r="9857" spans="1:22" x14ac:dyDescent="0.3">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11.543200000000001</v>
      </c>
    </row>
    <row r="9858" spans="1:22" x14ac:dyDescent="0.3">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17.524000000000001</v>
      </c>
    </row>
    <row r="9861" spans="1:22" x14ac:dyDescent="0.3">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1.3560000000000001</v>
      </c>
    </row>
    <row r="9863" spans="1:22" x14ac:dyDescent="0.3">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5.2527999999999997</v>
      </c>
    </row>
    <row r="9864" spans="1:22" x14ac:dyDescent="0.3">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2.5451999999999999</v>
      </c>
    </row>
    <row r="9865" spans="1:22" x14ac:dyDescent="0.3">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5.5566000000000004</v>
      </c>
    </row>
    <row r="9866" spans="1:22" x14ac:dyDescent="0.3">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70.311999999999998</v>
      </c>
    </row>
    <row r="9867" spans="1:22" x14ac:dyDescent="0.3">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3.4085999999999999</v>
      </c>
    </row>
    <row r="9870" spans="1:22" x14ac:dyDescent="0.3">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v>
      </c>
    </row>
    <row r="9871" spans="1:22" x14ac:dyDescent="0.3">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-2.61</v>
      </c>
    </row>
    <row r="9872" spans="1:22" x14ac:dyDescent="0.3">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22.428000000000001</v>
      </c>
      <c r="T9872">
        <v>3</v>
      </c>
      <c r="U9872">
        <v>0.7</v>
      </c>
      <c r="V9872">
        <v>-17.942399999999999</v>
      </c>
    </row>
    <row r="9873" spans="1:22" x14ac:dyDescent="0.3">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32.662799999999997</v>
      </c>
    </row>
    <row r="9874" spans="1:22" x14ac:dyDescent="0.3">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1.1970000000000001</v>
      </c>
    </row>
    <row r="9875" spans="1:22" x14ac:dyDescent="0.3">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3.1103999999999998</v>
      </c>
    </row>
    <row r="9876" spans="1:22" x14ac:dyDescent="0.3">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63.968000000000004</v>
      </c>
      <c r="T9876">
        <v>2</v>
      </c>
      <c r="U9876">
        <v>0.2</v>
      </c>
      <c r="V9876">
        <v>19.989999999999998</v>
      </c>
    </row>
    <row r="9877" spans="1:22" x14ac:dyDescent="0.3">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6.3600000000000004E-2</v>
      </c>
    </row>
    <row r="9878" spans="1:22" x14ac:dyDescent="0.3">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848.54399999999998</v>
      </c>
      <c r="T9878">
        <v>4</v>
      </c>
      <c r="U9878">
        <v>0.2</v>
      </c>
      <c r="V9878">
        <v>-21.2136</v>
      </c>
    </row>
    <row r="9879" spans="1:22" x14ac:dyDescent="0.3">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8.6999999999999993</v>
      </c>
      <c r="T9879">
        <v>5</v>
      </c>
      <c r="U9879">
        <v>0.7</v>
      </c>
      <c r="V9879">
        <v>-6.38</v>
      </c>
    </row>
    <row r="9880" spans="1:22" x14ac:dyDescent="0.3">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122.38200000000001</v>
      </c>
      <c r="T9880">
        <v>3</v>
      </c>
      <c r="U9880">
        <v>0.4</v>
      </c>
      <c r="V9880">
        <v>-24.476400000000002</v>
      </c>
    </row>
    <row r="9881" spans="1:22" x14ac:dyDescent="0.3">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63.686</v>
      </c>
    </row>
    <row r="9882" spans="1:22" x14ac:dyDescent="0.3">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28.706399999999999</v>
      </c>
    </row>
    <row r="9883" spans="1:22" x14ac:dyDescent="0.3">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98.139600000000002</v>
      </c>
    </row>
    <row r="9885" spans="1:22" x14ac:dyDescent="0.3">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5.94</v>
      </c>
      <c r="T9888">
        <v>3</v>
      </c>
      <c r="U9888">
        <v>0</v>
      </c>
      <c r="V9888">
        <v>0</v>
      </c>
    </row>
    <row r="9889" spans="1:22" x14ac:dyDescent="0.3">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4.6811999999999996</v>
      </c>
    </row>
    <row r="9890" spans="1:22" x14ac:dyDescent="0.3">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2.4138000000000002</v>
      </c>
    </row>
    <row r="9892" spans="1:22" x14ac:dyDescent="0.3">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48.457500000000003</v>
      </c>
    </row>
    <row r="9894" spans="1:22" x14ac:dyDescent="0.3">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83.313999999999993</v>
      </c>
    </row>
    <row r="9895" spans="1:22" x14ac:dyDescent="0.3">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95.2</v>
      </c>
      <c r="T9896">
        <v>5</v>
      </c>
      <c r="U9896">
        <v>0</v>
      </c>
      <c r="V9896">
        <v>27.608000000000001</v>
      </c>
    </row>
    <row r="9897" spans="1:22" x14ac:dyDescent="0.3">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22.480799999999999</v>
      </c>
    </row>
    <row r="9899" spans="1:22" x14ac:dyDescent="0.3">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v>
      </c>
      <c r="T9899">
        <v>3</v>
      </c>
      <c r="U9899">
        <v>0.2</v>
      </c>
      <c r="V9899">
        <v>34.973999999999997</v>
      </c>
    </row>
    <row r="9900" spans="1:22" x14ac:dyDescent="0.3">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-143.25479999999999</v>
      </c>
    </row>
    <row r="9902" spans="1:22" x14ac:dyDescent="0.3">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v>
      </c>
      <c r="T9902">
        <v>3</v>
      </c>
      <c r="U9902">
        <v>0.2</v>
      </c>
      <c r="V9902">
        <v>20.745899999999999</v>
      </c>
    </row>
    <row r="9903" spans="1:22" x14ac:dyDescent="0.3">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22.751999999999999</v>
      </c>
      <c r="T9903">
        <v>3</v>
      </c>
      <c r="U9903">
        <v>0.2</v>
      </c>
      <c r="V9903">
        <v>7.11</v>
      </c>
    </row>
    <row r="9904" spans="1:22" x14ac:dyDescent="0.3">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6.6719999999999997</v>
      </c>
      <c r="T9904">
        <v>1</v>
      </c>
      <c r="U9904">
        <v>0.2</v>
      </c>
      <c r="V9904">
        <v>2.085</v>
      </c>
    </row>
    <row r="9905" spans="1:22" x14ac:dyDescent="0.3">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v>
      </c>
      <c r="T9905">
        <v>3</v>
      </c>
      <c r="U9905">
        <v>0.6</v>
      </c>
      <c r="V9905">
        <v>-6.9101999999999997</v>
      </c>
    </row>
    <row r="9906" spans="1:22" x14ac:dyDescent="0.3">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25.596800000000002</v>
      </c>
    </row>
    <row r="9907" spans="1:22" x14ac:dyDescent="0.3">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25.032</v>
      </c>
      <c r="T9908">
        <v>3</v>
      </c>
      <c r="U9908">
        <v>0.2</v>
      </c>
      <c r="V9908">
        <v>7.8224999999999998</v>
      </c>
    </row>
    <row r="9909" spans="1:22" x14ac:dyDescent="0.3">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71.772000000000006</v>
      </c>
    </row>
    <row r="9910" spans="1:22" x14ac:dyDescent="0.3">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24.882000000000001</v>
      </c>
    </row>
    <row r="9911" spans="1:22" x14ac:dyDescent="0.3">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v>
      </c>
    </row>
    <row r="9912" spans="1:22" x14ac:dyDescent="0.3">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100.65600000000001</v>
      </c>
    </row>
    <row r="9913" spans="1:22" x14ac:dyDescent="0.3">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362.13600000000002</v>
      </c>
      <c r="T9914">
        <v>3</v>
      </c>
      <c r="U9914">
        <v>0.2</v>
      </c>
      <c r="V9914">
        <v>-54.320399999999999</v>
      </c>
    </row>
    <row r="9915" spans="1:22" x14ac:dyDescent="0.3">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31.05</v>
      </c>
      <c r="T9915">
        <v>3</v>
      </c>
      <c r="U9915">
        <v>0</v>
      </c>
      <c r="V9915">
        <v>14.904</v>
      </c>
    </row>
    <row r="9916" spans="1:22" x14ac:dyDescent="0.3">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6.2207999999999997</v>
      </c>
    </row>
    <row r="9917" spans="1:22" x14ac:dyDescent="0.3">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45.527999999999999</v>
      </c>
    </row>
    <row r="9918" spans="1:22" x14ac:dyDescent="0.3">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3.5047999999999999</v>
      </c>
    </row>
    <row r="9919" spans="1:22" x14ac:dyDescent="0.3">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17.991</v>
      </c>
    </row>
    <row r="9921" spans="1:22" x14ac:dyDescent="0.3">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-143.43100000000001</v>
      </c>
    </row>
    <row r="9922" spans="1:22" x14ac:dyDescent="0.3">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22.385999999999999</v>
      </c>
      <c r="T9922">
        <v>7</v>
      </c>
      <c r="U9922">
        <v>0.8</v>
      </c>
      <c r="V9922">
        <v>-35.817599999999999</v>
      </c>
    </row>
    <row r="9923" spans="1:22" x14ac:dyDescent="0.3">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v>
      </c>
      <c r="T9923">
        <v>3</v>
      </c>
      <c r="U9923">
        <v>0.7</v>
      </c>
      <c r="V9923">
        <v>-4.5936000000000003</v>
      </c>
    </row>
    <row r="9924" spans="1:22" x14ac:dyDescent="0.3">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191.96799999999999</v>
      </c>
      <c r="T9924">
        <v>4</v>
      </c>
      <c r="U9924">
        <v>0.2</v>
      </c>
      <c r="V9924">
        <v>28.795200000000001</v>
      </c>
    </row>
    <row r="9925" spans="1:22" x14ac:dyDescent="0.3">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1087.9359999999999</v>
      </c>
      <c r="T9927">
        <v>8</v>
      </c>
      <c r="U9927">
        <v>0.2</v>
      </c>
      <c r="V9927">
        <v>353.57920000000001</v>
      </c>
    </row>
    <row r="9928" spans="1:22" x14ac:dyDescent="0.3">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53.994599999999998</v>
      </c>
    </row>
    <row r="9929" spans="1:22" x14ac:dyDescent="0.3">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v>
      </c>
      <c r="T9931">
        <v>5</v>
      </c>
      <c r="U9931">
        <v>0.2</v>
      </c>
      <c r="V9931">
        <v>944.98649999999998</v>
      </c>
    </row>
    <row r="9932" spans="1:22" x14ac:dyDescent="0.3">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3.4552</v>
      </c>
    </row>
    <row r="9933" spans="1:22" x14ac:dyDescent="0.3">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-40.195999999999998</v>
      </c>
    </row>
    <row r="9934" spans="1:22" x14ac:dyDescent="0.3">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13.481999999999999</v>
      </c>
    </row>
    <row r="9935" spans="1:22" x14ac:dyDescent="0.3">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v>
      </c>
      <c r="T9935">
        <v>3</v>
      </c>
      <c r="U9935">
        <v>0</v>
      </c>
      <c r="V9935">
        <v>47.8065</v>
      </c>
    </row>
    <row r="9936" spans="1:22" x14ac:dyDescent="0.3">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33.527999999999999</v>
      </c>
      <c r="T9936">
        <v>3</v>
      </c>
      <c r="U9936">
        <v>0.2</v>
      </c>
      <c r="V9936">
        <v>2.5146000000000002</v>
      </c>
    </row>
    <row r="9937" spans="1:22" x14ac:dyDescent="0.3">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3.6743999999999999</v>
      </c>
    </row>
    <row r="9938" spans="1:22" x14ac:dyDescent="0.3">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48.377099999999999</v>
      </c>
    </row>
    <row r="9939" spans="1:22" x14ac:dyDescent="0.3">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71.087999999999994</v>
      </c>
      <c r="T9939">
        <v>2</v>
      </c>
      <c r="U9939">
        <v>0.2</v>
      </c>
      <c r="V9939">
        <v>-1.7771999999999999</v>
      </c>
    </row>
    <row r="9940" spans="1:22" x14ac:dyDescent="0.3">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9.9456000000000007</v>
      </c>
    </row>
    <row r="9942" spans="1:22" x14ac:dyDescent="0.3">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v>
      </c>
      <c r="T9942">
        <v>7</v>
      </c>
      <c r="U9942">
        <v>0</v>
      </c>
      <c r="V9942">
        <v>4.8159999999999998</v>
      </c>
    </row>
    <row r="9943" spans="1:22" x14ac:dyDescent="0.3">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29.964600000000001</v>
      </c>
    </row>
    <row r="9945" spans="1:22" x14ac:dyDescent="0.3">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v>
      </c>
      <c r="T9945">
        <v>5</v>
      </c>
      <c r="U9945">
        <v>0</v>
      </c>
      <c r="V9945">
        <v>13.298999999999999</v>
      </c>
    </row>
    <row r="9946" spans="1:22" x14ac:dyDescent="0.3">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0.40739999999999998</v>
      </c>
    </row>
    <row r="9947" spans="1:22" x14ac:dyDescent="0.3">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3.4239999999999999</v>
      </c>
      <c r="T9947">
        <v>1</v>
      </c>
      <c r="U9947">
        <v>0.2</v>
      </c>
      <c r="V9947">
        <v>1.07</v>
      </c>
    </row>
    <row r="9948" spans="1:22" x14ac:dyDescent="0.3">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151.19999999999999</v>
      </c>
      <c r="T9948">
        <v>3</v>
      </c>
      <c r="U9948">
        <v>0.2</v>
      </c>
      <c r="V9948">
        <v>32.130000000000003</v>
      </c>
    </row>
    <row r="9949" spans="1:22" x14ac:dyDescent="0.3">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793.71600000000001</v>
      </c>
    </row>
    <row r="9951" spans="1:22" x14ac:dyDescent="0.3">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15.9543</v>
      </c>
    </row>
    <row r="9952" spans="1:22" x14ac:dyDescent="0.3">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20.724</v>
      </c>
    </row>
    <row r="9955" spans="1:22" x14ac:dyDescent="0.3">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3.1103999999999998</v>
      </c>
    </row>
    <row r="9956" spans="1:22" x14ac:dyDescent="0.3">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34.247999999999998</v>
      </c>
      <c r="T9956">
        <v>3</v>
      </c>
      <c r="U9956">
        <v>0.2</v>
      </c>
      <c r="V9956">
        <v>11.5587</v>
      </c>
    </row>
    <row r="9957" spans="1:22" x14ac:dyDescent="0.3">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10.258800000000001</v>
      </c>
    </row>
    <row r="9958" spans="1:22" x14ac:dyDescent="0.3">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46.35</v>
      </c>
      <c r="T9958">
        <v>5</v>
      </c>
      <c r="U9958">
        <v>0</v>
      </c>
      <c r="V9958">
        <v>21.784500000000001</v>
      </c>
    </row>
    <row r="9959" spans="1:22" x14ac:dyDescent="0.3">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2.19</v>
      </c>
    </row>
    <row r="9961" spans="1:22" x14ac:dyDescent="0.3">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1.8688</v>
      </c>
    </row>
    <row r="9962" spans="1:22" x14ac:dyDescent="0.3">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3.24</v>
      </c>
    </row>
    <row r="9963" spans="1:22" x14ac:dyDescent="0.3">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383.46559999999999</v>
      </c>
      <c r="T9964">
        <v>4</v>
      </c>
      <c r="U9964">
        <v>0.32</v>
      </c>
      <c r="V9964">
        <v>-67.670400000000001</v>
      </c>
    </row>
    <row r="9965" spans="1:22" x14ac:dyDescent="0.3">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v>
      </c>
      <c r="T9965">
        <v>2</v>
      </c>
      <c r="U9965">
        <v>0.2</v>
      </c>
      <c r="V9965">
        <v>3.6288</v>
      </c>
    </row>
    <row r="9966" spans="1:22" x14ac:dyDescent="0.3">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6.4320000000000004</v>
      </c>
    </row>
    <row r="9967" spans="1:22" x14ac:dyDescent="0.3">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2.3405999999999998</v>
      </c>
    </row>
    <row r="9968" spans="1:22" x14ac:dyDescent="0.3">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51.554299999999998</v>
      </c>
    </row>
    <row r="9969" spans="1:22" x14ac:dyDescent="0.3">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40.200000000000003</v>
      </c>
      <c r="T9969">
        <v>5</v>
      </c>
      <c r="U9969">
        <v>0</v>
      </c>
      <c r="V9969">
        <v>18.09</v>
      </c>
    </row>
    <row r="9970" spans="1:22" x14ac:dyDescent="0.3">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6.5975000000000001</v>
      </c>
    </row>
    <row r="9972" spans="1:22" x14ac:dyDescent="0.3">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54.997599999999998</v>
      </c>
    </row>
    <row r="9973" spans="1:22" x14ac:dyDescent="0.3">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42.225000000000001</v>
      </c>
    </row>
    <row r="9974" spans="1:22" x14ac:dyDescent="0.3">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33.604199999999999</v>
      </c>
    </row>
    <row r="9975" spans="1:22" x14ac:dyDescent="0.3">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27.196000000000002</v>
      </c>
    </row>
    <row r="9976" spans="1:22" x14ac:dyDescent="0.3">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18.690000000000001</v>
      </c>
      <c r="T9976">
        <v>7</v>
      </c>
      <c r="U9976">
        <v>0</v>
      </c>
      <c r="V9976">
        <v>5.2332000000000001</v>
      </c>
    </row>
    <row r="9977" spans="1:22" x14ac:dyDescent="0.3">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v>
      </c>
      <c r="T9978">
        <v>2</v>
      </c>
      <c r="U9978">
        <v>0.2</v>
      </c>
      <c r="V9978">
        <v>31.198</v>
      </c>
    </row>
    <row r="9979" spans="1:22" x14ac:dyDescent="0.3">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4.6816000000000004</v>
      </c>
    </row>
    <row r="9981" spans="1:22" x14ac:dyDescent="0.3">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437.47199999999998</v>
      </c>
      <c r="T9981">
        <v>14</v>
      </c>
      <c r="U9981">
        <v>0.2</v>
      </c>
      <c r="V9981">
        <v>153.11519999999999</v>
      </c>
    </row>
    <row r="9982" spans="1:22" x14ac:dyDescent="0.3">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22.354800000000001</v>
      </c>
    </row>
    <row r="9983" spans="1:22" x14ac:dyDescent="0.3">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v>
      </c>
      <c r="T9983">
        <v>5</v>
      </c>
      <c r="U9983">
        <v>0.2</v>
      </c>
      <c r="V9983">
        <v>5.3689999999999998</v>
      </c>
    </row>
    <row r="9984" spans="1:22" x14ac:dyDescent="0.3">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v>
      </c>
    </row>
    <row r="9986" spans="1:22" x14ac:dyDescent="0.3">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v>
      </c>
    </row>
    <row r="9987" spans="1:22" x14ac:dyDescent="0.3">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16.123999999999999</v>
      </c>
    </row>
    <row r="9988" spans="1:22" x14ac:dyDescent="0.3">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55.646999999999998</v>
      </c>
    </row>
    <row r="9991" spans="1:22" x14ac:dyDescent="0.3">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4.1028000000000002</v>
      </c>
    </row>
    <row r="9992" spans="1:22" x14ac:dyDescent="0.3">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15.6332</v>
      </c>
    </row>
    <row r="9993" spans="1:22" x14ac:dyDescent="0.3">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v>
      </c>
    </row>
    <row r="9994" spans="1:22" x14ac:dyDescent="0.3">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932D-0EAB-4283-B9B0-7947343FD2B3}">
  <dimension ref="A3:C16"/>
  <sheetViews>
    <sheetView zoomScale="101" workbookViewId="0">
      <selection activeCell="A8" sqref="A8"/>
    </sheetView>
  </sheetViews>
  <sheetFormatPr defaultRowHeight="14.4" x14ac:dyDescent="0.3"/>
  <cols>
    <col min="1" max="1" width="13" bestFit="1" customWidth="1"/>
    <col min="2" max="3" width="12" bestFit="1" customWidth="1"/>
  </cols>
  <sheetData>
    <row r="3" spans="1:3" x14ac:dyDescent="0.3">
      <c r="A3" s="2" t="s">
        <v>10931</v>
      </c>
      <c r="B3" t="s">
        <v>10945</v>
      </c>
      <c r="C3" t="s">
        <v>10946</v>
      </c>
    </row>
    <row r="4" spans="1:3" x14ac:dyDescent="0.3">
      <c r="A4" s="3" t="s">
        <v>10933</v>
      </c>
      <c r="B4" s="7">
        <v>95365.937600000005</v>
      </c>
      <c r="C4" s="7">
        <v>9199.2699999999986</v>
      </c>
    </row>
    <row r="5" spans="1:3" x14ac:dyDescent="0.3">
      <c r="A5" s="3" t="s">
        <v>10934</v>
      </c>
      <c r="B5" s="7">
        <v>60172.649400000024</v>
      </c>
      <c r="C5" s="7">
        <v>10288.898699999991</v>
      </c>
    </row>
    <row r="6" spans="1:3" x14ac:dyDescent="0.3">
      <c r="A6" s="3" t="s">
        <v>10935</v>
      </c>
      <c r="B6" s="7">
        <v>199252.98399999991</v>
      </c>
      <c r="C6" s="7">
        <v>26806.573700000015</v>
      </c>
    </row>
    <row r="7" spans="1:3" x14ac:dyDescent="0.3">
      <c r="A7" s="3" t="s">
        <v>10936</v>
      </c>
      <c r="B7" s="7">
        <v>141851.5674</v>
      </c>
      <c r="C7" s="7">
        <v>13437.806800000006</v>
      </c>
    </row>
    <row r="8" spans="1:3" x14ac:dyDescent="0.3">
      <c r="A8" s="3" t="s">
        <v>10937</v>
      </c>
      <c r="B8" s="7">
        <v>156122.28669999994</v>
      </c>
      <c r="C8" s="7">
        <v>22308.512799999997</v>
      </c>
    </row>
    <row r="9" spans="1:3" x14ac:dyDescent="0.3">
      <c r="A9" s="3" t="s">
        <v>10938</v>
      </c>
      <c r="B9" s="7">
        <v>147082.61130000008</v>
      </c>
      <c r="C9" s="7">
        <v>20899.334500000019</v>
      </c>
    </row>
    <row r="10" spans="1:3" x14ac:dyDescent="0.3">
      <c r="A10" s="3" t="s">
        <v>10939</v>
      </c>
      <c r="B10" s="7">
        <v>149580.83800000031</v>
      </c>
      <c r="C10" s="7">
        <v>13535.382999999985</v>
      </c>
    </row>
    <row r="11" spans="1:3" x14ac:dyDescent="0.3">
      <c r="A11" s="3" t="s">
        <v>10940</v>
      </c>
      <c r="B11" s="7">
        <v>159589.45099999988</v>
      </c>
      <c r="C11" s="7">
        <v>21896.715399999994</v>
      </c>
    </row>
    <row r="12" spans="1:3" x14ac:dyDescent="0.3">
      <c r="A12" s="3" t="s">
        <v>10941</v>
      </c>
      <c r="B12" s="7">
        <v>309770.09970000025</v>
      </c>
      <c r="C12" s="7">
        <v>37293.192500000048</v>
      </c>
    </row>
    <row r="13" spans="1:3" x14ac:dyDescent="0.3">
      <c r="A13" s="3" t="s">
        <v>10942</v>
      </c>
      <c r="B13" s="7">
        <v>197115.20170000009</v>
      </c>
      <c r="C13" s="7">
        <v>31469.663800000035</v>
      </c>
    </row>
    <row r="14" spans="1:3" x14ac:dyDescent="0.3">
      <c r="A14" s="3" t="s">
        <v>10943</v>
      </c>
      <c r="B14" s="7">
        <v>349120.07400000008</v>
      </c>
      <c r="C14" s="7">
        <v>35825.536599999934</v>
      </c>
    </row>
    <row r="15" spans="1:3" x14ac:dyDescent="0.3">
      <c r="A15" s="3" t="s">
        <v>10944</v>
      </c>
      <c r="B15" s="7">
        <v>332177.15950000001</v>
      </c>
      <c r="C15" s="7">
        <v>43436.133900000037</v>
      </c>
    </row>
    <row r="16" spans="1:3" x14ac:dyDescent="0.3">
      <c r="A16" s="3" t="s">
        <v>10932</v>
      </c>
      <c r="B16" s="7">
        <v>2297200.8603000008</v>
      </c>
      <c r="C16" s="7">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BDDD6-97BF-4A73-9256-D0CA1DCC75D4}">
  <dimension ref="A3:E7"/>
  <sheetViews>
    <sheetView zoomScale="93" workbookViewId="0">
      <selection activeCell="B4" sqref="B4"/>
    </sheetView>
  </sheetViews>
  <sheetFormatPr defaultRowHeight="14.4" x14ac:dyDescent="0.3"/>
  <cols>
    <col min="1" max="1" width="13.44140625" bestFit="1" customWidth="1"/>
    <col min="2" max="2" width="11.77734375" bestFit="1" customWidth="1"/>
    <col min="4" max="4" width="13.44140625" bestFit="1" customWidth="1"/>
    <col min="5" max="5" width="9.77734375" bestFit="1" customWidth="1"/>
  </cols>
  <sheetData>
    <row r="3" spans="1:5" x14ac:dyDescent="0.3">
      <c r="A3" s="2" t="s">
        <v>10931</v>
      </c>
      <c r="B3" t="s">
        <v>10946</v>
      </c>
      <c r="D3" t="s">
        <v>15</v>
      </c>
      <c r="E3" t="s">
        <v>21</v>
      </c>
    </row>
    <row r="4" spans="1:5" x14ac:dyDescent="0.3">
      <c r="A4" s="3" t="s">
        <v>71</v>
      </c>
      <c r="B4" s="4">
        <v>145454.94809999989</v>
      </c>
      <c r="D4" t="str">
        <f>A4</f>
        <v>Technology</v>
      </c>
      <c r="E4" s="4">
        <f>GETPIVOTDATA("Profit",$A$3,"Category",A4)</f>
        <v>145454.94809999989</v>
      </c>
    </row>
    <row r="5" spans="1:5" x14ac:dyDescent="0.3">
      <c r="A5" s="3" t="s">
        <v>46</v>
      </c>
      <c r="B5" s="4">
        <v>122490.80080000011</v>
      </c>
      <c r="D5" t="str">
        <f t="shared" ref="D5:D7" si="0">A5</f>
        <v>Office Supplies</v>
      </c>
      <c r="E5" s="4">
        <f t="shared" ref="E5:E6" si="1">GETPIVOTDATA("Profit",$A$3,"Category",A5)</f>
        <v>122490.80080000011</v>
      </c>
    </row>
    <row r="6" spans="1:5" x14ac:dyDescent="0.3">
      <c r="A6" s="3" t="s">
        <v>32</v>
      </c>
      <c r="B6" s="4">
        <v>18451.272799999999</v>
      </c>
      <c r="D6" t="str">
        <f t="shared" si="0"/>
        <v>Furniture</v>
      </c>
      <c r="E6" s="4">
        <f t="shared" si="1"/>
        <v>18451.272799999999</v>
      </c>
    </row>
    <row r="7" spans="1:5" x14ac:dyDescent="0.3">
      <c r="A7" s="3" t="s">
        <v>10932</v>
      </c>
      <c r="B7" s="4">
        <v>286397.02170000004</v>
      </c>
      <c r="D7" t="str">
        <f t="shared" si="0"/>
        <v>Grand Total</v>
      </c>
      <c r="E7" s="4">
        <f>GETPIVOTDATA("Profit",$A$3)</f>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FA73F-998B-4E41-8D00-C2936B2AF540}">
  <dimension ref="A3:B7"/>
  <sheetViews>
    <sheetView workbookViewId="0">
      <selection activeCell="P13" sqref="P13"/>
    </sheetView>
  </sheetViews>
  <sheetFormatPr defaultRowHeight="14.4" x14ac:dyDescent="0.3"/>
  <cols>
    <col min="1" max="1" width="13.109375" bestFit="1" customWidth="1"/>
    <col min="2" max="2" width="11.5546875" bestFit="1" customWidth="1"/>
  </cols>
  <sheetData>
    <row r="3" spans="1:2" x14ac:dyDescent="0.3">
      <c r="A3" s="2" t="s">
        <v>10931</v>
      </c>
      <c r="B3" t="s">
        <v>10945</v>
      </c>
    </row>
    <row r="4" spans="1:2" x14ac:dyDescent="0.3">
      <c r="A4" s="3" t="s">
        <v>32</v>
      </c>
      <c r="B4" s="6">
        <v>0.32300170530281774</v>
      </c>
    </row>
    <row r="5" spans="1:2" x14ac:dyDescent="0.3">
      <c r="A5" s="3" t="s">
        <v>46</v>
      </c>
      <c r="B5" s="6">
        <v>0.31301008302169103</v>
      </c>
    </row>
    <row r="6" spans="1:2" x14ac:dyDescent="0.3">
      <c r="A6" s="3" t="s">
        <v>71</v>
      </c>
      <c r="B6" s="6">
        <v>0.36398821167549117</v>
      </c>
    </row>
    <row r="7" spans="1:2" x14ac:dyDescent="0.3">
      <c r="A7" s="3" t="s">
        <v>10932</v>
      </c>
      <c r="B7"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D6D6-DE33-41CD-9ECB-A043A0F3D029}">
  <dimension ref="A3:E53"/>
  <sheetViews>
    <sheetView workbookViewId="0">
      <selection activeCell="J51" sqref="J51"/>
    </sheetView>
  </sheetViews>
  <sheetFormatPr defaultRowHeight="14.4" x14ac:dyDescent="0.3"/>
  <cols>
    <col min="1" max="1" width="16.77734375" bestFit="1" customWidth="1"/>
    <col min="2" max="2" width="12" bestFit="1" customWidth="1"/>
    <col min="4" max="4" width="16.77734375" bestFit="1" customWidth="1"/>
    <col min="5" max="5" width="9.21875" bestFit="1" customWidth="1"/>
  </cols>
  <sheetData>
    <row r="3" spans="1:5" x14ac:dyDescent="0.3">
      <c r="A3" s="2" t="s">
        <v>10931</v>
      </c>
      <c r="B3" t="s">
        <v>10945</v>
      </c>
      <c r="D3" t="s">
        <v>11</v>
      </c>
      <c r="E3" t="s">
        <v>18</v>
      </c>
    </row>
    <row r="4" spans="1:5" x14ac:dyDescent="0.3">
      <c r="A4" s="3" t="s">
        <v>358</v>
      </c>
      <c r="B4" s="5">
        <v>19510.639999999992</v>
      </c>
      <c r="D4" t="str">
        <f>A4</f>
        <v>Alabama</v>
      </c>
      <c r="E4" s="4">
        <f>GETPIVOTDATA("Sales",$A$3,"State",A4)</f>
        <v>19510.639999999992</v>
      </c>
    </row>
    <row r="5" spans="1:5" x14ac:dyDescent="0.3">
      <c r="A5" s="3" t="s">
        <v>310</v>
      </c>
      <c r="B5" s="5">
        <v>35282.000999999997</v>
      </c>
      <c r="D5" t="str">
        <f t="shared" ref="D5:D53" si="0">A5</f>
        <v>Arizona</v>
      </c>
      <c r="E5" s="4">
        <f t="shared" ref="E5:E52" si="1">GETPIVOTDATA("Sales",$A$3,"State",A5)</f>
        <v>35282.000999999997</v>
      </c>
    </row>
    <row r="6" spans="1:5" x14ac:dyDescent="0.3">
      <c r="A6" s="3" t="s">
        <v>1707</v>
      </c>
      <c r="B6" s="5">
        <v>11678.129999999997</v>
      </c>
      <c r="D6" t="str">
        <f t="shared" si="0"/>
        <v>Arkansas</v>
      </c>
      <c r="E6" s="4">
        <f t="shared" si="1"/>
        <v>11678.129999999997</v>
      </c>
    </row>
    <row r="7" spans="1:5" x14ac:dyDescent="0.3">
      <c r="A7" s="3" t="s">
        <v>43</v>
      </c>
      <c r="B7" s="5">
        <v>457687.63150000101</v>
      </c>
      <c r="D7" t="str">
        <f t="shared" si="0"/>
        <v>California</v>
      </c>
      <c r="E7" s="4">
        <f t="shared" si="1"/>
        <v>457687.63150000101</v>
      </c>
    </row>
    <row r="8" spans="1:5" x14ac:dyDescent="0.3">
      <c r="A8" s="3" t="s">
        <v>457</v>
      </c>
      <c r="B8" s="5">
        <v>32108.117999999995</v>
      </c>
      <c r="D8" t="str">
        <f t="shared" si="0"/>
        <v>Colorado</v>
      </c>
      <c r="E8" s="4">
        <f t="shared" si="1"/>
        <v>32108.117999999995</v>
      </c>
    </row>
    <row r="9" spans="1:5" x14ac:dyDescent="0.3">
      <c r="A9" s="3" t="s">
        <v>747</v>
      </c>
      <c r="B9" s="5">
        <v>13384.356999999996</v>
      </c>
      <c r="D9" t="str">
        <f t="shared" si="0"/>
        <v>Connecticut</v>
      </c>
      <c r="E9" s="4">
        <f t="shared" si="1"/>
        <v>13384.356999999996</v>
      </c>
    </row>
    <row r="10" spans="1:5" x14ac:dyDescent="0.3">
      <c r="A10" s="3" t="s">
        <v>245</v>
      </c>
      <c r="B10" s="5">
        <v>27451.068999999992</v>
      </c>
      <c r="D10" t="str">
        <f t="shared" si="0"/>
        <v>Delaware</v>
      </c>
      <c r="E10" s="4">
        <f t="shared" si="1"/>
        <v>27451.068999999992</v>
      </c>
    </row>
    <row r="11" spans="1:5" x14ac:dyDescent="0.3">
      <c r="A11" s="3" t="s">
        <v>3034</v>
      </c>
      <c r="B11" s="5">
        <v>2865.0199999999995</v>
      </c>
      <c r="D11" t="str">
        <f t="shared" si="0"/>
        <v>District of Columbia</v>
      </c>
      <c r="E11" s="4">
        <f t="shared" si="1"/>
        <v>2865.0199999999995</v>
      </c>
    </row>
    <row r="12" spans="1:5" x14ac:dyDescent="0.3">
      <c r="A12" s="3" t="s">
        <v>54</v>
      </c>
      <c r="B12" s="5">
        <v>89473.707999999999</v>
      </c>
      <c r="D12" t="str">
        <f t="shared" si="0"/>
        <v>Florida</v>
      </c>
      <c r="E12" s="4">
        <f t="shared" si="1"/>
        <v>89473.707999999999</v>
      </c>
    </row>
    <row r="13" spans="1:5" x14ac:dyDescent="0.3">
      <c r="A13" s="3" t="s">
        <v>1272</v>
      </c>
      <c r="B13" s="5">
        <v>49095.840000000004</v>
      </c>
      <c r="D13" t="str">
        <f t="shared" si="0"/>
        <v>Georgia</v>
      </c>
      <c r="E13" s="4">
        <f t="shared" si="1"/>
        <v>49095.840000000004</v>
      </c>
    </row>
    <row r="14" spans="1:5" x14ac:dyDescent="0.3">
      <c r="A14" s="3" t="s">
        <v>6259</v>
      </c>
      <c r="B14" s="5">
        <v>4382.4860000000017</v>
      </c>
      <c r="D14" t="str">
        <f t="shared" si="0"/>
        <v>Idaho</v>
      </c>
      <c r="E14" s="4">
        <f t="shared" si="1"/>
        <v>4382.4860000000017</v>
      </c>
    </row>
    <row r="15" spans="1:5" x14ac:dyDescent="0.3">
      <c r="A15" s="3" t="s">
        <v>211</v>
      </c>
      <c r="B15" s="5">
        <v>80166.100999999864</v>
      </c>
      <c r="D15" t="str">
        <f t="shared" si="0"/>
        <v>Illinois</v>
      </c>
      <c r="E15" s="4">
        <f t="shared" si="1"/>
        <v>80166.100999999864</v>
      </c>
    </row>
    <row r="16" spans="1:5" x14ac:dyDescent="0.3">
      <c r="A16" s="3" t="s">
        <v>254</v>
      </c>
      <c r="B16" s="5">
        <v>53555.360000000001</v>
      </c>
      <c r="D16" t="str">
        <f t="shared" si="0"/>
        <v>Indiana</v>
      </c>
      <c r="E16" s="4">
        <f t="shared" si="1"/>
        <v>53555.360000000001</v>
      </c>
    </row>
    <row r="17" spans="1:5" x14ac:dyDescent="0.3">
      <c r="A17" s="3" t="s">
        <v>489</v>
      </c>
      <c r="B17" s="5">
        <v>4579.7599999999993</v>
      </c>
      <c r="D17" t="str">
        <f t="shared" si="0"/>
        <v>Iowa</v>
      </c>
      <c r="E17" s="4">
        <f t="shared" si="1"/>
        <v>4579.7599999999993</v>
      </c>
    </row>
    <row r="18" spans="1:5" x14ac:dyDescent="0.3">
      <c r="A18" s="3" t="s">
        <v>4530</v>
      </c>
      <c r="B18" s="5">
        <v>2914.31</v>
      </c>
      <c r="D18" t="str">
        <f t="shared" si="0"/>
        <v>Kansas</v>
      </c>
      <c r="E18" s="4">
        <f t="shared" si="1"/>
        <v>2914.31</v>
      </c>
    </row>
    <row r="19" spans="1:5" x14ac:dyDescent="0.3">
      <c r="A19" s="3" t="s">
        <v>29</v>
      </c>
      <c r="B19" s="5">
        <v>36591.749999999971</v>
      </c>
      <c r="D19" t="str">
        <f t="shared" si="0"/>
        <v>Kentucky</v>
      </c>
      <c r="E19" s="4">
        <f t="shared" si="1"/>
        <v>36591.749999999971</v>
      </c>
    </row>
    <row r="20" spans="1:5" x14ac:dyDescent="0.3">
      <c r="A20" s="3" t="s">
        <v>736</v>
      </c>
      <c r="B20" s="5">
        <v>9217.0299999999988</v>
      </c>
      <c r="D20" t="str">
        <f t="shared" si="0"/>
        <v>Louisiana</v>
      </c>
      <c r="E20" s="4">
        <f t="shared" si="1"/>
        <v>9217.0299999999988</v>
      </c>
    </row>
    <row r="21" spans="1:5" x14ac:dyDescent="0.3">
      <c r="A21" s="3" t="s">
        <v>5234</v>
      </c>
      <c r="B21" s="5">
        <v>1270.5300000000002</v>
      </c>
      <c r="D21" t="str">
        <f t="shared" si="0"/>
        <v>Maine</v>
      </c>
      <c r="E21" s="4">
        <f t="shared" si="1"/>
        <v>1270.5300000000002</v>
      </c>
    </row>
    <row r="22" spans="1:5" x14ac:dyDescent="0.3">
      <c r="A22" s="3" t="s">
        <v>2735</v>
      </c>
      <c r="B22" s="5">
        <v>23705.523000000001</v>
      </c>
      <c r="D22" t="str">
        <f t="shared" si="0"/>
        <v>Maryland</v>
      </c>
      <c r="E22" s="4">
        <f t="shared" si="1"/>
        <v>23705.523000000001</v>
      </c>
    </row>
    <row r="23" spans="1:5" x14ac:dyDescent="0.3">
      <c r="A23" s="3" t="s">
        <v>1245</v>
      </c>
      <c r="B23" s="5">
        <v>28634.433999999994</v>
      </c>
      <c r="D23" t="str">
        <f t="shared" si="0"/>
        <v>Massachusetts</v>
      </c>
      <c r="E23" s="4">
        <f t="shared" si="1"/>
        <v>28634.433999999994</v>
      </c>
    </row>
    <row r="24" spans="1:5" x14ac:dyDescent="0.3">
      <c r="A24" s="3" t="s">
        <v>238</v>
      </c>
      <c r="B24" s="5">
        <v>76269.614000000016</v>
      </c>
      <c r="D24" t="str">
        <f t="shared" si="0"/>
        <v>Michigan</v>
      </c>
      <c r="E24" s="4">
        <f t="shared" si="1"/>
        <v>76269.614000000016</v>
      </c>
    </row>
    <row r="25" spans="1:5" x14ac:dyDescent="0.3">
      <c r="A25" s="3" t="s">
        <v>229</v>
      </c>
      <c r="B25" s="5">
        <v>29863.149999999994</v>
      </c>
      <c r="D25" t="str">
        <f t="shared" si="0"/>
        <v>Minnesota</v>
      </c>
      <c r="E25" s="4">
        <f t="shared" si="1"/>
        <v>29863.149999999994</v>
      </c>
    </row>
    <row r="26" spans="1:5" x14ac:dyDescent="0.3">
      <c r="A26" s="3" t="s">
        <v>1487</v>
      </c>
      <c r="B26" s="5">
        <v>10771.34</v>
      </c>
      <c r="D26" t="str">
        <f t="shared" si="0"/>
        <v>Mississippi</v>
      </c>
      <c r="E26" s="4">
        <f t="shared" si="1"/>
        <v>10771.34</v>
      </c>
    </row>
    <row r="27" spans="1:5" x14ac:dyDescent="0.3">
      <c r="A27" s="3" t="s">
        <v>596</v>
      </c>
      <c r="B27" s="5">
        <v>22205.149999999998</v>
      </c>
      <c r="D27" t="str">
        <f t="shared" si="0"/>
        <v>Missouri</v>
      </c>
      <c r="E27" s="4">
        <f t="shared" si="1"/>
        <v>22205.149999999998</v>
      </c>
    </row>
    <row r="28" spans="1:5" x14ac:dyDescent="0.3">
      <c r="A28" s="3" t="s">
        <v>1762</v>
      </c>
      <c r="B28" s="5">
        <v>5589.3519999999971</v>
      </c>
      <c r="D28" t="str">
        <f t="shared" si="0"/>
        <v>Montana</v>
      </c>
      <c r="E28" s="4">
        <f t="shared" si="1"/>
        <v>5589.3519999999971</v>
      </c>
    </row>
    <row r="29" spans="1:5" x14ac:dyDescent="0.3">
      <c r="A29" s="3" t="s">
        <v>138</v>
      </c>
      <c r="B29" s="5">
        <v>7464.9299999999985</v>
      </c>
      <c r="D29" t="str">
        <f t="shared" si="0"/>
        <v>Nebraska</v>
      </c>
      <c r="E29" s="4">
        <f t="shared" si="1"/>
        <v>7464.9299999999985</v>
      </c>
    </row>
    <row r="30" spans="1:5" x14ac:dyDescent="0.3">
      <c r="A30" s="3" t="s">
        <v>1392</v>
      </c>
      <c r="B30" s="5">
        <v>16729.101999999999</v>
      </c>
      <c r="D30" t="str">
        <f t="shared" si="0"/>
        <v>Nevada</v>
      </c>
      <c r="E30" s="4">
        <f t="shared" si="1"/>
        <v>16729.101999999999</v>
      </c>
    </row>
    <row r="31" spans="1:5" x14ac:dyDescent="0.3">
      <c r="A31" s="3" t="s">
        <v>2694</v>
      </c>
      <c r="B31" s="5">
        <v>7292.5239999999994</v>
      </c>
      <c r="D31" t="str">
        <f t="shared" si="0"/>
        <v>New Hampshire</v>
      </c>
      <c r="E31" s="4">
        <f t="shared" si="1"/>
        <v>7292.5239999999994</v>
      </c>
    </row>
    <row r="32" spans="1:5" x14ac:dyDescent="0.3">
      <c r="A32" s="3" t="s">
        <v>788</v>
      </c>
      <c r="B32" s="5">
        <v>35764.312000000013</v>
      </c>
      <c r="D32" t="str">
        <f t="shared" si="0"/>
        <v>New Jersey</v>
      </c>
      <c r="E32" s="4">
        <f t="shared" si="1"/>
        <v>35764.312000000013</v>
      </c>
    </row>
    <row r="33" spans="1:5" x14ac:dyDescent="0.3">
      <c r="A33" s="3" t="s">
        <v>668</v>
      </c>
      <c r="B33" s="5">
        <v>4783.521999999999</v>
      </c>
      <c r="D33" t="str">
        <f t="shared" si="0"/>
        <v>New Mexico</v>
      </c>
      <c r="E33" s="4">
        <f t="shared" si="1"/>
        <v>4783.521999999999</v>
      </c>
    </row>
    <row r="34" spans="1:5" x14ac:dyDescent="0.3">
      <c r="A34" s="3" t="s">
        <v>267</v>
      </c>
      <c r="B34" s="5">
        <v>310876.27099999978</v>
      </c>
      <c r="D34" t="str">
        <f t="shared" si="0"/>
        <v>New York</v>
      </c>
      <c r="E34" s="4">
        <f t="shared" si="1"/>
        <v>310876.27099999978</v>
      </c>
    </row>
    <row r="35" spans="1:5" x14ac:dyDescent="0.3">
      <c r="A35" s="3" t="s">
        <v>88</v>
      </c>
      <c r="B35" s="5">
        <v>55603.163999999968</v>
      </c>
      <c r="D35" t="str">
        <f t="shared" si="0"/>
        <v>North Carolina</v>
      </c>
      <c r="E35" s="4">
        <f t="shared" si="1"/>
        <v>55603.163999999968</v>
      </c>
    </row>
    <row r="36" spans="1:5" x14ac:dyDescent="0.3">
      <c r="A36" s="3" t="s">
        <v>7448</v>
      </c>
      <c r="B36" s="5">
        <v>919.91</v>
      </c>
      <c r="D36" t="str">
        <f t="shared" si="0"/>
        <v>North Dakota</v>
      </c>
      <c r="E36" s="4">
        <f t="shared" si="1"/>
        <v>919.91</v>
      </c>
    </row>
    <row r="37" spans="1:5" x14ac:dyDescent="0.3">
      <c r="A37" s="3" t="s">
        <v>498</v>
      </c>
      <c r="B37" s="5">
        <v>78258.135999999926</v>
      </c>
      <c r="D37" t="str">
        <f t="shared" si="0"/>
        <v>Ohio</v>
      </c>
      <c r="E37" s="4">
        <f t="shared" si="1"/>
        <v>78258.135999999926</v>
      </c>
    </row>
    <row r="38" spans="1:5" x14ac:dyDescent="0.3">
      <c r="A38" s="3" t="s">
        <v>649</v>
      </c>
      <c r="B38" s="5">
        <v>19683.39</v>
      </c>
      <c r="D38" t="str">
        <f t="shared" si="0"/>
        <v>Oklahoma</v>
      </c>
      <c r="E38" s="4">
        <f t="shared" si="1"/>
        <v>19683.39</v>
      </c>
    </row>
    <row r="39" spans="1:5" x14ac:dyDescent="0.3">
      <c r="A39" s="3" t="s">
        <v>420</v>
      </c>
      <c r="B39" s="5">
        <v>17431.149999999991</v>
      </c>
      <c r="D39" t="str">
        <f t="shared" si="0"/>
        <v>Oregon</v>
      </c>
      <c r="E39" s="4">
        <f t="shared" si="1"/>
        <v>17431.149999999991</v>
      </c>
    </row>
    <row r="40" spans="1:5" x14ac:dyDescent="0.3">
      <c r="A40" s="3" t="s">
        <v>147</v>
      </c>
      <c r="B40" s="5">
        <v>116511.91400000003</v>
      </c>
      <c r="D40" t="str">
        <f t="shared" si="0"/>
        <v>Pennsylvania</v>
      </c>
      <c r="E40" s="4">
        <f t="shared" si="1"/>
        <v>116511.91400000003</v>
      </c>
    </row>
    <row r="41" spans="1:5" x14ac:dyDescent="0.3">
      <c r="A41" s="3" t="s">
        <v>1399</v>
      </c>
      <c r="B41" s="5">
        <v>22627.955999999995</v>
      </c>
      <c r="D41" t="str">
        <f t="shared" si="0"/>
        <v>Rhode Island</v>
      </c>
      <c r="E41" s="4">
        <f t="shared" si="1"/>
        <v>22627.955999999995</v>
      </c>
    </row>
    <row r="42" spans="1:5" x14ac:dyDescent="0.3">
      <c r="A42" s="3" t="s">
        <v>383</v>
      </c>
      <c r="B42" s="5">
        <v>8481.7099999999991</v>
      </c>
      <c r="D42" t="str">
        <f t="shared" si="0"/>
        <v>South Carolina</v>
      </c>
      <c r="E42" s="4">
        <f t="shared" si="1"/>
        <v>8481.7099999999991</v>
      </c>
    </row>
    <row r="43" spans="1:5" x14ac:dyDescent="0.3">
      <c r="A43" s="3" t="s">
        <v>5325</v>
      </c>
      <c r="B43" s="5">
        <v>1315.5600000000002</v>
      </c>
      <c r="D43" t="str">
        <f t="shared" si="0"/>
        <v>South Dakota</v>
      </c>
      <c r="E43" s="4">
        <f t="shared" si="1"/>
        <v>1315.5600000000002</v>
      </c>
    </row>
    <row r="44" spans="1:5" x14ac:dyDescent="0.3">
      <c r="A44" s="3" t="s">
        <v>335</v>
      </c>
      <c r="B44" s="5">
        <v>30661.872999999981</v>
      </c>
      <c r="D44" t="str">
        <f t="shared" si="0"/>
        <v>Tennessee</v>
      </c>
      <c r="E44" s="4">
        <f t="shared" si="1"/>
        <v>30661.872999999981</v>
      </c>
    </row>
    <row r="45" spans="1:5" x14ac:dyDescent="0.3">
      <c r="A45" s="3" t="s">
        <v>104</v>
      </c>
      <c r="B45" s="5">
        <v>170188.04580000002</v>
      </c>
      <c r="D45" t="str">
        <f t="shared" si="0"/>
        <v>Texas</v>
      </c>
      <c r="E45" s="4">
        <f t="shared" si="1"/>
        <v>170188.04580000002</v>
      </c>
    </row>
    <row r="46" spans="1:5" x14ac:dyDescent="0.3">
      <c r="A46" s="3" t="s">
        <v>121</v>
      </c>
      <c r="B46" s="5">
        <v>11220.055999999999</v>
      </c>
      <c r="D46" t="str">
        <f t="shared" si="0"/>
        <v>Utah</v>
      </c>
      <c r="E46" s="4">
        <f t="shared" si="1"/>
        <v>11220.055999999999</v>
      </c>
    </row>
    <row r="47" spans="1:5" x14ac:dyDescent="0.3">
      <c r="A47" s="3" t="s">
        <v>5203</v>
      </c>
      <c r="B47" s="5">
        <v>8929.369999999999</v>
      </c>
      <c r="D47" t="str">
        <f t="shared" si="0"/>
        <v>Vermont</v>
      </c>
      <c r="E47" s="4">
        <f t="shared" si="1"/>
        <v>8929.369999999999</v>
      </c>
    </row>
    <row r="48" spans="1:5" x14ac:dyDescent="0.3">
      <c r="A48" s="3" t="s">
        <v>319</v>
      </c>
      <c r="B48" s="5">
        <v>70636.719999999987</v>
      </c>
      <c r="D48" t="str">
        <f t="shared" si="0"/>
        <v>Virginia</v>
      </c>
      <c r="E48" s="4">
        <f t="shared" si="1"/>
        <v>70636.719999999987</v>
      </c>
    </row>
    <row r="49" spans="1:5" x14ac:dyDescent="0.3">
      <c r="A49" s="3" t="s">
        <v>96</v>
      </c>
      <c r="B49" s="5">
        <v>138641.26999999993</v>
      </c>
      <c r="D49" t="str">
        <f t="shared" si="0"/>
        <v>Washington</v>
      </c>
      <c r="E49" s="4">
        <f t="shared" si="1"/>
        <v>138641.26999999993</v>
      </c>
    </row>
    <row r="50" spans="1:5" x14ac:dyDescent="0.3">
      <c r="A50" s="3" t="s">
        <v>9725</v>
      </c>
      <c r="B50" s="5">
        <v>1209.8240000000001</v>
      </c>
      <c r="D50" t="str">
        <f t="shared" si="0"/>
        <v>West Virginia</v>
      </c>
      <c r="E50" s="4">
        <f t="shared" si="1"/>
        <v>1209.8240000000001</v>
      </c>
    </row>
    <row r="51" spans="1:5" x14ac:dyDescent="0.3">
      <c r="A51" s="3" t="s">
        <v>114</v>
      </c>
      <c r="B51" s="5">
        <v>32114.610000000019</v>
      </c>
      <c r="D51" t="str">
        <f t="shared" si="0"/>
        <v>Wisconsin</v>
      </c>
      <c r="E51" s="4">
        <f t="shared" si="1"/>
        <v>32114.610000000019</v>
      </c>
    </row>
    <row r="52" spans="1:5" x14ac:dyDescent="0.3">
      <c r="A52" s="3" t="s">
        <v>8541</v>
      </c>
      <c r="B52" s="5">
        <v>1603.136</v>
      </c>
      <c r="D52" t="str">
        <f t="shared" si="0"/>
        <v>Wyoming</v>
      </c>
      <c r="E52" s="4">
        <f t="shared" si="1"/>
        <v>1603.136</v>
      </c>
    </row>
    <row r="53" spans="1:5" x14ac:dyDescent="0.3">
      <c r="A53" s="3" t="s">
        <v>10932</v>
      </c>
      <c r="B53" s="5">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9CAB1-7393-454A-92E3-083E63F21094}">
  <dimension ref="A3:B14"/>
  <sheetViews>
    <sheetView workbookViewId="0">
      <selection activeCell="N20" sqref="N20"/>
    </sheetView>
  </sheetViews>
  <sheetFormatPr defaultRowHeight="14.4" x14ac:dyDescent="0.3"/>
  <cols>
    <col min="1" max="1" width="12.44140625" bestFit="1" customWidth="1"/>
    <col min="2" max="2" width="11.5546875" bestFit="1" customWidth="1"/>
    <col min="3" max="7" width="9.33203125" bestFit="1" customWidth="1"/>
    <col min="8" max="8" width="11" bestFit="1" customWidth="1"/>
    <col min="9" max="9" width="10.5546875" bestFit="1" customWidth="1"/>
  </cols>
  <sheetData>
    <row r="3" spans="1:2" x14ac:dyDescent="0.3">
      <c r="A3" s="2" t="s">
        <v>10931</v>
      </c>
      <c r="B3" t="s">
        <v>10945</v>
      </c>
    </row>
    <row r="4" spans="1:2" x14ac:dyDescent="0.3">
      <c r="A4" s="3" t="s">
        <v>72</v>
      </c>
      <c r="B4" s="4">
        <v>330007.05400000012</v>
      </c>
    </row>
    <row r="5" spans="1:2" x14ac:dyDescent="0.3">
      <c r="A5" s="3" t="s">
        <v>36</v>
      </c>
      <c r="B5" s="4">
        <v>328449.10300000076</v>
      </c>
    </row>
    <row r="6" spans="1:2" x14ac:dyDescent="0.3">
      <c r="A6" s="3" t="s">
        <v>59</v>
      </c>
      <c r="B6" s="4">
        <v>223843.60800000012</v>
      </c>
    </row>
    <row r="7" spans="1:2" x14ac:dyDescent="0.3">
      <c r="A7" s="3" t="s">
        <v>56</v>
      </c>
      <c r="B7" s="4">
        <v>206965.53200000009</v>
      </c>
    </row>
    <row r="8" spans="1:2" x14ac:dyDescent="0.3">
      <c r="A8" s="3" t="s">
        <v>75</v>
      </c>
      <c r="B8" s="4">
        <v>203412.73300000009</v>
      </c>
    </row>
    <row r="9" spans="1:2" x14ac:dyDescent="0.3">
      <c r="A9" s="3" t="s">
        <v>682</v>
      </c>
      <c r="B9" s="4">
        <v>189238.63099999996</v>
      </c>
    </row>
    <row r="10" spans="1:2" x14ac:dyDescent="0.3">
      <c r="A10" s="3" t="s">
        <v>161</v>
      </c>
      <c r="B10" s="4">
        <v>167380.31800000009</v>
      </c>
    </row>
    <row r="11" spans="1:2" x14ac:dyDescent="0.3">
      <c r="A11" s="3" t="s">
        <v>1216</v>
      </c>
      <c r="B11" s="4">
        <v>149528.02999999994</v>
      </c>
    </row>
    <row r="12" spans="1:2" x14ac:dyDescent="0.3">
      <c r="A12" s="3" t="s">
        <v>33</v>
      </c>
      <c r="B12" s="4">
        <v>114879.99629999997</v>
      </c>
    </row>
    <row r="13" spans="1:2" x14ac:dyDescent="0.3">
      <c r="A13" s="3" t="s">
        <v>78</v>
      </c>
      <c r="B13" s="4">
        <v>107532.16099999999</v>
      </c>
    </row>
    <row r="14" spans="1:2" x14ac:dyDescent="0.3">
      <c r="A14" s="3" t="s">
        <v>10932</v>
      </c>
      <c r="B14" s="4">
        <v>2021237.1663000011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9ECA-DB6B-46DE-9991-86E4309005AD}">
  <dimension ref="A1:R15"/>
  <sheetViews>
    <sheetView zoomScaleNormal="100" workbookViewId="0">
      <selection activeCell="T22" sqref="T22"/>
    </sheetView>
  </sheetViews>
  <sheetFormatPr defaultRowHeight="14.4" x14ac:dyDescent="0.3"/>
  <cols>
    <col min="1" max="1" width="12.44140625" bestFit="1" customWidth="1"/>
    <col min="2" max="2" width="12" bestFit="1" customWidth="1"/>
    <col min="5" max="5" width="12.44140625" bestFit="1" customWidth="1"/>
    <col min="6" max="6" width="12" bestFit="1" customWidth="1"/>
    <col min="9" max="9" width="12.44140625" bestFit="1" customWidth="1"/>
    <col min="10" max="10" width="14.21875" bestFit="1" customWidth="1"/>
    <col min="13" max="13" width="12.44140625" bestFit="1" customWidth="1"/>
    <col min="14" max="14" width="15.109375" bestFit="1" customWidth="1"/>
    <col min="17" max="17" width="12.44140625" bestFit="1" customWidth="1"/>
    <col min="18" max="18" width="17.6640625" bestFit="1" customWidth="1"/>
  </cols>
  <sheetData>
    <row r="1" spans="1:18" x14ac:dyDescent="0.3">
      <c r="A1" s="2" t="s">
        <v>10931</v>
      </c>
      <c r="B1" t="s">
        <v>10945</v>
      </c>
      <c r="E1" s="2" t="s">
        <v>10931</v>
      </c>
      <c r="F1" t="s">
        <v>10946</v>
      </c>
      <c r="I1" s="2" t="s">
        <v>10931</v>
      </c>
      <c r="J1" t="s">
        <v>10947</v>
      </c>
      <c r="M1" s="2" t="s">
        <v>10931</v>
      </c>
      <c r="N1" t="s">
        <v>10948</v>
      </c>
      <c r="Q1" s="2" t="s">
        <v>10931</v>
      </c>
      <c r="R1" t="s">
        <v>10949</v>
      </c>
    </row>
    <row r="2" spans="1:18" x14ac:dyDescent="0.3">
      <c r="A2" s="3" t="s">
        <v>10933</v>
      </c>
      <c r="B2" s="5">
        <v>95365.937600000005</v>
      </c>
      <c r="E2" s="3" t="s">
        <v>10933</v>
      </c>
      <c r="F2" s="5">
        <v>9199.2699999999986</v>
      </c>
      <c r="I2" s="3" t="s">
        <v>10933</v>
      </c>
      <c r="J2" s="5">
        <v>1500</v>
      </c>
      <c r="M2" s="3" t="s">
        <v>10933</v>
      </c>
      <c r="N2" s="5">
        <v>387</v>
      </c>
      <c r="Q2" s="3" t="s">
        <v>10933</v>
      </c>
      <c r="R2" s="5">
        <v>9.6462848596792883E-2</v>
      </c>
    </row>
    <row r="3" spans="1:18" x14ac:dyDescent="0.3">
      <c r="A3" s="3" t="s">
        <v>10934</v>
      </c>
      <c r="B3" s="5">
        <v>60172.649400000024</v>
      </c>
      <c r="E3" s="3" t="s">
        <v>10934</v>
      </c>
      <c r="F3" s="5">
        <v>10288.898699999991</v>
      </c>
      <c r="I3" s="3" t="s">
        <v>10934</v>
      </c>
      <c r="J3" s="5">
        <v>1068</v>
      </c>
      <c r="M3" s="3" t="s">
        <v>10934</v>
      </c>
      <c r="N3" s="5">
        <v>301</v>
      </c>
      <c r="Q3" s="3" t="s">
        <v>10934</v>
      </c>
      <c r="R3" s="5">
        <v>0.17098962406664425</v>
      </c>
    </row>
    <row r="4" spans="1:18" x14ac:dyDescent="0.3">
      <c r="A4" s="3" t="s">
        <v>10935</v>
      </c>
      <c r="B4" s="5">
        <v>199252.98399999991</v>
      </c>
      <c r="E4" s="3" t="s">
        <v>10935</v>
      </c>
      <c r="F4" s="5">
        <v>26806.573700000015</v>
      </c>
      <c r="I4" s="3" t="s">
        <v>10935</v>
      </c>
      <c r="J4" s="5">
        <v>2491</v>
      </c>
      <c r="M4" s="3" t="s">
        <v>10935</v>
      </c>
      <c r="N4" s="5">
        <v>680</v>
      </c>
      <c r="Q4" s="3" t="s">
        <v>10935</v>
      </c>
      <c r="R4" s="5">
        <v>0.13453536886554246</v>
      </c>
    </row>
    <row r="5" spans="1:18" x14ac:dyDescent="0.3">
      <c r="A5" s="3" t="s">
        <v>10936</v>
      </c>
      <c r="B5" s="5">
        <v>141851.5674</v>
      </c>
      <c r="E5" s="3" t="s">
        <v>10936</v>
      </c>
      <c r="F5" s="5">
        <v>13437.806800000006</v>
      </c>
      <c r="I5" s="3" t="s">
        <v>10936</v>
      </c>
      <c r="J5" s="5">
        <v>2441</v>
      </c>
      <c r="M5" s="3" t="s">
        <v>10936</v>
      </c>
      <c r="N5" s="5">
        <v>663</v>
      </c>
      <c r="Q5" s="3" t="s">
        <v>10936</v>
      </c>
      <c r="R5" s="5">
        <v>9.4731465053942046E-2</v>
      </c>
    </row>
    <row r="6" spans="1:18" x14ac:dyDescent="0.3">
      <c r="A6" s="3" t="s">
        <v>10937</v>
      </c>
      <c r="B6" s="5">
        <v>156122.28669999994</v>
      </c>
      <c r="E6" s="3" t="s">
        <v>10937</v>
      </c>
      <c r="F6" s="5">
        <v>22308.512799999997</v>
      </c>
      <c r="I6" s="3" t="s">
        <v>10937</v>
      </c>
      <c r="J6" s="5">
        <v>2850</v>
      </c>
      <c r="M6" s="3" t="s">
        <v>10937</v>
      </c>
      <c r="N6" s="5">
        <v>750</v>
      </c>
      <c r="Q6" s="3" t="s">
        <v>10937</v>
      </c>
      <c r="R6" s="5">
        <v>0.14289127626517148</v>
      </c>
    </row>
    <row r="7" spans="1:18" x14ac:dyDescent="0.3">
      <c r="A7" s="3" t="s">
        <v>10938</v>
      </c>
      <c r="B7" s="5">
        <v>147082.61130000008</v>
      </c>
      <c r="E7" s="3" t="s">
        <v>10938</v>
      </c>
      <c r="F7" s="5">
        <v>20899.334500000019</v>
      </c>
      <c r="I7" s="3" t="s">
        <v>10938</v>
      </c>
      <c r="J7" s="5">
        <v>2644</v>
      </c>
      <c r="M7" s="3" t="s">
        <v>10938</v>
      </c>
      <c r="N7" s="5">
        <v>709</v>
      </c>
      <c r="Q7" s="3" t="s">
        <v>10938</v>
      </c>
      <c r="R7" s="5">
        <v>0.14209249016780279</v>
      </c>
    </row>
    <row r="8" spans="1:18" x14ac:dyDescent="0.3">
      <c r="A8" s="3" t="s">
        <v>10939</v>
      </c>
      <c r="B8" s="5">
        <v>149580.83800000031</v>
      </c>
      <c r="E8" s="3" t="s">
        <v>10939</v>
      </c>
      <c r="F8" s="5">
        <v>13535.382999999985</v>
      </c>
      <c r="I8" s="3" t="s">
        <v>10939</v>
      </c>
      <c r="J8" s="5">
        <v>2705</v>
      </c>
      <c r="M8" s="3" t="s">
        <v>10939</v>
      </c>
      <c r="N8" s="5">
        <v>708</v>
      </c>
      <c r="Q8" s="3" t="s">
        <v>10939</v>
      </c>
      <c r="R8" s="5">
        <v>9.048874963516354E-2</v>
      </c>
    </row>
    <row r="9" spans="1:18" x14ac:dyDescent="0.3">
      <c r="A9" s="3" t="s">
        <v>10940</v>
      </c>
      <c r="B9" s="5">
        <v>159589.45099999988</v>
      </c>
      <c r="E9" s="3" t="s">
        <v>10940</v>
      </c>
      <c r="F9" s="5">
        <v>21896.715399999994</v>
      </c>
      <c r="I9" s="3" t="s">
        <v>10940</v>
      </c>
      <c r="J9" s="5">
        <v>2796</v>
      </c>
      <c r="M9" s="3" t="s">
        <v>10940</v>
      </c>
      <c r="N9" s="5">
        <v>710</v>
      </c>
      <c r="Q9" s="3" t="s">
        <v>10940</v>
      </c>
      <c r="R9" s="5">
        <v>0.13720653378273737</v>
      </c>
    </row>
    <row r="10" spans="1:18" x14ac:dyDescent="0.3">
      <c r="A10" s="3" t="s">
        <v>10941</v>
      </c>
      <c r="B10" s="5">
        <v>309770.09970000025</v>
      </c>
      <c r="E10" s="3" t="s">
        <v>10941</v>
      </c>
      <c r="F10" s="5">
        <v>37293.192500000048</v>
      </c>
      <c r="I10" s="3" t="s">
        <v>10941</v>
      </c>
      <c r="J10" s="5">
        <v>5073</v>
      </c>
      <c r="M10" s="3" t="s">
        <v>10941</v>
      </c>
      <c r="N10" s="5">
        <v>1386</v>
      </c>
      <c r="Q10" s="3" t="s">
        <v>10941</v>
      </c>
      <c r="R10" s="5">
        <v>0.12038990379031736</v>
      </c>
    </row>
    <row r="11" spans="1:18" x14ac:dyDescent="0.3">
      <c r="A11" s="3" t="s">
        <v>10942</v>
      </c>
      <c r="B11" s="5">
        <v>197115.20170000009</v>
      </c>
      <c r="E11" s="3" t="s">
        <v>10942</v>
      </c>
      <c r="F11" s="5">
        <v>31469.663800000035</v>
      </c>
      <c r="I11" s="3" t="s">
        <v>10942</v>
      </c>
      <c r="J11" s="5">
        <v>3095</v>
      </c>
      <c r="M11" s="3" t="s">
        <v>10942</v>
      </c>
      <c r="N11" s="5">
        <v>817</v>
      </c>
      <c r="Q11" s="3" t="s">
        <v>10942</v>
      </c>
      <c r="R11" s="5">
        <v>0.15965112547684351</v>
      </c>
    </row>
    <row r="12" spans="1:18" x14ac:dyDescent="0.3">
      <c r="A12" s="3" t="s">
        <v>10943</v>
      </c>
      <c r="B12" s="5">
        <v>349120.07400000008</v>
      </c>
      <c r="E12" s="3" t="s">
        <v>10943</v>
      </c>
      <c r="F12" s="5">
        <v>35825.536599999934</v>
      </c>
      <c r="I12" s="3" t="s">
        <v>10943</v>
      </c>
      <c r="J12" s="5">
        <v>5741</v>
      </c>
      <c r="M12" s="3" t="s">
        <v>10943</v>
      </c>
      <c r="N12" s="5">
        <v>1462</v>
      </c>
      <c r="Q12" s="3" t="s">
        <v>10943</v>
      </c>
      <c r="R12" s="5">
        <v>0.10261666191099605</v>
      </c>
    </row>
    <row r="13" spans="1:18" x14ac:dyDescent="0.3">
      <c r="A13" s="3" t="s">
        <v>10944</v>
      </c>
      <c r="B13" s="5">
        <v>332177.15950000001</v>
      </c>
      <c r="E13" s="3" t="s">
        <v>10944</v>
      </c>
      <c r="F13" s="5">
        <v>43436.133900000037</v>
      </c>
      <c r="I13" s="3" t="s">
        <v>10944</v>
      </c>
      <c r="J13" s="5">
        <v>5469</v>
      </c>
      <c r="M13" s="3" t="s">
        <v>10944</v>
      </c>
      <c r="N13" s="5">
        <v>1421</v>
      </c>
      <c r="Q13" s="3" t="s">
        <v>10944</v>
      </c>
      <c r="R13" s="5">
        <v>0.13076195234308408</v>
      </c>
    </row>
    <row r="14" spans="1:18" x14ac:dyDescent="0.3">
      <c r="A14" s="3" t="s">
        <v>10932</v>
      </c>
      <c r="B14" s="5">
        <v>2297200.8603000008</v>
      </c>
      <c r="E14" s="3" t="s">
        <v>10932</v>
      </c>
      <c r="F14" s="5">
        <v>286397.02170000004</v>
      </c>
      <c r="I14" s="3" t="s">
        <v>10932</v>
      </c>
      <c r="J14" s="5">
        <v>37873</v>
      </c>
      <c r="M14" s="3" t="s">
        <v>10932</v>
      </c>
      <c r="N14" s="5">
        <v>9994</v>
      </c>
      <c r="Q14" s="3" t="s">
        <v>10932</v>
      </c>
      <c r="R14" s="5">
        <v>0.12467217240315863</v>
      </c>
    </row>
    <row r="15" spans="1:18" x14ac:dyDescent="0.3">
      <c r="B15" s="8">
        <f>GETPIVOTDATA("Sales",$A$1)</f>
        <v>2297200.8603000008</v>
      </c>
      <c r="F15" s="8">
        <f>GETPIVOTDATA("Profit",$E$1)</f>
        <v>286397.02170000004</v>
      </c>
      <c r="J15" s="9">
        <f>GETPIVOTDATA("Quantity",$I$1)</f>
        <v>37873</v>
      </c>
      <c r="N15" s="9">
        <f>GETPIVOTDATA("Order ID",$M$1)</f>
        <v>9994</v>
      </c>
      <c r="R15" s="10">
        <f>GETPIVOTDATA("Profit Margin",$Q$1)</f>
        <v>0.12467217240315863</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D911-F019-4E72-A052-E3265A28FD96}">
  <dimension ref="A3:L7"/>
  <sheetViews>
    <sheetView topLeftCell="A2" workbookViewId="0">
      <selection activeCell="H6" sqref="H6"/>
    </sheetView>
  </sheetViews>
  <sheetFormatPr defaultRowHeight="14.4" x14ac:dyDescent="0.3"/>
  <cols>
    <col min="1" max="1" width="12.44140625" bestFit="1" customWidth="1"/>
    <col min="2" max="2" width="12" bestFit="1" customWidth="1"/>
    <col min="3" max="3" width="11.5546875" bestFit="1" customWidth="1"/>
    <col min="4" max="4" width="14.21875" bestFit="1" customWidth="1"/>
    <col min="5" max="5" width="15.109375" bestFit="1" customWidth="1"/>
    <col min="6" max="6" width="17.6640625" bestFit="1" customWidth="1"/>
    <col min="8" max="8" width="10.5546875" bestFit="1" customWidth="1"/>
    <col min="9" max="11" width="11.77734375" bestFit="1" customWidth="1"/>
    <col min="12" max="12" width="10.44140625" bestFit="1" customWidth="1"/>
  </cols>
  <sheetData>
    <row r="3" spans="1:12" x14ac:dyDescent="0.3">
      <c r="A3" s="2" t="s">
        <v>10931</v>
      </c>
      <c r="B3" t="s">
        <v>10945</v>
      </c>
      <c r="C3" t="s">
        <v>10946</v>
      </c>
      <c r="D3" t="s">
        <v>10947</v>
      </c>
      <c r="E3" t="s">
        <v>10948</v>
      </c>
      <c r="F3" t="s">
        <v>10949</v>
      </c>
    </row>
    <row r="4" spans="1:12" x14ac:dyDescent="0.3">
      <c r="A4" s="3" t="s">
        <v>10950</v>
      </c>
      <c r="B4" s="5">
        <v>484247.4981000009</v>
      </c>
      <c r="C4" s="5">
        <v>49543.97410000005</v>
      </c>
      <c r="D4" s="5">
        <v>7581</v>
      </c>
      <c r="E4" s="5">
        <v>1993</v>
      </c>
      <c r="F4" s="5">
        <v>0.10231126499236726</v>
      </c>
    </row>
    <row r="5" spans="1:12" x14ac:dyDescent="0.3">
      <c r="A5" s="3" t="s">
        <v>10951</v>
      </c>
      <c r="B5" s="5">
        <v>470532.50899999985</v>
      </c>
      <c r="C5" s="5">
        <v>61618.60370000008</v>
      </c>
      <c r="D5" s="5">
        <v>7979</v>
      </c>
      <c r="E5" s="5">
        <v>2102</v>
      </c>
      <c r="F5" s="5">
        <v>0.13095504034557601</v>
      </c>
    </row>
    <row r="6" spans="1:12" x14ac:dyDescent="0.3">
      <c r="A6" s="3" t="s">
        <v>10952</v>
      </c>
      <c r="B6" s="5">
        <v>608473.83000000066</v>
      </c>
      <c r="C6" s="5">
        <v>81726.930800000177</v>
      </c>
      <c r="D6" s="5">
        <v>9810</v>
      </c>
      <c r="E6" s="5">
        <v>2580</v>
      </c>
      <c r="F6" s="5">
        <v>0.13431461924993568</v>
      </c>
      <c r="H6" s="11">
        <f>(GETPIVOTDATA("Sum of Sales",$A$3,"Years (Order Date)",2014)/GETPIVOTDATA("Sum of Sales",$A$3,"Years (Order Date)",2013))-1</f>
        <v>0.20620967905883303</v>
      </c>
      <c r="I6" s="11">
        <f>(GETPIVOTDATA("Sum of Profit",$A$3,"Years (Order Date)",2014)/GETPIVOTDATA("Sum of Profit",$A$3,"Years (Order Date)",2013))-1</f>
        <v>0.14414565902185794</v>
      </c>
      <c r="J6" s="11">
        <f>(GETPIVOTDATA("Sum of Quantity",$A$3,"Years (Order Date)",2014)/GETPIVOTDATA("Sum of Quantity",$A$3,"Years (Order Date)",2013))-1</f>
        <v>0.27451580020387367</v>
      </c>
      <c r="K6" s="11">
        <f>(GETPIVOTDATA("Count of Order ID",$A$3,"Years (Order Date)",2014)/GETPIVOTDATA("Count of Order ID",$A$3,"Years (Order Date)",2013))-1</f>
        <v>0.2864341085271318</v>
      </c>
      <c r="L6" s="11">
        <f>(GETPIVOTDATA("Sum of Profit Margin",$A$3,"Years (Order Date)",2014)/GETPIVOTDATA("Sum of Profit Margin",$A$3,"Years (Order Date)",2013))-1</f>
        <v>-5.1453757264990241E-2</v>
      </c>
    </row>
    <row r="7" spans="1:12" x14ac:dyDescent="0.3">
      <c r="A7" s="3" t="s">
        <v>10953</v>
      </c>
      <c r="B7" s="5">
        <v>733947.0231999997</v>
      </c>
      <c r="C7" s="5">
        <v>93507.513099999982</v>
      </c>
      <c r="D7" s="5">
        <v>12503</v>
      </c>
      <c r="E7" s="5">
        <v>3319</v>
      </c>
      <c r="F7" s="5">
        <v>0.1274036274339099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D4CB-D49A-4735-BEE1-542FAE901A03}">
  <sheetPr>
    <pageSetUpPr autoPageBreaks="0"/>
  </sheetPr>
  <dimension ref="R8:S41"/>
  <sheetViews>
    <sheetView showGridLines="0" showRowColHeaders="0" tabSelected="1" topLeftCell="A6" zoomScale="50" zoomScaleNormal="45" zoomScaleSheetLayoutView="58" zoomScalePageLayoutView="29" workbookViewId="0">
      <selection activeCell="AF36" sqref="AF36"/>
    </sheetView>
  </sheetViews>
  <sheetFormatPr defaultRowHeight="14.4" x14ac:dyDescent="0.3"/>
  <cols>
    <col min="1" max="16384" width="8.88671875" style="12"/>
  </cols>
  <sheetData>
    <row r="8" spans="18:18" s="12" customFormat="1" x14ac:dyDescent="0.3">
      <c r="R8" s="12" t="s">
        <v>10954</v>
      </c>
    </row>
    <row r="20" spans="19:19" s="12" customFormat="1" x14ac:dyDescent="0.3"/>
    <row r="21" spans="19:19" s="12" customFormat="1" x14ac:dyDescent="0.3">
      <c r="S21" s="13"/>
    </row>
    <row r="28" spans="19:19" s="12" customFormat="1" x14ac:dyDescent="0.3"/>
    <row r="41" s="12" customFormat="1" x14ac:dyDescent="0.3"/>
  </sheetData>
  <pageMargins left="0.7" right="0.7"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Waterfall Chart</vt:lpstr>
      <vt:lpstr>pie chart</vt:lpstr>
      <vt:lpstr>mapchart</vt:lpstr>
      <vt:lpstr>top 10 categories</vt:lpstr>
      <vt:lpstr>KPI</vt:lpstr>
      <vt:lpstr>KPI YOY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Sheoran</dc:creator>
  <cp:lastModifiedBy>Ashish Sheoran</cp:lastModifiedBy>
  <cp:lastPrinted>2026-09-04T17:09:23Z</cp:lastPrinted>
  <dcterms:created xsi:type="dcterms:W3CDTF">2026-09-03T17:32:14Z</dcterms:created>
  <dcterms:modified xsi:type="dcterms:W3CDTF">2026-09-04T17:14:33Z</dcterms:modified>
</cp:coreProperties>
</file>