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SPATO/B2B Shop/"/>
    </mc:Choice>
  </mc:AlternateContent>
  <xr:revisionPtr revIDLastSave="0" documentId="8_{2E68471D-88C8-F844-88F3-D8729ED97A05}" xr6:coauthVersionLast="47" xr6:coauthVersionMax="47" xr10:uidLastSave="{00000000-0000-0000-0000-000000000000}"/>
  <bookViews>
    <workbookView xWindow="680" yWindow="1000" windowWidth="27840" windowHeight="16340" xr2:uid="{D0A71BF1-EDE3-944D-95C0-38E1E7A0AE78}"/>
  </bookViews>
  <sheets>
    <sheet name="Tabelle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J423" i="1" l="1"/>
  <c r="E423" i="1"/>
  <c r="AJ422" i="1"/>
  <c r="E422" i="1"/>
  <c r="AJ421" i="1"/>
  <c r="E421" i="1"/>
  <c r="AJ420" i="1"/>
  <c r="E420" i="1"/>
  <c r="E419" i="1"/>
  <c r="E418" i="1"/>
  <c r="AJ417" i="1"/>
  <c r="E417" i="1"/>
  <c r="AJ416" i="1"/>
  <c r="E416" i="1"/>
  <c r="AJ415" i="1"/>
  <c r="E415" i="1"/>
  <c r="AJ414" i="1"/>
  <c r="E414" i="1"/>
  <c r="AJ413" i="1"/>
  <c r="E413" i="1"/>
  <c r="AJ412" i="1"/>
  <c r="E412" i="1"/>
  <c r="AJ411" i="1"/>
  <c r="E411" i="1"/>
  <c r="AJ410" i="1"/>
  <c r="E410" i="1"/>
  <c r="AJ409" i="1"/>
  <c r="E409" i="1"/>
  <c r="AJ408" i="1"/>
  <c r="E408" i="1"/>
  <c r="AJ407" i="1"/>
  <c r="E407" i="1"/>
  <c r="AJ406" i="1"/>
  <c r="E406" i="1"/>
  <c r="AJ405" i="1"/>
  <c r="E405" i="1"/>
  <c r="AJ404" i="1"/>
  <c r="E404" i="1"/>
  <c r="AJ403" i="1"/>
  <c r="E403" i="1"/>
  <c r="AJ402" i="1"/>
  <c r="E402" i="1"/>
  <c r="AJ401" i="1"/>
  <c r="E401" i="1"/>
  <c r="AJ400" i="1"/>
  <c r="E400" i="1"/>
  <c r="AJ399" i="1"/>
  <c r="E399" i="1"/>
  <c r="AJ398" i="1"/>
  <c r="E398" i="1"/>
  <c r="AJ397" i="1"/>
  <c r="E397" i="1"/>
  <c r="AJ396" i="1"/>
  <c r="E396" i="1"/>
  <c r="AJ395" i="1"/>
  <c r="E395" i="1"/>
  <c r="AJ394" i="1"/>
  <c r="E394" i="1"/>
  <c r="AJ393" i="1"/>
  <c r="E393" i="1"/>
  <c r="AJ392" i="1"/>
  <c r="E392" i="1"/>
  <c r="AJ391" i="1"/>
  <c r="E391" i="1"/>
  <c r="AJ390" i="1"/>
  <c r="E390" i="1"/>
  <c r="AJ389" i="1"/>
  <c r="E389" i="1"/>
  <c r="AJ388" i="1"/>
  <c r="E388" i="1"/>
  <c r="AJ387" i="1"/>
  <c r="E387" i="1"/>
  <c r="AJ386" i="1"/>
  <c r="E386" i="1"/>
  <c r="AJ385" i="1"/>
  <c r="E385" i="1"/>
  <c r="AJ384" i="1"/>
  <c r="E384" i="1"/>
  <c r="AJ383" i="1"/>
  <c r="E383" i="1"/>
  <c r="AJ382" i="1"/>
  <c r="E382" i="1"/>
  <c r="AJ381" i="1"/>
  <c r="E381" i="1"/>
  <c r="AJ380" i="1"/>
  <c r="E380" i="1"/>
  <c r="AJ379" i="1"/>
  <c r="E379" i="1"/>
  <c r="AJ378" i="1"/>
  <c r="E378" i="1"/>
  <c r="AJ377" i="1"/>
  <c r="E377" i="1"/>
  <c r="AJ376" i="1"/>
  <c r="E376" i="1"/>
  <c r="AJ375" i="1"/>
  <c r="E375" i="1"/>
  <c r="AJ374" i="1"/>
  <c r="E374" i="1"/>
  <c r="AJ373" i="1"/>
  <c r="E373" i="1"/>
  <c r="AJ372" i="1"/>
  <c r="E372" i="1"/>
  <c r="AJ371" i="1"/>
  <c r="E371" i="1"/>
  <c r="AJ370" i="1"/>
  <c r="E370" i="1"/>
  <c r="AJ369" i="1"/>
  <c r="E369" i="1"/>
  <c r="AJ368" i="1"/>
  <c r="E368" i="1"/>
  <c r="AJ367" i="1"/>
  <c r="E367" i="1"/>
  <c r="AJ366" i="1"/>
  <c r="E366" i="1"/>
  <c r="AJ365" i="1"/>
  <c r="E365" i="1"/>
  <c r="AJ364" i="1"/>
  <c r="E364" i="1"/>
  <c r="AJ363" i="1"/>
  <c r="E363" i="1"/>
  <c r="AJ362" i="1"/>
  <c r="E362" i="1"/>
  <c r="AJ361" i="1"/>
  <c r="E361" i="1"/>
  <c r="AJ360" i="1"/>
  <c r="E360" i="1"/>
  <c r="AJ359" i="1"/>
  <c r="E359" i="1"/>
  <c r="AJ358" i="1"/>
  <c r="E358" i="1"/>
  <c r="AJ357" i="1"/>
  <c r="E357" i="1"/>
  <c r="AJ356" i="1"/>
  <c r="E356" i="1"/>
  <c r="AJ355" i="1"/>
  <c r="E355" i="1"/>
  <c r="AJ354" i="1"/>
  <c r="E354" i="1"/>
  <c r="AJ353" i="1"/>
  <c r="E353" i="1"/>
  <c r="AJ352" i="1"/>
  <c r="E352" i="1"/>
  <c r="AJ351" i="1"/>
  <c r="E351" i="1"/>
  <c r="AJ350" i="1"/>
  <c r="E350" i="1"/>
  <c r="AJ349" i="1"/>
  <c r="E349" i="1"/>
  <c r="AJ348" i="1"/>
  <c r="E348" i="1"/>
  <c r="AJ347" i="1"/>
  <c r="E347" i="1"/>
  <c r="AJ346" i="1"/>
  <c r="E346" i="1"/>
  <c r="AJ345" i="1"/>
  <c r="E345" i="1"/>
  <c r="AJ344" i="1"/>
  <c r="E344" i="1"/>
  <c r="AJ343" i="1"/>
  <c r="E343" i="1"/>
  <c r="AJ342" i="1"/>
  <c r="E342" i="1"/>
  <c r="AJ341" i="1"/>
  <c r="E341" i="1"/>
  <c r="AJ340" i="1"/>
  <c r="E340" i="1"/>
  <c r="AJ339" i="1"/>
  <c r="E339" i="1"/>
  <c r="AJ338" i="1"/>
  <c r="E338" i="1"/>
  <c r="AJ337" i="1"/>
  <c r="E337" i="1"/>
  <c r="AJ336" i="1"/>
  <c r="E336" i="1"/>
  <c r="AJ335" i="1"/>
  <c r="E335" i="1"/>
  <c r="AJ334" i="1"/>
  <c r="E334" i="1"/>
  <c r="AJ333" i="1"/>
  <c r="E333" i="1"/>
  <c r="AJ332" i="1"/>
  <c r="E332" i="1"/>
  <c r="AJ331" i="1"/>
  <c r="E331" i="1"/>
  <c r="AJ330" i="1"/>
  <c r="E330" i="1"/>
  <c r="AJ329" i="1"/>
  <c r="E329" i="1"/>
  <c r="AJ328" i="1"/>
  <c r="E328" i="1"/>
  <c r="AJ327" i="1"/>
  <c r="E327" i="1"/>
  <c r="AJ326" i="1"/>
  <c r="E326" i="1"/>
  <c r="AJ325" i="1"/>
  <c r="E325" i="1"/>
  <c r="AJ324" i="1"/>
  <c r="E324" i="1"/>
  <c r="AJ323" i="1"/>
  <c r="E323" i="1"/>
  <c r="AJ322" i="1"/>
  <c r="E322" i="1"/>
  <c r="AJ321" i="1"/>
  <c r="E321" i="1"/>
  <c r="AJ320" i="1"/>
  <c r="E320" i="1"/>
  <c r="AJ319" i="1"/>
  <c r="E319" i="1"/>
  <c r="AJ318" i="1"/>
  <c r="E318" i="1"/>
  <c r="AJ317" i="1"/>
  <c r="E317" i="1"/>
  <c r="AJ316" i="1"/>
  <c r="E316" i="1"/>
  <c r="AJ315" i="1"/>
  <c r="E315" i="1"/>
  <c r="AJ314" i="1"/>
  <c r="E314" i="1"/>
  <c r="AJ313" i="1"/>
  <c r="E313" i="1"/>
  <c r="AJ312" i="1"/>
  <c r="E312" i="1"/>
  <c r="AJ311" i="1"/>
  <c r="E311" i="1"/>
  <c r="AJ310" i="1"/>
  <c r="E310" i="1"/>
  <c r="AJ309" i="1"/>
  <c r="E309" i="1"/>
  <c r="AJ308" i="1"/>
  <c r="E308" i="1"/>
  <c r="AJ307" i="1"/>
  <c r="E307" i="1"/>
  <c r="AJ306" i="1"/>
  <c r="E306" i="1"/>
  <c r="AJ305" i="1"/>
  <c r="E305" i="1"/>
  <c r="AJ304" i="1"/>
  <c r="E304" i="1"/>
  <c r="AJ303" i="1"/>
  <c r="E303" i="1"/>
  <c r="AJ302" i="1"/>
  <c r="E302" i="1"/>
  <c r="AJ301" i="1"/>
  <c r="E301" i="1"/>
  <c r="AJ300" i="1"/>
  <c r="E300" i="1"/>
  <c r="AJ299" i="1"/>
  <c r="E299" i="1"/>
  <c r="AJ298" i="1"/>
  <c r="E298" i="1"/>
  <c r="AJ297" i="1"/>
  <c r="E297" i="1"/>
  <c r="AJ296" i="1"/>
  <c r="E296" i="1"/>
  <c r="AJ295" i="1"/>
  <c r="E295" i="1"/>
  <c r="AJ294" i="1"/>
  <c r="E294" i="1"/>
  <c r="AJ293" i="1"/>
  <c r="E293" i="1"/>
  <c r="AJ292" i="1"/>
  <c r="E292" i="1"/>
  <c r="AJ291" i="1"/>
  <c r="E291" i="1"/>
  <c r="AJ290" i="1"/>
  <c r="E290" i="1"/>
  <c r="AJ289" i="1"/>
  <c r="E289" i="1"/>
  <c r="AJ288" i="1"/>
  <c r="E288" i="1"/>
  <c r="AJ287" i="1"/>
  <c r="E287" i="1"/>
  <c r="AJ286" i="1"/>
  <c r="E286" i="1"/>
  <c r="AJ285" i="1"/>
  <c r="E285" i="1"/>
  <c r="AJ284" i="1"/>
  <c r="E284" i="1"/>
  <c r="AJ283" i="1"/>
  <c r="E283" i="1"/>
  <c r="AJ282" i="1"/>
  <c r="E282" i="1"/>
  <c r="AJ281" i="1"/>
  <c r="E281" i="1"/>
  <c r="AJ280" i="1"/>
  <c r="E280" i="1"/>
  <c r="AJ279" i="1"/>
  <c r="E279" i="1"/>
  <c r="AJ278" i="1"/>
  <c r="E278" i="1"/>
  <c r="AJ277" i="1"/>
  <c r="E277" i="1"/>
  <c r="AJ276" i="1"/>
  <c r="E276" i="1"/>
  <c r="AJ275" i="1"/>
  <c r="E275" i="1"/>
  <c r="AJ274" i="1"/>
  <c r="E274" i="1"/>
  <c r="AJ273" i="1"/>
  <c r="E273" i="1"/>
  <c r="AJ272" i="1"/>
  <c r="E272" i="1"/>
  <c r="AJ271" i="1"/>
  <c r="E271" i="1"/>
  <c r="AJ270" i="1"/>
  <c r="E270" i="1"/>
  <c r="AJ269" i="1"/>
  <c r="E269" i="1"/>
  <c r="AJ268" i="1"/>
  <c r="E268" i="1"/>
  <c r="AJ267" i="1"/>
  <c r="E267" i="1"/>
  <c r="AJ266" i="1"/>
  <c r="E266" i="1"/>
  <c r="AJ265" i="1"/>
  <c r="E265" i="1"/>
  <c r="AJ264" i="1"/>
  <c r="E264" i="1"/>
  <c r="AJ263" i="1"/>
  <c r="E263" i="1"/>
  <c r="AJ262" i="1"/>
  <c r="E262" i="1"/>
  <c r="AJ261" i="1"/>
  <c r="E261" i="1"/>
  <c r="AJ260" i="1"/>
  <c r="E260" i="1"/>
  <c r="AJ259" i="1"/>
  <c r="E259" i="1"/>
  <c r="AJ258" i="1"/>
  <c r="E258" i="1"/>
  <c r="AJ257" i="1"/>
  <c r="E257" i="1"/>
  <c r="AJ256" i="1"/>
  <c r="E256" i="1"/>
  <c r="AJ255" i="1"/>
  <c r="E255" i="1"/>
  <c r="AJ254" i="1"/>
  <c r="E254" i="1"/>
  <c r="AJ253" i="1"/>
  <c r="E253" i="1"/>
  <c r="AJ252" i="1"/>
  <c r="E252" i="1"/>
  <c r="AJ251" i="1"/>
  <c r="E251" i="1"/>
  <c r="AJ250" i="1"/>
  <c r="E250" i="1"/>
  <c r="AJ249" i="1"/>
  <c r="E249" i="1"/>
  <c r="AJ248" i="1"/>
  <c r="E248" i="1"/>
  <c r="AJ247" i="1"/>
  <c r="E247" i="1"/>
  <c r="AJ246" i="1"/>
  <c r="E246" i="1"/>
  <c r="AJ245" i="1"/>
  <c r="E245" i="1"/>
  <c r="AJ244" i="1"/>
  <c r="E244" i="1"/>
  <c r="AJ243" i="1"/>
  <c r="E243" i="1"/>
  <c r="AJ242" i="1"/>
  <c r="E242" i="1"/>
  <c r="AJ241" i="1"/>
  <c r="E241" i="1"/>
  <c r="AJ240" i="1"/>
  <c r="E240" i="1"/>
  <c r="AJ239" i="1"/>
  <c r="E239" i="1"/>
  <c r="AJ238" i="1"/>
  <c r="E238" i="1"/>
  <c r="AJ237" i="1"/>
  <c r="E237" i="1"/>
  <c r="AJ236" i="1"/>
  <c r="E236" i="1"/>
  <c r="AJ235" i="1"/>
  <c r="E235" i="1"/>
  <c r="AJ234" i="1"/>
  <c r="E234" i="1"/>
  <c r="AJ233" i="1"/>
  <c r="E233" i="1"/>
  <c r="AJ232" i="1"/>
  <c r="E232" i="1"/>
  <c r="AJ231" i="1"/>
  <c r="E231" i="1"/>
  <c r="AJ230" i="1"/>
  <c r="E230" i="1"/>
  <c r="AJ229" i="1"/>
  <c r="E229" i="1"/>
  <c r="AJ228" i="1"/>
  <c r="E228" i="1"/>
  <c r="AJ227" i="1"/>
  <c r="E227" i="1"/>
  <c r="AJ226" i="1"/>
  <c r="E226" i="1"/>
  <c r="AJ225" i="1"/>
  <c r="E225" i="1"/>
  <c r="AJ224" i="1"/>
  <c r="E224" i="1"/>
  <c r="AJ223" i="1"/>
  <c r="E223" i="1"/>
  <c r="AJ222" i="1"/>
  <c r="E222" i="1"/>
  <c r="AJ221" i="1"/>
  <c r="E221" i="1"/>
  <c r="AJ220" i="1"/>
  <c r="E220" i="1"/>
  <c r="AJ219" i="1"/>
  <c r="E219" i="1"/>
  <c r="AJ218" i="1"/>
  <c r="E218" i="1"/>
  <c r="AJ217" i="1"/>
  <c r="E217" i="1"/>
  <c r="AJ216" i="1"/>
  <c r="E216" i="1"/>
  <c r="AJ215" i="1"/>
  <c r="E215" i="1"/>
  <c r="AJ214" i="1"/>
  <c r="E214" i="1"/>
  <c r="AJ213" i="1"/>
  <c r="E213" i="1"/>
  <c r="AJ212" i="1"/>
  <c r="E212" i="1"/>
  <c r="AJ211" i="1"/>
  <c r="E211" i="1"/>
  <c r="AJ210" i="1"/>
  <c r="E210" i="1"/>
  <c r="AJ209" i="1"/>
  <c r="E209" i="1"/>
  <c r="AJ208" i="1"/>
  <c r="E208" i="1"/>
  <c r="AJ207" i="1"/>
  <c r="E207" i="1"/>
  <c r="AJ206" i="1"/>
  <c r="E206" i="1"/>
  <c r="AJ205" i="1"/>
  <c r="E205" i="1"/>
  <c r="AJ204" i="1"/>
  <c r="E204" i="1"/>
  <c r="AJ203" i="1"/>
  <c r="E203" i="1"/>
  <c r="AJ202" i="1"/>
  <c r="E202" i="1"/>
  <c r="AJ201" i="1"/>
  <c r="E201" i="1"/>
  <c r="AJ200" i="1"/>
  <c r="E200" i="1"/>
  <c r="AJ199" i="1"/>
  <c r="E199" i="1"/>
  <c r="AJ198" i="1"/>
  <c r="E198" i="1"/>
  <c r="AJ197" i="1"/>
  <c r="E197" i="1"/>
  <c r="AJ196" i="1"/>
  <c r="E196" i="1"/>
  <c r="AJ195" i="1"/>
  <c r="E195" i="1"/>
  <c r="AJ194" i="1"/>
  <c r="E194" i="1"/>
  <c r="AJ193" i="1"/>
  <c r="E193" i="1"/>
  <c r="AJ192" i="1"/>
  <c r="E192" i="1"/>
  <c r="AJ191" i="1"/>
  <c r="E191" i="1"/>
  <c r="AJ190" i="1"/>
  <c r="E190" i="1"/>
  <c r="AJ189" i="1"/>
  <c r="E189" i="1"/>
  <c r="AJ188" i="1"/>
  <c r="E188" i="1"/>
  <c r="AJ187" i="1"/>
  <c r="E187" i="1"/>
  <c r="AJ186" i="1"/>
  <c r="E186" i="1"/>
  <c r="AJ185" i="1"/>
  <c r="E185" i="1"/>
  <c r="AJ184" i="1"/>
  <c r="E184" i="1"/>
  <c r="AJ183" i="1"/>
  <c r="E183" i="1"/>
  <c r="AJ182" i="1"/>
  <c r="E182" i="1"/>
  <c r="AJ181" i="1"/>
  <c r="E181" i="1"/>
  <c r="AJ180" i="1"/>
  <c r="E180" i="1"/>
  <c r="AJ179" i="1"/>
  <c r="E179" i="1"/>
  <c r="AJ178" i="1"/>
  <c r="E178" i="1"/>
  <c r="AJ177" i="1"/>
  <c r="E177" i="1"/>
  <c r="AJ176" i="1"/>
  <c r="E176" i="1"/>
  <c r="AJ175" i="1"/>
  <c r="E175" i="1"/>
  <c r="AJ174" i="1"/>
  <c r="E174" i="1"/>
  <c r="AJ173" i="1"/>
  <c r="E173" i="1"/>
  <c r="AJ172" i="1"/>
  <c r="E172" i="1"/>
  <c r="AJ171" i="1"/>
  <c r="E171" i="1"/>
  <c r="AJ170" i="1"/>
  <c r="E170" i="1"/>
  <c r="AJ169" i="1"/>
  <c r="E169" i="1"/>
  <c r="AJ168" i="1"/>
  <c r="E168" i="1"/>
  <c r="AJ167" i="1"/>
  <c r="E167" i="1"/>
  <c r="AJ166" i="1"/>
  <c r="E166" i="1"/>
  <c r="AJ165" i="1"/>
  <c r="E165" i="1"/>
  <c r="AJ164" i="1"/>
  <c r="E164" i="1"/>
  <c r="AJ163" i="1"/>
  <c r="E163" i="1"/>
  <c r="AJ162" i="1"/>
  <c r="E162" i="1"/>
  <c r="AJ161" i="1"/>
  <c r="E161" i="1"/>
  <c r="AJ160" i="1"/>
  <c r="E160" i="1"/>
  <c r="AJ159" i="1"/>
  <c r="E159" i="1"/>
  <c r="AJ158" i="1"/>
  <c r="E158" i="1"/>
  <c r="AJ157" i="1"/>
  <c r="E157" i="1"/>
  <c r="AJ156" i="1"/>
  <c r="E156" i="1"/>
  <c r="AJ155" i="1"/>
  <c r="E155" i="1"/>
  <c r="AJ154" i="1"/>
  <c r="E154" i="1"/>
  <c r="AJ153" i="1"/>
  <c r="E153" i="1"/>
  <c r="AJ152" i="1"/>
  <c r="E152" i="1"/>
  <c r="AJ151" i="1"/>
  <c r="E151" i="1"/>
  <c r="AJ150" i="1"/>
  <c r="E150" i="1"/>
  <c r="AJ149" i="1"/>
  <c r="E149" i="1"/>
  <c r="AJ148" i="1"/>
  <c r="E148" i="1"/>
  <c r="AJ147" i="1"/>
  <c r="E147" i="1"/>
  <c r="AJ146" i="1"/>
  <c r="E146" i="1"/>
  <c r="AJ145" i="1"/>
  <c r="E145" i="1"/>
  <c r="AJ144" i="1"/>
  <c r="E144" i="1"/>
  <c r="AJ143" i="1"/>
  <c r="E143" i="1"/>
  <c r="AJ142" i="1"/>
  <c r="E142" i="1"/>
  <c r="AJ141" i="1"/>
  <c r="E141" i="1"/>
  <c r="AJ140" i="1"/>
  <c r="E140" i="1"/>
  <c r="AJ139" i="1"/>
  <c r="E139" i="1"/>
  <c r="AJ138" i="1"/>
  <c r="E138" i="1"/>
  <c r="AJ137" i="1"/>
  <c r="E137" i="1"/>
  <c r="AJ136" i="1"/>
  <c r="E136" i="1"/>
  <c r="AJ135" i="1"/>
  <c r="E135" i="1"/>
  <c r="AJ134" i="1"/>
  <c r="E134" i="1"/>
  <c r="AJ133" i="1"/>
  <c r="E133" i="1"/>
  <c r="AJ132" i="1"/>
  <c r="E132" i="1"/>
  <c r="AJ131" i="1"/>
  <c r="E131" i="1"/>
  <c r="AJ130" i="1"/>
  <c r="E130" i="1"/>
  <c r="AJ129" i="1"/>
  <c r="E129" i="1"/>
  <c r="AJ128" i="1"/>
  <c r="E128" i="1"/>
  <c r="AJ127" i="1"/>
  <c r="E127" i="1"/>
  <c r="AJ126" i="1"/>
  <c r="E126" i="1"/>
  <c r="AJ125" i="1"/>
  <c r="E125" i="1"/>
  <c r="AJ124" i="1"/>
  <c r="E124" i="1"/>
  <c r="AJ123" i="1"/>
  <c r="E123" i="1"/>
  <c r="AJ122" i="1"/>
  <c r="E122" i="1"/>
  <c r="AJ121" i="1"/>
  <c r="E121" i="1"/>
  <c r="AJ120" i="1"/>
  <c r="E120" i="1"/>
  <c r="AJ119" i="1"/>
  <c r="E119" i="1"/>
  <c r="AJ118" i="1"/>
  <c r="E118" i="1"/>
  <c r="AJ117" i="1"/>
  <c r="E117" i="1"/>
  <c r="AJ116" i="1"/>
  <c r="E116" i="1"/>
  <c r="AJ115" i="1"/>
  <c r="E115" i="1"/>
  <c r="AJ114" i="1"/>
  <c r="E114" i="1"/>
  <c r="AJ113" i="1"/>
  <c r="E113" i="1"/>
  <c r="AJ112" i="1"/>
  <c r="E112" i="1"/>
  <c r="AJ111" i="1"/>
  <c r="E111" i="1"/>
  <c r="AJ110" i="1"/>
  <c r="E110" i="1"/>
  <c r="AJ109" i="1"/>
  <c r="E109" i="1"/>
  <c r="AJ108" i="1"/>
  <c r="E108" i="1"/>
  <c r="AJ107" i="1"/>
  <c r="E107" i="1"/>
  <c r="AJ106" i="1"/>
  <c r="E106" i="1"/>
  <c r="AJ105" i="1"/>
  <c r="E105" i="1"/>
  <c r="AJ104" i="1"/>
  <c r="E104" i="1"/>
  <c r="AJ103" i="1"/>
  <c r="E103" i="1"/>
  <c r="AJ102" i="1"/>
  <c r="E102" i="1"/>
  <c r="AJ101" i="1"/>
  <c r="E101" i="1"/>
  <c r="AJ100" i="1"/>
  <c r="E100" i="1"/>
  <c r="AJ99" i="1"/>
  <c r="E99" i="1"/>
  <c r="AJ98" i="1"/>
  <c r="E98" i="1"/>
  <c r="AJ97" i="1"/>
  <c r="E97" i="1"/>
  <c r="AJ96" i="1"/>
  <c r="E96" i="1"/>
  <c r="AJ95" i="1"/>
  <c r="E95" i="1"/>
  <c r="AJ94" i="1"/>
  <c r="E94" i="1"/>
  <c r="AJ93" i="1"/>
  <c r="E93" i="1"/>
  <c r="AJ92" i="1"/>
  <c r="E92" i="1"/>
  <c r="AJ91" i="1"/>
  <c r="E91" i="1"/>
  <c r="AJ90" i="1"/>
  <c r="E90" i="1"/>
  <c r="AJ89" i="1"/>
  <c r="E89" i="1"/>
  <c r="AJ88" i="1"/>
  <c r="E88" i="1"/>
  <c r="AJ87" i="1"/>
  <c r="E87" i="1"/>
  <c r="AJ86" i="1"/>
  <c r="E86" i="1"/>
  <c r="AJ85" i="1"/>
  <c r="E85" i="1"/>
  <c r="AJ84" i="1"/>
  <c r="E84" i="1"/>
  <c r="AJ83" i="1"/>
  <c r="E83" i="1"/>
  <c r="AJ82" i="1"/>
  <c r="E82" i="1"/>
  <c r="AJ81" i="1"/>
  <c r="E81" i="1"/>
  <c r="AJ80" i="1"/>
  <c r="E80" i="1"/>
  <c r="AJ79" i="1"/>
  <c r="E79" i="1"/>
  <c r="AJ78" i="1"/>
  <c r="E78" i="1"/>
  <c r="AJ77" i="1"/>
  <c r="E77" i="1"/>
  <c r="AJ76" i="1"/>
  <c r="E76" i="1"/>
  <c r="AJ75" i="1"/>
  <c r="E75" i="1"/>
  <c r="AJ74" i="1"/>
  <c r="E74" i="1"/>
  <c r="AJ73" i="1"/>
  <c r="E73" i="1"/>
  <c r="AJ72" i="1"/>
  <c r="E72" i="1"/>
  <c r="AJ71" i="1"/>
  <c r="E71" i="1"/>
  <c r="AJ70" i="1"/>
  <c r="E70" i="1"/>
  <c r="AJ69" i="1"/>
  <c r="E69" i="1"/>
  <c r="AJ68" i="1"/>
  <c r="E68" i="1"/>
  <c r="AJ67" i="1"/>
  <c r="E67" i="1"/>
  <c r="AJ66" i="1"/>
  <c r="E66" i="1"/>
  <c r="AJ65" i="1"/>
  <c r="E65" i="1"/>
  <c r="AJ64" i="1"/>
  <c r="E64" i="1"/>
  <c r="AJ63" i="1"/>
  <c r="E63" i="1"/>
  <c r="AJ62" i="1"/>
  <c r="E62" i="1"/>
  <c r="AJ61" i="1"/>
  <c r="E61" i="1"/>
  <c r="AJ60" i="1"/>
  <c r="E60" i="1"/>
  <c r="AJ59" i="1"/>
  <c r="E59" i="1"/>
  <c r="AJ58" i="1"/>
  <c r="E58" i="1"/>
  <c r="AJ57" i="1"/>
  <c r="E57" i="1"/>
  <c r="AJ56" i="1"/>
  <c r="E56" i="1"/>
  <c r="AJ55" i="1"/>
  <c r="E55" i="1"/>
  <c r="AJ54" i="1"/>
  <c r="E54" i="1"/>
  <c r="AJ53" i="1"/>
  <c r="E53" i="1"/>
  <c r="AJ52" i="1"/>
  <c r="E52" i="1"/>
  <c r="AJ51" i="1"/>
  <c r="E51" i="1"/>
  <c r="AJ50" i="1"/>
  <c r="E50" i="1"/>
  <c r="AJ49" i="1"/>
  <c r="E49" i="1"/>
  <c r="AJ48" i="1"/>
  <c r="E48" i="1"/>
  <c r="AJ47" i="1"/>
  <c r="E47" i="1"/>
  <c r="AJ46" i="1"/>
  <c r="E46" i="1"/>
  <c r="AJ45" i="1"/>
  <c r="E45" i="1"/>
  <c r="AJ44" i="1"/>
  <c r="E44" i="1"/>
  <c r="AJ43" i="1"/>
  <c r="E43" i="1"/>
  <c r="AJ42" i="1"/>
  <c r="E42" i="1"/>
  <c r="AJ41" i="1"/>
  <c r="E41" i="1"/>
  <c r="AJ40" i="1"/>
  <c r="E40" i="1"/>
  <c r="AJ39" i="1"/>
  <c r="E39" i="1"/>
  <c r="AJ38" i="1"/>
  <c r="E38" i="1"/>
  <c r="AJ37" i="1"/>
  <c r="E37" i="1"/>
  <c r="AJ36" i="1"/>
  <c r="E36" i="1"/>
  <c r="AJ35" i="1"/>
  <c r="E35" i="1"/>
  <c r="AJ34" i="1"/>
  <c r="E34" i="1"/>
  <c r="AJ33" i="1"/>
  <c r="E33" i="1"/>
  <c r="AJ32" i="1"/>
  <c r="E32" i="1"/>
  <c r="AJ31" i="1"/>
  <c r="E31" i="1"/>
  <c r="AJ30" i="1"/>
  <c r="E30" i="1"/>
  <c r="AJ29" i="1"/>
  <c r="E29" i="1"/>
  <c r="AJ28" i="1"/>
  <c r="E28" i="1"/>
  <c r="AJ27" i="1"/>
  <c r="E27" i="1"/>
  <c r="AJ26" i="1"/>
  <c r="E26" i="1"/>
  <c r="AJ25" i="1"/>
  <c r="E25" i="1"/>
  <c r="AJ24" i="1"/>
  <c r="E24" i="1"/>
  <c r="AJ23" i="1"/>
  <c r="E23" i="1"/>
  <c r="AJ22" i="1"/>
  <c r="E22" i="1"/>
  <c r="AJ21" i="1"/>
  <c r="E21" i="1"/>
  <c r="AJ20" i="1"/>
  <c r="E20" i="1"/>
  <c r="AJ19" i="1"/>
  <c r="E19" i="1"/>
  <c r="AJ18" i="1"/>
  <c r="E18" i="1"/>
  <c r="AJ17" i="1"/>
  <c r="E17" i="1"/>
  <c r="AJ16" i="1"/>
  <c r="E16" i="1"/>
  <c r="AJ15" i="1"/>
  <c r="E15" i="1"/>
  <c r="AJ14" i="1"/>
  <c r="E14" i="1"/>
  <c r="AJ13" i="1"/>
  <c r="E13" i="1"/>
  <c r="AJ12" i="1"/>
  <c r="E12" i="1"/>
  <c r="AJ11" i="1"/>
  <c r="E11" i="1"/>
  <c r="AJ10" i="1"/>
  <c r="E10" i="1"/>
  <c r="AJ9" i="1"/>
  <c r="E9" i="1"/>
  <c r="AJ8" i="1"/>
  <c r="E8" i="1"/>
  <c r="AJ7" i="1"/>
  <c r="E7" i="1"/>
  <c r="AJ6" i="1"/>
  <c r="E6" i="1"/>
  <c r="AJ5" i="1"/>
  <c r="E5" i="1"/>
  <c r="AJ4" i="1"/>
  <c r="E4" i="1"/>
  <c r="AJ3" i="1"/>
  <c r="E3" i="1"/>
  <c r="AJ2" i="1"/>
  <c r="E2" i="1"/>
</calcChain>
</file>

<file path=xl/sharedStrings.xml><?xml version="1.0" encoding="utf-8"?>
<sst xmlns="http://schemas.openxmlformats.org/spreadsheetml/2006/main" count="5287" uniqueCount="1123">
  <si>
    <t>Hersteller
Manufacturer</t>
  </si>
  <si>
    <t>Herst. Nr.
Manufacturer Number</t>
  </si>
  <si>
    <t>Lief. Art. Nr.
Supplier Product Number</t>
  </si>
  <si>
    <t>Hersteller Artikelnummer
Manufacturer Articlenumber</t>
  </si>
  <si>
    <t>Katalog Artikel Nummer
Catalogue Product Number</t>
  </si>
  <si>
    <t>Kategorie 1
Categorie 1</t>
  </si>
  <si>
    <t>Kategorie 2
Categorie 2</t>
  </si>
  <si>
    <t>Kategorie 3
Categorie 3</t>
  </si>
  <si>
    <t>Kategorie 4
Categorie 4</t>
  </si>
  <si>
    <t>Kategorie 5
Categorie 5</t>
  </si>
  <si>
    <t>Kategorie 6
Categorie 6</t>
  </si>
  <si>
    <t>Artikelname
Productname</t>
  </si>
  <si>
    <t>Beschreibung kurz
Decription short</t>
  </si>
  <si>
    <t>Beschreibung lang
Description long</t>
  </si>
  <si>
    <t>m3/h</t>
  </si>
  <si>
    <t>Stichmass
puncture measurement</t>
  </si>
  <si>
    <t>kW</t>
  </si>
  <si>
    <t>Volt
Voltage</t>
  </si>
  <si>
    <t>Kelvin</t>
  </si>
  <si>
    <t>lm (lumen)</t>
  </si>
  <si>
    <t>Druckstufe PN
Pressure nominal PN</t>
  </si>
  <si>
    <t>Material</t>
  </si>
  <si>
    <t>Körnung
Grain size</t>
  </si>
  <si>
    <t>Durchmesser mm
Diameter mm</t>
  </si>
  <si>
    <t>Radius mm</t>
  </si>
  <si>
    <t>Gewicht Kg
Weight Kg</t>
  </si>
  <si>
    <t>Länge mm
Length mm</t>
  </si>
  <si>
    <t>Breite mm
Width</t>
  </si>
  <si>
    <t>Höhe mm
Height</t>
  </si>
  <si>
    <t>VE / VPE
Packaging Unit</t>
  </si>
  <si>
    <t>Einheit
Unit</t>
  </si>
  <si>
    <t>Rabattcode 1
Discount-Code 1</t>
  </si>
  <si>
    <t>Rabattcode 2
Discount-Code 1</t>
  </si>
  <si>
    <t>Rabattcode 3
Discount-Code 1</t>
  </si>
  <si>
    <t>Preis zzgl. MwSt
Price excl. Tax</t>
  </si>
  <si>
    <t>Preis inkl. MwSt
Price incl. Tax</t>
  </si>
  <si>
    <t>Einkaufsrabatt %
Purchasing Discount %</t>
  </si>
  <si>
    <t>Bild JPG1
Picture JPG4</t>
  </si>
  <si>
    <t>Bild JPG2
Picture JPG2</t>
  </si>
  <si>
    <t>Bild JPG3
Picture JPG3</t>
  </si>
  <si>
    <t>Bild JPG4
Picture JPG4</t>
  </si>
  <si>
    <t>Anleitung/Tech Info 1 PDF
User Guide/Tec Specs 1 PDF</t>
  </si>
  <si>
    <t>Anleitung/Tech Info 2 PDF
User Guide/Tec Specs 2 PDF</t>
  </si>
  <si>
    <t>Anleitung/Tech Info 3 PDF
User Guide/Tec Specs 3 PDF</t>
  </si>
  <si>
    <t>SPECK</t>
  </si>
  <si>
    <t>Technik</t>
  </si>
  <si>
    <t>Pumpen</t>
  </si>
  <si>
    <t>Umwälzpumpen Schwimmbad</t>
  </si>
  <si>
    <t>BADU Alpha</t>
  </si>
  <si>
    <t>BADU Alpha 6</t>
  </si>
  <si>
    <t xml:space="preserve">BADU Alpha 6, 1~, 0,18 kW, blau         </t>
  </si>
  <si>
    <t>Produktinformationen: "BADU® Alpha"
Die BADU Alpha Schwimmbadpumpen sind hydraulisch neu ausgelegt und verfügen über einen ausgezeichneten Wirkungsgrad. Die Geräuschoptimierung sorgt für noch mehr Badespaß im eigenen Pool. Die Pumpe passt sich an das vorhandene Rohrleitungssystem an und ersetzt somit z. B. Ihre BADU Magic II. Sie sichert Ihnen somit weiterhin den gewohnten BADU Qualitätsstandard. Die Blockpumpe ist für eine Beckengröße bis zu 60 m³ ausgelegt. Sie ist für jedes Aufstell- und Einbaubecken eine zuverlässige Lösung aus dem BADU PREMIUM Sortiment. Sie ist außerdem in der Eco-Version erhältlich.
Einsatzgebiet
Schwimmbadwasser-Umwälzung in Filteranlagen, aufstellbar jeweils max. 2 m oberhalb oder 3 m unterhalb des Wasserniveaus.
Ausführung
Die BADU Alpha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</si>
  <si>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Stück</t>
  </si>
  <si>
    <t>BADU_Alpha</t>
  </si>
  <si>
    <t>BA_BADU_Alpha.pdf</t>
  </si>
  <si>
    <t>BADU-Alpha_BADU-Alpha-Eco-Soft_et-pl_06-2021</t>
  </si>
  <si>
    <t>MZ_BADU_Alpha</t>
  </si>
  <si>
    <t>BADU Alpha 8</t>
  </si>
  <si>
    <t xml:space="preserve">BADU Alpha 8, 1~, 0,25 kW, blau         </t>
  </si>
  <si>
    <t>BADU Alpha 10</t>
  </si>
  <si>
    <t xml:space="preserve">BADU Alpha 10, 1~, 0,40 kW, blau        </t>
  </si>
  <si>
    <t>BADU Alpha 12</t>
  </si>
  <si>
    <t xml:space="preserve">BADU Alpha 12, 1~, 0,45 kW, blau        </t>
  </si>
  <si>
    <t>BADU Magna</t>
  </si>
  <si>
    <t>BADU Magna 8</t>
  </si>
  <si>
    <t xml:space="preserve">BADU Magna 8, 1~, 0,30kW, ohne Kabel    </t>
  </si>
  <si>
    <t>Produktinformationen: "BADU® Magna"
Die BADU Magna ist ein bewährter Klassiker.
Gerade im Dauerbetrieb ist die Umwälzpumpe für alle Einbausituationen bereit. Das Poolbecken darf 30 bis 90 m³ Wassermenge enthalten, somit ist die Pumpe die ideale Lösung für mittelgroße Pools oder kleinere Schwimmteich. Die Schwimmbadpumpe zeichnet sich durch ihre hohe Flexibilität aus und überzeugt außerdem mit dauerhaft starker Leistung.
Einsatzgebiet
Schwimmbadwasser-Umwälzung in Filteranlagen, aufstellbar oberhalb oder unterhalb des Wasserniveaus jeweils max. 3 m.
Ausführung
Die BADU Magna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</si>
  <si>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BADU_Magna</t>
  </si>
  <si>
    <t>PDB_BADU Magna_DE-EN-FR-NL-IT-ES_05-2021.pdf</t>
  </si>
  <si>
    <t>BADU-Magna_et-pl_06-2021</t>
  </si>
  <si>
    <t>MZ_BADU_Magna</t>
  </si>
  <si>
    <t>BADU Magna 12</t>
  </si>
  <si>
    <t xml:space="preserve">BADU Magna 12, 1~, 0,45kW, ohne Kabel   </t>
  </si>
  <si>
    <t>BADU Magna 14</t>
  </si>
  <si>
    <t xml:space="preserve">BADU Magna 14, 1~, 0,65kW, ohne Kabel   </t>
  </si>
  <si>
    <t>BADU Gamma</t>
  </si>
  <si>
    <t>BADU Gamma 7</t>
  </si>
  <si>
    <t xml:space="preserve">BADU Gamma 7, 1~, 0,30 kW, blau         </t>
  </si>
  <si>
    <t>Produktinformationen: "BADU® Gamma"
Die BADU Gamma überzeugt mit gewohnt hochwertiger Materialqualität. Sie ist hydraulisch verbessert und ist somit dank optimierter Wasserführung für eine Beckengröße von 30 bis 150 m³ geeignet. Die Schwimmbadpumpe ist besonders laufruhig gebaut und entspricht damit dem gewohnten BADU Anspruch. Mit Innen- und Außengewinde sorgt sie außerdem für höchste Flexibilität bei der Installation und erfüllt damit alle Erwartungen an eine Lösung aus dem BADU PREMIUM Sortiment.
Einsatzgebiet
Schwimmbadwasser-Umwälzung in Filteranlagen, aufstellbar jeweils max. 3 m oberhalb oder unterhalb des Wasserniveaus.
Ausführung
Die BADU Gamma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</si>
  <si>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BADU-Gamma</t>
  </si>
  <si>
    <t>BA_BADU_Gamma.pdf</t>
  </si>
  <si>
    <t>BADU-Gamma_BADU-Gamma-Eco-VS_et-pl_06-2021</t>
  </si>
  <si>
    <t>MZ_BADU_Gamma</t>
  </si>
  <si>
    <t>BADU Gamma 11</t>
  </si>
  <si>
    <t xml:space="preserve">BADU Gamma 11, 1~, 0,45 kW, blau        </t>
  </si>
  <si>
    <t>BADU Gamma 15</t>
  </si>
  <si>
    <t xml:space="preserve">BADU Gamma 15, 1~, 0,55 kW, blau        </t>
  </si>
  <si>
    <t>BADU Gamma 20</t>
  </si>
  <si>
    <t xml:space="preserve">BADU Gamma 20, 1~, 0,75 kW, blau        </t>
  </si>
  <si>
    <t>BADU Gamma 23</t>
  </si>
  <si>
    <t xml:space="preserve">BADU Gamma 23, 1~, 1,00 kW, blau        </t>
  </si>
  <si>
    <t>BADU Gamma 29</t>
  </si>
  <si>
    <t xml:space="preserve">BADU Gamma 29, 1~, 1,30 kW, blau        </t>
  </si>
  <si>
    <t>BADU Gamma 32</t>
  </si>
  <si>
    <t xml:space="preserve">BADU Gamma 32, 1~, 1,50 kW, blau        </t>
  </si>
  <si>
    <t xml:space="preserve">BADU Gamma 7, 3~, 0,30 kW, blau         </t>
  </si>
  <si>
    <t>BADU-Gamma_BADU-Gamma-Eco-VS_et-pl_06-2023</t>
  </si>
  <si>
    <t xml:space="preserve">BADU Gamma 11, 3~, 0,45 kW, blau        </t>
  </si>
  <si>
    <t xml:space="preserve">BADU Gamma 15, 3~, 0,55 kW, blau        </t>
  </si>
  <si>
    <t xml:space="preserve">BADU Gamma 20, 3~, 0,75 kW, blau        </t>
  </si>
  <si>
    <t xml:space="preserve">BADU Gamma 23, 3~, 1,00 kW, blau        </t>
  </si>
  <si>
    <t xml:space="preserve">BADU Gamma 29, 3~, 1,30 kW, blau        </t>
  </si>
  <si>
    <t xml:space="preserve">BADU Gamma 32, 3~, 1,50 kW, blau        </t>
  </si>
  <si>
    <t>BADU Delta</t>
  </si>
  <si>
    <t>BADU Delta 9</t>
  </si>
  <si>
    <t xml:space="preserve">BADU Delta 9, 1~, 0,30 kW               </t>
  </si>
  <si>
    <t>Produktinformationen: "BADU® Delta"
Die BADU Delta Schwimmbadpumpe verfügt über einen wartungsfreien Motor mit High-Performance-Kugellagern und Edelstahl-Motorwelle. Sie erfüllt einen glasklaren Anspruch: das Beste – ohne Kompromisse. Um die BADU Qualität gerecht zu erfüllen, haben wir daher bei der Entwicklung und Konstruktion völlig neu gedacht. Im Zentrum der Entwicklung standen die Geräuschoptimierung sowie die Effizienz. Eine LED-Beleuchtung mit Klarsichtdeckel dient zur einfachen Sichtkontrolle. Innenliegende Entleerungsstopfen vermeiden die Bruchgefahr und High-Efficiency-Technologie führt zu einer höheren Fördermenge bei niedrigerem Energieverbrauch. Die Blockpumpen sind einsetzbar für eine Beckengröße von 30 – 150 m³ Wassermenge.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Delta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</si>
  <si>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BADU_Delta</t>
  </si>
  <si>
    <t>PDB_BADU Delta_DE-EN-FR-NL-IT-ES_04-2021</t>
  </si>
  <si>
    <t>BADU-Delta_BADU-Delta-Eco-VS_et-pl_06-2021</t>
  </si>
  <si>
    <t>MZ_BADU_Delta</t>
  </si>
  <si>
    <t>BADU Delta 13</t>
  </si>
  <si>
    <t xml:space="preserve">BADU Delta 13, 1~, 0,45 kW              </t>
  </si>
  <si>
    <t>BADU Delta 17</t>
  </si>
  <si>
    <t xml:space="preserve">BADU Delta 17, 1~, 0,55 kW              </t>
  </si>
  <si>
    <t>BADU Delta 22</t>
  </si>
  <si>
    <t xml:space="preserve">BADU Delta 22, 1~, 0,75 kW              </t>
  </si>
  <si>
    <t>BADU Delta 28</t>
  </si>
  <si>
    <t xml:space="preserve">BADU Delta 28, 1~, 1,00 kW              </t>
  </si>
  <si>
    <t xml:space="preserve">BADU Delta 9, 3~, 0,30 kW               </t>
  </si>
  <si>
    <t>PDB_BADU Delta_DE-EN-FR-NL-IT-ES_04-2027</t>
  </si>
  <si>
    <t>BADU-Delta_BADU-Delta-Eco-VS_et-pl_06-2027</t>
  </si>
  <si>
    <t xml:space="preserve">BADU Delta 13, 3~, 0,45 kW              </t>
  </si>
  <si>
    <t xml:space="preserve">BADU Delta 17, 3~, 0,55 kW              </t>
  </si>
  <si>
    <t xml:space="preserve">BADU Delta 22, 3~, 0,75 kW              </t>
  </si>
  <si>
    <t xml:space="preserve">BADU Delta 28, 3~, 1,00 kW              </t>
  </si>
  <si>
    <t>BADU Delta MK</t>
  </si>
  <si>
    <t>BADU Delta MK 8</t>
  </si>
  <si>
    <t xml:space="preserve">BADU Delta-MK 8, 1~, 0,30 kW            </t>
  </si>
  <si>
    <t>PDB_BADU Delta_DE-EN-FR-NL-IT-ES_04-2033</t>
  </si>
  <si>
    <t>BADU-Delta_BADU-Delta-Eco-VS_et-pl_06-2033</t>
  </si>
  <si>
    <t>MZ_BADU_Delta-MK</t>
  </si>
  <si>
    <t>BADU Delta MK 12</t>
  </si>
  <si>
    <t xml:space="preserve">BADU Delta-MK 12, 1~, 0,45 kW           </t>
  </si>
  <si>
    <t>BADU Delta MK 16</t>
  </si>
  <si>
    <t xml:space="preserve">BADU Delta-MK 16, 1~, 0,65 kW           </t>
  </si>
  <si>
    <t>BADU Delta MK 20</t>
  </si>
  <si>
    <t xml:space="preserve">BADU Delta-MK 20, 1~, 0,75 kW           </t>
  </si>
  <si>
    <t>BADU Delta MK 27</t>
  </si>
  <si>
    <t xml:space="preserve">BADU Delta-MK 27, 1~, 1,00 kW           </t>
  </si>
  <si>
    <t xml:space="preserve">BADU Delta-MK 8, 3~, 0,30 kW            </t>
  </si>
  <si>
    <t>PDB_BADU Delta_DE-EN-FR-NL-IT-ES_04-2039</t>
  </si>
  <si>
    <t>BADU-Delta_BADU-Delta-Eco-VS_et-pl_06-2039</t>
  </si>
  <si>
    <t xml:space="preserve">BADU Delta-MK 12, 3~, 0,45 kW           </t>
  </si>
  <si>
    <t xml:space="preserve">BADU Delta-MK 16, 3~, 0,65 kW           </t>
  </si>
  <si>
    <t xml:space="preserve">BADU Delta-MK 20, 3~, 0,75 kW           </t>
  </si>
  <si>
    <t xml:space="preserve">BADU Delta-MK 27, 3~, 1,00 kW           </t>
  </si>
  <si>
    <t>BADU Prime</t>
  </si>
  <si>
    <t>BADU Prime 7</t>
  </si>
  <si>
    <t xml:space="preserve">BADU Prime 7, 1~, 0,30kW, blau          </t>
  </si>
  <si>
    <t>Produktinformationen: "BADU® Prime"
Eine Filterpumpe die Maßstäbe setzt!
Keine andere Schwimmbadpumpe aus dem BADU Programm ist seit Jahrzehnten so erfolgreich wie die BADU Prime.
Dank glasfaserverstärktem Material entspricht sie zuverlässig allen Anforderungen an eine Pumpe und ist durch mehrfache innovative Optimierungen besonders geräuscharm. Die BADU Prime ist für Filteranlagen in Schwimmbecken mit einer Größe von 90 - 210 m³ ausgelegt und erfüllt höchste Ansprüche durch beste Qualität und Verarbeitung. Formvollendet und zuverlässig ist sie in jeder Hinsicht unser Top-Modell. Die selbstansaugende Umwälzpumpe ist unempfindlich und daher für jeden Spaß zu haben.
Eine praktische Öffnungshilfe für den Klarsichtdeckel ist im Lieferumfang enthalten.
Aus gutem Grund bieten wir Ihnen deshalb eine 5-Jahres-Garantie für diese Baureihe an. Weitere Informationen und die Garantiebedingungen finden Sie hier.
Einsatzgebiet
Schwimmbadwasser-Umwälzung in Filteranlagen, aufstellbar oberhalb oder unterhalb des Wasserniveaus jeweils max. 3 m.
Ausführung
Die BADU Prime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</si>
  <si>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BADU_Prime</t>
  </si>
  <si>
    <t>PDB_BADU-Prime_DE-EN-FR-NL-IT-ES_03-2021</t>
  </si>
  <si>
    <t>BADU-90_BADU-Prime_et-pl_06-2021</t>
  </si>
  <si>
    <t>MZ_BADU_Prime_7-20</t>
  </si>
  <si>
    <t>BADU Prime 11</t>
  </si>
  <si>
    <t xml:space="preserve">BADU Prime 11, 1~, 0,45kW, blau         </t>
  </si>
  <si>
    <t>BADU Prime 13</t>
  </si>
  <si>
    <t xml:space="preserve">BADU Prime 13, 1~, 0,55kW, blau         </t>
  </si>
  <si>
    <t>BADU Prime 15</t>
  </si>
  <si>
    <t xml:space="preserve">BADU Prime 15, 1~, 0,75kW, blau         </t>
  </si>
  <si>
    <t>BADU Prime 20</t>
  </si>
  <si>
    <t xml:space="preserve">BADU Prime 20, 1~, 1,00kW, blau         </t>
  </si>
  <si>
    <t xml:space="preserve">BADU Prime 7, 3~, 0,30kW, blau          </t>
  </si>
  <si>
    <t>PDB_BADU-Prime_DE-EN-FR-NL-IT-ES_03-2027</t>
  </si>
  <si>
    <t>BADU-90_BADU-Prime_et-pl_06-2027</t>
  </si>
  <si>
    <t>MZ_BADU_Prime_7-26</t>
  </si>
  <si>
    <t xml:space="preserve">BADU Prime 11, 3~, 0,45kW, blau         </t>
  </si>
  <si>
    <t xml:space="preserve">BADU Prime 13, 3~, 0,55kW, blau         </t>
  </si>
  <si>
    <t xml:space="preserve">BADU Prime 15, 3~, 0,75kW, blau         </t>
  </si>
  <si>
    <t xml:space="preserve">BADU Prime 20, 3~, 1,00kW, blau         </t>
  </si>
  <si>
    <t>BADU Prime 25</t>
  </si>
  <si>
    <t xml:space="preserve">BADU Prime 25, 1~, 1,30kW, blau         </t>
  </si>
  <si>
    <t>PDB_BADU-Prime_DE-EN-FR-NL-IT-ES_03-2033</t>
  </si>
  <si>
    <t>BADU-90_BADU-Prime_et-pl_06-2033</t>
  </si>
  <si>
    <t>MZ_BADU_Prime_25-48.pdf</t>
  </si>
  <si>
    <t>BADU Prime 30</t>
  </si>
  <si>
    <t xml:space="preserve">BADU Prime 30, 1~, 1,50kW, blau         </t>
  </si>
  <si>
    <t>BADU Prime 40</t>
  </si>
  <si>
    <t xml:space="preserve">BADU Prime 40, 1~, 2,20kW, blau         </t>
  </si>
  <si>
    <t>BADU Prime 48</t>
  </si>
  <si>
    <t xml:space="preserve">BADU Prime 48, 1~, 2,60kW, blau         </t>
  </si>
  <si>
    <t xml:space="preserve">BADU Prime 25, 3~, 1,30kW, blau         </t>
  </si>
  <si>
    <t>PDB_BADU-Prime_DE-EN-FR-NL-IT-ES_03-2038</t>
  </si>
  <si>
    <t>BADU-90_BADU-Prime_et-pl_06-2038</t>
  </si>
  <si>
    <t xml:space="preserve">BADU Prime 30, 3~, 1,50kW, blau         </t>
  </si>
  <si>
    <t xml:space="preserve">BADU Prime 40, 3~, 2,20kW, blau         </t>
  </si>
  <si>
    <t xml:space="preserve">BADU Prime 48, 3~, 2,60kW, blau         </t>
  </si>
  <si>
    <t>BADU Profi</t>
  </si>
  <si>
    <t>BADU Profi 22</t>
  </si>
  <si>
    <t xml:space="preserve">BADU Profi 22, 1~, 0,75 kW              </t>
  </si>
  <si>
    <t>Produktinformationen: "BADU® Profi"
Die durchgängig hochwertige Optik sorgt für ein exklusives Produktdesign. Durch aufwendige Studien haben wir eine hocheffiziente, neue Hydraulik entwickeln können. So erreichen wir wesentlich höhere Leistungen als mit bisherigen Baureihen. Das macht diese Lösung äußerst effizient und leise. Zusätzlich gibt es eine Variante mit einem Motor mit variabler Drehzahl und bewährter Bedienung. Die Schwimmbadpumpe ist daher optimal für Beckengrößen mit einer Wassermenge von 90 bis 210 m³ausgelegt.
Ihre hohe Qualität und ihr technischer Anspruch erfordern Spezialwissen bei Planung und Installation. Die Produkte der BADU Profi Serie sind daher nur über qualifizierte Schwimmbad-Fachbetriebe erhältlich.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Profi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</si>
  <si>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BADU_Profi</t>
  </si>
  <si>
    <t>Anfragen</t>
  </si>
  <si>
    <t>BADU-Profi_BADU-Profi-Eco-VS_et-pl_06-2021</t>
  </si>
  <si>
    <t>MZ_BADU_Profi.pdf</t>
  </si>
  <si>
    <t>BADU Profi 26</t>
  </si>
  <si>
    <t xml:space="preserve">BADU Profi 26, 1~, 1,00 kW              </t>
  </si>
  <si>
    <t>BADU Profi 32</t>
  </si>
  <si>
    <t xml:space="preserve">BADU Profi 32, 1~, 1,30 kW              </t>
  </si>
  <si>
    <t>BADU Profi 38</t>
  </si>
  <si>
    <t xml:space="preserve">BADU Profi 38, 1~, 1,80 kW              </t>
  </si>
  <si>
    <t>BADU Profi 48</t>
  </si>
  <si>
    <t xml:space="preserve">BADU Profi 48, 1~, 2,20 kW              </t>
  </si>
  <si>
    <t xml:space="preserve">BADU Profi 22, 3~, 0,75 kW              </t>
  </si>
  <si>
    <t xml:space="preserve">BADU Profi 26, 3~, 1,00 kW              </t>
  </si>
  <si>
    <t xml:space="preserve">BADU Profi 32, 3~, 1,30 kW              </t>
  </si>
  <si>
    <t xml:space="preserve">BADU Profi 38, 3~, 1,80 kW              </t>
  </si>
  <si>
    <t xml:space="preserve">BADU Profi 48, 3~, 2,20 kW              </t>
  </si>
  <si>
    <t>BADU Profi MK</t>
  </si>
  <si>
    <t>BADU Profi MK 18</t>
  </si>
  <si>
    <t xml:space="preserve">BADU Profi-MK 18, 1~, 0,75 kW           </t>
  </si>
  <si>
    <t>Produktinformationen: "BADU® Profi-MK"
Die erste dichtungslose Schwimmbadpumpe mit einer Magnetkupplung anstatt Gleitringdichtung. Die Motorleistung wird berührungslos und verschleißfrei über eine Magnetkupplung durch den Spalttopf auf das Laufrad übertragen. Die Pumpe verfügt über eine wartungsfreie Konstruktion und kühlt sich von selbst mittels eines einzigartigen Zirkulationssystem.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
Ausführung
Blockpumpe mit integriertem Fasernfänger. Motor- bzw. Pumpenwelle kommt mit dem im Kreislauf befindlichen Wasser nicht in Berührung. Elektrische Trennung.
Motoren
Sondermotoren auf Anfrage.</t>
  </si>
  <si>
    <t>BADU_Profi-MK</t>
  </si>
  <si>
    <t>MZ_BADU_Profi-MK.pdf</t>
  </si>
  <si>
    <t>BADU Profi MK 22</t>
  </si>
  <si>
    <t xml:space="preserve">BADU Profi-MK 22, 1~, 1,00 kW           </t>
  </si>
  <si>
    <t>BADU Profi MK 28</t>
  </si>
  <si>
    <t xml:space="preserve">BADU Profi-MK 28, 1~, 1,30 kW           </t>
  </si>
  <si>
    <t>BADU Profi MK 34</t>
  </si>
  <si>
    <t xml:space="preserve">BADU Profi-MK 34, 1~, 1,80 kW           </t>
  </si>
  <si>
    <t>BADU Profi MK 44</t>
  </si>
  <si>
    <t xml:space="preserve">BADU Profi-MK 44, 1~, 2,20 kW           </t>
  </si>
  <si>
    <t xml:space="preserve">BADU Profi-MK 18, 3~, 0,75 kW           </t>
  </si>
  <si>
    <t xml:space="preserve">BADU Profi-MK 22, 3~, 1,00 kW           </t>
  </si>
  <si>
    <t xml:space="preserve">BADU Profi-MK 28, 3~, 1,30 kW           </t>
  </si>
  <si>
    <t xml:space="preserve">BADU Profi-MK 34, 3~, 1,80 kW           </t>
  </si>
  <si>
    <t xml:space="preserve">BADU Profi-MK 44, 3~, 2,20 kW           </t>
  </si>
  <si>
    <t>BADU EasyFit</t>
  </si>
  <si>
    <t>BADU EasyFit 9</t>
  </si>
  <si>
    <t>BADU EasyFit 9, 1~, 0,30 kW</t>
  </si>
  <si>
    <t>Produktinformationen: "BADU® EasyFit"
Die selbstansaugenden Umwälzpumpen der Baureihe BADU EasyFit bieten größte Integrationsflexibilität. Mit dieser Lösung gehören die oft aufwendigen Arbeiten beim Einbau einer neuen Umwälzpumpe in eine bestehende Filteranlage somit der Vergangenheit an. Die BADU EasyFit passt herstellerunabhängig in fast jede Anlage: 6 adaptive Anschluss-Sets sorgen dafür, dass Saug- und Druckanschluss mit verschiedenen Rohrleitungsdimensionen und-anschlussvarianten kompatibel ist. Durch variable Pumpenfüße übernimmt sie passgenau die Position der alten Schwimmbadpumpe. Auch sonst passt diese Pumpe genau in das Premium Sortiment von BADU. Strömungsoptimierte Bauteile im Inneren des Pumpengehäuses minimieren die Reibungsverluste und verringern so den hydraulisch erzeugten Energiebedarf. Moderne Drehstrommotoren tragen durch innovative Antriebstechnik zu einem reduzierten Energieverbrauch bei.
Durch die 6 verschiedenen Anschluss-Sets ist die Schwimmbadpumpe eine praktische Lösung für Beckengrößen von 30 – 210 m³. Für noch mehr Flexibilität gibt es außerdem 8 Anschluss-Sets für Fremdbaureihen.
Hier finden Sie unser Produktvideo.
Einsatzgebiet
Schwimmbadwasser-Umwälzung in Filteranlagen, aufstellbar oberhalb oder unterhalb des Wasserniveaus jeweils max. 3 m.
Ausführung
Die BADU EasyFit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</si>
  <si>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BADU_Easyfit</t>
  </si>
  <si>
    <t>PDB_BADU-EasyFit_DE-EN-FR-NL-IT-ES_05-2021</t>
  </si>
  <si>
    <t>BADU-EasyFit_et-pl_06-2021</t>
  </si>
  <si>
    <t>MZ_BADU_EasyFit</t>
  </si>
  <si>
    <t>BADU EasyFit 12</t>
  </si>
  <si>
    <t xml:space="preserve">BADU EasyFit 12, 1~, 0,45 kW   </t>
  </si>
  <si>
    <t>BADU EasyFit 15</t>
  </si>
  <si>
    <t xml:space="preserve">BADU EasyFit 15, 1~, 0,65 kW   </t>
  </si>
  <si>
    <t>BADU EasyFit 18</t>
  </si>
  <si>
    <t xml:space="preserve">BADU EasyFit 18, 1~, 0,80 kW    </t>
  </si>
  <si>
    <t>BADU EasyFit 24</t>
  </si>
  <si>
    <t xml:space="preserve">BADU EasyFit 24, 1~, 1,00 kW    </t>
  </si>
  <si>
    <t>BADU EasyFit 29</t>
  </si>
  <si>
    <t>BADU EasyFit 29, 1~, 1,30 kW</t>
  </si>
  <si>
    <t>BADU EasyFit 36</t>
  </si>
  <si>
    <t>BADU EasyFit 36, 1~, 1,80 kW</t>
  </si>
  <si>
    <t>BADU EasyFit 45</t>
  </si>
  <si>
    <t>BADU EasyFit 45, 1~, 2,20 kW</t>
  </si>
  <si>
    <t xml:space="preserve">BADU EasyFit 9, 3~, 0,30 kW             </t>
  </si>
  <si>
    <t xml:space="preserve">BADU EasyFit 12, 3~, 0,45 kW            </t>
  </si>
  <si>
    <t xml:space="preserve">BADU EasyFit 15, 3~, 0,65 kW            </t>
  </si>
  <si>
    <t xml:space="preserve">BADU EasyFit 18, 3~, 0,80 kW            </t>
  </si>
  <si>
    <t xml:space="preserve">BADU EasyFit 24, 3~, 1,00 kW            </t>
  </si>
  <si>
    <t xml:space="preserve">BADU EasyFit 29, 3~, 1,30 kW            </t>
  </si>
  <si>
    <t xml:space="preserve">BADU EasyFit 36, 3~, 1,80 kW            </t>
  </si>
  <si>
    <t xml:space="preserve">BADU EasyFit 45, 3~, 2,20 kW            </t>
  </si>
  <si>
    <t>EasyFit Var. 1</t>
  </si>
  <si>
    <t>Anschluss-Set #47, f. EasyFit Variante 1</t>
  </si>
  <si>
    <t>Produktinformationen: "BADU® EasyFit Anschluss-Set 1"
Anschluss-Set 1: passend für Anschlüsse von Pentair® „Ultra-Flow®“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</si>
  <si>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BADU-EasyFit_Anschlussvarinaten</t>
  </si>
  <si>
    <t>EasyFit Var. 2</t>
  </si>
  <si>
    <t>Anschluss-Set #48, f. EasyFit Variante 2</t>
  </si>
  <si>
    <t>Produktinformationen: "BADU® EasyFit Anschluss-Set 2"
Anschluss-Set 2: passend für Anschlüsse von Pentai® „WhisperFlo® “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</si>
  <si>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3</t>
  </si>
  <si>
    <t>Anschluss-Set #49, f. EasyFit Variante 3</t>
  </si>
  <si>
    <t>Produktinformationen: "BADU® EasyFit Anschluss-Set 3"
Anschluss-Set 3: passend für Anschlüsse von Hayward® „Super Pump®“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</si>
  <si>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4</t>
  </si>
  <si>
    <t>Anschluss-Set #50, f. EasyFit Variante 4</t>
  </si>
  <si>
    <t>Produktinformationen: "BADU® EasyFit Anschluss-Set 4"
Anschluss-Set 4: passend für Anschlüsse von Sta-Rite® „5P2R“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</si>
  <si>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5</t>
  </si>
  <si>
    <t>Anschluss-Set #58, f. EasyFit Variante 5</t>
  </si>
  <si>
    <t>Produktinformationen: "BADU® EasyFit Anschluss-Set 5"
Anschluss-Set 5: passend für Anschlüsse von Astral “Super Sprint”, Astral “Victoria Plus” and Wilo “Filtec FBS”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</si>
  <si>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6</t>
  </si>
  <si>
    <t>Anschluss-Set #59, f. EasyFit Variante 6</t>
  </si>
  <si>
    <t>Produktinformationen: "BADU® EasyFit Anschluss-Set 6"
Anschluss-Set 6: passend für Anschlüsse von Sta-Rite® “5MPR (Dyna-Glas™)”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</si>
  <si>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BADU Resort</t>
  </si>
  <si>
    <t>BADU Resort 30</t>
  </si>
  <si>
    <t xml:space="preserve">BADU Resort 30, 3~, 1,50kW, blau        </t>
  </si>
  <si>
    <t>Produktinformationen: "BADU® Resort"
Die Schwimmbadpumpe BADU Resort überzeugt in Anwendungsbereichen, die sonst nur schwere teuren Bronze- oder Guss-Pumpen erreichen. Wellnessoasen mit großem Becken oder Attraktionen wie Schwallduschen und Wasserfälle, Hotelschwimmbäder oder außergewöhnliche Privatschwimmbäder sind ihr Spezialgebiet. Die modulare Konstruktion der Pumpenbaureihe erlaubt außerdem Sonderanfertigungen für weitere Einsatzgebiete der Wasseraufbereitung. Ihre Leistung bedient Becken von 120 – 500 m³ Wasservolumen. Eine Öffnungshilfe ist im Lieferumfang enthalten.
Die wartungsfreundlichen Pumpen sind mit einem integrierten, groß dimensionierten Haar- und Fasernfänger ausgestattet und haben dadurch verlängerte Reinigungsintervalle. Durch hochwertigen, glasfaserverstärkten Kunststoff ist die Pumpe sehr korrosionsbeständig und langlebig. Die selbstansaugende Umwälzpumpe entspricht somit allen Anforderungen der BADU Qualität und ist für jeden Spaß zu haben.
Einsatzgebiet
Schwimmbadwasser-Umwälzung in Filteranlagen, aufstellbar oberhalb oder unterhalb des Wasserniveaus jeweils max. 3 m.
Ausführung
Die BADU Resort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 Auch mit PM-Motoren lieferbar!</t>
  </si>
  <si>
    <t>BADU_Resort</t>
  </si>
  <si>
    <t>BA_BADU_Resort</t>
  </si>
  <si>
    <t>BADU-Resort_BADU-Resort-PM_et-pl_06-2021</t>
  </si>
  <si>
    <t>MZ_BADU_Resort</t>
  </si>
  <si>
    <t>BADU Resort 40</t>
  </si>
  <si>
    <t xml:space="preserve">BADU Resort 40, 3~, 2,20kW, blau        </t>
  </si>
  <si>
    <t>BADU Resort 45</t>
  </si>
  <si>
    <t xml:space="preserve">BADU Resort 45, 3~, 2,60kW, blau        </t>
  </si>
  <si>
    <t>BADU Resort 50</t>
  </si>
  <si>
    <t xml:space="preserve">BADU Resort 50, 3~, 3,00kW, blau        </t>
  </si>
  <si>
    <t>BADU Resort 55</t>
  </si>
  <si>
    <t xml:space="preserve">BADU Resort 55, 3~, 4,00kW, blau        </t>
  </si>
  <si>
    <t>BADU Resort 60</t>
  </si>
  <si>
    <t xml:space="preserve">BADU Resort 60, 3~, 2,60kW, blau        </t>
  </si>
  <si>
    <t>BADU Resort 70</t>
  </si>
  <si>
    <t xml:space="preserve">BADU Resort 70, 3~, 3,00kW, blau        </t>
  </si>
  <si>
    <t>BADU Resort 80</t>
  </si>
  <si>
    <t xml:space="preserve">BADU Resort 80, 3~, 4,00 kW, blau       </t>
  </si>
  <si>
    <t>BADU Resort 110</t>
  </si>
  <si>
    <t xml:space="preserve">BADU Resort 110, 3~, 5,50kW, blau       </t>
  </si>
  <si>
    <t>BADU Alpha Eco Soft</t>
  </si>
  <si>
    <t xml:space="preserve">BADU Alpha Eco Soft, 1~, 0,50 kW, blau  </t>
  </si>
  <si>
    <t>Produktinformationen: "BADU® Alpha Eco Soft"
Umwälzpumpen sind oft das Herzstück eines Pools.
Gerade deshalb entscheidet die Effizienz der Pumpe maßgeblich über die Wirtschaftlichkeit Ihrer Schwimmbad-Anlage. Und damit nicht zuletzt über die Schonung unserer Umwelt.
Die BADU Alpha Eco Soft ist für Schwimmbecken mit 30 – 90 m³ Wassermenge entwickelt. Sie ist damit die effizienteste Lösung für kleinere Pools.
Der geräuschoptimierte Motor sorgt für ideale Auslastung der Motorleistung. Dank variabel programmierbaren Leistungsstufen hat die Pumpe einen höheren Wirkungsgrad. Zusätzlich ist sie mit der Pumpen-Fernsteuerung BADU Eco Logic ansteuerbar.  Die BADU Alpha Eco Soft kann sehr einfach am vorhandenen Rohrleitungssystem angepasst werden, da die Einbaumaße kompatibel zur BADU Magic II sind.
Die Schwimmbadpumpe erfüllt jede Anforderung an größtmöglicher Effizienz und Umweltfreundlichkeit.
Einsatzgebiet
Schwimmbadwasser-Umwälzung in Filteranlagen, aufstellbar jeweils max. 2 m oberhalb oder 3 m unterhalb des Wasserniveaus.
Ausführung
Die BADU Alpha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</si>
  <si>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Variabel</t>
  </si>
  <si>
    <t>BADU_AlphaEcoSoft</t>
  </si>
  <si>
    <t>PDB_BADU Alpha Eco Soft_DE-EN-FR-NL-IT-ES_02-2021</t>
  </si>
  <si>
    <t>MZ_BADU_Alpha-Eco-Soft</t>
  </si>
  <si>
    <t>BADU Eco Soft</t>
  </si>
  <si>
    <t xml:space="preserve">BADU Eco Soft, 1~, 0,75 kW              </t>
  </si>
  <si>
    <t>Produktinformationen: "BADU® Eco Soft"
Die selbstansaugende Umwälzpumpe revolutioniert dank innovativster Motortechnik Energieverbrauch, Betriebskosten und Wasserqualität in privaten Schwimmbädern.
Der geräuschoptimierte Motor ist für den Einsatz in der Schwimmbad-Filteranlage perfektioniert und ist somit ideal für Beckengrößen von 30 - 90 m. Die Pumpe lässt sich bequem mit der Pumpen-Fernsteuerung BADU Eco Logic ansteuern. Sie ist außerdem mit der Filtersteuerung BADU Logic 3, einer Zeitschaltuhr oder der Gebäudeleittechnik vernetzbar.
Eine langsamere Filtration bei mittlerer Drehzahl führt zu einer verbesserten Wasserqualität und reduziert damit den Bedarf an chemischen Wasserpflegemitteln. Dies sorgt für höchstmögliche Umweltfreundlichkeit. Die Leistung lässt sich stufenlos in 1 % Schritten einstellen. Dadurch läuft die Anlage nicht auf Dauerbelastung in Höchstleistung und verspricht somit eine deutlich längere Lebensdauer.
Ausführung
Die BADU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</si>
  <si>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BADU_Eco-Soft</t>
  </si>
  <si>
    <t>BA_BADU_EcoSoft.pdf</t>
  </si>
  <si>
    <t>BADU EasyFit Eco VS</t>
  </si>
  <si>
    <t xml:space="preserve">BADU EasyFit Eco VS, 1~, 1,10 kW        </t>
  </si>
  <si>
    <t>Produktinformationen: "BADU® EasyFit Eco VS"
Die selbstansaugenden Umwälzpumpen der Baureihe BADU EasyFit verfügen über standartmäßige Verschraubungen zum Einkleben und vier optionalen Anschluss-Sets und bieten somit größte Integrationsflexibilität. Sie passen Herstellerunabhängig anstelle unterschiedlichster Pumpenmodelle. Strömungsoptimierte Bauteile im Inneren des Pumpengehäuses minimieren die Reibungsverluste. Zusammen mit der innovativen Antriebstechnik trägt dies zu einem geringeren Energiebedarf bei. Der hochwertige Kunststoff der Pumpenbauteile sowie die Pulverbeschichtung des Motors sorgen für hohe Korrosionsbeständigkeit. Sie gewähren einen problemlosen Einsatz der Pumpe in Becken mit 30 bis 90 m³ Inhalt. Die Pumpe lässt sich bequem über unsere Pumpenfernsteuerung BADU Eco Logic ansteuern und erfüllt somit den Anspruch an unsere BADU Produkte. Ein Motordisplay mit intuitiver Steuerung rundet den komfortablen Einsatz der BADU EasyFit Eco VS perfekt ab.
Hier finden Sie unser Produktvideo.
Einsatzgebiet
Schwimmbadwasser-Umwälzung in Filteranlagen, aufstellbar oberhalb oder unterhalb des Wasserniveaus jeweils max. 3 m.
Ausführung
Die BADU EasyFit Eco VS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</si>
  <si>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BADU_EasyfitEcoVS</t>
  </si>
  <si>
    <t>BA_BADU_EasyFitEcoVS</t>
  </si>
  <si>
    <t>BADU-EasyFit-Eco-VS_et-pl_06-2021</t>
  </si>
  <si>
    <t>MZ_BADU_EasyFit-Eco-VS</t>
  </si>
  <si>
    <t>BADU Gamma Eco VS</t>
  </si>
  <si>
    <t xml:space="preserve">BADU Gamma Eco VS, 1~, 1,10 kW, blau    </t>
  </si>
  <si>
    <t>Produktinformationen: "BADU® Gamma Eco VS"
Die BADU Gamma Eco VS erscheint in gewohnt hochwertiger Materialqualität.
Dank hydraulischer Verbesserungen ist sie ausgesprochen laufruhig und sorgt außerdem für optimale Wasserführung. Der Permanentmagnetmotor verspricht massive Energieeinsparung. Dieses Versprechen ist durch ein Motordisplay mit intuitiver Steuerung erfüllt und bestätigt laufend die Effizienz der Pumpe. Außerdem sorgt die Ansteuerung über die Pumpen-Fernsteuerung BADU Eco Logic für noch mehr Komfort in der Bedienung. Mit Innen- und Außengewinde bietet die Pumpe höchste Flexibilität bei der Installation.
Im Lieferumfang ist neben der anschlussfertig verdrahteten Pumpe mit 5-adrigem Steuerkabel außerdem noch ein Kabel und ein Stecker enthalten.
Einsatzgebiet
Schwimmbadwasser-Umwälzung in Filteranlagen, aufstellbar jeweils max. 3 m oberhalb oder unterhalb des Wasserniveaus.
Ausführung
Die BADU Gamma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</si>
  <si>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BADU-GammaEcoVS</t>
  </si>
  <si>
    <t>BA_BADU_GammaEcoVS.pdf</t>
  </si>
  <si>
    <t>BADU-Gamma_BADU-Gamma-Eco-VS_et-pl_06-2021-1</t>
  </si>
  <si>
    <t>MZ_BADU_Gamma-Eco-VS</t>
  </si>
  <si>
    <t>BADU Prime Eco VS</t>
  </si>
  <si>
    <t xml:space="preserve">BADU Prime Eco VS, 1~, 1,10kW, blau     </t>
  </si>
  <si>
    <t>Produktinformationen: "BADU® Prime Eco VS"
Die selbstansaugende Umwälzpumpe BADU Prime Eco VS vereint die erfolgreiche Konstruktion der BADU Prime mit einem Synchron-Kompaktantrieb zu einem hocheffizienten, leistungsstarken Kraftpaket. Dank integrierter Bauweise ist sie äußerst platzsparend und ideal für Becken mit einer Größe von 30 bis 90 m³. Per integrierter Leistungselektronik ist die Pumpe in ihren Parametern variabel programmierbar und birgt damit Energie-Einsparmöglichkeiten.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Einsatzgebiet
Schwimmbadwasser-Umwälzung in Pool Filteranlagen, aufstellbar oberhalb oder unterhalb des Wasserniveaus jeweils max. 3 m.
Ausführung
Die BADU Prime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</si>
  <si>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BADU_PrimeEcoVS</t>
  </si>
  <si>
    <t>PDB_BADU-Prime-Eco-VS_BADU-Bronze-Eco-VS_DE-EN-FR-NL-IT-ES_01-2021</t>
  </si>
  <si>
    <t>BADU-90-Eco-VS_BADU-Prime-Eco-VS_et-pl_06-2021</t>
  </si>
  <si>
    <t>MZ_BADU_Prime-Eco-VS</t>
  </si>
  <si>
    <t>BADU Bronze Eco VS</t>
  </si>
  <si>
    <t xml:space="preserve">BADU Bronze Eco VS, 1~, 1,10 kW         </t>
  </si>
  <si>
    <t>Produktinformationen: "BADU® Bronze Eco VS"
BADU GREEN Schwimmbadpumpen sind mit dem Ziel entwickelt, Energie zu sparen und die Umwelt zu schonen.
Durch mehrfache Optimierung ist der Motor sehr geräuscharm und verspricht trotzdem einen hohen Wirkungsgrad. Per integrierter Leistungselektronik ist die Pumpe in ihren Parametern variabel programmierbar und birgt damit Energiesparmöglichkeiten.
Die selbstansaugende Umwälzpumpe gehört zu den original SPECK Bronze-Pumpen und ist ausschließlich aus dem Werkstoff Gbz 10 gefertigt. Dank der hochwertigen Bronzelegierung ist diese Umwälzpumpe äußerst korrosionsbeständig.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Die BADU Bronze Eco VS ist seewasserbeständig und für Beckengrößen zwischen 30 und 90 m³ ausgelegt. Sie wird anschlussfertig verdrahtet mit 5-adrigem Steuerkabel, sowie mit Kabel und Stecker ausgeliefert.
Einsatzgebiet
Schwimmbadwasser-Umwälzung in Filteranlagen, aufstellbar jeweils max. 3 m oberhalb oder unterhalb des Wasserniveaus.
Ausführung
Die BADU Bronze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</si>
  <si>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BADU_BronzeEcoVS</t>
  </si>
  <si>
    <t>BADU-Bronze_BADU-Bronze-Eco-VS_et-pl_06-2021</t>
  </si>
  <si>
    <t>MZ_BADU_Bronze_Eco-VS</t>
  </si>
  <si>
    <t>BADU Delta Eco VS</t>
  </si>
  <si>
    <t xml:space="preserve">BADU Delta Eco VS, 1~, 1,10 kW          </t>
  </si>
  <si>
    <t>Produktinformationen: "BADU® Delta Eco VS"
Die BADU Delta Eco VS Schwimmbadpumpe verfügt über ein Motordisplay mit intuitiver Steuerung, die für einen niedrigen Stromverbrauch sorgt. Sie ist besonders leise und effizient, da sie hydraulisch neu ausgelegt wurde. Eine LED-Beleuchtung im Klarsichtdeckel dient der einfachen Sichtkontrolle. Innenliegende Entleerungsstopfen vermeiden die Bruchgefahr. Der Permanentmagnetmotor sorgt für effiziente Energieeinsparung. Ansteuerbar mit Pumpen-Fernsteuerung BADU Eco Logic.
Die Pumpe wird anschlussfertig verdrahtet mit 5-adrigem Steuerkabel, sowie mit Kabel und Stecker ausgeliefert.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</si>
  <si>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BADU_DeltaEcoVS</t>
  </si>
  <si>
    <t>PDB_BADU Delta Eco VS_DE-EN-FR-N-IT-ES_03-2021</t>
  </si>
  <si>
    <t>BADU-Delta_BADU-Delta-Eco-VS_et-pl_06-2021-1</t>
  </si>
  <si>
    <t>MZ_BADU_Delta-Eco-VS.pdf</t>
  </si>
  <si>
    <t>BADU Delta MK Eco VS</t>
  </si>
  <si>
    <t>BADU Delta-MK Eco VS</t>
  </si>
  <si>
    <t xml:space="preserve">BADU Delta-MK Eco VS, 1~, 1,40 kW       </t>
  </si>
  <si>
    <t>Produktinformationen: "BADU® Delta-MK Eco VS"
Leistungsmerkmale:
&gt; Ohne Gleitringdichtung
&gt; Motordisplay mit intuitiver Steuerung
&gt; Niedriger Stromverbrauch
&gt; Besonders leise und effizient
&gt; Hydraulisch neu ausgelegt
&gt; Klarsichtdeckel mit LED-Beleuchtung
&gt; PVC-Anschlussstücke
&gt; Innenliegende Entleerungsstopfen, daher keine Bruchgefahr
&gt; Effiziente Energieeinsparung mittels Permanentmagnetmotor
&gt; Externe Ansteuerung durch potentialfreie Kontakte z. B. mit BADU Eco Logic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</si>
  <si>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BADU_Delta-MKEcoVS</t>
  </si>
  <si>
    <t>MZ_BADU_Delta-MK-Eco-VS.pdf</t>
  </si>
  <si>
    <t>BADU Profi Eco VS</t>
  </si>
  <si>
    <t xml:space="preserve">BADU Profi Eco VS, 1~, 1,40 kW          </t>
  </si>
  <si>
    <t>Produktinformationen: "BADU® Profi Eco VS"
Schwimmbadpumpen mit durchgängig hochwertiger Optik für Pumpengehäuse und Motorblock sorgen für ein exklusives Produktdesign. Durch aufwendige Strömungsstudien und Tests haben wir eine hocheffiziente, neue Hydraulik entwickeln können. So erreichen wir wesentlich höhere Förderleistungen als mit bisherigen Baureihen. Das macht die Baureihe äußerst effizient. Hinzu kommt eine drehzahlgeregelte Variante, mit bewährter Bedienung.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t>
  </si>
  <si>
    <t>BADU_ProfiEcoVS</t>
  </si>
  <si>
    <t>BA_BADU_Profi-Eco-VS</t>
  </si>
  <si>
    <t>MZ_BADU_Profi-Eco-VS.pdf</t>
  </si>
  <si>
    <t>BADU Profi MK Eco VS</t>
  </si>
  <si>
    <t xml:space="preserve">BADU Profi-MK Eco VS, 1~, 1,40 kW       </t>
  </si>
  <si>
    <t>Produktinformationen: "BADU® Profi-MK Eco VS"
Die erste dichtungslose Schwimmbadpumpe mit einer Magnetkupplung anstatt Gleitringdichtung, plus einem regelbarem PM-Motor. Die Motorleistung wird berührungslos und verschleißfrei über eine Magnetkupplung durch den Spalttopf auf das Laufrad übertragen. Die Pumpe verfügt über eine wartungsfreie Konstruktion sowie einen energieeffizienten Synchron-Kompaktantrieb. Programmierbar von 200 min-1 bis 3000 min-1.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t>
  </si>
  <si>
    <t>BADU_Profi-MKEcoVS</t>
  </si>
  <si>
    <t>BA_BADU_Profi-MK-Eco-VS.pdf</t>
  </si>
  <si>
    <t>MZ_BADU_Profi-MK-Eco-VS.pdf</t>
  </si>
  <si>
    <t>BADU Eco Flex</t>
  </si>
  <si>
    <t xml:space="preserve">BADU Eco Flex, 1~, 2,20 kW, blau        </t>
  </si>
  <si>
    <t>Produktinformationen: "Umwälzpumpe BADU® Eco Flex"
Die BADU Eco Flex wird mit ihrem Motorenkonzept zu einer energiebewussten Umwälzpumpe für große Pools. Im privaten und öffentlichen Bereich kann sie somit für Becken mit einer Größe von 30 – 200 m³ ideal eingesetzt werden. Ein durch Steckprinzip aufgesetzter Umrichter auf dem Motor ermöglicht eine platzsparende Bauweise. Das Komfort-Display mit Klartextanzeige lässt eine benutzerfreundliche Programmierung zu. Die einfache Programmierung über Touchpad sowie eine Vielzahl von analogen und digitalen Schnittstellen sorgen für noch mehr Mühelosigkeit in der Anwendung.
Einsatzgebiet
Schwimmbadwasser-Umwälzung in Filteranlagen, aufstellbar oberhalb oder unterhalb des Wasserniveaus jeweils max. 3 m.
Ausführung
Die BADU Eco Flex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</si>
  <si>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BADU_Eco-Flex</t>
  </si>
  <si>
    <t>BA_BADU_Eco-Flex.pdf</t>
  </si>
  <si>
    <t>BADU-Eco-Flex_et-pl_06-2021</t>
  </si>
  <si>
    <t>MZ_BADU_Eco-Flex</t>
  </si>
  <si>
    <t>Jet-Pumpen Attraktionen</t>
  </si>
  <si>
    <t>BADU Variostar</t>
  </si>
  <si>
    <t xml:space="preserve">BADU Variostar, 1~, 0,85 kW             </t>
  </si>
  <si>
    <t>Produktinformationen: "Umwälzpumpe BADU® Variostar"
Kaum eine Umwälzpumpe ist in so vielen Bereichen einsetzbar wie die BADU Variostar. Sie ist die ideale Lösung zur Wasseraufbereitung für Teiche und Bachläufe sowie für die Fischzucht. Sie sorgt aber auch in Filteranlagen, Gegenstromanlagen und Klimaanlagen für höchste Effizienz. Durch die Technik der Kreiselpumpe können größere Förderhöhen erzielt als bei Propellerpumpen. Die BADU Variostar, mit einem regelbaren Permanentmagnetmotor, ist energiesparend und gehört damit zu unseren BADU GREEN Produkten.
Einsatzgebiet
Filteranlagen im Schwimmbad und in der Industrie, Gegenstromanlagen, Klimaanlagen, Schwimmbad-Attraktionen und Reinigungsgeräte bis 90 m³/h Förderstrom. Sowie Wasseraufbereitung in der Fischzucht und Aquakultur.
Ausführung
Die BADU Variostar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Druckstutzen um je 90° und zusätzlich um 29° im Uhrzeigersinn, von der Saugseite gesehen, drehbar.</t>
  </si>
  <si>
    <t>BADU_Variostar</t>
  </si>
  <si>
    <t>BA_BADU_Variostar.pdf</t>
  </si>
  <si>
    <t>BADU 46</t>
  </si>
  <si>
    <t>BADU 46/5, 1~, 0,30 kW</t>
  </si>
  <si>
    <t>Produktinformationen: "BADU® 46"
Als normalsaugende Pumpe steht die BADU 46 unterhalb des Wasserspiegels. Sie ist somit eine sehr gute Wahl für Whirlwannen, Whirpools und Spa-Anlagen. Als komfortable Schwimmbadpumpe in Blockbauweise ist die Jet-Pumpe ideal für Becken mit einer Größe von bis zu 30m³. Außerdem ist sie dank integrierter Selbstentleerung sehr benutzerfreundlich.
Einsatzgebiet
Die BADU 46 Serie mit Selbstentleerung und einem Förderstrom von 5 bis 20 m³/h ist die ideale Jet-Pumpe für Badewannen und Whirlpools.
Aufstellbar unterhalb des Wasserniveaus.
Ausführung
Die BADU 46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</si>
  <si>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BADU46</t>
  </si>
  <si>
    <t>PDB_BADU-45-BADU-46-BADU-47_DE-EN-FR-NL-IT-ES_03-2021</t>
  </si>
  <si>
    <t>BADU-46_et-pl_06-2021</t>
  </si>
  <si>
    <t>BADU 46/10, 1~, 0,45kW</t>
  </si>
  <si>
    <t>BADU-46_et-pl_06-2022</t>
  </si>
  <si>
    <t>BADU 46/15, 1~, 0,65kW</t>
  </si>
  <si>
    <t>BADU-46_et-pl_06-2023</t>
  </si>
  <si>
    <t>BADU 46/22,1~, 0,80kW</t>
  </si>
  <si>
    <t>BADU-46_et-pl_06-2024</t>
  </si>
  <si>
    <t>BADU 47</t>
  </si>
  <si>
    <t>BADU 47/5, 1~, 0,30 kW</t>
  </si>
  <si>
    <t>Produktinformationen: "BADU® 47"
Die BADU 47 ist unsere passende Anschlussvariante der mittelgroßen Jet-Pumpe BADU 46. Als normalsaugende Pumpe steht die BADU 47 daher ebenfalls unterhalb des Wasserspiegels. Sie ist somit eine sehr gute Wahl für Whirlwannen, Whirpools und Spa-Anlagen. Die komfortable Schwimmbadpumpe in Blockbauweise ist die Jet-Pumpe ideal für Becken mit einer Größe von bis zu 30m³.
Einsatzgebiet
Die BADU 47 Serie ist mit ihrem Förderstrom von 6 bis 23 m³/h bei 8 m die ideale Pumpe für Whirlwannen und im Spa-Einsatz geeignet.
Aufstellbar unterhalb des Wasserniveaus.
Ausführung
Die BADU 47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</si>
  <si>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BADU47</t>
  </si>
  <si>
    <t>BADU-47_et-pl_06-2021</t>
  </si>
  <si>
    <t>BADU 47/10, 1~, 0,45kW</t>
  </si>
  <si>
    <t>BADU 47/16, 1~, 0,65kW</t>
  </si>
  <si>
    <t>BADU 47/22, 1~, 0,80kW</t>
  </si>
  <si>
    <t>BADU 21</t>
  </si>
  <si>
    <t>BADU 21-40</t>
  </si>
  <si>
    <t>BADU 21-40/53 G, 1~, 0,55 kW, G 2, -EV- Fördermenge 12 m³/h</t>
  </si>
  <si>
    <t>Produktinformationen: "BADU® 21-40"
Die BADU 21er-Pumpen sind für spezielle Herausforderungen in Badewannen, Whirlpools, Gegenstromanlagen und Reinigungsgeräten konzipiert. Alle Modelle der Baureihe sind normalsaugende Umwälzpumpen, welche somit keine Luft mitfördern können. Diese Schwimmbadpumpen sind generell unterhalb des Wasserspiegels aufzustellen, damit das Badewasser selbstständig zufließen kann.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Spezial-Verschraubung.
Motoren
Sondermotoren auf Anfrage.
Weitere Motoren in 3~ Sterndreieck 400/230 V auf Anfrage.</t>
  </si>
  <si>
    <t>BADU21-40</t>
  </si>
  <si>
    <t>BA_BADU_21-FA-21.pdf</t>
  </si>
  <si>
    <t>BADU 21-40_et-pl_06-2021.pdf</t>
  </si>
  <si>
    <t>MZ_BADU_21-40.pdf</t>
  </si>
  <si>
    <t>BADU 21-40/53H G, 1~, 0,55 kW, G 2Fördermenge 11 m³/h</t>
  </si>
  <si>
    <t>BADU 21-40/54 G, 1~, 0,75 kW, G 2, -EV- Fördermenge 17 m³/h</t>
  </si>
  <si>
    <t>BADU 21-40/54H G, 1~, 0,75 kW, G 2 Fördermenge 18 m³/h</t>
  </si>
  <si>
    <t>BADU 21-40/55 G, 1~, 1,00 kW, G 2, -EV- Fördermenge 23 m³/h</t>
  </si>
  <si>
    <t>BADU 21-40/55H G, 1~, 1,00 kW, G 2 Fördermenge 16 m³/h</t>
  </si>
  <si>
    <t>BADU 21-40/58 G, 1~, 1,50 kW, G 2 Fördermenge 10 m³/h</t>
  </si>
  <si>
    <t>BADU 21-40/58H G, 1~, 1,50 kW, G 2 Fördermenge 16 m³/h</t>
  </si>
  <si>
    <t>BADU 21-40/56 G, 3~, 1,10 kW, G 2 Fördermenge 10 m³/h</t>
  </si>
  <si>
    <t xml:space="preserve">BADU 21-40/56H G, 3~, 1,10 kW, G 2 Fördermenge 16 m³/h   </t>
  </si>
  <si>
    <t>BADU 21-40/58 G, 3~, 1,50 kW, G 2 Fördermenge 22 m³/h</t>
  </si>
  <si>
    <t>BADU 21-40/58H G, 3~, 1,50 kW, G 2 Fördermenge 16 m³/h</t>
  </si>
  <si>
    <t>BADU 21-41</t>
  </si>
  <si>
    <t>BADU 21-41/53 G, 1~, 0,55 kW Fördermenge 12 m³/h</t>
  </si>
  <si>
    <t>Produktinformationen: "BADU® 21-41"
Die BADU 21er-Pumpen sind für spezielle Herausforderungen in Badewannen, Whirlpools, Gegenstromanlagen und Reinigungsgeräten konzipiert. Unser Bestseller BADU 21-41 ist die passgenaue Anschlussvariante der universellen Umwälzpumpe BADU 21-40. Alle Modelle der Baureihe sind normalsaugende Umwälzpumpen, welche also keine Luft mitfördern können. Diese Schwimmbadpumpen sind generell unterhalb des Wasserspiegels aufzustellen, somit kann das Badewasser selbstständig zufließen.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druckseitig passend für Spezial-Verschraubung.
Motoren
Sondermotoren auf Anfrage.
Weitere Motoren in 3~ Sterndreieck 400/230 V auf Anfrage.</t>
  </si>
  <si>
    <t>BADU-21-41</t>
  </si>
  <si>
    <t>BADU 21-41_et-pl_06-2021.pdf</t>
  </si>
  <si>
    <t>MZ_BADU_21-41.pdf</t>
  </si>
  <si>
    <t>BADU 21-41/53H G, 1~, 0,55 kW Fördermenge 11 m³/h</t>
  </si>
  <si>
    <t>BADU 21-41/54 G, 1~, 0,75 kW Fördermenge 17 m³/h</t>
  </si>
  <si>
    <t>BADU 21-41/54H G, 1~, 0,75 kW Fördermenge 18 m³/h</t>
  </si>
  <si>
    <t>BADU 21-41/55 G, 1~, 1,00 kW Fördermenge 30 m³/h</t>
  </si>
  <si>
    <t>BADU 21-41/55H G, 1~, 1,00 kW Fördermenge 16 m³/h</t>
  </si>
  <si>
    <t xml:space="preserve">BADU 21-41/58 G, 1~, 1,50 kW Fördermenge 30 m³/h    </t>
  </si>
  <si>
    <t>BADU 21-41/58H G, 1~, 1,50 kW Fördermenge 19 m³/h</t>
  </si>
  <si>
    <t>BADU 21-41/56 G, 3~, 1,10 kW Fördermenge 30 m³/h</t>
  </si>
  <si>
    <t xml:space="preserve">BADU 21-41/56H G, 3~, 1,10 kW Fördermenge 19 m³/h    </t>
  </si>
  <si>
    <t xml:space="preserve">BADU 21-41/58 G, 3~, 1,50 kW Fördermenge 22 m³/h    </t>
  </si>
  <si>
    <t xml:space="preserve">BADU 21-41/58H G, 3~, 1,50 kW Fördermenge 16 m³/h  </t>
  </si>
  <si>
    <t>BADU 21-50</t>
  </si>
  <si>
    <t xml:space="preserve">BADU 21-50/42 G, 1~, 1,10 kW, G 2 3/4 Fördermenge 20 m³/h  </t>
  </si>
  <si>
    <t>Produktinformationen: "BADU® 21-50"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21-50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</si>
  <si>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BADU21-60</t>
  </si>
  <si>
    <t>BADU 21-50_et-pl_06-2021.pdf</t>
  </si>
  <si>
    <t>MZ_BADU_21-50.pdf</t>
  </si>
  <si>
    <t xml:space="preserve">BADU 21-50/43 G, 1~, 1,60 kW, G 2 3/4 Fördermenge 35 m³/h  </t>
  </si>
  <si>
    <t xml:space="preserve">BADU 21-50/44 G, 1~, 2,20 kW, G 2 3/4 Fördermenge 40 m³/h  </t>
  </si>
  <si>
    <t>BADU 21-60</t>
  </si>
  <si>
    <t xml:space="preserve">BADU 21-60/43 G, 1~, 1,60 kW, G 2 3/4 Fördermenge 30 m³/h  </t>
  </si>
  <si>
    <t>Produktinformationen: "BADU® 21-60"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21-60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</si>
  <si>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 21-60_et-pl_06-2021.pdf</t>
  </si>
  <si>
    <t>MZ_BADU_21-60.pdf</t>
  </si>
  <si>
    <t xml:space="preserve">BADU 21-60/44 G, 1~, 2,20 kW, G 2 3/4 Fördermenge 40 m³/h  </t>
  </si>
  <si>
    <t xml:space="preserve">BADU 21-60/46 G, 1~, 3,00 kW, G 2 3/4 Fördermenge 50 m³/h  </t>
  </si>
  <si>
    <t xml:space="preserve">BADU 21-50/42 G, 3~, 1,10 kW, G 2 3/4 Fördermenge 20 m³/h  </t>
  </si>
  <si>
    <t xml:space="preserve">BADU 21-50/43 G, 3~, 1,60 kW, G 2 3/4 Fördermenge 35 m³/h  </t>
  </si>
  <si>
    <t xml:space="preserve">BADU 21-50/44 G, 3~, 2,20 kW, G 2 3/4 Fördermenge 40 m³/h  </t>
  </si>
  <si>
    <t xml:space="preserve">BADU 21-60/43 G, 3~, 1,60 kW, G 2 3/4 Fördermenge 30 m³/h  </t>
  </si>
  <si>
    <t xml:space="preserve">BADU 21-60/44 G, 3~, 2,20 kW, G 2 3/4 Fördermenge 40 m³/h  </t>
  </si>
  <si>
    <t xml:space="preserve">BADU 21-60/46 G, 3~, 3,00 kW, G 2 3/4 Fördermenge 50 m³/h  </t>
  </si>
  <si>
    <t>BADU 21-80</t>
  </si>
  <si>
    <t xml:space="preserve">BADU 21-80/31R G, 1~, 1,60 kW, R 2 3/4 Fördermenge 40 m³/h </t>
  </si>
  <si>
    <t>Produktinformationen: "BADU® 21-80"
Die BADU 21er-Pumpen sind für spezielle Herausforderungen in Badewannen, Whirlpools, Gegenstromanlagen und Schwimmbad-Attraktionen konzipiert. Alle Modelle der Baureihe sind normalsaugende Umwälzpumpen, welche somit keine Luft mitfördern können. Diese Schwimmbadpumpen sind generell unterhalb des Wasserspiegels aufzustellen, damit das Badewasser selbstständig zufließen kann.
Einsatzgebiet
Schwimmbad- und Industriefilteranlagen, Gegenstrom-Schwimmanlagen, Klimaanlagen, Schwimmbad-Attraktionen, Reinigungsgeräte u.a.m., bis 90 m³/h Förderstrom.
Ausführung
Die BADU 21-80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</si>
  <si>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BADU21_80</t>
  </si>
  <si>
    <t>BADU 21-80_et-pl_06-2021.pdf</t>
  </si>
  <si>
    <t>MZ_BADU_21-80.pdf</t>
  </si>
  <si>
    <t xml:space="preserve">BADU 21-80/32R G, 1~, 2,20 kW, R 2 3/4 Fördermenge 60 m³/h </t>
  </si>
  <si>
    <t xml:space="preserve">BADU 21-80/33 G, 1~, 3,00 kW, R 2 3/4 Fördermenge 72 m³/h </t>
  </si>
  <si>
    <t xml:space="preserve">BADU 21-80/31R G, 3~, 1,60 kW, R 2 3/4  Fördermenge 103 m³/h </t>
  </si>
  <si>
    <t xml:space="preserve">BADU 21-80/32R G, 3~, 2,20 kW, R 2 3/4  Fördermenge 40 m³/h </t>
  </si>
  <si>
    <t xml:space="preserve">BADU 21-80/32 G, 3~, 2,60 kW, R 2 3/4  Fördermenge 60 m³/h </t>
  </si>
  <si>
    <t xml:space="preserve">BADU 21-80/33 G, 3~, 3,00 kW, R 2 3/4  Fördermenge 72 m³/h </t>
  </si>
  <si>
    <t xml:space="preserve">BADU 21-80/34 G, 3~, 4,00 kW, R 2 3/4 Fördermenge 103 m³/h </t>
  </si>
  <si>
    <t>BADU 21-81</t>
  </si>
  <si>
    <t xml:space="preserve">BADU 21-81/31R G, 1~, 1,60 kW Fördermenge 40 m³/h </t>
  </si>
  <si>
    <t>Produktinformationen: "BADU® 21-81"
Die BADU 21er-Pumpen sind für spezielle Herausforderungen in Whirlpools, Gegenstromanlagen und Schwimmbad-Attraktionen konzipiert. Unsere BADU 21-81 ist die passgenaue Anschlussvariante der universellen Umwälzpumpe BADU 21-80. Alle Modelle der Baureihe sind normalsaugende Umwälzpumpen, welche also keine Luft mitfördern können. Diese Schwimmbadpumpen sind generell unterhalb des Wasserspiegels aufzustellen, somit kann das Badewasser selbstständig zufließen.
Einsatzgebiet
Schwimmbad- und Industrie-Filteranlagen, Gegenstrom-Schwimmanlagen, Klimaanlagen, Schwimmbad-Attraktionen, Reinigungsgeräte u.a.m., bis 90 m³/h Förderstrom.
Ausführung
Die BADU 21-81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</si>
  <si>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BADU21-81</t>
  </si>
  <si>
    <t>BADU 21-81_et-pl_06-2021.pdf</t>
  </si>
  <si>
    <t>MZ_BADU_21-81.pdf</t>
  </si>
  <si>
    <t xml:space="preserve">BADU 21-81/32R G, 1~, 2,20 kW Fördermenge 30 m³/h </t>
  </si>
  <si>
    <t xml:space="preserve">BADU 21-81/33 G, 1~, 3,00 kW            </t>
  </si>
  <si>
    <t xml:space="preserve">BADU 21-81/31R G, 3~, 1,60 kW           </t>
  </si>
  <si>
    <t xml:space="preserve">BADU 21-81/32R G, 3~, 2,20 kW Fördermenge 40 m³/h    </t>
  </si>
  <si>
    <t xml:space="preserve">BADU 21-81/32 G, 3~, 2,60 kW            </t>
  </si>
  <si>
    <t xml:space="preserve">BADU 21-81/33 G, 3~, 3,00 kW            </t>
  </si>
  <si>
    <t xml:space="preserve">BADU 21-81/34 G, 3~, 4,00 kW Fördermenge 103 m³/h </t>
  </si>
  <si>
    <t>Attraktionen</t>
  </si>
  <si>
    <t>Gegenstromanlagen</t>
  </si>
  <si>
    <t>ABS Kunsstoff SPECK BADU JET</t>
  </si>
  <si>
    <t>BADU JET Vormontage Satz</t>
  </si>
  <si>
    <t>VOGUE</t>
  </si>
  <si>
    <t xml:space="preserve">BJ Smart /Vogue/ Wave, VMS              </t>
  </si>
  <si>
    <t>Produktinformationen: "Gegenstromanlage BADU®JET Vogue/Deluxe Vormontagesatz"
Der Vormontagesatz eignet sich für verschiedene Einbau-Gegenstromanlagen und bietet somit mehr Flexibilität für Ihre Entscheidung. Somit muss sich der Bauherr bei der Planung und während der Bauphase noch nicht für eine Gegenstromanlage entscheiden. Die gewünschte BADUJET Variante kann im Nachhinein ausgewählt, angebracht oder umgerüstet werden.
Hier finden Sie unser Produktvideo.
Ausführung
Vormontiertes Kunststoff-Einbaugehäuse. Flanschsatz für Beton-, Stahlwand-, Edelstahl- und Polyesterbecken im Lieferumfang enthalten. Für den Einbau in Betonbecken steht zusätzlich eine Schalungshilfe zur Verfügung.</t>
  </si>
  <si>
    <t>BADUJET_VMS_Vogue</t>
  </si>
  <si>
    <t>BTA_BADU-JET-Vogue_Vogue-Deluxe_DE-EN-FR-NL-IT-ES_02-2021</t>
  </si>
  <si>
    <t>BADU-JET-Vogue_BADU-JET-Vogue-Deluxe_et-pl_06-2021</t>
  </si>
  <si>
    <t>MZ_BADUJET_Vogue</t>
  </si>
  <si>
    <t>BADU Jet Vogue</t>
  </si>
  <si>
    <t xml:space="preserve">BJ Vogue,FMS,1~,LED_W                   </t>
  </si>
  <si>
    <t>Produktinformationen: "Gegenstromanlage BADU®JET Vogue Fertigmontagesatz 230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</si>
  <si>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BADUJET_Vogue</t>
  </si>
  <si>
    <t xml:space="preserve">BJ Vogue,FMS,1~,LED_RGB                 </t>
  </si>
  <si>
    <t>BTA_BADU-JET-Vogue_Vogue-Deluxe_DE-EN-FR-NL-IT-ES_02-2022</t>
  </si>
  <si>
    <t xml:space="preserve">BJ Vogue,FMS,3~,LED_W                   </t>
  </si>
  <si>
    <t>Produktinformationen: "Gegenstromanlage BADU®JET Vogue Fertigmontagesatz 400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</si>
  <si>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Vogue,FMS,3~,LED_RGB                 </t>
  </si>
  <si>
    <t>Option: Kugelhahn-Kit f.Smart/Vogue/Wave</t>
  </si>
  <si>
    <t xml:space="preserve">Edelstahlhaltegriff für BJ Vogue, kpl   </t>
  </si>
  <si>
    <t>BADU Jet Vogue Deluxe</t>
  </si>
  <si>
    <t xml:space="preserve">BJ Vogue Deluxe,FMS,1~,LED_W            </t>
  </si>
  <si>
    <t>Produktinformationen: "Gegenstromanlage BADU®JET Vogue Deluxe Fertigmontagesatz 230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</si>
  <si>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BADUJET_Vogue_Deluxe_Piezo</t>
  </si>
  <si>
    <t xml:space="preserve">BJ Vogue Deluxe,FMS,1~,LED_RGB          </t>
  </si>
  <si>
    <t xml:space="preserve">BJ Vogue Deluxe,FMS,3~,LED_W            </t>
  </si>
  <si>
    <t>Produktinformationen: "Gegenstromanlage BADU®JET Vogue Deluxe Fertigmontagesatz 400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</si>
  <si>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 Deluxe,FMS,3~,LED_RGB          </t>
  </si>
  <si>
    <t>PRIMAVERA</t>
  </si>
  <si>
    <t xml:space="preserve">BJ Primavera, VMS                       </t>
  </si>
  <si>
    <t>Produktinformationen: "Gegenstromanlage BADU®JET Primavera/Deluxe Vormontagesatz"
Der Vormontagesatz eignet sich für die verschiedenen Varianten der BADUJET Primavera und BADUJET Primavera Deluxe. Der Bauherr muss sich bei der Planung und während der Bauphase noch nicht für eine Gegenstromanlage entscheiden. Die gewünschte BADUJET Primavera kann somit im Nachhinein ausgewählt, angebracht oder umgerüstet werden.</t>
  </si>
  <si>
    <t>BADUJET_VMS_Primavera</t>
  </si>
  <si>
    <t>BTA_BADU-Jet-Primavera_BADU-Jet-Primavera-Deluxe_DE-EN-FR-NL-IT-ES_06-2021</t>
  </si>
  <si>
    <t>BADU-JET-Primavera_BADU-JET-Primavera-Deluxe_et-pl_06-2021</t>
  </si>
  <si>
    <t>BADU Jet Primavera</t>
  </si>
  <si>
    <t xml:space="preserve">BJ Primavera,FMS,1~,3kW,LED_W           </t>
  </si>
  <si>
    <t>Produktinformationen: "Gegenstromanlage BADU®JET Primavera Fertigmontagesatz 230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</si>
  <si>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BADUJET_Primavera</t>
  </si>
  <si>
    <t xml:space="preserve">BJ Primavera, FMS, 1~, 3kW, LED_RGB     </t>
  </si>
  <si>
    <t xml:space="preserve">BJ Primavera, FMS, 3~, 3kW, LED_W       </t>
  </si>
  <si>
    <t>Produktinformationen: "Gegenstromanlage BADU®JET Primavera Fertigmontagesatz 400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</si>
  <si>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Primavera, FMS, 3~, 3kW, LED_RGB     </t>
  </si>
  <si>
    <t xml:space="preserve">BJ Primavera, FMS, 3~, 4kW, LED_W       </t>
  </si>
  <si>
    <t xml:space="preserve">BJ Primavera,FMS,3~,4kW,LED_RGB         </t>
  </si>
  <si>
    <t>BJ Primavera,Zusatz-Kit,Fliesenaufb.,VMS</t>
  </si>
  <si>
    <t>Zusatz-Kit-f-r-Fliesenbecken</t>
  </si>
  <si>
    <t>BADU Jet Primavera Deluxe</t>
  </si>
  <si>
    <t xml:space="preserve">BJ Primavera FMS, 1~, 3kW LED_W, Deluxe </t>
  </si>
  <si>
    <t>Produktinformationen: "Gegenstromanlage BADU®JET Primavera Deluxe Fertigmontagesatz 230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</si>
  <si>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BADUJET_Primavera_Deluxe_Piezo</t>
  </si>
  <si>
    <t>BJ Primavera FMS, 1~, 3kW LED_RGB Deluxe</t>
  </si>
  <si>
    <t xml:space="preserve">BJ Primavera,FMS,3~, 3kW,LED_W,Deluxe   </t>
  </si>
  <si>
    <t>Produktinformationen: "Gegenstromanlage BADU®JET Primavera Deluxe Fertigmontagesatz 400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</si>
  <si>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BJ Primavera,FMS, 3~, 3kW,LED_RGB,Deluxe</t>
  </si>
  <si>
    <t>BJ Primavera, FMS, 3~,4kW, LED_W, Deluxe</t>
  </si>
  <si>
    <t>BJ Primavera, FMS,3~, 4kW,LED_RGB,Deluxe</t>
  </si>
  <si>
    <t>BADU Jet Turbo Pro</t>
  </si>
  <si>
    <t>TURBO PRO</t>
  </si>
  <si>
    <t>BJ Turbo Pro, Stand.-Montagesatz Design1</t>
  </si>
  <si>
    <t>Produktinformationen: "BADU®JET Turbo Pro Montagesatz Design 2"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</si>
  <si>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ABS/Edelstahl</t>
  </si>
  <si>
    <t>BADUJET_Turbo-Pro_D1</t>
  </si>
  <si>
    <t>BTA_BADU-JET-Turbo-Pro_DE-EN-FR-NL-IT-ES_08-2020</t>
  </si>
  <si>
    <t>BADU-JET-Turbo-Pro_et-pl_06-2021</t>
  </si>
  <si>
    <t>MZ_BJ Turbo Pro</t>
  </si>
  <si>
    <t>BJ Turbo Pro, Stand.-Montagesatz Design2</t>
  </si>
  <si>
    <t>Produktinformationen: "BADU®JET Turbo Pro Montagesatz Design 1"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</si>
  <si>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BADUJET_Turbo-Pro_D2</t>
  </si>
  <si>
    <t>BJ Turbo Pro, Antriebssatz 10m Motorkab.</t>
  </si>
  <si>
    <t>Produktinformationen: "BADU®JET Turbo Pro Antriebssatz"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</si>
  <si>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BJ Turbo Pro, Antriebssatz 25m Motorkab.</t>
  </si>
  <si>
    <t>BJ Turbo Pro, Antriebssatz 45m Motorkab.</t>
  </si>
  <si>
    <t>BADUJET_Turbo-Pro_D3</t>
  </si>
  <si>
    <t>Zusatz-Kit, Wandstärke 8-17,BJ Turbo Pro</t>
  </si>
  <si>
    <t>BADUJET_Turbo-Pro_D4</t>
  </si>
  <si>
    <t>Zusatz-Kit,Wandstärke 18-27,BJ Turbo Pro</t>
  </si>
  <si>
    <t>BADU Jet Turbo</t>
  </si>
  <si>
    <t>TURBO</t>
  </si>
  <si>
    <t xml:space="preserve">BJ Turbo, Stand.-Montagesatz Design 1   </t>
  </si>
  <si>
    <t>Produktinformationen: "BADU®JET Turbo Antriebssatz"
Innovative Technologie vereint mit edlem Design. Perfekt für Freizeit- und Entspannungsschwimmer.
Die strömungsoptimierte sowie effiziente Propeller-Technologie erzeugt ein gleichmäßiges, weiches Strömungsbild und ermöglicht so ein besonders naturnahes Schwimmerlebnis, das echtem Freiwasser-Feeling gleichkommt.
Per Fernbedienung oder mittels integrierter Piezo-Taster kann die Leistung der BADU JET Turbo bis max. 250 m³/h Förderstrom geregelt und spezifisch angepasst werden.
Ein Highlight dabei: Die Taster leuchten in einer der Leistung entsprechenden Farbe, sodass die momentane Leistungseinstellung der insgesamt 7 verschiedenen Leistungsstufen während des Schwimmens erkennbar ist.
Damit außerdem einem internationalen Einsatz nichts im Weg steht und die BADU JET Turbo problemlos überall eingesetzt werden kann, wird die Anlage mit Wechselstrom betrieben.
Einsatzgebiet
Zum Wandeinbau in alle Beckenausführungen, bis zu einer Wandstärke von 7mm, außer Rundbecken geeignet. Für leistungsorientiertes Workout, zur Entspannung, Reha-Training, Fitness oder zum Freizeitspass mit der ganzen Familie. Für ein end-loses Schwimmerlebnis ganz ohne Wenden.
Ausführung
Durch ein im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</si>
  <si>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Gegenstromanlage-Badu-Jet-Turbo-Design-1-Kopie-1</t>
  </si>
  <si>
    <t xml:space="preserve">BJ Turbo, Stand.-Montagesatz Design 2   </t>
  </si>
  <si>
    <t>Gegenstromanlage-Badu-Jet-Turbo-Design-2-Kopie</t>
  </si>
  <si>
    <t xml:space="preserve">BJ Turbo, Antriebssatz, 10m Motorkabel  </t>
  </si>
  <si>
    <t xml:space="preserve">BJ Turbo, Antriebssatz, 25m Motorkabel  </t>
  </si>
  <si>
    <t xml:space="preserve">BJ Turbo, Antriebssatz, 45m Motorkabel  </t>
  </si>
  <si>
    <t>BADU Jet Perla</t>
  </si>
  <si>
    <t>PERLA</t>
  </si>
  <si>
    <t xml:space="preserve">BJ Perla 1,6kW, 1~, LED_W               </t>
  </si>
  <si>
    <t>Produktinformationen: "Einhänge-Gegenstromanlage BADU®JET Perla 230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</si>
  <si>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BADUJET_Perla_Riva</t>
  </si>
  <si>
    <t>BA_BADUJET_perla_riva_stella</t>
  </si>
  <si>
    <t>BADU-JET-Perla_BADU-JET-Riva_et-pl_06-2021</t>
  </si>
  <si>
    <t>MZ_BADUJET_Perla_Riva_Stella</t>
  </si>
  <si>
    <t xml:space="preserve">BJ Perla 1,6kW, 1~, LED_RGB             </t>
  </si>
  <si>
    <t xml:space="preserve">BJ Perla 1,6kW, 3~, LED_W               </t>
  </si>
  <si>
    <t>Produktinformationen: "Einhänge-Gegenstromanlage BADU®JET Perla 400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</si>
  <si>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Perla 1,6kW, 3~, LED_RGB             </t>
  </si>
  <si>
    <t xml:space="preserve">Teleskopstützfuß Perla,Riva,Stella und  </t>
  </si>
  <si>
    <t>BADU Jet Riva</t>
  </si>
  <si>
    <t>RIVA</t>
  </si>
  <si>
    <t xml:space="preserve">BJ Riva 2,2kW, 1~, LED_W                </t>
  </si>
  <si>
    <t>Produktinformationen: "Einhänge-Gegenstromanlage BADU®JET Riva 230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</si>
  <si>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2,2kW, 1~, LED_RGB              </t>
  </si>
  <si>
    <t xml:space="preserve">BJ Riva 2,6kW, 3~, LED_W                </t>
  </si>
  <si>
    <t>Produktinformationen: "Einhänge-Gegenstromanlage BADU®JET Riva 400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</si>
  <si>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2,6kW, 3~, LED_RGB              </t>
  </si>
  <si>
    <t>BADU-JET-Perla_BADU-JET-Riva_et-pl_06-2022</t>
  </si>
  <si>
    <t>BADU Jet Stella</t>
  </si>
  <si>
    <t>STELLA</t>
  </si>
  <si>
    <t xml:space="preserve">BJ Stella 3,0kW, 3~, LED_W              </t>
  </si>
  <si>
    <t>Produktinformationen: "Einhänge-Gegenstromanlage BADU®JET Stella 400 V"
Fühlen Sie sich mit der Powerklasse der Einhänge-Gegenstromanlage im eigenen Pool wie auf einem anderen Stern. Die pure Kraft aus zwei schwenkbaren Düsen wird Sie auch als sportbegeisterten Schwimmer zu Höchstleistungen motivieren! Durch den regulierbaren Volumenstrom passen Sie die Gegenstromanlage Ihrem Leistungsstand und der Poolgröße somit optimal an. Außerdem bieten Wellen- und Luftperlbad oder Unterwassermassage nach dem Workout den verdienten Komfort beim Relaxen.
Selbstverständlich bietet auch dieses Kraftpaket die komplette Verwöhnpalette an! Das serienmäßige LED-Ambientelicht sorgt zu später Stunde für gute Trainingsbedingungen - oder für einen entspannten Ausklang am Traumpool.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t>
  </si>
  <si>
    <t>BADU-JET-Stella_et-pl_06-2021</t>
  </si>
  <si>
    <t xml:space="preserve">BJ Stella 3,0kW, 3~, LED_RGB            </t>
  </si>
  <si>
    <t>BADU-JET-Stella_et-pl_06-2022</t>
  </si>
  <si>
    <t>BADU-JET-Stella_et-pl_06-2023</t>
  </si>
  <si>
    <t>Steuerungen</t>
  </si>
  <si>
    <t>Frequenz-Umformer</t>
  </si>
  <si>
    <t>BADU Eco Drive</t>
  </si>
  <si>
    <t>Eco Drive</t>
  </si>
  <si>
    <t xml:space="preserve">BADU Eco Drive II, 3~, 0,75 kW, IP55    </t>
  </si>
  <si>
    <t>Produktinformationen: "Frequenzumformer BADU® Eco Drive II, 0,75 kW"
In der Badewasseraufbereitung gibt es verschiedene Betriebszustände, wie z. B. die Filtration oder die Rückspülung. Für diese verschiedenen Betriebszustände sind mehrere Betriebspunkte der Pumpe einzustellen. Dies kann komfortabel sichergestellt werden, indem die Pumpe über einen BADU Eco Drive II auf die einzelnen Betriebspunkte angesteuert wird. Dabei wird die Drehzahl der Pumpe entsprechend elektronisch angepasst. Aufgrund der Pumpenleistung eignen sich die BADU Eco Drive II für die BADU 90/25 - 48, BADU Resort und BADU 93. Weitere Modelle auf Anfrage.</t>
  </si>
  <si>
    <t>BADUEcoDriveII</t>
  </si>
  <si>
    <t>BA_BADU_Eco-Drive-II</t>
  </si>
  <si>
    <t>KL_BADU_Eco-Drive-II</t>
  </si>
  <si>
    <t xml:space="preserve">BADU Eco Drive II, 3~, 1,50 kW, IP55    </t>
  </si>
  <si>
    <t xml:space="preserve">BADU Eco Drive II, 3~, 2,20 kW, IP55    </t>
  </si>
  <si>
    <t xml:space="preserve">BADU Eco Drive II, 3~, 4,00 kW, IP55    </t>
  </si>
  <si>
    <t xml:space="preserve">BADU Eco Drive II, 3~, 5,50 kW, IP55    </t>
  </si>
  <si>
    <t xml:space="preserve">Programmierpauschale BADU Eco Drive II  </t>
  </si>
  <si>
    <t>BADU Eco Logic</t>
  </si>
  <si>
    <t xml:space="preserve">BADU Eco Logic                          </t>
  </si>
  <si>
    <t>Produktinformationen: "BADU® Eco Logic"
Automatische Zeitschaltuhr mit vielen Extras:
&gt; Klar verständliche Volltextanzeige für eine komfortable Bedienung und mehrsprachiges Menü.
&gt; Übersichtliches, leicht strukturiertes Menü für schnelle Programmierung und Auswertung der Betriebsstunden.
&gt; Die Steuereinheit ist für eine individuelle Programmierung mit drei Schaltprogrammen pro Tag ausgestattet.
&gt; Bei BADU GREEN Pumpen erfolgt die Ansteuerung sowohl per Drehzahlstufenkontakten, als auch mit einer Steuerspannung von 0-10 V.
&gt; Koppelbar mit BADU EasyTronic.
&gt; Ein integriertes Zusatz-Relais ermöglicht die Programmierung, zum Beispiel für die Beleuchtung Ihres Pools.
Einsatzgebiet
Filterpumpenansteuerung bei schwer zugänglichen oder abgelegenen Technikräumen. Sie steuert die Filterzeiten vollautomatisch, während Sie entspannt eine optimale Wasserqualität genießen.</t>
  </si>
  <si>
    <t>BADU-Eco-Logic</t>
  </si>
  <si>
    <t>BA_BADU_Eco-Logic</t>
  </si>
  <si>
    <t>BADU Logic 2</t>
  </si>
  <si>
    <t xml:space="preserve">BADU Logic 2 Poolregelung               </t>
  </si>
  <si>
    <t>Produktinformationen: "BADU® Logic 2"
Zusätzliche Filterpumpenansteuerung und Laufzeitoptimierung, inklusive zwei Temperaturfühler.
Einsatzgebiet
Die neuen Poolregelungen steuern die Filterzeiten sowie Heizung und solare Schwimmbadwasser-Erwärmung vollautomatisch, während Sie entspannt eine optimale Wassertemperatur genießen.</t>
  </si>
  <si>
    <t>BADULogic_NEU</t>
  </si>
  <si>
    <t>BA_BADU_Logic-2</t>
  </si>
  <si>
    <t>BADU Logic 3</t>
  </si>
  <si>
    <t xml:space="preserve">BADU Logic 3 Poolregelung               </t>
  </si>
  <si>
    <t>Produktinformationen: "BADU® Logic 3"
Zusätzliche Filterpumpenansteuerung für mehrstufige BADU GREEN Motoren, wie z. B. BADU Eco Touch-Pro und BADU Eco 90 VS, inklusive zwei Temperaturfühler.
Einsatzgebiet
Die neuen Poolregelungen steuern die Filterzeiten sowie Heizung und solare Schwimmbadwasser-Erwärmung vollautomatisch, während Sie entspannt eine optimale Wassertemperatur genießen.</t>
  </si>
  <si>
    <t>BA_BADU_Logic-3</t>
  </si>
  <si>
    <t>Stellantriebe</t>
  </si>
  <si>
    <t xml:space="preserve">Kugelhahn LH 50 mit Stellantrieb 230V,  </t>
  </si>
  <si>
    <t xml:space="preserve">Kugelhahn LH 63 mit Stellantrieb 230V,  </t>
  </si>
  <si>
    <t>Zubehör</t>
  </si>
  <si>
    <t>Wasserfühler PT1000, 5m Kabel, für Kabel</t>
  </si>
  <si>
    <t>Niveausteuerungen</t>
  </si>
  <si>
    <t xml:space="preserve">BADU BNR 300-Niveauregulierung MIT MV   </t>
  </si>
  <si>
    <t>BNR_300-1-1</t>
  </si>
  <si>
    <t>BTA_BADU-BNR_300_DEEN_BADU-BNR-400-DEEN</t>
  </si>
  <si>
    <t xml:space="preserve">BADU BNR 300 Niveauregulierung OHNE MV  </t>
  </si>
  <si>
    <t>BNR_300-1-2</t>
  </si>
  <si>
    <t>BADU BNR 400 Niveauregul +7,5m Sens o MV</t>
  </si>
  <si>
    <t>BADU_BNR-400-1-1</t>
  </si>
  <si>
    <t>BADU BNR 400 Niveauregul + 25m Sens o MV</t>
  </si>
  <si>
    <t>BADU_BNR-400-1-2</t>
  </si>
  <si>
    <t xml:space="preserve">BADU BNR 400 Niveauregul ohne Sens o MV </t>
  </si>
  <si>
    <t>BADU_BNR-400-1-3</t>
  </si>
  <si>
    <t>BADU BNR 400 Niveauregul +7,5m Sens + MV</t>
  </si>
  <si>
    <t>BADU_BNR-400-1-4</t>
  </si>
  <si>
    <t>BADU BNR 400 Niveauregul + 25m Sens + MV</t>
  </si>
  <si>
    <t>BADU_BNR-400-1-5</t>
  </si>
  <si>
    <t>Rückspülsteuerungen</t>
  </si>
  <si>
    <t>Konduktiver Sensor Stifte7,5m Omnitronic</t>
  </si>
  <si>
    <t>Konduktiver Sensor Stifte 25m Omnitronic</t>
  </si>
  <si>
    <t xml:space="preserve">BADU Omnitronic mit R 41/3 A            </t>
  </si>
  <si>
    <t>1,5 " IG</t>
  </si>
  <si>
    <t>BADU-Omnitronic</t>
  </si>
  <si>
    <t xml:space="preserve">BTA_BADU-OmniTronic_DE-EN-FR-NL-IT-ES_02-2023 </t>
  </si>
  <si>
    <t xml:space="preserve">BADU Omnitronic mit R 51/3 A            </t>
  </si>
  <si>
    <t>2 " IG</t>
  </si>
  <si>
    <t xml:space="preserve">Druckwandler +0,5..+1,5bar Omnitronic   </t>
  </si>
  <si>
    <t>Zusatz: Ansteuerung Bodenablauf</t>
  </si>
  <si>
    <t>Zusatz: Ansteuerung Wechselstrompumpen bis 6,40 A</t>
  </si>
  <si>
    <t>Zusatz: Ansteuerung Drehstrompumpen mit 1,00 A</t>
  </si>
  <si>
    <t xml:space="preserve">Spezial-Rückschlagvent.,d=63mm f. BADU  </t>
  </si>
  <si>
    <t>PVC</t>
  </si>
  <si>
    <t>63 mm</t>
  </si>
  <si>
    <t>Niveauschalter BNR 300,10m Kabel+Halterg</t>
  </si>
  <si>
    <t>BNR_Niveauschalter</t>
  </si>
  <si>
    <t xml:space="preserve">Temperaturs. 5m+PVC-Aufnahme Omnitronic </t>
  </si>
  <si>
    <t>Temperaturs. 15m+PVC-Aufnahme Omnitronic</t>
  </si>
  <si>
    <t xml:space="preserve">Option: Zusatzplat Konduktiv Omnitronic </t>
  </si>
  <si>
    <t>Option: Akku-Pack + Konverter,Omnitronic</t>
  </si>
  <si>
    <t>Mehrwege Ventile</t>
  </si>
  <si>
    <t xml:space="preserve">BADU Mat R 41/3 GK, cremeweiß           </t>
  </si>
  <si>
    <t>ABS</t>
  </si>
  <si>
    <t>BADU-Mat-R41</t>
  </si>
  <si>
    <t>BTA_BADU-MAT-R41_BADU-MAT-R51_DE-EN_10-2021</t>
  </si>
  <si>
    <t xml:space="preserve">BADU Mat R 41/3 G, weiß                 </t>
  </si>
  <si>
    <t>BADU Mat R 41/3 A,cremeweiß,m. 2 Stopfen</t>
  </si>
  <si>
    <t xml:space="preserve">BADU Mat R 41/3 K, D 50, cremeweiß      </t>
  </si>
  <si>
    <t xml:space="preserve">BADU Mat R 51/3 GK, cremeweiß           </t>
  </si>
  <si>
    <t xml:space="preserve">BADU Mat R 51/3 G, cremeweiß            </t>
  </si>
  <si>
    <t xml:space="preserve">BADU Mat R 51/3 A,cremeweiß,m. 2 Stopf. </t>
  </si>
  <si>
    <t xml:space="preserve">BADU Mat R 51/3 K, D 63, cremeweiß      </t>
  </si>
  <si>
    <t>BJ Wireless Control II Send/Empf 4CH kpl</t>
  </si>
  <si>
    <t>BADUJetWirelesscontrol5c519a66533b0</t>
  </si>
  <si>
    <t>BTA_BADU-JET-Wireless-Control-II_DE-EN-FR-NL-IT-ES_05-2021.pdf</t>
  </si>
  <si>
    <t>Massageschl.f.große Düse, 40mm,kpl.,1,5m</t>
  </si>
  <si>
    <t>MassageschlauchfuerDuese</t>
  </si>
  <si>
    <t>Massageschlauch f.kleine Düse, 28mm,kpl.</t>
  </si>
  <si>
    <t>Massageschl.m.Pulsat., 1,5m, f. gr.Düse,</t>
  </si>
  <si>
    <t xml:space="preserve">Massageschlauch m.Pulsator f. kl.Düse,  </t>
  </si>
  <si>
    <t>Pulsator z.Aufstecken f.große Düse, 40mm</t>
  </si>
  <si>
    <t>Massageaufsaetze</t>
  </si>
  <si>
    <t>Pulsator z.Aufstecken f.kleine Düse,28mm</t>
  </si>
  <si>
    <t>Punktmassagedüse kpl f. große Düse, 40mm</t>
  </si>
  <si>
    <t>Punktmassagedüse kpl f.kleine Düse, 28mm</t>
  </si>
  <si>
    <t xml:space="preserve">Blindkupplung für große Düse, 40mm, kpl </t>
  </si>
  <si>
    <t>Blindkupplung f. Kleine Düse, 28 mm, Kpl</t>
  </si>
  <si>
    <t>Winterplatte-Kit für BADU JET Vogue, BADU JET Vogue Deluxe</t>
  </si>
  <si>
    <t>Winterplatte-Kit für BADU JET Primavera, BADU JET Primavera Deluxe</t>
  </si>
  <si>
    <t xml:space="preserve">BADU Omni Stellantrieb mit R 41/3 A     </t>
  </si>
  <si>
    <t>Eine externe Steuerung oder andere entfernte Schalter können dem BADU Omni Stellantrieb vorgeben, in welche Stellung diese ihren Ventileinsatz bewegen muss. Da die externe Steuerung die Filterpumpe nur einschalten darf, wenn der BADU Omni Stellantrieb eine der 6 Stellungen erreicht hat, kann der übliche Freigabekontakt z1-z2 abgefragt werden. Die externe Steuerung kann die Stellungswahl vorgeben, entweder über potenzialfreie Eingänge oder über 230 V Eingänge des BADU Omni Stellantriebes. Alle 6 Stellungen des Ventils können angefahren werden.</t>
  </si>
  <si>
    <t>BADU_Omni-1-1</t>
  </si>
  <si>
    <t xml:space="preserve">BADU Omni Stellantrieb mit R 51/3 A     </t>
  </si>
  <si>
    <t>BADU Zubehör</t>
  </si>
  <si>
    <t xml:space="preserve">Universal-Öffnungshilfe, PP, für        </t>
  </si>
  <si>
    <t>Dreifach-Ringschlüssel-Öffnungshilfe, PP</t>
  </si>
  <si>
    <t>Öffnungshilfe,KS,Deckel Bettar/BADU Top+</t>
  </si>
  <si>
    <t xml:space="preserve">2/3-Verschraubung d-innen=50x2" (ÜWM)   </t>
  </si>
  <si>
    <t>Verschraubung, d-innen = 110 mm / 110 mm</t>
  </si>
  <si>
    <t>Verschr., RP 2 3/4x d=110, f. BADU 21-79</t>
  </si>
  <si>
    <t>Verschr., RP 2 3/4x d=110, f. BADU 21-80</t>
  </si>
  <si>
    <t>Verschraubung, #64, PVC, d-innen=63, für</t>
  </si>
  <si>
    <t xml:space="preserve">Übergangsstück RP 2 3/4 x RP 3/ 110mm   </t>
  </si>
  <si>
    <t xml:space="preserve">Übergangsstück RP 2 3/4x75mm Muffe/     </t>
  </si>
  <si>
    <t>Ks-Übergangsstück Rp 2 3/4 x 90mm Klebe-</t>
  </si>
  <si>
    <t>Übergangsstück Rp 2 3/4 x R 3   D75, ABS</t>
  </si>
  <si>
    <t>ABS-Verschraubung I, #87, R 1 1/2-20xd49</t>
  </si>
  <si>
    <t>ABS-Verschraubung I, #87, R 1 1/2-20xd50</t>
  </si>
  <si>
    <t xml:space="preserve">ABS-Verschraubung I, R 2-20 x d50,      </t>
  </si>
  <si>
    <t>ABS-Verschraubung II, #91, R 2-40xd62</t>
  </si>
  <si>
    <t xml:space="preserve">ABS-Verschraubung II, #91, R 2-40xd63   </t>
  </si>
  <si>
    <t xml:space="preserve">Bundbuchse, d-i=50, PVC-U, grau         </t>
  </si>
  <si>
    <t xml:space="preserve">Bundbuchse, d-i=63, PVC-U, grau         </t>
  </si>
  <si>
    <t xml:space="preserve">Bundbuchse, d-innen=63, d-außen=75,PVC, </t>
  </si>
  <si>
    <t>Bundbuchse, d-i=90, PVC,f.BADU 90/40+48+</t>
  </si>
  <si>
    <t>Bundbuchse, d-i=110, PVC, f. BADU Resort</t>
  </si>
  <si>
    <t xml:space="preserve">Klarsichteinsatz, PC, Transparent, LED  </t>
  </si>
  <si>
    <t>FAIRLAND</t>
  </si>
  <si>
    <t xml:space="preserve">565RMIC06 </t>
  </si>
  <si>
    <t xml:space="preserve">BPNCR06 </t>
  </si>
  <si>
    <t>Heizsysteme</t>
  </si>
  <si>
    <t>Wärmepumpen</t>
  </si>
  <si>
    <t>Mini Step Inverter Wärmepumpen</t>
  </si>
  <si>
    <t>Wärmepumpe Mini Inverter 6 kW</t>
  </si>
  <si>
    <t xml:space="preserve">Fairland BPNCR06 </t>
  </si>
  <si>
    <t>Die Rapid Mini Inverter eignet sich aufgrund ihrer Leistung zur Beheizung kleinerer Privatpools mit einem Volumen von 55 m3. Der „STEP Inverter" – Inverterkompressor und 3-Gang-Ventilatormotor mit intelligentem Einsatz von 20–100 % der Wärmeleistung.
Technische Daten
• Technologie „Step-Inverter”
• Betriebstemperatur: 0 bis +43 °C
• Durchschnittlicher COP 8,5
(mit 50 % der Leistung)
• Mögliche Erweiterung durch
ein Wi-Fi-Modul</t>
  </si>
  <si>
    <t>galvanisiertes Stahlblech</t>
  </si>
  <si>
    <t>Rapid mini inverter2.jpg</t>
  </si>
  <si>
    <t>Rapid mini inverter1.jpg</t>
  </si>
  <si>
    <t>Rapid mini inverter 3.jpg</t>
  </si>
  <si>
    <t>Comfortline User Guide.pdf</t>
  </si>
  <si>
    <t>BPNCR_Tec.jpg</t>
  </si>
  <si>
    <t>565RMIC08</t>
  </si>
  <si>
    <t>BPNCR08</t>
  </si>
  <si>
    <t>Wärmepumpe Mini Inverter 8 kW</t>
  </si>
  <si>
    <t>Fairland BPNCR08</t>
  </si>
  <si>
    <t>565RMIC10</t>
  </si>
  <si>
    <t>BPNCR10</t>
  </si>
  <si>
    <t>Wärmepumpe Mini Inverter 9,5 kW</t>
  </si>
  <si>
    <t>Fairland BPNCR10</t>
  </si>
  <si>
    <t>565RMIC13</t>
  </si>
  <si>
    <t>BPNCR13</t>
  </si>
  <si>
    <t>Wärmepumpe Mini Inverter 13 kW</t>
  </si>
  <si>
    <t>Fairland BPNCR13</t>
  </si>
  <si>
    <t>565RIC033</t>
  </si>
  <si>
    <t xml:space="preserve">IPHCR33 </t>
  </si>
  <si>
    <t>IPHC Full Inverter Wärmepumpen</t>
  </si>
  <si>
    <t>Wärmepumpe Inverter Plus 13 kW</t>
  </si>
  <si>
    <t xml:space="preserve">Fairland IPHCR33 </t>
  </si>
  <si>
    <t>Wärmepumpe IPHC Inverter Plus
Technische Daten
• Technologie „Step-Inverter”
• Betriebstemperatur: 0 bis +43 C
• Durchschnittlicher COP 8,5 (mit 50 % der Leistung)
• Mögliche Erweiterung durch ein Wi-Fi-Modul</t>
  </si>
  <si>
    <t>Aluminium</t>
  </si>
  <si>
    <t>Inverter Plus1.jpg</t>
  </si>
  <si>
    <t>Inverter Plus2.jpg</t>
  </si>
  <si>
    <t>Inverter Plus3.jpg</t>
  </si>
  <si>
    <t>Inverter Plus4.jpg</t>
  </si>
  <si>
    <t>Inverter Plus.pdf</t>
  </si>
  <si>
    <t>IPHC_Tec.jpg</t>
  </si>
  <si>
    <t>565RIC040</t>
  </si>
  <si>
    <t>IPHCR40</t>
  </si>
  <si>
    <t>Wärmepumpe Inverter Plus 15 kW</t>
  </si>
  <si>
    <t>Fairland IPHCR40</t>
  </si>
  <si>
    <t>565RIC045</t>
  </si>
  <si>
    <t>IPHCR45</t>
  </si>
  <si>
    <t>Wärmepumpe Inverter Plus 17,5 kW</t>
  </si>
  <si>
    <t>Fairland IPHCR45</t>
  </si>
  <si>
    <t>565RIC055</t>
  </si>
  <si>
    <t>IPHCR55</t>
  </si>
  <si>
    <t>Wärmepumpe Inverter Plus 20,5 kW</t>
  </si>
  <si>
    <t>Fairland IPHCR55</t>
  </si>
  <si>
    <t>565RIC070T</t>
  </si>
  <si>
    <t>IPHCR70T</t>
  </si>
  <si>
    <t>Wärmepumpe Inverter Plus 27,3 kW</t>
  </si>
  <si>
    <t>Fairland IPHCR70T</t>
  </si>
  <si>
    <t>565RIC0100T</t>
  </si>
  <si>
    <t>IPHCR100T</t>
  </si>
  <si>
    <t>Wärmepumpe Inverter Plus 35,8 kW</t>
  </si>
  <si>
    <t>Fairland IPHCR100T</t>
  </si>
  <si>
    <t>565RIXC026</t>
  </si>
  <si>
    <t>IXCR26</t>
  </si>
  <si>
    <t>Inver X Full Inverter Wärmepumpen</t>
  </si>
  <si>
    <t>Wärmepumpe INVER X 8,8 kW</t>
  </si>
  <si>
    <t>Fairland IXCR26</t>
  </si>
  <si>
    <t>Inver X 1.jpg</t>
  </si>
  <si>
    <t>Inver X 2.jpg</t>
  </si>
  <si>
    <t>Inver X 3.jpg</t>
  </si>
  <si>
    <t>Inver X 4.jpg</t>
  </si>
  <si>
    <t>InverX.pdf</t>
  </si>
  <si>
    <t>Inver X_Tec.jpg</t>
  </si>
  <si>
    <t>565RIXC036</t>
  </si>
  <si>
    <t>IXCR36</t>
  </si>
  <si>
    <t>Wärmepumpe INVER X 11,3 kW</t>
  </si>
  <si>
    <t>Fairland IXCR36</t>
  </si>
  <si>
    <t>Full Inverter Wärmepumpe Top Design Robustes Aluminium Gehäuse Farbe dunkel Grau Digitale Steuerung inkl. WiFi Verbindung und Steuerung per APP Anzeige der Wassertemperaturen Eingang und Ausgang, ermöglicht eine perfekte Einbindung in die Pool-Hydraulik Bertriebsbereich von -15° bis +43° Umgebungstemperatur Geeignet für den 4 Jahreszeitenbetrieb Im Ultra Silence mode ab 18,5 dB(A) keine Kompressoren-Geräusche Ventilator mit patentiertem Hexagon Design, dadurch extrem leise Spiral-Titan Wärmetauscher exzellent geeignet für alle Wasseraufbereitungssysteme 3 Betriebsarten Heizen 18 - 40° Kühlen 12 - 30 ° Automatik 12 - 40° 3 Inverter Betriebsarten 1 Turbo 120% Leistung zum schnellen Aufheizen/ Nachheizen z.B. nach starkem Regen 2 Smart 100% - 20% für optimalen Tages und Dauerbetrieb, spart Energie und arbeiten sehr leise 3 Ultra Silence 60% - 20% für den Nachtbetrieb und Temperaturerhaltung bei abgedeckten Pools Stufenlose und frequenzgesteuerte Drehzahl Regelung Kältemittel R32 für den perfekten Co2 Footprint Heißgasabtauung automatisch (Saginomya) Service und Reparaturcenter in Deutschland Garantie/Gewährleistung 12 Jahre Wärmetauscher (ausgenommen Frostschäden) 8 Jahre Kompressor 3 Jahre alle anderen Bauteile</t>
  </si>
  <si>
    <t>565RIXC046</t>
  </si>
  <si>
    <t>IXCR46</t>
  </si>
  <si>
    <t>Wärmepumpe INVER X 14 kW</t>
  </si>
  <si>
    <t>Fairland IXCR46</t>
  </si>
  <si>
    <t>565RIXC056</t>
  </si>
  <si>
    <t>IXCR56</t>
  </si>
  <si>
    <t>Wärmepumpe INVER X 18 kW</t>
  </si>
  <si>
    <t>Fairland IXCR56</t>
  </si>
  <si>
    <t>565RIXC066</t>
  </si>
  <si>
    <t>IXCR66</t>
  </si>
  <si>
    <t>Wärmepumpe INVER X 22 kW</t>
  </si>
  <si>
    <t>Fairland IXCR66</t>
  </si>
  <si>
    <t>565RIXC080T</t>
  </si>
  <si>
    <t>IXCR80T</t>
  </si>
  <si>
    <t>Wärmepumpe INVER X 27,5 kW</t>
  </si>
  <si>
    <t>Fairland IXCR80T</t>
  </si>
  <si>
    <t>565RIXC0110T</t>
  </si>
  <si>
    <t>IXCR110T</t>
  </si>
  <si>
    <t>Wärmepumpe INVER X 35,5 kW</t>
  </si>
  <si>
    <t>Fairland IXCR110T</t>
  </si>
  <si>
    <t>AQUARK</t>
  </si>
  <si>
    <t>ME6</t>
  </si>
  <si>
    <t>ME Step Inverter Wärmepumpen</t>
  </si>
  <si>
    <t>Wärmepumpe ME Step Inverter 6 kW</t>
  </si>
  <si>
    <t>AQUARK ME 6</t>
  </si>
  <si>
    <t xml:space="preserve">MERANUS ECO Inverter Wärmepumpe
Mit einer ECO Inverter Wärmepumpe heizen Sie ihren Pool preisbewusst und umweltschonend. Sie lässt sich über eine digitale Steuerung einfach bedienen. Gegen Aufpreis können Sie ihre Wärmepumpe mit der WiFi Box aufrüsten und mit ihrem Smartphone bedienen.
Serienmäßig verbaute Mitsubishi Kompressoren sorgen für Laufruhe bei geringem Stromverbrauch.
Die Luft-Ansaugung erfolgt an der Rückseite des Gerätes. Die Abluft wird nach vorn ausgeblasen.
 </t>
  </si>
  <si>
    <t>AQUARK ME 1.jpg</t>
  </si>
  <si>
    <t>AQUARK ME 2.jpg</t>
  </si>
  <si>
    <t>AQUARK ME.jpg</t>
  </si>
  <si>
    <t>AQUARK_ME_User_Guide</t>
  </si>
  <si>
    <t>AQUARK ME_Tec.jpg</t>
  </si>
  <si>
    <t>ME10</t>
  </si>
  <si>
    <t>Wärmepumpe ME Step Inverter 9 kW</t>
  </si>
  <si>
    <t>AQUARK ME 10</t>
  </si>
  <si>
    <t>ME13</t>
  </si>
  <si>
    <t>Wärmepumpe ME Step Inverter 13 kW</t>
  </si>
  <si>
    <t>AQUARK ME 13</t>
  </si>
  <si>
    <t>MSC 90</t>
  </si>
  <si>
    <t>MSC Full Inverter Wärmepumpen</t>
  </si>
  <si>
    <t>Wärmepumpe MSC Full Inverter  9 kW</t>
  </si>
  <si>
    <t>AQUARK MSC 90</t>
  </si>
  <si>
    <t>AQUARK MSC2.jpg</t>
  </si>
  <si>
    <t>AQUARK MSC1.jpg</t>
  </si>
  <si>
    <t>AQUARK MSC4.JPG</t>
  </si>
  <si>
    <t>AQUARK_MSC_User_Guide</t>
  </si>
  <si>
    <t>AQUARK_MSC_Tec.jpg</t>
  </si>
  <si>
    <t>MSC 130</t>
  </si>
  <si>
    <t>Wärmepumpe MSC Full Inverter  13 kW</t>
  </si>
  <si>
    <t>AQUARK MSC 130</t>
  </si>
  <si>
    <t>MSC 170</t>
  </si>
  <si>
    <t>Wärmepumpe MSC Full Inverter  17,5 kW</t>
  </si>
  <si>
    <t>AQUARK MSC 170</t>
  </si>
  <si>
    <t>MSC 280 S</t>
  </si>
  <si>
    <t>Wärmepumpe MSC Full Inverter  28 kW</t>
  </si>
  <si>
    <t>AQUARK MSC 280 S</t>
  </si>
  <si>
    <t>MPC 110</t>
  </si>
  <si>
    <t>MPC Full Inverter Wärmepumpen</t>
  </si>
  <si>
    <t>Wärmepumpe MPC Full Inverter  8,9 kW</t>
  </si>
  <si>
    <t>AQUARK MPC 110</t>
  </si>
  <si>
    <t>AQUARK MPC</t>
  </si>
  <si>
    <t>AQUARK MPC_Tec.jpg</t>
  </si>
  <si>
    <t>MPC 140</t>
  </si>
  <si>
    <t>Wärmepumpe MPC Full Inverter  10,4 kW</t>
  </si>
  <si>
    <t>AQUARK MPC 140</t>
  </si>
  <si>
    <t>MERANUS Inverter Wärmepumpe Mr. Perfect
Mit der Mr. Perfect Inverter Wärmepumpe heizen Sie Ihr Schwimmbadwasser zeitgemäss und energiesparend auf.
NEU: Der Einsatz von Radiallüftern reduziert die Lüftergeräusche auf ein Minimum.
Eine verbesserte Luftführung verhindert Kurzschluss-Strecken bei der Luftumwälzung.
Die Luft-Ansaugung erfolgt an der Rückseite des Gerätes. Die Abluft wird über seitlich angeordnete Ausblasgitter sanft ausgeblasen.</t>
  </si>
  <si>
    <t>MPC 170</t>
  </si>
  <si>
    <t>Wärmepumpe MPC Full Inverter  13 kW</t>
  </si>
  <si>
    <t>AQUARK MPC 170</t>
  </si>
  <si>
    <t>MPC 220</t>
  </si>
  <si>
    <t>Wärmepumpe MPC Full Inverter  17,5 kW</t>
  </si>
  <si>
    <t>AQUARK MPC 220</t>
  </si>
  <si>
    <t>PHNIX</t>
  </si>
  <si>
    <t>Clim8zone</t>
  </si>
  <si>
    <t>SPA Balboa Wärmepumpe</t>
  </si>
  <si>
    <t>Wärmepumpe Clim8zone Balboa SPA</t>
  </si>
  <si>
    <t>Clim8zone Balboa Spa 6,3 kW</t>
  </si>
  <si>
    <t>Clim8Zone Wärmepumpe
* SPA-Wasser erwärmen und kühlen
* Zusätzlich 3 kW Elektroheizer
* Funktioniert bei sehr kalten Außentemperaturen niedrig unter -20°C
* Umkehrbarer Heiß-/Kalt-/Automatik-Modus
* Ökologisches Gas R32
* Energieeinsparung bei der Warmwasserbereitung
* Vollständige Integration mit dem Balboa SpaTouch3-Panel möglich
* 2 Jahre Garantie auf alle Teile</t>
  </si>
  <si>
    <t>lackiertes Stahlblech</t>
  </si>
  <si>
    <t>Clim8zone.jpg</t>
  </si>
  <si>
    <t>clim8zone_Tec.pdf</t>
  </si>
  <si>
    <t>E35 INV</t>
  </si>
  <si>
    <t>i-ForceLine Neo Full Inverter Wärmepumpe</t>
  </si>
  <si>
    <t>Wärmepumpe Compact Full Inverter E35 INV 7 kW</t>
  </si>
  <si>
    <t>WARMPAC Compact Full Inverter E35 INV 7 kW</t>
  </si>
  <si>
    <t xml:space="preserve">Compact Full Inverter
* Technologie FULL INVERTER
* Intuitiver digitaler Touchscreen-Controller (Bildschirm)
* Läuft mit umweltfreundlichem Gas R32
* Garantie 3 jahre </t>
  </si>
  <si>
    <t>ASA Kunstoff</t>
  </si>
  <si>
    <t>Compact Full Inverter 1.jpg</t>
  </si>
  <si>
    <t>PHINX Compact 1.jpg</t>
  </si>
  <si>
    <t>Compact Full Inverter.pdf</t>
  </si>
  <si>
    <t>Compact_Tec</t>
  </si>
  <si>
    <t>E55 INV</t>
  </si>
  <si>
    <t>Wärmepumpe Compact Full Inverter E55 INV 9,3 kW</t>
  </si>
  <si>
    <t>WARMPAC Compact Full Inverter E55 INV 9,3 kW</t>
  </si>
  <si>
    <t>Compact_Tec2</t>
  </si>
  <si>
    <t>E75 INV</t>
  </si>
  <si>
    <t>Wärmepumpe Compact Full Inverter E75 INV 9,3 kW</t>
  </si>
  <si>
    <t>WARMPAC Compact Full Inverter E75 INV 9,3 kW</t>
  </si>
  <si>
    <t>Compact_Tec3</t>
  </si>
  <si>
    <t>E95 INV</t>
  </si>
  <si>
    <t>Wärmepumpe Compact Full Inverter E95 INV 9,3 kW</t>
  </si>
  <si>
    <t>WARMPAC Compact Full Inverter E95 INV 9,3 kW</t>
  </si>
  <si>
    <t>Compact_Tec4</t>
  </si>
  <si>
    <t>DC 35</t>
  </si>
  <si>
    <t>i-ForceLine Pro Full Inverter Wärmepumpe</t>
  </si>
  <si>
    <t>Wärmepumpe DC Full Inverter DC35 6,8 kW</t>
  </si>
  <si>
    <t>WARMPAC DC Full Inverter DC35 6,8 kW</t>
  </si>
  <si>
    <t>Technologie FULL INVERTER
Intuitiver digitaler Touchscreen-Controller (Bildschirm)
Läuft mit umweltfreundlichem Gas R32
Garantie 3 jahre toutes pièces</t>
  </si>
  <si>
    <t>DC Full Inverter_1.jpeg</t>
  </si>
  <si>
    <t>DC Full Inverter_2.jpeg</t>
  </si>
  <si>
    <t>DC Full Inverter.pdf</t>
  </si>
  <si>
    <t>DC Full Inverter_Tec</t>
  </si>
  <si>
    <t>DC 55</t>
  </si>
  <si>
    <t>Wärmepumpe DC Full Inverter DC 55 7,9 kW</t>
  </si>
  <si>
    <t>WARMPAC DC Full Inverter DC 55 7,9 kW</t>
  </si>
  <si>
    <t>AquaWarm i-Force Line.pdf</t>
  </si>
  <si>
    <t>DC 75</t>
  </si>
  <si>
    <t>Wärmepumpe DC Full Inverter DC 75 10,9 kW</t>
  </si>
  <si>
    <t>WARMPAC DC Full Inverter DC 75 10,9 kW</t>
  </si>
  <si>
    <t>DC 95</t>
  </si>
  <si>
    <t>Wärmepumpe DC Full Inverter DC 95 15,8 kW</t>
  </si>
  <si>
    <t>WARMPAC DC Full Inverter DC 95 15,8 kW</t>
  </si>
  <si>
    <t>DC 115</t>
  </si>
  <si>
    <t>Wärmepumpe DC Full Inverter DC 115 17 kW</t>
  </si>
  <si>
    <t>WARMPAC DC Full Inverter DC 115 17 kW</t>
  </si>
  <si>
    <t>WP 89</t>
  </si>
  <si>
    <t>WP 90</t>
  </si>
  <si>
    <t>i-ForceLine X Full Inverter Wärmepumpe</t>
  </si>
  <si>
    <t>Wärmepumpe i-ForceLine X Full Inverter WP 90</t>
  </si>
  <si>
    <t>WARMPAC i-ForceLine X Full Inverter WP 90</t>
  </si>
  <si>
    <t>Technologie FULL INVERTER
Intuitiver digitaler Touchscreen-Controller (Bildschirm)
Läuft mit umweltfreundlichem Gas R32
Garantie 5 jahre</t>
  </si>
  <si>
    <t>i-ForceLine X.jpeg</t>
  </si>
  <si>
    <t>i-ForceLine X back.jpeg</t>
  </si>
  <si>
    <t>i-ForceLineX UserGuide.pdf</t>
  </si>
  <si>
    <t>i-ForceLine X Doc.pdf</t>
  </si>
  <si>
    <t>WP 90 Tri</t>
  </si>
  <si>
    <t>Wärmepumpe i-ForceLine X Full Inverter WP 90 Tri</t>
  </si>
  <si>
    <t>WARMPAC i-ForceLine X Full Inverter WP 90 Tri</t>
  </si>
  <si>
    <t>WP 119</t>
  </si>
  <si>
    <t>WP 120</t>
  </si>
  <si>
    <t>Wärmepumpe i-ForceLine X Full Inverter WP 120</t>
  </si>
  <si>
    <t>WARMPAC i-ForceLine X Full Inverter WP 120</t>
  </si>
  <si>
    <t>WP 120 Tri</t>
  </si>
  <si>
    <t>Wärmepumpe i-ForceLine X Full Inverter WP 120 Tri</t>
  </si>
  <si>
    <t>WARMPAC i-ForceLine X Full Inverter WP 120 Tri</t>
  </si>
  <si>
    <t>WP 139</t>
  </si>
  <si>
    <t>WP 140</t>
  </si>
  <si>
    <t>Wärmepumpe i-ForceLine X Full Inverter WP 140</t>
  </si>
  <si>
    <t>WARMPAC i-ForceLine X Full Inverter WP 140</t>
  </si>
  <si>
    <t>WP 140 Tri</t>
  </si>
  <si>
    <t>Wärmepumpe i-ForceLine X Full Inverter WP 140 Tri</t>
  </si>
  <si>
    <t>WARMPAC i-ForceLine X Full Inverter WP 140 Tri</t>
  </si>
  <si>
    <t>E-OPTIMUS 7</t>
  </si>
  <si>
    <t>i-ForceLine Max Full Inverter Wärmepumpe</t>
  </si>
  <si>
    <t>Wärmepumpe i-ForceLine Max Full Inverter 7</t>
  </si>
  <si>
    <t>WARMPAC i-ForceLine Max Full Inverter 7</t>
  </si>
  <si>
    <t>i-ForceLineMax.jpeg</t>
  </si>
  <si>
    <t>i-ForceLineMax1.jpeg</t>
  </si>
  <si>
    <t>i-ForceLineMax2.jpeg</t>
  </si>
  <si>
    <t>i-ForceLineMaxUserGuide.pdf</t>
  </si>
  <si>
    <t>E-OPTIMUS 9</t>
  </si>
  <si>
    <t>Wärmepumpe i-ForceLine Max Full Inverter 9</t>
  </si>
  <si>
    <t>WARMPAC i-ForceLine Max Full Inverter 9</t>
  </si>
  <si>
    <t>E-OPTIMUS 13</t>
  </si>
  <si>
    <t>Wärmepumpe i-ForceLine Max Full Inverter 13</t>
  </si>
  <si>
    <t>WARMPAC i-ForceLine Max Full Inverter 13</t>
  </si>
  <si>
    <t>E-OPTIMUS 16 Tri</t>
  </si>
  <si>
    <t>Wärmepumpe i-ForceLine Max Full Inverter 16 Tri</t>
  </si>
  <si>
    <t>WARMPAC i-ForceLine Max Full Inverter 16 Tri</t>
  </si>
  <si>
    <t>E-OPTIMUS 19 Tri</t>
  </si>
  <si>
    <t>Wärmepumpe i-ForceLine Max Full Inverter 19 Tri</t>
  </si>
  <si>
    <t>WARMPAC i-ForceLine Max Full Inverter 19 Tri</t>
  </si>
  <si>
    <t>E-OPTIMUS 28 Tri</t>
  </si>
  <si>
    <t>Wärmepumpe i-ForceLine Max Full Inverter 28 Tri</t>
  </si>
  <si>
    <t>WARMPAC i-ForceLine Max Full Inverter 28 Tri</t>
  </si>
  <si>
    <t>MAITEC</t>
  </si>
  <si>
    <t>0182660M</t>
  </si>
  <si>
    <t>Pools</t>
  </si>
  <si>
    <t>EPS Pools</t>
  </si>
  <si>
    <t>EPS Stein P40</t>
  </si>
  <si>
    <t>EPS-Stein 100x25x30cm P40 "Maitec" weiß/blau</t>
  </si>
  <si>
    <t>EPS</t>
  </si>
  <si>
    <t>50.0182660M.jpg</t>
  </si>
  <si>
    <t>EPS Blocks.jpg</t>
  </si>
  <si>
    <t>Aufbauanleitung Styroporsteinbecken.pdf</t>
  </si>
  <si>
    <t>EPS Statik.PDF</t>
  </si>
  <si>
    <t>Aufbau .pdf</t>
  </si>
  <si>
    <t>0182670M</t>
  </si>
  <si>
    <t>EPS-Endeinschub (paar) weiß/blau</t>
  </si>
  <si>
    <t>Endschuber.jpg</t>
  </si>
  <si>
    <t>0180433M</t>
  </si>
  <si>
    <t>EPS Stein P80</t>
  </si>
  <si>
    <t>EPS-Stein "Strong" 100x25x30cm P25/P80 verstärkt</t>
  </si>
  <si>
    <t>50.0180433M.jpg</t>
  </si>
  <si>
    <t>0182675M</t>
  </si>
  <si>
    <t>EPS Stein Rundbogen</t>
  </si>
  <si>
    <t>EPS-Rundbogenstein P30 "Maitec" weiß/blau</t>
  </si>
  <si>
    <t>50.0182675M.jpg</t>
  </si>
  <si>
    <t>0182680M</t>
  </si>
  <si>
    <t>EPS-Radiuskeil R 0,0m Maitec weiß/blau</t>
  </si>
  <si>
    <t>0182681M</t>
  </si>
  <si>
    <t>EPS-Radiuskeil R 1,0m Maitec weiß/blau</t>
  </si>
  <si>
    <t>0182682M</t>
  </si>
  <si>
    <t>EPS-Radiuskeil R 1,25m Maitec weiß/blau</t>
  </si>
  <si>
    <t>0182683M</t>
  </si>
  <si>
    <t>EPS-Radiuskeil R 1,5m Maitec weiß/blau</t>
  </si>
  <si>
    <t>0182684M</t>
  </si>
  <si>
    <t>EPS-Radiuskeil R 2,0m Maitec weiß/blau</t>
  </si>
  <si>
    <t>0182685M</t>
  </si>
  <si>
    <t>EPS-Radiuskeil R 2,5m Maitec weiß/blau</t>
  </si>
  <si>
    <t>0182686M</t>
  </si>
  <si>
    <t>EPS-Radiuskeil R 3,0m Maitec weiß/blau</t>
  </si>
  <si>
    <t>0182687M</t>
  </si>
  <si>
    <t>EPS-Radiuskeil R 3,5m Maitec weiß/blau</t>
  </si>
  <si>
    <t>0182688M</t>
  </si>
  <si>
    <t>EPS-Radiuskeil R 5,0m Maitec weiß/blau</t>
  </si>
  <si>
    <t>0182689M</t>
  </si>
  <si>
    <t>EPS-Radiuskeil R 7,0m Maitec weiß/blau</t>
  </si>
  <si>
    <t>0182650M</t>
  </si>
  <si>
    <t>EPS Stein Überlaufrinne P100</t>
  </si>
  <si>
    <t>EPS-Überlaufrinne gerade 100x27x17cm EPS100</t>
  </si>
  <si>
    <t>EPS-Überlaufrinne gerade 100x27x17cm EPS101</t>
  </si>
  <si>
    <t>EPS-Überlaufrinne gerade 100x27x17cm EPS102</t>
  </si>
  <si>
    <t>50.0182650M.jpg</t>
  </si>
  <si>
    <t>0182651M</t>
  </si>
  <si>
    <t>EPS-Überlaufrinne Eckstein 102x27x17cm EPS100</t>
  </si>
  <si>
    <t>EPS-Überlaufrinne Eckstein 102x27x17cm EPS101</t>
  </si>
  <si>
    <t>EPS-Überlaufrinne Eckstein 102x27x17cm EPS102</t>
  </si>
  <si>
    <t>0182652M</t>
  </si>
  <si>
    <t>Rinnenblech beschichtet für Überlaufrinnenmodul 2m</t>
  </si>
  <si>
    <t>Stahl/PVC</t>
  </si>
  <si>
    <t>50.0182652M.jpg</t>
  </si>
  <si>
    <t>0182667M</t>
  </si>
  <si>
    <t>EPS Stein P40 Gigant</t>
  </si>
  <si>
    <t>EPS-Stein 125x25x50cm P40 "Gigant" weiß</t>
  </si>
  <si>
    <t>50.0182690M.jpg</t>
  </si>
  <si>
    <t>0182692M</t>
  </si>
  <si>
    <t>EPS-Endeinschub "Gigant" weiß (Stück)</t>
  </si>
  <si>
    <t>0182691M</t>
  </si>
  <si>
    <t>EPS Stein Rundbogen Gigant</t>
  </si>
  <si>
    <t>EPS-Rundbogenstein "Gigant" weiß</t>
  </si>
  <si>
    <t>50.0182691M.jpg</t>
  </si>
  <si>
    <t>0182693M</t>
  </si>
  <si>
    <t>EPS-Radiuskeil R 0,0m "Gigant" weiß</t>
  </si>
  <si>
    <t>0182694M</t>
  </si>
  <si>
    <t>EPS-Radiuskeil R 1,0m "Gigant" weiß</t>
  </si>
  <si>
    <t>0182695M</t>
  </si>
  <si>
    <t>EPS-Radiuskeil R 1,25m "Gigant" weiß</t>
  </si>
  <si>
    <t>0182696M</t>
  </si>
  <si>
    <t>EPS-Radiuskeil R 1,5m "Gigant" weiß</t>
  </si>
  <si>
    <t>0182697M</t>
  </si>
  <si>
    <t>EPS-Radiuskeil R 2,0m "Gigant" weiß</t>
  </si>
  <si>
    <t>0182698M</t>
  </si>
  <si>
    <t>EPS-Radiuskeil R 2,5m "Gigant" weiß</t>
  </si>
  <si>
    <t>0182699M</t>
  </si>
  <si>
    <t>EPS-Radiuskeil R 3,0m "Gigant" weiß</t>
  </si>
  <si>
    <t>0182700M</t>
  </si>
  <si>
    <t>EPS-Radiuskeil R 3,5m "Gigant" weiß</t>
  </si>
  <si>
    <t>0182701M</t>
  </si>
  <si>
    <t>EPS-Radiuskeil R 5,0m "Gigant" weiß</t>
  </si>
  <si>
    <t>0182702M</t>
  </si>
  <si>
    <t>EPS-Radiuskeil R 7,0m "Gigant" weiß</t>
  </si>
  <si>
    <t>0182705M</t>
  </si>
  <si>
    <t>EPS-Hakenfalzplatte "Strong" 100x50x5cm  P25/80</t>
  </si>
  <si>
    <t>EPS-Hakenfalzplatte "Strong" 100x50x5cm  P25/81</t>
  </si>
  <si>
    <t>EPS-Hakenfalzplatte "Strong" 100x50x5cm  P25/80, sehr hohe Bodenfestigkeit durch P80 Innenschicht</t>
  </si>
  <si>
    <t>50.0182705M.jpg</t>
  </si>
  <si>
    <t>7004442</t>
  </si>
  <si>
    <t>EPS-Schwert klein 200mm 230V mit 3m Kabel</t>
  </si>
  <si>
    <t>50.7004442.jpg</t>
  </si>
  <si>
    <t>7004440M</t>
  </si>
  <si>
    <t>Düsenschwert D67mm für EPS-Schwert</t>
  </si>
  <si>
    <t>50.7004439M.jpg</t>
  </si>
  <si>
    <t>7004439M</t>
  </si>
  <si>
    <t>Klinge für EPS-Schwert klein 200mm</t>
  </si>
  <si>
    <t>0180419M</t>
  </si>
  <si>
    <t>EPS Treppen</t>
  </si>
  <si>
    <t>EPS-Treppen Modul h=125cm 5 Stufen</t>
  </si>
  <si>
    <t>EPS-Treppen Modul h=125cm 5 Stufen
• einfache Montage mittels Verklebung an Fundament und Seitenwand • Trittstufen verstärkt</t>
  </si>
  <si>
    <t>50.0180419M.jpg</t>
  </si>
  <si>
    <t>50.0180420M_Tec.jpg</t>
  </si>
  <si>
    <t>100.4120500Z.jpg</t>
  </si>
  <si>
    <t>0180420M</t>
  </si>
  <si>
    <t>Adapter zu EPS-Treppen Modul (0180419M )</t>
  </si>
  <si>
    <t>0180420M.jpg</t>
  </si>
  <si>
    <t>VAGNER</t>
  </si>
  <si>
    <t>Überlaufrinnen</t>
  </si>
  <si>
    <t>Beton Überlaufrinne</t>
  </si>
  <si>
    <t xml:space="preserve">Überlaufrinne aus Beton für PVC-Folie, Länge 0,5 m </t>
  </si>
  <si>
    <t>Beton</t>
  </si>
  <si>
    <t>1004120500.jpg</t>
  </si>
  <si>
    <t>100.4120500_Tec</t>
  </si>
  <si>
    <t xml:space="preserve">Überlaufrinne aus Beton für PVC-Folie, Länge 1 m </t>
  </si>
  <si>
    <t xml:space="preserve">Überlaufrinne aus Beton für PVC-Folie, Länge 2 m </t>
  </si>
  <si>
    <t>Befestigungsprofil für Überlaufrinne – außen</t>
  </si>
  <si>
    <t>100.9689140außen.jpg</t>
  </si>
  <si>
    <t>Befestigungsprofil für Überlaufrinne – innen</t>
  </si>
  <si>
    <t>100.9689190innen.jpg</t>
  </si>
  <si>
    <t>Edelstahl-Antiwirbel-Ansaugdeckel, 15 m3/h, Ø 120 mm</t>
  </si>
  <si>
    <t>Edelstahl</t>
  </si>
  <si>
    <t>100.448032.jpg</t>
  </si>
  <si>
    <t>Edelstahl-Antiwirbel-Ansaugdeckel, 25 m3/h, Ø 165 mm</t>
  </si>
  <si>
    <t>Edelstahl-Antiwirbel-Ansaugdeckel, 40 m3/h, Ø 240 mm</t>
  </si>
  <si>
    <t>PVC Ablaufstutzen für Ablauf der Überlaufrinne zum Folienbeschichten</t>
  </si>
  <si>
    <t>100.448040.jpg</t>
  </si>
  <si>
    <t>100.448040_Tec.jpg</t>
  </si>
  <si>
    <t>0892092M</t>
  </si>
  <si>
    <t>Laubfänger für Becken mit Überlaufrinne</t>
  </si>
  <si>
    <t>Laubfänger aus Kunststoff, Eingang/Ausgang DN 100
transparentes Gehäuse d 350/300 mm, H 500 mm</t>
  </si>
  <si>
    <t>PVC/ACRYL</t>
  </si>
  <si>
    <t>50.892092M</t>
  </si>
  <si>
    <t>50.0892092M_Tec.pdf</t>
  </si>
  <si>
    <t>0892093M</t>
  </si>
  <si>
    <t>Laubfänger Befestigungssatz für Laubfänger, Länge 75 cm</t>
  </si>
  <si>
    <t>Überlaufrinnen Roste</t>
  </si>
  <si>
    <t>Überlaufrinnen Rost Weiß</t>
  </si>
  <si>
    <t>Die Roste sind für den Einsatz in öffentlichen Schwimmbädern freigegeben.
Langanhaltende Farbbeständigkeit.
Erhältlich in 2 Abmessungen, 194 mm und 244 mm
42 Segmente auf 1 m 
Diese Überlaufroste sind von der Konstruktion her durch eine Stützeinrichtung zwischen den jeweiligen Segmenten – durch ein Sicherheitsbauteil – ergänzt, die Verletzungen verhindert. Sogar wenn die Roste radial installiert werden, vergrößern sich die Aussparungen zwischen den Segmenten dank der Sicherheitsstütze nicht.</t>
  </si>
  <si>
    <t>100.4110420.kpg</t>
  </si>
  <si>
    <t>100.41104250.jpg</t>
  </si>
  <si>
    <t>100.41104200_Tec.jpg</t>
  </si>
  <si>
    <t>Überlaufrinnen Rost farbig auf Anfrage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</si>
</sst>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color theme="1"/>
      <name val="Calibri"/>
      <family val="2"/>
    </font>
    <font>
      <sz val="12"/>
      <color theme="1"/>
      <name val="Calibri"/>
      <family val="2"/>
    </font>
    <font>
      <sz val="10"/>
      <color rgb="FF333333"/>
      <name val="Calibri"/>
      <family val="2"/>
    </font>
    <font>
      <sz val="12"/>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000000"/>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2" fillId="0" borderId="0" xfId="0" applyFont="1" applyAlignment="1">
      <alignment wrapText="1"/>
    </xf>
    <xf numFmtId="0" fontId="1" fillId="0" borderId="0" xfId="0" applyFont="1"/>
    <xf numFmtId="2" fontId="1" fillId="0" borderId="0" xfId="0" applyNumberFormat="1" applyFont="1"/>
    <xf numFmtId="0" fontId="1" fillId="2" borderId="0" xfId="0" applyFont="1" applyFill="1" applyAlignment="1">
      <alignment wrapText="1"/>
    </xf>
    <xf numFmtId="0" fontId="1" fillId="0" borderId="0" xfId="0" applyFont="1" applyAlignment="1">
      <alignment horizontal="right"/>
    </xf>
    <xf numFmtId="0" fontId="2" fillId="0" borderId="0" xfId="0" applyFont="1"/>
    <xf numFmtId="2" fontId="1" fillId="0" borderId="0" xfId="0" applyNumberFormat="1" applyFont="1" applyAlignment="1">
      <alignment wrapText="1"/>
    </xf>
    <xf numFmtId="0" fontId="3" fillId="0" borderId="0" xfId="0" applyFont="1"/>
    <xf numFmtId="0" fontId="1" fillId="2" borderId="0" xfId="0" applyFont="1" applyFill="1"/>
    <xf numFmtId="0" fontId="2" fillId="0" borderId="0" xfId="0" applyFont="1" applyAlignment="1">
      <alignment horizontal="right"/>
    </xf>
    <xf numFmtId="0" fontId="2" fillId="0" borderId="0" xfId="0" applyFont="1" applyAlignment="1">
      <alignment vertical="top" wrapText="1"/>
    </xf>
    <xf numFmtId="0" fontId="4" fillId="0" borderId="0" xfId="0" applyFont="1" applyAlignment="1">
      <alignment horizontal="right"/>
    </xf>
    <xf numFmtId="0" fontId="3" fillId="0" borderId="0" xfId="0" applyFont="1" applyAlignment="1">
      <alignment horizontal="right"/>
    </xf>
    <xf numFmtId="0" fontId="4" fillId="0" borderId="0" xfId="0" applyFont="1"/>
    <xf numFmtId="0" fontId="3" fillId="0" borderId="0" xfId="0" applyFont="1" applyAlignment="1">
      <alignment vertical="top" wrapText="1"/>
    </xf>
    <xf numFmtId="0" fontId="3" fillId="0" borderId="0" xfId="0" applyFont="1" applyAlignment="1">
      <alignment wrapText="1"/>
    </xf>
    <xf numFmtId="0" fontId="3" fillId="3" borderId="0" xfId="0" applyFont="1" applyFill="1"/>
    <xf numFmtId="0" fontId="4" fillId="2" borderId="0" xfId="0" applyFont="1" applyFill="1"/>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right" vertical="top"/>
    </xf>
    <xf numFmtId="0" fontId="4" fillId="0" borderId="0" xfId="0" applyFont="1" applyAlignment="1">
      <alignment wrapText="1"/>
    </xf>
    <xf numFmtId="0" fontId="5" fillId="0" borderId="0" xfId="0" applyFont="1"/>
    <xf numFmtId="0" fontId="6" fillId="0" borderId="0" xfId="0" applyFont="1"/>
    <xf numFmtId="0" fontId="7" fillId="0" borderId="0" xfId="0" applyFont="1"/>
    <xf numFmtId="0" fontId="6" fillId="0" borderId="0" xfId="0" applyFont="1" applyAlignment="1">
      <alignment wrapText="1"/>
    </xf>
    <xf numFmtId="0" fontId="1" fillId="0" borderId="0" xfId="0" applyFont="1" applyAlignment="1">
      <alignment horizontal="left"/>
    </xf>
    <xf numFmtId="3" fontId="1"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ezpool.app/products.php#savvy" TargetMode="External"/></Relationships>
</file>

<file path=xl/drawings/drawing1.xml><?xml version="1.0" encoding="utf-8"?>
<xdr:wsDr xmlns:xdr="http://schemas.openxmlformats.org/drawingml/2006/spreadsheetDrawing" xmlns:a="http://schemas.openxmlformats.org/drawingml/2006/main">
  <xdr:twoCellAnchor editAs="oneCell">
    <xdr:from>
      <xdr:col>41</xdr:col>
      <xdr:colOff>0</xdr:colOff>
      <xdr:row>349</xdr:row>
      <xdr:rowOff>0</xdr:rowOff>
    </xdr:from>
    <xdr:to>
      <xdr:col>41</xdr:col>
      <xdr:colOff>190500</xdr:colOff>
      <xdr:row>349</xdr:row>
      <xdr:rowOff>177801</xdr:rowOff>
    </xdr:to>
    <xdr:sp macro="" textlink="">
      <xdr:nvSpPr>
        <xdr:cNvPr id="2" name="AutoShape 1" descr="SAVVY-kompatibel">
          <a:hlinkClick xmlns:r="http://schemas.openxmlformats.org/officeDocument/2006/relationships" r:id="rId1" tgtFrame="_blank" tooltip="SAVVY"/>
          <a:extLst>
            <a:ext uri="{FF2B5EF4-FFF2-40B4-BE49-F238E27FC236}">
              <a16:creationId xmlns:a16="http://schemas.microsoft.com/office/drawing/2014/main" id="{54C88E0B-258A-2849-BAB0-31A988FA5B74}"/>
            </a:ext>
          </a:extLst>
        </xdr:cNvPr>
        <xdr:cNvSpPr>
          <a:spLocks noChangeAspect="1" noChangeArrowheads="1"/>
        </xdr:cNvSpPr>
      </xdr:nvSpPr>
      <xdr:spPr bwMode="auto">
        <a:xfrm>
          <a:off x="29756100" y="70662800"/>
          <a:ext cx="190500" cy="177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41</xdr:col>
      <xdr:colOff>0</xdr:colOff>
      <xdr:row>350</xdr:row>
      <xdr:rowOff>0</xdr:rowOff>
    </xdr:from>
    <xdr:ext cx="190500" cy="185882"/>
    <xdr:sp macro="" textlink="">
      <xdr:nvSpPr>
        <xdr:cNvPr id="3" name="AutoShape 1" descr="SAVVY-kompatibel">
          <a:hlinkClick xmlns:r="http://schemas.openxmlformats.org/officeDocument/2006/relationships" r:id="rId1" tgtFrame="_blank" tooltip="SAVVY"/>
          <a:extLst>
            <a:ext uri="{FF2B5EF4-FFF2-40B4-BE49-F238E27FC236}">
              <a16:creationId xmlns:a16="http://schemas.microsoft.com/office/drawing/2014/main" id="{79BDF194-1069-B84B-8318-B0F6DA11DA9F}"/>
            </a:ext>
          </a:extLst>
        </xdr:cNvPr>
        <xdr:cNvSpPr>
          <a:spLocks noChangeAspect="1" noChangeArrowheads="1"/>
        </xdr:cNvSpPr>
      </xdr:nvSpPr>
      <xdr:spPr bwMode="auto">
        <a:xfrm>
          <a:off x="29756100" y="70840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351</xdr:row>
      <xdr:rowOff>0</xdr:rowOff>
    </xdr:from>
    <xdr:ext cx="190500" cy="185882"/>
    <xdr:sp macro="" textlink="">
      <xdr:nvSpPr>
        <xdr:cNvPr id="4" name="AutoShape 1" descr="SAVVY-kompatibel">
          <a:hlinkClick xmlns:r="http://schemas.openxmlformats.org/officeDocument/2006/relationships" r:id="rId1" tgtFrame="_blank" tooltip="SAVVY"/>
          <a:extLst>
            <a:ext uri="{FF2B5EF4-FFF2-40B4-BE49-F238E27FC236}">
              <a16:creationId xmlns:a16="http://schemas.microsoft.com/office/drawing/2014/main" id="{AC1119AC-8744-664C-B131-EDFAC768D523}"/>
            </a:ext>
          </a:extLst>
        </xdr:cNvPr>
        <xdr:cNvSpPr>
          <a:spLocks noChangeAspect="1" noChangeArrowheads="1"/>
        </xdr:cNvSpPr>
      </xdr:nvSpPr>
      <xdr:spPr bwMode="auto">
        <a:xfrm>
          <a:off x="29756100" y="7101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macro="" textlink="">
      <xdr:nvSpPr>
        <xdr:cNvPr id="5" name="AutoShape 1" descr="SAVVY-kompatibel">
          <a:hlinkClick xmlns:r="http://schemas.openxmlformats.org/officeDocument/2006/relationships" r:id="rId1" tgtFrame="_blank" tooltip="SAVVY"/>
          <a:extLst>
            <a:ext uri="{FF2B5EF4-FFF2-40B4-BE49-F238E27FC236}">
              <a16:creationId xmlns:a16="http://schemas.microsoft.com/office/drawing/2014/main" id="{3DCAEE74-9D43-1646-8979-B1808FB7B272}"/>
            </a:ext>
          </a:extLst>
        </xdr:cNvPr>
        <xdr:cNvSpPr>
          <a:spLocks noChangeAspect="1" noChangeArrowheads="1"/>
        </xdr:cNvSpPr>
      </xdr:nvSpPr>
      <xdr:spPr bwMode="auto">
        <a:xfrm>
          <a:off x="29756100" y="71196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macro="" textlink="">
      <xdr:nvSpPr>
        <xdr:cNvPr id="6" name="AutoShape 1" descr="SAVVY-kompatibel">
          <a:hlinkClick xmlns:r="http://schemas.openxmlformats.org/officeDocument/2006/relationships" r:id="rId1" tgtFrame="_blank" tooltip="SAVVY"/>
          <a:extLst>
            <a:ext uri="{FF2B5EF4-FFF2-40B4-BE49-F238E27FC236}">
              <a16:creationId xmlns:a16="http://schemas.microsoft.com/office/drawing/2014/main" id="{120978EB-A77C-5443-8A61-AF95F6588404}"/>
            </a:ext>
          </a:extLst>
        </xdr:cNvPr>
        <xdr:cNvSpPr>
          <a:spLocks noChangeAspect="1" noChangeArrowheads="1"/>
        </xdr:cNvSpPr>
      </xdr:nvSpPr>
      <xdr:spPr bwMode="auto">
        <a:xfrm>
          <a:off x="29756100" y="71196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macro="" textlink="">
      <xdr:nvSpPr>
        <xdr:cNvPr id="7" name="AutoShape 1" descr="SAVVY-kompatibel">
          <a:hlinkClick xmlns:r="http://schemas.openxmlformats.org/officeDocument/2006/relationships" r:id="rId1" tgtFrame="_blank" tooltip="SAVVY"/>
          <a:extLst>
            <a:ext uri="{FF2B5EF4-FFF2-40B4-BE49-F238E27FC236}">
              <a16:creationId xmlns:a16="http://schemas.microsoft.com/office/drawing/2014/main" id="{298EDB71-4386-9A45-94BA-4B985AF2EFE1}"/>
            </a:ext>
          </a:extLst>
        </xdr:cNvPr>
        <xdr:cNvSpPr>
          <a:spLocks noChangeAspect="1" noChangeArrowheads="1"/>
        </xdr:cNvSpPr>
      </xdr:nvSpPr>
      <xdr:spPr bwMode="auto">
        <a:xfrm>
          <a:off x="29756100" y="7137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macro="" textlink="">
      <xdr:nvSpPr>
        <xdr:cNvPr id="8" name="AutoShape 1" descr="SAVVY-kompatibel">
          <a:hlinkClick xmlns:r="http://schemas.openxmlformats.org/officeDocument/2006/relationships" r:id="rId1" tgtFrame="_blank" tooltip="SAVVY"/>
          <a:extLst>
            <a:ext uri="{FF2B5EF4-FFF2-40B4-BE49-F238E27FC236}">
              <a16:creationId xmlns:a16="http://schemas.microsoft.com/office/drawing/2014/main" id="{012FED73-E7D6-C242-819B-A0319DDB32D9}"/>
            </a:ext>
          </a:extLst>
        </xdr:cNvPr>
        <xdr:cNvSpPr>
          <a:spLocks noChangeAspect="1" noChangeArrowheads="1"/>
        </xdr:cNvSpPr>
      </xdr:nvSpPr>
      <xdr:spPr bwMode="auto">
        <a:xfrm>
          <a:off x="29756100" y="7137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354</xdr:row>
      <xdr:rowOff>0</xdr:rowOff>
    </xdr:from>
    <xdr:ext cx="190500" cy="185882"/>
    <xdr:sp macro="" textlink="">
      <xdr:nvSpPr>
        <xdr:cNvPr id="9" name="AutoShape 1" descr="SAVVY-kompatibel">
          <a:hlinkClick xmlns:r="http://schemas.openxmlformats.org/officeDocument/2006/relationships" r:id="rId1" tgtFrame="_blank" tooltip="SAVVY"/>
          <a:extLst>
            <a:ext uri="{FF2B5EF4-FFF2-40B4-BE49-F238E27FC236}">
              <a16:creationId xmlns:a16="http://schemas.microsoft.com/office/drawing/2014/main" id="{C14EC478-7377-4444-8A3A-9024F1896003}"/>
            </a:ext>
          </a:extLst>
        </xdr:cNvPr>
        <xdr:cNvSpPr>
          <a:spLocks noChangeAspect="1" noChangeArrowheads="1"/>
        </xdr:cNvSpPr>
      </xdr:nvSpPr>
      <xdr:spPr bwMode="auto">
        <a:xfrm>
          <a:off x="29756100" y="71551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355</xdr:row>
      <xdr:rowOff>0</xdr:rowOff>
    </xdr:from>
    <xdr:ext cx="190500" cy="185882"/>
    <xdr:sp macro="" textlink="">
      <xdr:nvSpPr>
        <xdr:cNvPr id="10" name="AutoShape 1" descr="SAVVY-kompatibel">
          <a:hlinkClick xmlns:r="http://schemas.openxmlformats.org/officeDocument/2006/relationships" r:id="rId1" tgtFrame="_blank" tooltip="SAVVY"/>
          <a:extLst>
            <a:ext uri="{FF2B5EF4-FFF2-40B4-BE49-F238E27FC236}">
              <a16:creationId xmlns:a16="http://schemas.microsoft.com/office/drawing/2014/main" id="{13FCF0F6-1657-AE44-B7B6-2A95DC609CB0}"/>
            </a:ext>
          </a:extLst>
        </xdr:cNvPr>
        <xdr:cNvSpPr>
          <a:spLocks noChangeAspect="1" noChangeArrowheads="1"/>
        </xdr:cNvSpPr>
      </xdr:nvSpPr>
      <xdr:spPr bwMode="auto">
        <a:xfrm>
          <a:off x="29756100" y="7172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356</xdr:row>
      <xdr:rowOff>0</xdr:rowOff>
    </xdr:from>
    <xdr:ext cx="190500" cy="185882"/>
    <xdr:sp macro="" textlink="">
      <xdr:nvSpPr>
        <xdr:cNvPr id="11" name="AutoShape 1" descr="SAVVY-kompatibel">
          <a:hlinkClick xmlns:r="http://schemas.openxmlformats.org/officeDocument/2006/relationships" r:id="rId1" tgtFrame="_blank" tooltip="SAVVY"/>
          <a:extLst>
            <a:ext uri="{FF2B5EF4-FFF2-40B4-BE49-F238E27FC236}">
              <a16:creationId xmlns:a16="http://schemas.microsoft.com/office/drawing/2014/main" id="{A072CBD2-5FD2-A74C-8F61-922DA39135A2}"/>
            </a:ext>
          </a:extLst>
        </xdr:cNvPr>
        <xdr:cNvSpPr>
          <a:spLocks noChangeAspect="1" noChangeArrowheads="1"/>
        </xdr:cNvSpPr>
      </xdr:nvSpPr>
      <xdr:spPr bwMode="auto">
        <a:xfrm>
          <a:off x="29756100" y="71907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macro="" textlink="">
      <xdr:nvSpPr>
        <xdr:cNvPr id="12" name="AutoShape 1" descr="SAVVY-kompatibel">
          <a:hlinkClick xmlns:r="http://schemas.openxmlformats.org/officeDocument/2006/relationships" r:id="rId1" tgtFrame="_blank" tooltip="SAVVY"/>
          <a:extLst>
            <a:ext uri="{FF2B5EF4-FFF2-40B4-BE49-F238E27FC236}">
              <a16:creationId xmlns:a16="http://schemas.microsoft.com/office/drawing/2014/main" id="{6F8FFCF7-22C2-4B40-B2EA-1CADE9104F7C}"/>
            </a:ext>
          </a:extLst>
        </xdr:cNvPr>
        <xdr:cNvSpPr>
          <a:spLocks noChangeAspect="1" noChangeArrowheads="1"/>
        </xdr:cNvSpPr>
      </xdr:nvSpPr>
      <xdr:spPr bwMode="auto">
        <a:xfrm>
          <a:off x="29756100" y="7208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macro="" textlink="">
      <xdr:nvSpPr>
        <xdr:cNvPr id="13" name="AutoShape 1" descr="SAVVY-kompatibel">
          <a:hlinkClick xmlns:r="http://schemas.openxmlformats.org/officeDocument/2006/relationships" r:id="rId1" tgtFrame="_blank" tooltip="SAVVY"/>
          <a:extLst>
            <a:ext uri="{FF2B5EF4-FFF2-40B4-BE49-F238E27FC236}">
              <a16:creationId xmlns:a16="http://schemas.microsoft.com/office/drawing/2014/main" id="{07DB53DF-C85D-6749-A8F5-A59D8369531A}"/>
            </a:ext>
          </a:extLst>
        </xdr:cNvPr>
        <xdr:cNvSpPr>
          <a:spLocks noChangeAspect="1" noChangeArrowheads="1"/>
        </xdr:cNvSpPr>
      </xdr:nvSpPr>
      <xdr:spPr bwMode="auto">
        <a:xfrm>
          <a:off x="29756100" y="7208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macro="" textlink="">
      <xdr:nvSpPr>
        <xdr:cNvPr id="14" name="AutoShape 1" descr="SAVVY-kompatibel">
          <a:hlinkClick xmlns:r="http://schemas.openxmlformats.org/officeDocument/2006/relationships" r:id="rId1" tgtFrame="_blank" tooltip="SAVVY"/>
          <a:extLst>
            <a:ext uri="{FF2B5EF4-FFF2-40B4-BE49-F238E27FC236}">
              <a16:creationId xmlns:a16="http://schemas.microsoft.com/office/drawing/2014/main" id="{40C14CDA-154F-AA45-8C00-EAAF980C8D63}"/>
            </a:ext>
          </a:extLst>
        </xdr:cNvPr>
        <xdr:cNvSpPr>
          <a:spLocks noChangeAspect="1" noChangeArrowheads="1"/>
        </xdr:cNvSpPr>
      </xdr:nvSpPr>
      <xdr:spPr bwMode="auto">
        <a:xfrm>
          <a:off x="29756100" y="72263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macro="" textlink="">
      <xdr:nvSpPr>
        <xdr:cNvPr id="15" name="AutoShape 1" descr="SAVVY-kompatibel">
          <a:hlinkClick xmlns:r="http://schemas.openxmlformats.org/officeDocument/2006/relationships" r:id="rId1" tgtFrame="_blank" tooltip="SAVVY"/>
          <a:extLst>
            <a:ext uri="{FF2B5EF4-FFF2-40B4-BE49-F238E27FC236}">
              <a16:creationId xmlns:a16="http://schemas.microsoft.com/office/drawing/2014/main" id="{80CBE8A6-C822-064B-94FC-67F4DB3790F5}"/>
            </a:ext>
          </a:extLst>
        </xdr:cNvPr>
        <xdr:cNvSpPr>
          <a:spLocks noChangeAspect="1" noChangeArrowheads="1"/>
        </xdr:cNvSpPr>
      </xdr:nvSpPr>
      <xdr:spPr bwMode="auto">
        <a:xfrm>
          <a:off x="29756100" y="72263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macro="" textlink="">
      <xdr:nvSpPr>
        <xdr:cNvPr id="16" name="AutoShape 1" descr="SAVVY-kompatibel">
          <a:hlinkClick xmlns:r="http://schemas.openxmlformats.org/officeDocument/2006/relationships" r:id="rId1" tgtFrame="_blank" tooltip="SAVVY"/>
          <a:extLst>
            <a:ext uri="{FF2B5EF4-FFF2-40B4-BE49-F238E27FC236}">
              <a16:creationId xmlns:a16="http://schemas.microsoft.com/office/drawing/2014/main" id="{B4F283FD-E7BF-3C41-B9DD-2EB9330F41A8}"/>
            </a:ext>
          </a:extLst>
        </xdr:cNvPr>
        <xdr:cNvSpPr>
          <a:spLocks noChangeAspect="1" noChangeArrowheads="1"/>
        </xdr:cNvSpPr>
      </xdr:nvSpPr>
      <xdr:spPr bwMode="auto">
        <a:xfrm>
          <a:off x="29756100" y="7244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macro="" textlink="">
      <xdr:nvSpPr>
        <xdr:cNvPr id="17" name="AutoShape 1" descr="SAVVY-kompatibel">
          <a:hlinkClick xmlns:r="http://schemas.openxmlformats.org/officeDocument/2006/relationships" r:id="rId1" tgtFrame="_blank" tooltip="SAVVY"/>
          <a:extLst>
            <a:ext uri="{FF2B5EF4-FFF2-40B4-BE49-F238E27FC236}">
              <a16:creationId xmlns:a16="http://schemas.microsoft.com/office/drawing/2014/main" id="{63C16DF4-27A7-B343-A708-368B265EBA17}"/>
            </a:ext>
          </a:extLst>
        </xdr:cNvPr>
        <xdr:cNvSpPr>
          <a:spLocks noChangeAspect="1" noChangeArrowheads="1"/>
        </xdr:cNvSpPr>
      </xdr:nvSpPr>
      <xdr:spPr bwMode="auto">
        <a:xfrm>
          <a:off x="29756100" y="7244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360</xdr:row>
      <xdr:rowOff>0</xdr:rowOff>
    </xdr:from>
    <xdr:ext cx="190500" cy="185882"/>
    <xdr:sp macro="" textlink="">
      <xdr:nvSpPr>
        <xdr:cNvPr id="18" name="AutoShape 1" descr="SAVVY-kompatibel">
          <a:hlinkClick xmlns:r="http://schemas.openxmlformats.org/officeDocument/2006/relationships" r:id="rId1" tgtFrame="_blank" tooltip="SAVVY"/>
          <a:extLst>
            <a:ext uri="{FF2B5EF4-FFF2-40B4-BE49-F238E27FC236}">
              <a16:creationId xmlns:a16="http://schemas.microsoft.com/office/drawing/2014/main" id="{827D6E56-FBF9-2340-A35D-B34329E67547}"/>
            </a:ext>
          </a:extLst>
        </xdr:cNvPr>
        <xdr:cNvSpPr>
          <a:spLocks noChangeAspect="1" noChangeArrowheads="1"/>
        </xdr:cNvSpPr>
      </xdr:nvSpPr>
      <xdr:spPr bwMode="auto">
        <a:xfrm>
          <a:off x="29756100" y="72618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361</xdr:row>
      <xdr:rowOff>0</xdr:rowOff>
    </xdr:from>
    <xdr:ext cx="190500" cy="185882"/>
    <xdr:sp macro="" textlink="">
      <xdr:nvSpPr>
        <xdr:cNvPr id="19" name="AutoShape 1" descr="SAVVY-kompatibel">
          <a:hlinkClick xmlns:r="http://schemas.openxmlformats.org/officeDocument/2006/relationships" r:id="rId1" tgtFrame="_blank" tooltip="SAVVY"/>
          <a:extLst>
            <a:ext uri="{FF2B5EF4-FFF2-40B4-BE49-F238E27FC236}">
              <a16:creationId xmlns:a16="http://schemas.microsoft.com/office/drawing/2014/main" id="{8AC9737C-1D0F-BE43-8103-BC5EB5EA5C8A}"/>
            </a:ext>
          </a:extLst>
        </xdr:cNvPr>
        <xdr:cNvSpPr>
          <a:spLocks noChangeAspect="1" noChangeArrowheads="1"/>
        </xdr:cNvSpPr>
      </xdr:nvSpPr>
      <xdr:spPr bwMode="auto">
        <a:xfrm>
          <a:off x="29756100" y="7279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362</xdr:row>
      <xdr:rowOff>0</xdr:rowOff>
    </xdr:from>
    <xdr:ext cx="190500" cy="185882"/>
    <xdr:sp macro="" textlink="">
      <xdr:nvSpPr>
        <xdr:cNvPr id="20" name="AutoShape 1" descr="SAVVY-kompatibel">
          <a:hlinkClick xmlns:r="http://schemas.openxmlformats.org/officeDocument/2006/relationships" r:id="rId1" tgtFrame="_blank" tooltip="SAVVY"/>
          <a:extLst>
            <a:ext uri="{FF2B5EF4-FFF2-40B4-BE49-F238E27FC236}">
              <a16:creationId xmlns:a16="http://schemas.microsoft.com/office/drawing/2014/main" id="{9255AE9C-E5CE-5E48-A32F-C55CFC000C05}"/>
            </a:ext>
          </a:extLst>
        </xdr:cNvPr>
        <xdr:cNvSpPr>
          <a:spLocks noChangeAspect="1" noChangeArrowheads="1"/>
        </xdr:cNvSpPr>
      </xdr:nvSpPr>
      <xdr:spPr bwMode="auto">
        <a:xfrm>
          <a:off x="29756100" y="72974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macro="" textlink="">
      <xdr:nvSpPr>
        <xdr:cNvPr id="21" name="AutoShape 1" descr="SAVVY-kompatibel">
          <a:hlinkClick xmlns:r="http://schemas.openxmlformats.org/officeDocument/2006/relationships" r:id="rId1" tgtFrame="_blank" tooltip="SAVVY"/>
          <a:extLst>
            <a:ext uri="{FF2B5EF4-FFF2-40B4-BE49-F238E27FC236}">
              <a16:creationId xmlns:a16="http://schemas.microsoft.com/office/drawing/2014/main" id="{9A714174-D73F-584C-8D6C-E248C3FB8E91}"/>
            </a:ext>
          </a:extLst>
        </xdr:cNvPr>
        <xdr:cNvSpPr>
          <a:spLocks noChangeAspect="1" noChangeArrowheads="1"/>
        </xdr:cNvSpPr>
      </xdr:nvSpPr>
      <xdr:spPr bwMode="auto">
        <a:xfrm>
          <a:off x="29756100" y="7315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macro="" textlink="">
      <xdr:nvSpPr>
        <xdr:cNvPr id="22" name="AutoShape 1" descr="SAVVY-kompatibel">
          <a:hlinkClick xmlns:r="http://schemas.openxmlformats.org/officeDocument/2006/relationships" r:id="rId1" tgtFrame="_blank" tooltip="SAVVY"/>
          <a:extLst>
            <a:ext uri="{FF2B5EF4-FFF2-40B4-BE49-F238E27FC236}">
              <a16:creationId xmlns:a16="http://schemas.microsoft.com/office/drawing/2014/main" id="{A6ED7A99-ADB1-944A-8908-A2F58A326149}"/>
            </a:ext>
          </a:extLst>
        </xdr:cNvPr>
        <xdr:cNvSpPr>
          <a:spLocks noChangeAspect="1" noChangeArrowheads="1"/>
        </xdr:cNvSpPr>
      </xdr:nvSpPr>
      <xdr:spPr bwMode="auto">
        <a:xfrm>
          <a:off x="29756100" y="7315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macro="" textlink="">
      <xdr:nvSpPr>
        <xdr:cNvPr id="23" name="AutoShape 1" descr="SAVVY-kompatibel">
          <a:hlinkClick xmlns:r="http://schemas.openxmlformats.org/officeDocument/2006/relationships" r:id="rId1" tgtFrame="_blank" tooltip="SAVVY"/>
          <a:extLst>
            <a:ext uri="{FF2B5EF4-FFF2-40B4-BE49-F238E27FC236}">
              <a16:creationId xmlns:a16="http://schemas.microsoft.com/office/drawing/2014/main" id="{34A7B8B4-13C7-5148-A6F1-4A76DACDDE2D}"/>
            </a:ext>
          </a:extLst>
        </xdr:cNvPr>
        <xdr:cNvSpPr>
          <a:spLocks noChangeAspect="1" noChangeArrowheads="1"/>
        </xdr:cNvSpPr>
      </xdr:nvSpPr>
      <xdr:spPr bwMode="auto">
        <a:xfrm>
          <a:off x="29756100" y="73329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macro="" textlink="">
      <xdr:nvSpPr>
        <xdr:cNvPr id="24" name="AutoShape 1" descr="SAVVY-kompatibel">
          <a:hlinkClick xmlns:r="http://schemas.openxmlformats.org/officeDocument/2006/relationships" r:id="rId1" tgtFrame="_blank" tooltip="SAVVY"/>
          <a:extLst>
            <a:ext uri="{FF2B5EF4-FFF2-40B4-BE49-F238E27FC236}">
              <a16:creationId xmlns:a16="http://schemas.microsoft.com/office/drawing/2014/main" id="{D8DB37B9-7637-7C4B-83A0-A36A1BEE6888}"/>
            </a:ext>
          </a:extLst>
        </xdr:cNvPr>
        <xdr:cNvSpPr>
          <a:spLocks noChangeAspect="1" noChangeArrowheads="1"/>
        </xdr:cNvSpPr>
      </xdr:nvSpPr>
      <xdr:spPr bwMode="auto">
        <a:xfrm>
          <a:off x="29756100" y="73329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macro="" textlink="">
      <xdr:nvSpPr>
        <xdr:cNvPr id="25" name="AutoShape 1" descr="SAVVY-kompatibel">
          <a:hlinkClick xmlns:r="http://schemas.openxmlformats.org/officeDocument/2006/relationships" r:id="rId1" tgtFrame="_blank" tooltip="SAVVY"/>
          <a:extLst>
            <a:ext uri="{FF2B5EF4-FFF2-40B4-BE49-F238E27FC236}">
              <a16:creationId xmlns:a16="http://schemas.microsoft.com/office/drawing/2014/main" id="{DE50AB26-1704-AE43-A962-90D165AEB6C8}"/>
            </a:ext>
          </a:extLst>
        </xdr:cNvPr>
        <xdr:cNvSpPr>
          <a:spLocks noChangeAspect="1" noChangeArrowheads="1"/>
        </xdr:cNvSpPr>
      </xdr:nvSpPr>
      <xdr:spPr bwMode="auto">
        <a:xfrm>
          <a:off x="29756100" y="7350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macro="" textlink="">
      <xdr:nvSpPr>
        <xdr:cNvPr id="26" name="AutoShape 1" descr="SAVVY-kompatibel">
          <a:hlinkClick xmlns:r="http://schemas.openxmlformats.org/officeDocument/2006/relationships" r:id="rId1" tgtFrame="_blank" tooltip="SAVVY"/>
          <a:extLst>
            <a:ext uri="{FF2B5EF4-FFF2-40B4-BE49-F238E27FC236}">
              <a16:creationId xmlns:a16="http://schemas.microsoft.com/office/drawing/2014/main" id="{AAEDBADB-613E-054A-9B35-36637BD073B4}"/>
            </a:ext>
          </a:extLst>
        </xdr:cNvPr>
        <xdr:cNvSpPr>
          <a:spLocks noChangeAspect="1" noChangeArrowheads="1"/>
        </xdr:cNvSpPr>
      </xdr:nvSpPr>
      <xdr:spPr bwMode="auto">
        <a:xfrm>
          <a:off x="29756100" y="7350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366</xdr:row>
      <xdr:rowOff>0</xdr:rowOff>
    </xdr:from>
    <xdr:ext cx="190500" cy="185882"/>
    <xdr:sp macro="" textlink="">
      <xdr:nvSpPr>
        <xdr:cNvPr id="27" name="AutoShape 1" descr="SAVVY-kompatibel">
          <a:hlinkClick xmlns:r="http://schemas.openxmlformats.org/officeDocument/2006/relationships" r:id="rId1" tgtFrame="_blank" tooltip="SAVVY"/>
          <a:extLst>
            <a:ext uri="{FF2B5EF4-FFF2-40B4-BE49-F238E27FC236}">
              <a16:creationId xmlns:a16="http://schemas.microsoft.com/office/drawing/2014/main" id="{1605CF04-F4F9-0547-8C5B-EEB1B7FF2757}"/>
            </a:ext>
          </a:extLst>
        </xdr:cNvPr>
        <xdr:cNvSpPr>
          <a:spLocks noChangeAspect="1" noChangeArrowheads="1"/>
        </xdr:cNvSpPr>
      </xdr:nvSpPr>
      <xdr:spPr bwMode="auto">
        <a:xfrm>
          <a:off x="29756100" y="73685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367</xdr:row>
      <xdr:rowOff>0</xdr:rowOff>
    </xdr:from>
    <xdr:ext cx="190500" cy="185882"/>
    <xdr:sp macro="" textlink="">
      <xdr:nvSpPr>
        <xdr:cNvPr id="28" name="AutoShape 1" descr="SAVVY-kompatibel">
          <a:hlinkClick xmlns:r="http://schemas.openxmlformats.org/officeDocument/2006/relationships" r:id="rId1" tgtFrame="_blank" tooltip="SAVVY"/>
          <a:extLst>
            <a:ext uri="{FF2B5EF4-FFF2-40B4-BE49-F238E27FC236}">
              <a16:creationId xmlns:a16="http://schemas.microsoft.com/office/drawing/2014/main" id="{84EE37C6-1FC8-794F-A787-4CEF822E2515}"/>
            </a:ext>
          </a:extLst>
        </xdr:cNvPr>
        <xdr:cNvSpPr>
          <a:spLocks noChangeAspect="1" noChangeArrowheads="1"/>
        </xdr:cNvSpPr>
      </xdr:nvSpPr>
      <xdr:spPr bwMode="auto">
        <a:xfrm>
          <a:off x="29756100" y="7386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368</xdr:row>
      <xdr:rowOff>0</xdr:rowOff>
    </xdr:from>
    <xdr:ext cx="190500" cy="185882"/>
    <xdr:sp macro="" textlink="">
      <xdr:nvSpPr>
        <xdr:cNvPr id="29" name="AutoShape 1" descr="SAVVY-kompatibel">
          <a:hlinkClick xmlns:r="http://schemas.openxmlformats.org/officeDocument/2006/relationships" r:id="rId1" tgtFrame="_blank" tooltip="SAVVY"/>
          <a:extLst>
            <a:ext uri="{FF2B5EF4-FFF2-40B4-BE49-F238E27FC236}">
              <a16:creationId xmlns:a16="http://schemas.microsoft.com/office/drawing/2014/main" id="{8DCFB134-1D37-9344-8595-90253D9AE72D}"/>
            </a:ext>
          </a:extLst>
        </xdr:cNvPr>
        <xdr:cNvSpPr>
          <a:spLocks noChangeAspect="1" noChangeArrowheads="1"/>
        </xdr:cNvSpPr>
      </xdr:nvSpPr>
      <xdr:spPr bwMode="auto">
        <a:xfrm>
          <a:off x="29756100" y="7406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macro="" textlink="">
      <xdr:nvSpPr>
        <xdr:cNvPr id="30" name="AutoShape 1" descr="SAVVY-kompatibel">
          <a:hlinkClick xmlns:r="http://schemas.openxmlformats.org/officeDocument/2006/relationships" r:id="rId1" tgtFrame="_blank" tooltip="SAVVY"/>
          <a:extLst>
            <a:ext uri="{FF2B5EF4-FFF2-40B4-BE49-F238E27FC236}">
              <a16:creationId xmlns:a16="http://schemas.microsoft.com/office/drawing/2014/main" id="{274C1CB1-503F-7C49-A304-AEDB4B3EBF28}"/>
            </a:ext>
          </a:extLst>
        </xdr:cNvPr>
        <xdr:cNvSpPr>
          <a:spLocks noChangeAspect="1" noChangeArrowheads="1"/>
        </xdr:cNvSpPr>
      </xdr:nvSpPr>
      <xdr:spPr bwMode="auto">
        <a:xfrm>
          <a:off x="29756100" y="7426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macro="" textlink="">
      <xdr:nvSpPr>
        <xdr:cNvPr id="31" name="AutoShape 1" descr="SAVVY-kompatibel">
          <a:hlinkClick xmlns:r="http://schemas.openxmlformats.org/officeDocument/2006/relationships" r:id="rId1" tgtFrame="_blank" tooltip="SAVVY"/>
          <a:extLst>
            <a:ext uri="{FF2B5EF4-FFF2-40B4-BE49-F238E27FC236}">
              <a16:creationId xmlns:a16="http://schemas.microsoft.com/office/drawing/2014/main" id="{593514AE-07D7-1747-AE4C-B87161F55ECA}"/>
            </a:ext>
          </a:extLst>
        </xdr:cNvPr>
        <xdr:cNvSpPr>
          <a:spLocks noChangeAspect="1" noChangeArrowheads="1"/>
        </xdr:cNvSpPr>
      </xdr:nvSpPr>
      <xdr:spPr bwMode="auto">
        <a:xfrm>
          <a:off x="29756100" y="7426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macro="" textlink="">
      <xdr:nvSpPr>
        <xdr:cNvPr id="32" name="AutoShape 1" descr="SAVVY-kompatibel">
          <a:hlinkClick xmlns:r="http://schemas.openxmlformats.org/officeDocument/2006/relationships" r:id="rId1" tgtFrame="_blank" tooltip="SAVVY"/>
          <a:extLst>
            <a:ext uri="{FF2B5EF4-FFF2-40B4-BE49-F238E27FC236}">
              <a16:creationId xmlns:a16="http://schemas.microsoft.com/office/drawing/2014/main" id="{443C36AB-3B63-2A46-A6CE-B626D941E7E6}"/>
            </a:ext>
          </a:extLst>
        </xdr:cNvPr>
        <xdr:cNvSpPr>
          <a:spLocks noChangeAspect="1" noChangeArrowheads="1"/>
        </xdr:cNvSpPr>
      </xdr:nvSpPr>
      <xdr:spPr bwMode="auto">
        <a:xfrm>
          <a:off x="29756100" y="7447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macro="" textlink="">
      <xdr:nvSpPr>
        <xdr:cNvPr id="33" name="AutoShape 1" descr="SAVVY-kompatibel">
          <a:hlinkClick xmlns:r="http://schemas.openxmlformats.org/officeDocument/2006/relationships" r:id="rId1" tgtFrame="_blank" tooltip="SAVVY"/>
          <a:extLst>
            <a:ext uri="{FF2B5EF4-FFF2-40B4-BE49-F238E27FC236}">
              <a16:creationId xmlns:a16="http://schemas.microsoft.com/office/drawing/2014/main" id="{15DCD00D-EBEF-E84F-B1A2-C5A03094DA76}"/>
            </a:ext>
          </a:extLst>
        </xdr:cNvPr>
        <xdr:cNvSpPr>
          <a:spLocks noChangeAspect="1" noChangeArrowheads="1"/>
        </xdr:cNvSpPr>
      </xdr:nvSpPr>
      <xdr:spPr bwMode="auto">
        <a:xfrm>
          <a:off x="29756100" y="7447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macro="" textlink="">
      <xdr:nvSpPr>
        <xdr:cNvPr id="34" name="AutoShape 1" descr="SAVVY-kompatibel">
          <a:hlinkClick xmlns:r="http://schemas.openxmlformats.org/officeDocument/2006/relationships" r:id="rId1" tgtFrame="_blank" tooltip="SAVVY"/>
          <a:extLst>
            <a:ext uri="{FF2B5EF4-FFF2-40B4-BE49-F238E27FC236}">
              <a16:creationId xmlns:a16="http://schemas.microsoft.com/office/drawing/2014/main" id="{C287C86D-1EA9-D046-8CA3-7738F2FE6B69}"/>
            </a:ext>
          </a:extLst>
        </xdr:cNvPr>
        <xdr:cNvSpPr>
          <a:spLocks noChangeAspect="1" noChangeArrowheads="1"/>
        </xdr:cNvSpPr>
      </xdr:nvSpPr>
      <xdr:spPr bwMode="auto">
        <a:xfrm>
          <a:off x="29756100" y="7467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macro="" textlink="">
      <xdr:nvSpPr>
        <xdr:cNvPr id="35" name="AutoShape 1" descr="SAVVY-kompatibel">
          <a:hlinkClick xmlns:r="http://schemas.openxmlformats.org/officeDocument/2006/relationships" r:id="rId1" tgtFrame="_blank" tooltip="SAVVY"/>
          <a:extLst>
            <a:ext uri="{FF2B5EF4-FFF2-40B4-BE49-F238E27FC236}">
              <a16:creationId xmlns:a16="http://schemas.microsoft.com/office/drawing/2014/main" id="{4C7ED07C-41E5-EF41-8FE4-5773E672C55F}"/>
            </a:ext>
          </a:extLst>
        </xdr:cNvPr>
        <xdr:cNvSpPr>
          <a:spLocks noChangeAspect="1" noChangeArrowheads="1"/>
        </xdr:cNvSpPr>
      </xdr:nvSpPr>
      <xdr:spPr bwMode="auto">
        <a:xfrm>
          <a:off x="29756100" y="7467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macro="" textlink="">
      <xdr:nvSpPr>
        <xdr:cNvPr id="36" name="AutoShape 1" descr="SAVVY-kompatibel">
          <a:hlinkClick xmlns:r="http://schemas.openxmlformats.org/officeDocument/2006/relationships" r:id="rId1" tgtFrame="_blank" tooltip="SAVVY"/>
          <a:extLst>
            <a:ext uri="{FF2B5EF4-FFF2-40B4-BE49-F238E27FC236}">
              <a16:creationId xmlns:a16="http://schemas.microsoft.com/office/drawing/2014/main" id="{CE1B9695-3958-D04B-BAC3-CC0929811BDF}"/>
            </a:ext>
          </a:extLst>
        </xdr:cNvPr>
        <xdr:cNvSpPr>
          <a:spLocks noChangeAspect="1" noChangeArrowheads="1"/>
        </xdr:cNvSpPr>
      </xdr:nvSpPr>
      <xdr:spPr bwMode="auto">
        <a:xfrm>
          <a:off x="29756100" y="7487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macro="" textlink="">
      <xdr:nvSpPr>
        <xdr:cNvPr id="37" name="AutoShape 1" descr="SAVVY-kompatibel">
          <a:hlinkClick xmlns:r="http://schemas.openxmlformats.org/officeDocument/2006/relationships" r:id="rId1" tgtFrame="_blank" tooltip="SAVVY"/>
          <a:extLst>
            <a:ext uri="{FF2B5EF4-FFF2-40B4-BE49-F238E27FC236}">
              <a16:creationId xmlns:a16="http://schemas.microsoft.com/office/drawing/2014/main" id="{C72B07D2-194D-EB4B-B76F-6B7397688883}"/>
            </a:ext>
          </a:extLst>
        </xdr:cNvPr>
        <xdr:cNvSpPr>
          <a:spLocks noChangeAspect="1" noChangeArrowheads="1"/>
        </xdr:cNvSpPr>
      </xdr:nvSpPr>
      <xdr:spPr bwMode="auto">
        <a:xfrm>
          <a:off x="29756100" y="7487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macro="" textlink="">
      <xdr:nvSpPr>
        <xdr:cNvPr id="38" name="AutoShape 1" descr="SAVVY-kompatibel">
          <a:hlinkClick xmlns:r="http://schemas.openxmlformats.org/officeDocument/2006/relationships" r:id="rId1" tgtFrame="_blank" tooltip="SAVVY"/>
          <a:extLst>
            <a:ext uri="{FF2B5EF4-FFF2-40B4-BE49-F238E27FC236}">
              <a16:creationId xmlns:a16="http://schemas.microsoft.com/office/drawing/2014/main" id="{26879943-263D-BE49-A2AD-7F4C7449FC18}"/>
            </a:ext>
          </a:extLst>
        </xdr:cNvPr>
        <xdr:cNvSpPr>
          <a:spLocks noChangeAspect="1" noChangeArrowheads="1"/>
        </xdr:cNvSpPr>
      </xdr:nvSpPr>
      <xdr:spPr bwMode="auto">
        <a:xfrm>
          <a:off x="29756100" y="7508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macro="" textlink="">
      <xdr:nvSpPr>
        <xdr:cNvPr id="39" name="AutoShape 1" descr="SAVVY-kompatibel">
          <a:hlinkClick xmlns:r="http://schemas.openxmlformats.org/officeDocument/2006/relationships" r:id="rId1" tgtFrame="_blank" tooltip="SAVVY"/>
          <a:extLst>
            <a:ext uri="{FF2B5EF4-FFF2-40B4-BE49-F238E27FC236}">
              <a16:creationId xmlns:a16="http://schemas.microsoft.com/office/drawing/2014/main" id="{B9AD61F5-C7F0-5E4A-9CC6-4A4841D2FD30}"/>
            </a:ext>
          </a:extLst>
        </xdr:cNvPr>
        <xdr:cNvSpPr>
          <a:spLocks noChangeAspect="1" noChangeArrowheads="1"/>
        </xdr:cNvSpPr>
      </xdr:nvSpPr>
      <xdr:spPr bwMode="auto">
        <a:xfrm>
          <a:off x="29756100" y="7508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macro="" textlink="">
      <xdr:nvSpPr>
        <xdr:cNvPr id="40" name="AutoShape 1" descr="SAVVY-kompatibel">
          <a:hlinkClick xmlns:r="http://schemas.openxmlformats.org/officeDocument/2006/relationships" r:id="rId1" tgtFrame="_blank" tooltip="SAVVY"/>
          <a:extLst>
            <a:ext uri="{FF2B5EF4-FFF2-40B4-BE49-F238E27FC236}">
              <a16:creationId xmlns:a16="http://schemas.microsoft.com/office/drawing/2014/main" id="{A0CC3F0C-12F8-CE4A-B8E4-752CB6FEAE5E}"/>
            </a:ext>
          </a:extLst>
        </xdr:cNvPr>
        <xdr:cNvSpPr>
          <a:spLocks noChangeAspect="1" noChangeArrowheads="1"/>
        </xdr:cNvSpPr>
      </xdr:nvSpPr>
      <xdr:spPr bwMode="auto">
        <a:xfrm>
          <a:off x="29756100" y="7528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macro="" textlink="">
      <xdr:nvSpPr>
        <xdr:cNvPr id="41" name="AutoShape 1" descr="SAVVY-kompatibel">
          <a:hlinkClick xmlns:r="http://schemas.openxmlformats.org/officeDocument/2006/relationships" r:id="rId1" tgtFrame="_blank" tooltip="SAVVY"/>
          <a:extLst>
            <a:ext uri="{FF2B5EF4-FFF2-40B4-BE49-F238E27FC236}">
              <a16:creationId xmlns:a16="http://schemas.microsoft.com/office/drawing/2014/main" id="{35650953-993D-FF4E-9899-1E78B2FA44A2}"/>
            </a:ext>
          </a:extLst>
        </xdr:cNvPr>
        <xdr:cNvSpPr>
          <a:spLocks noChangeAspect="1" noChangeArrowheads="1"/>
        </xdr:cNvSpPr>
      </xdr:nvSpPr>
      <xdr:spPr bwMode="auto">
        <a:xfrm>
          <a:off x="29756100" y="7528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macro="" textlink="">
      <xdr:nvSpPr>
        <xdr:cNvPr id="42" name="AutoShape 1" descr="SAVVY-kompatibel">
          <a:hlinkClick xmlns:r="http://schemas.openxmlformats.org/officeDocument/2006/relationships" r:id="rId1" tgtFrame="_blank" tooltip="SAVVY"/>
          <a:extLst>
            <a:ext uri="{FF2B5EF4-FFF2-40B4-BE49-F238E27FC236}">
              <a16:creationId xmlns:a16="http://schemas.microsoft.com/office/drawing/2014/main" id="{FE8C92E4-A931-D647-BB60-F5608FC13566}"/>
            </a:ext>
          </a:extLst>
        </xdr:cNvPr>
        <xdr:cNvSpPr>
          <a:spLocks noChangeAspect="1" noChangeArrowheads="1"/>
        </xdr:cNvSpPr>
      </xdr:nvSpPr>
      <xdr:spPr bwMode="auto">
        <a:xfrm>
          <a:off x="29756100" y="7548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macro="" textlink="">
      <xdr:nvSpPr>
        <xdr:cNvPr id="43" name="AutoShape 1" descr="SAVVY-kompatibel">
          <a:hlinkClick xmlns:r="http://schemas.openxmlformats.org/officeDocument/2006/relationships" r:id="rId1" tgtFrame="_blank" tooltip="SAVVY"/>
          <a:extLst>
            <a:ext uri="{FF2B5EF4-FFF2-40B4-BE49-F238E27FC236}">
              <a16:creationId xmlns:a16="http://schemas.microsoft.com/office/drawing/2014/main" id="{832C0236-E571-4644-9826-2E64322EF7C2}"/>
            </a:ext>
          </a:extLst>
        </xdr:cNvPr>
        <xdr:cNvSpPr>
          <a:spLocks noChangeAspect="1" noChangeArrowheads="1"/>
        </xdr:cNvSpPr>
      </xdr:nvSpPr>
      <xdr:spPr bwMode="auto">
        <a:xfrm>
          <a:off x="29756100" y="7548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macro="" textlink="">
      <xdr:nvSpPr>
        <xdr:cNvPr id="44" name="AutoShape 1" descr="SAVVY-kompatibel">
          <a:hlinkClick xmlns:r="http://schemas.openxmlformats.org/officeDocument/2006/relationships" r:id="rId1" tgtFrame="_blank" tooltip="SAVVY"/>
          <a:extLst>
            <a:ext uri="{FF2B5EF4-FFF2-40B4-BE49-F238E27FC236}">
              <a16:creationId xmlns:a16="http://schemas.microsoft.com/office/drawing/2014/main" id="{C53C5619-DD81-104F-A63C-AC12C0A7C10B}"/>
            </a:ext>
          </a:extLst>
        </xdr:cNvPr>
        <xdr:cNvSpPr>
          <a:spLocks noChangeAspect="1" noChangeArrowheads="1"/>
        </xdr:cNvSpPr>
      </xdr:nvSpPr>
      <xdr:spPr bwMode="auto">
        <a:xfrm>
          <a:off x="29756100" y="7569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macro="" textlink="">
      <xdr:nvSpPr>
        <xdr:cNvPr id="45" name="AutoShape 1" descr="SAVVY-kompatibel">
          <a:hlinkClick xmlns:r="http://schemas.openxmlformats.org/officeDocument/2006/relationships" r:id="rId1" tgtFrame="_blank" tooltip="SAVVY"/>
          <a:extLst>
            <a:ext uri="{FF2B5EF4-FFF2-40B4-BE49-F238E27FC236}">
              <a16:creationId xmlns:a16="http://schemas.microsoft.com/office/drawing/2014/main" id="{8187A3CF-A85E-734C-AD29-1D64FA5D191F}"/>
            </a:ext>
          </a:extLst>
        </xdr:cNvPr>
        <xdr:cNvSpPr>
          <a:spLocks noChangeAspect="1" noChangeArrowheads="1"/>
        </xdr:cNvSpPr>
      </xdr:nvSpPr>
      <xdr:spPr bwMode="auto">
        <a:xfrm>
          <a:off x="29756100" y="7569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macro="" textlink="">
      <xdr:nvSpPr>
        <xdr:cNvPr id="46" name="AutoShape 1" descr="SAVVY-kompatibel">
          <a:hlinkClick xmlns:r="http://schemas.openxmlformats.org/officeDocument/2006/relationships" r:id="rId1" tgtFrame="_blank" tooltip="SAVVY"/>
          <a:extLst>
            <a:ext uri="{FF2B5EF4-FFF2-40B4-BE49-F238E27FC236}">
              <a16:creationId xmlns:a16="http://schemas.microsoft.com/office/drawing/2014/main" id="{BFFB2076-78F5-4C4F-9F1F-5463F7FB8B46}"/>
            </a:ext>
          </a:extLst>
        </xdr:cNvPr>
        <xdr:cNvSpPr>
          <a:spLocks noChangeAspect="1" noChangeArrowheads="1"/>
        </xdr:cNvSpPr>
      </xdr:nvSpPr>
      <xdr:spPr bwMode="auto">
        <a:xfrm>
          <a:off x="29756100" y="7589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macro="" textlink="">
      <xdr:nvSpPr>
        <xdr:cNvPr id="47" name="AutoShape 1" descr="SAVVY-kompatibel">
          <a:hlinkClick xmlns:r="http://schemas.openxmlformats.org/officeDocument/2006/relationships" r:id="rId1" tgtFrame="_blank" tooltip="SAVVY"/>
          <a:extLst>
            <a:ext uri="{FF2B5EF4-FFF2-40B4-BE49-F238E27FC236}">
              <a16:creationId xmlns:a16="http://schemas.microsoft.com/office/drawing/2014/main" id="{425F8F74-578C-AB41-B725-3E8FEB76608D}"/>
            </a:ext>
          </a:extLst>
        </xdr:cNvPr>
        <xdr:cNvSpPr>
          <a:spLocks noChangeAspect="1" noChangeArrowheads="1"/>
        </xdr:cNvSpPr>
      </xdr:nvSpPr>
      <xdr:spPr bwMode="auto">
        <a:xfrm>
          <a:off x="29756100" y="7589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macro="" textlink="">
      <xdr:nvSpPr>
        <xdr:cNvPr id="48" name="AutoShape 1" descr="SAVVY-kompatibel">
          <a:hlinkClick xmlns:r="http://schemas.openxmlformats.org/officeDocument/2006/relationships" r:id="rId1" tgtFrame="_blank" tooltip="SAVVY"/>
          <a:extLst>
            <a:ext uri="{FF2B5EF4-FFF2-40B4-BE49-F238E27FC236}">
              <a16:creationId xmlns:a16="http://schemas.microsoft.com/office/drawing/2014/main" id="{B1AC3A9C-F6A4-3E4C-B30A-B89E6A9F5142}"/>
            </a:ext>
          </a:extLst>
        </xdr:cNvPr>
        <xdr:cNvSpPr>
          <a:spLocks noChangeAspect="1" noChangeArrowheads="1"/>
        </xdr:cNvSpPr>
      </xdr:nvSpPr>
      <xdr:spPr bwMode="auto">
        <a:xfrm>
          <a:off x="29756100" y="7609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macro="" textlink="">
      <xdr:nvSpPr>
        <xdr:cNvPr id="49" name="AutoShape 1" descr="SAVVY-kompatibel">
          <a:hlinkClick xmlns:r="http://schemas.openxmlformats.org/officeDocument/2006/relationships" r:id="rId1" tgtFrame="_blank" tooltip="SAVVY"/>
          <a:extLst>
            <a:ext uri="{FF2B5EF4-FFF2-40B4-BE49-F238E27FC236}">
              <a16:creationId xmlns:a16="http://schemas.microsoft.com/office/drawing/2014/main" id="{0D38391B-83B5-A64B-BA1A-9F9D076A3E64}"/>
            </a:ext>
          </a:extLst>
        </xdr:cNvPr>
        <xdr:cNvSpPr>
          <a:spLocks noChangeAspect="1" noChangeArrowheads="1"/>
        </xdr:cNvSpPr>
      </xdr:nvSpPr>
      <xdr:spPr bwMode="auto">
        <a:xfrm>
          <a:off x="29756100" y="7609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macro="" textlink="">
      <xdr:nvSpPr>
        <xdr:cNvPr id="50" name="AutoShape 1" descr="SAVVY-kompatibel">
          <a:hlinkClick xmlns:r="http://schemas.openxmlformats.org/officeDocument/2006/relationships" r:id="rId1" tgtFrame="_blank" tooltip="SAVVY"/>
          <a:extLst>
            <a:ext uri="{FF2B5EF4-FFF2-40B4-BE49-F238E27FC236}">
              <a16:creationId xmlns:a16="http://schemas.microsoft.com/office/drawing/2014/main" id="{237AB0FF-3A5C-0F4E-9F5D-E957B42F6B89}"/>
            </a:ext>
          </a:extLst>
        </xdr:cNvPr>
        <xdr:cNvSpPr>
          <a:spLocks noChangeAspect="1" noChangeArrowheads="1"/>
        </xdr:cNvSpPr>
      </xdr:nvSpPr>
      <xdr:spPr bwMode="auto">
        <a:xfrm>
          <a:off x="29756100" y="7630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macro="" textlink="">
      <xdr:nvSpPr>
        <xdr:cNvPr id="51" name="AutoShape 1" descr="SAVVY-kompatibel">
          <a:hlinkClick xmlns:r="http://schemas.openxmlformats.org/officeDocument/2006/relationships" r:id="rId1" tgtFrame="_blank" tooltip="SAVVY"/>
          <a:extLst>
            <a:ext uri="{FF2B5EF4-FFF2-40B4-BE49-F238E27FC236}">
              <a16:creationId xmlns:a16="http://schemas.microsoft.com/office/drawing/2014/main" id="{253E901D-8F84-104A-9F6F-0C4BB7EBBB89}"/>
            </a:ext>
          </a:extLst>
        </xdr:cNvPr>
        <xdr:cNvSpPr>
          <a:spLocks noChangeAspect="1" noChangeArrowheads="1"/>
        </xdr:cNvSpPr>
      </xdr:nvSpPr>
      <xdr:spPr bwMode="auto">
        <a:xfrm>
          <a:off x="29756100" y="7630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macro="" textlink="">
      <xdr:nvSpPr>
        <xdr:cNvPr id="52" name="AutoShape 1" descr="SAVVY-kompatibel">
          <a:hlinkClick xmlns:r="http://schemas.openxmlformats.org/officeDocument/2006/relationships" r:id="rId1" tgtFrame="_blank" tooltip="SAVVY"/>
          <a:extLst>
            <a:ext uri="{FF2B5EF4-FFF2-40B4-BE49-F238E27FC236}">
              <a16:creationId xmlns:a16="http://schemas.microsoft.com/office/drawing/2014/main" id="{C6D4DD6A-F676-A04E-973B-F57CC294F13C}"/>
            </a:ext>
          </a:extLst>
        </xdr:cNvPr>
        <xdr:cNvSpPr>
          <a:spLocks noChangeAspect="1" noChangeArrowheads="1"/>
        </xdr:cNvSpPr>
      </xdr:nvSpPr>
      <xdr:spPr bwMode="auto">
        <a:xfrm>
          <a:off x="29756100" y="76504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macro="" textlink="">
      <xdr:nvSpPr>
        <xdr:cNvPr id="53" name="AutoShape 1" descr="SAVVY-kompatibel">
          <a:hlinkClick xmlns:r="http://schemas.openxmlformats.org/officeDocument/2006/relationships" r:id="rId1" tgtFrame="_blank" tooltip="SAVVY"/>
          <a:extLst>
            <a:ext uri="{FF2B5EF4-FFF2-40B4-BE49-F238E27FC236}">
              <a16:creationId xmlns:a16="http://schemas.microsoft.com/office/drawing/2014/main" id="{C6F88BD5-5C03-E24B-ACD8-C7230771CF5F}"/>
            </a:ext>
          </a:extLst>
        </xdr:cNvPr>
        <xdr:cNvSpPr>
          <a:spLocks noChangeAspect="1" noChangeArrowheads="1"/>
        </xdr:cNvSpPr>
      </xdr:nvSpPr>
      <xdr:spPr bwMode="auto">
        <a:xfrm>
          <a:off x="29756100" y="76504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macro="" textlink="">
      <xdr:nvSpPr>
        <xdr:cNvPr id="54" name="AutoShape 1" descr="SAVVY-kompatibel">
          <a:hlinkClick xmlns:r="http://schemas.openxmlformats.org/officeDocument/2006/relationships" r:id="rId1" tgtFrame="_blank" tooltip="SAVVY"/>
          <a:extLst>
            <a:ext uri="{FF2B5EF4-FFF2-40B4-BE49-F238E27FC236}">
              <a16:creationId xmlns:a16="http://schemas.microsoft.com/office/drawing/2014/main" id="{342D4AD2-2A60-7646-A89E-6DAE31723D7D}"/>
            </a:ext>
          </a:extLst>
        </xdr:cNvPr>
        <xdr:cNvSpPr>
          <a:spLocks noChangeAspect="1" noChangeArrowheads="1"/>
        </xdr:cNvSpPr>
      </xdr:nvSpPr>
      <xdr:spPr bwMode="auto">
        <a:xfrm>
          <a:off x="29756100" y="76708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macro="" textlink="">
      <xdr:nvSpPr>
        <xdr:cNvPr id="55" name="AutoShape 1" descr="SAVVY-kompatibel">
          <a:hlinkClick xmlns:r="http://schemas.openxmlformats.org/officeDocument/2006/relationships" r:id="rId1" tgtFrame="_blank" tooltip="SAVVY"/>
          <a:extLst>
            <a:ext uri="{FF2B5EF4-FFF2-40B4-BE49-F238E27FC236}">
              <a16:creationId xmlns:a16="http://schemas.microsoft.com/office/drawing/2014/main" id="{A2E0F182-2FAF-F842-82BA-5D7F73CC1E3B}"/>
            </a:ext>
          </a:extLst>
        </xdr:cNvPr>
        <xdr:cNvSpPr>
          <a:spLocks noChangeAspect="1" noChangeArrowheads="1"/>
        </xdr:cNvSpPr>
      </xdr:nvSpPr>
      <xdr:spPr bwMode="auto">
        <a:xfrm>
          <a:off x="29756100" y="76708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macro="" textlink="">
      <xdr:nvSpPr>
        <xdr:cNvPr id="56" name="AutoShape 1" descr="SAVVY-kompatibel">
          <a:hlinkClick xmlns:r="http://schemas.openxmlformats.org/officeDocument/2006/relationships" r:id="rId1" tgtFrame="_blank" tooltip="SAVVY"/>
          <a:extLst>
            <a:ext uri="{FF2B5EF4-FFF2-40B4-BE49-F238E27FC236}">
              <a16:creationId xmlns:a16="http://schemas.microsoft.com/office/drawing/2014/main" id="{C3C9FAED-75BF-964E-97BA-B540FF7AC8CD}"/>
            </a:ext>
          </a:extLst>
        </xdr:cNvPr>
        <xdr:cNvSpPr>
          <a:spLocks noChangeAspect="1" noChangeArrowheads="1"/>
        </xdr:cNvSpPr>
      </xdr:nvSpPr>
      <xdr:spPr bwMode="auto">
        <a:xfrm>
          <a:off x="29756100" y="76911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macro="" textlink="">
      <xdr:nvSpPr>
        <xdr:cNvPr id="57" name="AutoShape 1" descr="SAVVY-kompatibel">
          <a:hlinkClick xmlns:r="http://schemas.openxmlformats.org/officeDocument/2006/relationships" r:id="rId1" tgtFrame="_blank" tooltip="SAVVY"/>
          <a:extLst>
            <a:ext uri="{FF2B5EF4-FFF2-40B4-BE49-F238E27FC236}">
              <a16:creationId xmlns:a16="http://schemas.microsoft.com/office/drawing/2014/main" id="{578DEADF-04A2-3747-A612-0EB29D925480}"/>
            </a:ext>
          </a:extLst>
        </xdr:cNvPr>
        <xdr:cNvSpPr>
          <a:spLocks noChangeAspect="1" noChangeArrowheads="1"/>
        </xdr:cNvSpPr>
      </xdr:nvSpPr>
      <xdr:spPr bwMode="auto">
        <a:xfrm>
          <a:off x="29756100" y="76911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macro="" textlink="">
      <xdr:nvSpPr>
        <xdr:cNvPr id="58" name="AutoShape 1" descr="SAVVY-kompatibel">
          <a:hlinkClick xmlns:r="http://schemas.openxmlformats.org/officeDocument/2006/relationships" r:id="rId1" tgtFrame="_blank" tooltip="SAVVY"/>
          <a:extLst>
            <a:ext uri="{FF2B5EF4-FFF2-40B4-BE49-F238E27FC236}">
              <a16:creationId xmlns:a16="http://schemas.microsoft.com/office/drawing/2014/main" id="{6B1987E1-7267-D34C-8629-50F751E466D8}"/>
            </a:ext>
          </a:extLst>
        </xdr:cNvPr>
        <xdr:cNvSpPr>
          <a:spLocks noChangeAspect="1" noChangeArrowheads="1"/>
        </xdr:cNvSpPr>
      </xdr:nvSpPr>
      <xdr:spPr bwMode="auto">
        <a:xfrm>
          <a:off x="29756100" y="77114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macro="" textlink="">
      <xdr:nvSpPr>
        <xdr:cNvPr id="59" name="AutoShape 1" descr="SAVVY-kompatibel">
          <a:hlinkClick xmlns:r="http://schemas.openxmlformats.org/officeDocument/2006/relationships" r:id="rId1" tgtFrame="_blank" tooltip="SAVVY"/>
          <a:extLst>
            <a:ext uri="{FF2B5EF4-FFF2-40B4-BE49-F238E27FC236}">
              <a16:creationId xmlns:a16="http://schemas.microsoft.com/office/drawing/2014/main" id="{6A3C064D-356E-6D46-8A54-94B499C2419B}"/>
            </a:ext>
          </a:extLst>
        </xdr:cNvPr>
        <xdr:cNvSpPr>
          <a:spLocks noChangeAspect="1" noChangeArrowheads="1"/>
        </xdr:cNvSpPr>
      </xdr:nvSpPr>
      <xdr:spPr bwMode="auto">
        <a:xfrm>
          <a:off x="29756100" y="77114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macro="" textlink="">
      <xdr:nvSpPr>
        <xdr:cNvPr id="60" name="AutoShape 1" descr="SAVVY-kompatibel">
          <a:hlinkClick xmlns:r="http://schemas.openxmlformats.org/officeDocument/2006/relationships" r:id="rId1" tgtFrame="_blank" tooltip="SAVVY"/>
          <a:extLst>
            <a:ext uri="{FF2B5EF4-FFF2-40B4-BE49-F238E27FC236}">
              <a16:creationId xmlns:a16="http://schemas.microsoft.com/office/drawing/2014/main" id="{5F92FBE5-278E-C140-9306-386AB4639D69}"/>
            </a:ext>
          </a:extLst>
        </xdr:cNvPr>
        <xdr:cNvSpPr>
          <a:spLocks noChangeAspect="1" noChangeArrowheads="1"/>
        </xdr:cNvSpPr>
      </xdr:nvSpPr>
      <xdr:spPr bwMode="auto">
        <a:xfrm>
          <a:off x="29756100" y="7731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macro="" textlink="">
      <xdr:nvSpPr>
        <xdr:cNvPr id="61" name="AutoShape 1" descr="SAVVY-kompatibel">
          <a:hlinkClick xmlns:r="http://schemas.openxmlformats.org/officeDocument/2006/relationships" r:id="rId1" tgtFrame="_blank" tooltip="SAVVY"/>
          <a:extLst>
            <a:ext uri="{FF2B5EF4-FFF2-40B4-BE49-F238E27FC236}">
              <a16:creationId xmlns:a16="http://schemas.microsoft.com/office/drawing/2014/main" id="{438E76DA-2A38-2A43-9542-FEFE1FEBA6EC}"/>
            </a:ext>
          </a:extLst>
        </xdr:cNvPr>
        <xdr:cNvSpPr>
          <a:spLocks noChangeAspect="1" noChangeArrowheads="1"/>
        </xdr:cNvSpPr>
      </xdr:nvSpPr>
      <xdr:spPr bwMode="auto">
        <a:xfrm>
          <a:off x="29756100" y="77317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macro="" textlink="">
      <xdr:nvSpPr>
        <xdr:cNvPr id="62" name="AutoShape 1" descr="SAVVY-kompatibel">
          <a:hlinkClick xmlns:r="http://schemas.openxmlformats.org/officeDocument/2006/relationships" r:id="rId1" tgtFrame="_blank" tooltip="SAVVY"/>
          <a:extLst>
            <a:ext uri="{FF2B5EF4-FFF2-40B4-BE49-F238E27FC236}">
              <a16:creationId xmlns:a16="http://schemas.microsoft.com/office/drawing/2014/main" id="{84D29D1E-7967-6744-839F-308B55B7EE32}"/>
            </a:ext>
          </a:extLst>
        </xdr:cNvPr>
        <xdr:cNvSpPr>
          <a:spLocks noChangeAspect="1" noChangeArrowheads="1"/>
        </xdr:cNvSpPr>
      </xdr:nvSpPr>
      <xdr:spPr bwMode="auto">
        <a:xfrm>
          <a:off x="29756100" y="7752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macro="" textlink="">
      <xdr:nvSpPr>
        <xdr:cNvPr id="63" name="AutoShape 1" descr="SAVVY-kompatibel">
          <a:hlinkClick xmlns:r="http://schemas.openxmlformats.org/officeDocument/2006/relationships" r:id="rId1" tgtFrame="_blank" tooltip="SAVVY"/>
          <a:extLst>
            <a:ext uri="{FF2B5EF4-FFF2-40B4-BE49-F238E27FC236}">
              <a16:creationId xmlns:a16="http://schemas.microsoft.com/office/drawing/2014/main" id="{F3FAAF17-EC13-2D44-825D-18A8177A974A}"/>
            </a:ext>
          </a:extLst>
        </xdr:cNvPr>
        <xdr:cNvSpPr>
          <a:spLocks noChangeAspect="1" noChangeArrowheads="1"/>
        </xdr:cNvSpPr>
      </xdr:nvSpPr>
      <xdr:spPr bwMode="auto">
        <a:xfrm>
          <a:off x="29756100" y="7752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macro="" textlink="">
      <xdr:nvSpPr>
        <xdr:cNvPr id="64" name="AutoShape 1" descr="SAVVY-kompatibel">
          <a:hlinkClick xmlns:r="http://schemas.openxmlformats.org/officeDocument/2006/relationships" r:id="rId1" tgtFrame="_blank" tooltip="SAVVY"/>
          <a:extLst>
            <a:ext uri="{FF2B5EF4-FFF2-40B4-BE49-F238E27FC236}">
              <a16:creationId xmlns:a16="http://schemas.microsoft.com/office/drawing/2014/main" id="{E1A04EBB-552B-004D-A42E-EB4C76C4F7B4}"/>
            </a:ext>
          </a:extLst>
        </xdr:cNvPr>
        <xdr:cNvSpPr>
          <a:spLocks noChangeAspect="1" noChangeArrowheads="1"/>
        </xdr:cNvSpPr>
      </xdr:nvSpPr>
      <xdr:spPr bwMode="auto">
        <a:xfrm>
          <a:off x="29756100" y="7772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macro="" textlink="">
      <xdr:nvSpPr>
        <xdr:cNvPr id="65" name="AutoShape 1" descr="SAVVY-kompatibel">
          <a:hlinkClick xmlns:r="http://schemas.openxmlformats.org/officeDocument/2006/relationships" r:id="rId1" tgtFrame="_blank" tooltip="SAVVY"/>
          <a:extLst>
            <a:ext uri="{FF2B5EF4-FFF2-40B4-BE49-F238E27FC236}">
              <a16:creationId xmlns:a16="http://schemas.microsoft.com/office/drawing/2014/main" id="{5D77BF9F-3B2D-BC4A-A230-2E05063DABC6}"/>
            </a:ext>
          </a:extLst>
        </xdr:cNvPr>
        <xdr:cNvSpPr>
          <a:spLocks noChangeAspect="1" noChangeArrowheads="1"/>
        </xdr:cNvSpPr>
      </xdr:nvSpPr>
      <xdr:spPr bwMode="auto">
        <a:xfrm>
          <a:off x="29756100" y="7772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macro="" textlink="">
      <xdr:nvSpPr>
        <xdr:cNvPr id="66" name="AutoShape 1" descr="SAVVY-kompatibel">
          <a:hlinkClick xmlns:r="http://schemas.openxmlformats.org/officeDocument/2006/relationships" r:id="rId1" tgtFrame="_blank" tooltip="SAVVY"/>
          <a:extLst>
            <a:ext uri="{FF2B5EF4-FFF2-40B4-BE49-F238E27FC236}">
              <a16:creationId xmlns:a16="http://schemas.microsoft.com/office/drawing/2014/main" id="{C640C937-1C96-4745-A63B-9FB64E61F4E2}"/>
            </a:ext>
          </a:extLst>
        </xdr:cNvPr>
        <xdr:cNvSpPr>
          <a:spLocks noChangeAspect="1" noChangeArrowheads="1"/>
        </xdr:cNvSpPr>
      </xdr:nvSpPr>
      <xdr:spPr bwMode="auto">
        <a:xfrm>
          <a:off x="29756100" y="7792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macro="" textlink="">
      <xdr:nvSpPr>
        <xdr:cNvPr id="67" name="AutoShape 1" descr="SAVVY-kompatibel">
          <a:hlinkClick xmlns:r="http://schemas.openxmlformats.org/officeDocument/2006/relationships" r:id="rId1" tgtFrame="_blank" tooltip="SAVVY"/>
          <a:extLst>
            <a:ext uri="{FF2B5EF4-FFF2-40B4-BE49-F238E27FC236}">
              <a16:creationId xmlns:a16="http://schemas.microsoft.com/office/drawing/2014/main" id="{C248FF9D-2F78-EE46-9C7F-6AA28EC9D79D}"/>
            </a:ext>
          </a:extLst>
        </xdr:cNvPr>
        <xdr:cNvSpPr>
          <a:spLocks noChangeAspect="1" noChangeArrowheads="1"/>
        </xdr:cNvSpPr>
      </xdr:nvSpPr>
      <xdr:spPr bwMode="auto">
        <a:xfrm>
          <a:off x="29756100" y="7792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macro="" textlink="">
      <xdr:nvSpPr>
        <xdr:cNvPr id="68" name="AutoShape 1" descr="SAVVY-kompatibel">
          <a:hlinkClick xmlns:r="http://schemas.openxmlformats.org/officeDocument/2006/relationships" r:id="rId1" tgtFrame="_blank" tooltip="SAVVY"/>
          <a:extLst>
            <a:ext uri="{FF2B5EF4-FFF2-40B4-BE49-F238E27FC236}">
              <a16:creationId xmlns:a16="http://schemas.microsoft.com/office/drawing/2014/main" id="{A3395D54-9238-2040-9EA3-779EFBDB8D15}"/>
            </a:ext>
          </a:extLst>
        </xdr:cNvPr>
        <xdr:cNvSpPr>
          <a:spLocks noChangeAspect="1" noChangeArrowheads="1"/>
        </xdr:cNvSpPr>
      </xdr:nvSpPr>
      <xdr:spPr bwMode="auto">
        <a:xfrm>
          <a:off x="29756100" y="78130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macro="" textlink="">
      <xdr:nvSpPr>
        <xdr:cNvPr id="69" name="AutoShape 1" descr="SAVVY-kompatibel">
          <a:hlinkClick xmlns:r="http://schemas.openxmlformats.org/officeDocument/2006/relationships" r:id="rId1" tgtFrame="_blank" tooltip="SAVVY"/>
          <a:extLst>
            <a:ext uri="{FF2B5EF4-FFF2-40B4-BE49-F238E27FC236}">
              <a16:creationId xmlns:a16="http://schemas.microsoft.com/office/drawing/2014/main" id="{3DF0351B-C1D8-A441-B495-A6F7BBE85006}"/>
            </a:ext>
          </a:extLst>
        </xdr:cNvPr>
        <xdr:cNvSpPr>
          <a:spLocks noChangeAspect="1" noChangeArrowheads="1"/>
        </xdr:cNvSpPr>
      </xdr:nvSpPr>
      <xdr:spPr bwMode="auto">
        <a:xfrm>
          <a:off x="29756100" y="78130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macro="" textlink="">
      <xdr:nvSpPr>
        <xdr:cNvPr id="70" name="AutoShape 1" descr="SAVVY-kompatibel">
          <a:hlinkClick xmlns:r="http://schemas.openxmlformats.org/officeDocument/2006/relationships" r:id="rId1" tgtFrame="_blank" tooltip="SAVVY"/>
          <a:extLst>
            <a:ext uri="{FF2B5EF4-FFF2-40B4-BE49-F238E27FC236}">
              <a16:creationId xmlns:a16="http://schemas.microsoft.com/office/drawing/2014/main" id="{5E618AD9-6C32-8144-9D76-0E03FE96D586}"/>
            </a:ext>
          </a:extLst>
        </xdr:cNvPr>
        <xdr:cNvSpPr>
          <a:spLocks noChangeAspect="1" noChangeArrowheads="1"/>
        </xdr:cNvSpPr>
      </xdr:nvSpPr>
      <xdr:spPr bwMode="auto">
        <a:xfrm>
          <a:off x="29756100" y="78333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macro="" textlink="">
      <xdr:nvSpPr>
        <xdr:cNvPr id="71" name="AutoShape 1" descr="SAVVY-kompatibel">
          <a:hlinkClick xmlns:r="http://schemas.openxmlformats.org/officeDocument/2006/relationships" r:id="rId1" tgtFrame="_blank" tooltip="SAVVY"/>
          <a:extLst>
            <a:ext uri="{FF2B5EF4-FFF2-40B4-BE49-F238E27FC236}">
              <a16:creationId xmlns:a16="http://schemas.microsoft.com/office/drawing/2014/main" id="{F4E669C6-15A4-9B47-B33B-EAB5C29C5785}"/>
            </a:ext>
          </a:extLst>
        </xdr:cNvPr>
        <xdr:cNvSpPr>
          <a:spLocks noChangeAspect="1" noChangeArrowheads="1"/>
        </xdr:cNvSpPr>
      </xdr:nvSpPr>
      <xdr:spPr bwMode="auto">
        <a:xfrm>
          <a:off x="29756100" y="78333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macro="" textlink="">
      <xdr:nvSpPr>
        <xdr:cNvPr id="72" name="AutoShape 1" descr="SAVVY-kompatibel">
          <a:hlinkClick xmlns:r="http://schemas.openxmlformats.org/officeDocument/2006/relationships" r:id="rId1" tgtFrame="_blank" tooltip="SAVVY"/>
          <a:extLst>
            <a:ext uri="{FF2B5EF4-FFF2-40B4-BE49-F238E27FC236}">
              <a16:creationId xmlns:a16="http://schemas.microsoft.com/office/drawing/2014/main" id="{8B1ADF66-DD8A-A04A-B31C-678642651920}"/>
            </a:ext>
          </a:extLst>
        </xdr:cNvPr>
        <xdr:cNvSpPr>
          <a:spLocks noChangeAspect="1" noChangeArrowheads="1"/>
        </xdr:cNvSpPr>
      </xdr:nvSpPr>
      <xdr:spPr bwMode="auto">
        <a:xfrm>
          <a:off x="29756100" y="78536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macro="" textlink="">
      <xdr:nvSpPr>
        <xdr:cNvPr id="73" name="AutoShape 1" descr="SAVVY-kompatibel">
          <a:hlinkClick xmlns:r="http://schemas.openxmlformats.org/officeDocument/2006/relationships" r:id="rId1" tgtFrame="_blank" tooltip="SAVVY"/>
          <a:extLst>
            <a:ext uri="{FF2B5EF4-FFF2-40B4-BE49-F238E27FC236}">
              <a16:creationId xmlns:a16="http://schemas.microsoft.com/office/drawing/2014/main" id="{862015C6-51A7-F041-BAE4-5A8226E9B8A4}"/>
            </a:ext>
          </a:extLst>
        </xdr:cNvPr>
        <xdr:cNvSpPr>
          <a:spLocks noChangeAspect="1" noChangeArrowheads="1"/>
        </xdr:cNvSpPr>
      </xdr:nvSpPr>
      <xdr:spPr bwMode="auto">
        <a:xfrm>
          <a:off x="29756100" y="78536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macro="" textlink="">
      <xdr:nvSpPr>
        <xdr:cNvPr id="74" name="AutoShape 1" descr="SAVVY-kompatibel">
          <a:hlinkClick xmlns:r="http://schemas.openxmlformats.org/officeDocument/2006/relationships" r:id="rId1" tgtFrame="_blank" tooltip="SAVVY"/>
          <a:extLst>
            <a:ext uri="{FF2B5EF4-FFF2-40B4-BE49-F238E27FC236}">
              <a16:creationId xmlns:a16="http://schemas.microsoft.com/office/drawing/2014/main" id="{112A8C22-9105-774C-9C61-228ABF8CCDBE}"/>
            </a:ext>
          </a:extLst>
        </xdr:cNvPr>
        <xdr:cNvSpPr>
          <a:spLocks noChangeAspect="1" noChangeArrowheads="1"/>
        </xdr:cNvSpPr>
      </xdr:nvSpPr>
      <xdr:spPr bwMode="auto">
        <a:xfrm>
          <a:off x="29756100" y="78740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macro="" textlink="">
      <xdr:nvSpPr>
        <xdr:cNvPr id="75" name="AutoShape 1" descr="SAVVY-kompatibel">
          <a:hlinkClick xmlns:r="http://schemas.openxmlformats.org/officeDocument/2006/relationships" r:id="rId1" tgtFrame="_blank" tooltip="SAVVY"/>
          <a:extLst>
            <a:ext uri="{FF2B5EF4-FFF2-40B4-BE49-F238E27FC236}">
              <a16:creationId xmlns:a16="http://schemas.microsoft.com/office/drawing/2014/main" id="{588A4387-9B52-9C4B-A33D-A21B7CAF12D4}"/>
            </a:ext>
          </a:extLst>
        </xdr:cNvPr>
        <xdr:cNvSpPr>
          <a:spLocks noChangeAspect="1" noChangeArrowheads="1"/>
        </xdr:cNvSpPr>
      </xdr:nvSpPr>
      <xdr:spPr bwMode="auto">
        <a:xfrm>
          <a:off x="29756100" y="78740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macro="" textlink="">
      <xdr:nvSpPr>
        <xdr:cNvPr id="76" name="AutoShape 1" descr="SAVVY-kompatibel">
          <a:hlinkClick xmlns:r="http://schemas.openxmlformats.org/officeDocument/2006/relationships" r:id="rId1" tgtFrame="_blank" tooltip="SAVVY"/>
          <a:extLst>
            <a:ext uri="{FF2B5EF4-FFF2-40B4-BE49-F238E27FC236}">
              <a16:creationId xmlns:a16="http://schemas.microsoft.com/office/drawing/2014/main" id="{032DD5B0-E3BF-494A-B1BF-9104769E512E}"/>
            </a:ext>
          </a:extLst>
        </xdr:cNvPr>
        <xdr:cNvSpPr>
          <a:spLocks noChangeAspect="1" noChangeArrowheads="1"/>
        </xdr:cNvSpPr>
      </xdr:nvSpPr>
      <xdr:spPr bwMode="auto">
        <a:xfrm>
          <a:off x="29756100" y="7894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macro="" textlink="">
      <xdr:nvSpPr>
        <xdr:cNvPr id="77" name="AutoShape 1" descr="SAVVY-kompatibel">
          <a:hlinkClick xmlns:r="http://schemas.openxmlformats.org/officeDocument/2006/relationships" r:id="rId1" tgtFrame="_blank" tooltip="SAVVY"/>
          <a:extLst>
            <a:ext uri="{FF2B5EF4-FFF2-40B4-BE49-F238E27FC236}">
              <a16:creationId xmlns:a16="http://schemas.microsoft.com/office/drawing/2014/main" id="{5F58CDBD-091E-2842-B8E7-A46F51B84C4D}"/>
            </a:ext>
          </a:extLst>
        </xdr:cNvPr>
        <xdr:cNvSpPr>
          <a:spLocks noChangeAspect="1" noChangeArrowheads="1"/>
        </xdr:cNvSpPr>
      </xdr:nvSpPr>
      <xdr:spPr bwMode="auto">
        <a:xfrm>
          <a:off x="29756100" y="78943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macro="" textlink="">
      <xdr:nvSpPr>
        <xdr:cNvPr id="78" name="AutoShape 1" descr="SAVVY-kompatibel">
          <a:hlinkClick xmlns:r="http://schemas.openxmlformats.org/officeDocument/2006/relationships" r:id="rId1" tgtFrame="_blank" tooltip="SAVVY"/>
          <a:extLst>
            <a:ext uri="{FF2B5EF4-FFF2-40B4-BE49-F238E27FC236}">
              <a16:creationId xmlns:a16="http://schemas.microsoft.com/office/drawing/2014/main" id="{FD35A984-1BE3-FE41-B981-B8273E948037}"/>
            </a:ext>
          </a:extLst>
        </xdr:cNvPr>
        <xdr:cNvSpPr>
          <a:spLocks noChangeAspect="1" noChangeArrowheads="1"/>
        </xdr:cNvSpPr>
      </xdr:nvSpPr>
      <xdr:spPr bwMode="auto">
        <a:xfrm>
          <a:off x="29756100" y="7914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macro="" textlink="">
      <xdr:nvSpPr>
        <xdr:cNvPr id="79" name="AutoShape 1" descr="SAVVY-kompatibel">
          <a:hlinkClick xmlns:r="http://schemas.openxmlformats.org/officeDocument/2006/relationships" r:id="rId1" tgtFrame="_blank" tooltip="SAVVY"/>
          <a:extLst>
            <a:ext uri="{FF2B5EF4-FFF2-40B4-BE49-F238E27FC236}">
              <a16:creationId xmlns:a16="http://schemas.microsoft.com/office/drawing/2014/main" id="{891D8ED0-4511-0D4B-894D-CEE6D39A84F0}"/>
            </a:ext>
          </a:extLst>
        </xdr:cNvPr>
        <xdr:cNvSpPr>
          <a:spLocks noChangeAspect="1" noChangeArrowheads="1"/>
        </xdr:cNvSpPr>
      </xdr:nvSpPr>
      <xdr:spPr bwMode="auto">
        <a:xfrm>
          <a:off x="29756100" y="79146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macro="" textlink="">
      <xdr:nvSpPr>
        <xdr:cNvPr id="80" name="AutoShape 1" descr="SAVVY-kompatibel">
          <a:hlinkClick xmlns:r="http://schemas.openxmlformats.org/officeDocument/2006/relationships" r:id="rId1" tgtFrame="_blank" tooltip="SAVVY"/>
          <a:extLst>
            <a:ext uri="{FF2B5EF4-FFF2-40B4-BE49-F238E27FC236}">
              <a16:creationId xmlns:a16="http://schemas.microsoft.com/office/drawing/2014/main" id="{FE193FF7-6D41-6548-AD15-BEA9C701B13E}"/>
            </a:ext>
          </a:extLst>
        </xdr:cNvPr>
        <xdr:cNvSpPr>
          <a:spLocks noChangeAspect="1" noChangeArrowheads="1"/>
        </xdr:cNvSpPr>
      </xdr:nvSpPr>
      <xdr:spPr bwMode="auto">
        <a:xfrm>
          <a:off x="29756100" y="7934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macro="" textlink="">
      <xdr:nvSpPr>
        <xdr:cNvPr id="81" name="AutoShape 1" descr="SAVVY-kompatibel">
          <a:hlinkClick xmlns:r="http://schemas.openxmlformats.org/officeDocument/2006/relationships" r:id="rId1" tgtFrame="_blank" tooltip="SAVVY"/>
          <a:extLst>
            <a:ext uri="{FF2B5EF4-FFF2-40B4-BE49-F238E27FC236}">
              <a16:creationId xmlns:a16="http://schemas.microsoft.com/office/drawing/2014/main" id="{033BECF9-32C0-9842-975E-D0BB9B5A091C}"/>
            </a:ext>
          </a:extLst>
        </xdr:cNvPr>
        <xdr:cNvSpPr>
          <a:spLocks noChangeAspect="1" noChangeArrowheads="1"/>
        </xdr:cNvSpPr>
      </xdr:nvSpPr>
      <xdr:spPr bwMode="auto">
        <a:xfrm>
          <a:off x="29756100" y="79349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macro="" textlink="">
      <xdr:nvSpPr>
        <xdr:cNvPr id="82" name="AutoShape 1" descr="SAVVY-kompatibel">
          <a:hlinkClick xmlns:r="http://schemas.openxmlformats.org/officeDocument/2006/relationships" r:id="rId1" tgtFrame="_blank" tooltip="SAVVY"/>
          <a:extLst>
            <a:ext uri="{FF2B5EF4-FFF2-40B4-BE49-F238E27FC236}">
              <a16:creationId xmlns:a16="http://schemas.microsoft.com/office/drawing/2014/main" id="{DE090356-E416-E547-A2B9-2F67130BBB5D}"/>
            </a:ext>
          </a:extLst>
        </xdr:cNvPr>
        <xdr:cNvSpPr>
          <a:spLocks noChangeAspect="1" noChangeArrowheads="1"/>
        </xdr:cNvSpPr>
      </xdr:nvSpPr>
      <xdr:spPr bwMode="auto">
        <a:xfrm>
          <a:off x="29756100" y="7955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macro="" textlink="">
      <xdr:nvSpPr>
        <xdr:cNvPr id="83" name="AutoShape 1" descr="SAVVY-kompatibel">
          <a:hlinkClick xmlns:r="http://schemas.openxmlformats.org/officeDocument/2006/relationships" r:id="rId1" tgtFrame="_blank" tooltip="SAVVY"/>
          <a:extLst>
            <a:ext uri="{FF2B5EF4-FFF2-40B4-BE49-F238E27FC236}">
              <a16:creationId xmlns:a16="http://schemas.microsoft.com/office/drawing/2014/main" id="{1CB540A9-1EC0-6340-9D52-33856E6E4DB5}"/>
            </a:ext>
          </a:extLst>
        </xdr:cNvPr>
        <xdr:cNvSpPr>
          <a:spLocks noChangeAspect="1" noChangeArrowheads="1"/>
        </xdr:cNvSpPr>
      </xdr:nvSpPr>
      <xdr:spPr bwMode="auto">
        <a:xfrm>
          <a:off x="29756100" y="79552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macro="" textlink="">
      <xdr:nvSpPr>
        <xdr:cNvPr id="84" name="AutoShape 1" descr="SAVVY-kompatibel">
          <a:hlinkClick xmlns:r="http://schemas.openxmlformats.org/officeDocument/2006/relationships" r:id="rId1" tgtFrame="_blank" tooltip="SAVVY"/>
          <a:extLst>
            <a:ext uri="{FF2B5EF4-FFF2-40B4-BE49-F238E27FC236}">
              <a16:creationId xmlns:a16="http://schemas.microsoft.com/office/drawing/2014/main" id="{B6B7E657-37DA-AF42-9339-E023DE8A3F5F}"/>
            </a:ext>
          </a:extLst>
        </xdr:cNvPr>
        <xdr:cNvSpPr>
          <a:spLocks noChangeAspect="1" noChangeArrowheads="1"/>
        </xdr:cNvSpPr>
      </xdr:nvSpPr>
      <xdr:spPr bwMode="auto">
        <a:xfrm>
          <a:off x="29756100" y="7975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macro="" textlink="">
      <xdr:nvSpPr>
        <xdr:cNvPr id="85" name="AutoShape 1" descr="SAVVY-kompatibel">
          <a:hlinkClick xmlns:r="http://schemas.openxmlformats.org/officeDocument/2006/relationships" r:id="rId1" tgtFrame="_blank" tooltip="SAVVY"/>
          <a:extLst>
            <a:ext uri="{FF2B5EF4-FFF2-40B4-BE49-F238E27FC236}">
              <a16:creationId xmlns:a16="http://schemas.microsoft.com/office/drawing/2014/main" id="{E3BA3EFD-55F2-F343-8889-B37BE5962FE3}"/>
            </a:ext>
          </a:extLst>
        </xdr:cNvPr>
        <xdr:cNvSpPr>
          <a:spLocks noChangeAspect="1" noChangeArrowheads="1"/>
        </xdr:cNvSpPr>
      </xdr:nvSpPr>
      <xdr:spPr bwMode="auto">
        <a:xfrm>
          <a:off x="29756100" y="79756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macro="" textlink="">
      <xdr:nvSpPr>
        <xdr:cNvPr id="86" name="AutoShape 1" descr="SAVVY-kompatibel">
          <a:hlinkClick xmlns:r="http://schemas.openxmlformats.org/officeDocument/2006/relationships" r:id="rId1" tgtFrame="_blank" tooltip="SAVVY"/>
          <a:extLst>
            <a:ext uri="{FF2B5EF4-FFF2-40B4-BE49-F238E27FC236}">
              <a16:creationId xmlns:a16="http://schemas.microsoft.com/office/drawing/2014/main" id="{90FBE50C-4EF0-E54D-A214-3007AF49BF05}"/>
            </a:ext>
          </a:extLst>
        </xdr:cNvPr>
        <xdr:cNvSpPr>
          <a:spLocks noChangeAspect="1" noChangeArrowheads="1"/>
        </xdr:cNvSpPr>
      </xdr:nvSpPr>
      <xdr:spPr bwMode="auto">
        <a:xfrm>
          <a:off x="29756100" y="7995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macro="" textlink="">
      <xdr:nvSpPr>
        <xdr:cNvPr id="87" name="AutoShape 1" descr="SAVVY-kompatibel">
          <a:hlinkClick xmlns:r="http://schemas.openxmlformats.org/officeDocument/2006/relationships" r:id="rId1" tgtFrame="_blank" tooltip="SAVVY"/>
          <a:extLst>
            <a:ext uri="{FF2B5EF4-FFF2-40B4-BE49-F238E27FC236}">
              <a16:creationId xmlns:a16="http://schemas.microsoft.com/office/drawing/2014/main" id="{6E624C56-1575-5F4B-A8F0-20A92CCE3347}"/>
            </a:ext>
          </a:extLst>
        </xdr:cNvPr>
        <xdr:cNvSpPr>
          <a:spLocks noChangeAspect="1" noChangeArrowheads="1"/>
        </xdr:cNvSpPr>
      </xdr:nvSpPr>
      <xdr:spPr bwMode="auto">
        <a:xfrm>
          <a:off x="29756100" y="79959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macro="" textlink="">
      <xdr:nvSpPr>
        <xdr:cNvPr id="88" name="AutoShape 1" descr="SAVVY-kompatibel">
          <a:hlinkClick xmlns:r="http://schemas.openxmlformats.org/officeDocument/2006/relationships" r:id="rId1" tgtFrame="_blank" tooltip="SAVVY"/>
          <a:extLst>
            <a:ext uri="{FF2B5EF4-FFF2-40B4-BE49-F238E27FC236}">
              <a16:creationId xmlns:a16="http://schemas.microsoft.com/office/drawing/2014/main" id="{6DD064C3-BC98-AA4C-B59C-1308F2548BB3}"/>
            </a:ext>
          </a:extLst>
        </xdr:cNvPr>
        <xdr:cNvSpPr>
          <a:spLocks noChangeAspect="1" noChangeArrowheads="1"/>
        </xdr:cNvSpPr>
      </xdr:nvSpPr>
      <xdr:spPr bwMode="auto">
        <a:xfrm>
          <a:off x="29756100" y="8016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macro="" textlink="">
      <xdr:nvSpPr>
        <xdr:cNvPr id="89" name="AutoShape 1" descr="SAVVY-kompatibel">
          <a:hlinkClick xmlns:r="http://schemas.openxmlformats.org/officeDocument/2006/relationships" r:id="rId1" tgtFrame="_blank" tooltip="SAVVY"/>
          <a:extLst>
            <a:ext uri="{FF2B5EF4-FFF2-40B4-BE49-F238E27FC236}">
              <a16:creationId xmlns:a16="http://schemas.microsoft.com/office/drawing/2014/main" id="{6644B01F-FA77-8147-99FA-12B9AF715C0C}"/>
            </a:ext>
          </a:extLst>
        </xdr:cNvPr>
        <xdr:cNvSpPr>
          <a:spLocks noChangeAspect="1" noChangeArrowheads="1"/>
        </xdr:cNvSpPr>
      </xdr:nvSpPr>
      <xdr:spPr bwMode="auto">
        <a:xfrm>
          <a:off x="29756100" y="80162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macro="" textlink="">
      <xdr:nvSpPr>
        <xdr:cNvPr id="90" name="AutoShape 1" descr="SAVVY-kompatibel">
          <a:hlinkClick xmlns:r="http://schemas.openxmlformats.org/officeDocument/2006/relationships" r:id="rId1" tgtFrame="_blank" tooltip="SAVVY"/>
          <a:extLst>
            <a:ext uri="{FF2B5EF4-FFF2-40B4-BE49-F238E27FC236}">
              <a16:creationId xmlns:a16="http://schemas.microsoft.com/office/drawing/2014/main" id="{8DE6BAA4-4524-014C-BCB3-35027A1B70A1}"/>
            </a:ext>
          </a:extLst>
        </xdr:cNvPr>
        <xdr:cNvSpPr>
          <a:spLocks noChangeAspect="1" noChangeArrowheads="1"/>
        </xdr:cNvSpPr>
      </xdr:nvSpPr>
      <xdr:spPr bwMode="auto">
        <a:xfrm>
          <a:off x="29756100" y="8036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macro="" textlink="">
      <xdr:nvSpPr>
        <xdr:cNvPr id="91" name="AutoShape 1" descr="SAVVY-kompatibel">
          <a:hlinkClick xmlns:r="http://schemas.openxmlformats.org/officeDocument/2006/relationships" r:id="rId1" tgtFrame="_blank" tooltip="SAVVY"/>
          <a:extLst>
            <a:ext uri="{FF2B5EF4-FFF2-40B4-BE49-F238E27FC236}">
              <a16:creationId xmlns:a16="http://schemas.microsoft.com/office/drawing/2014/main" id="{58EBE6A7-5DA7-0E4C-8F40-5735DD566662}"/>
            </a:ext>
          </a:extLst>
        </xdr:cNvPr>
        <xdr:cNvSpPr>
          <a:spLocks noChangeAspect="1" noChangeArrowheads="1"/>
        </xdr:cNvSpPr>
      </xdr:nvSpPr>
      <xdr:spPr bwMode="auto">
        <a:xfrm>
          <a:off x="29756100" y="80365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macro="" textlink="">
      <xdr:nvSpPr>
        <xdr:cNvPr id="92" name="AutoShape 1" descr="SAVVY-kompatibel">
          <a:hlinkClick xmlns:r="http://schemas.openxmlformats.org/officeDocument/2006/relationships" r:id="rId1" tgtFrame="_blank" tooltip="SAVVY"/>
          <a:extLst>
            <a:ext uri="{FF2B5EF4-FFF2-40B4-BE49-F238E27FC236}">
              <a16:creationId xmlns:a16="http://schemas.microsoft.com/office/drawing/2014/main" id="{297F3578-7B2B-FA4D-94C6-DFD7A3653BE8}"/>
            </a:ext>
          </a:extLst>
        </xdr:cNvPr>
        <xdr:cNvSpPr>
          <a:spLocks noChangeAspect="1" noChangeArrowheads="1"/>
        </xdr:cNvSpPr>
      </xdr:nvSpPr>
      <xdr:spPr bwMode="auto">
        <a:xfrm>
          <a:off x="29756100" y="8056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macro="" textlink="">
      <xdr:nvSpPr>
        <xdr:cNvPr id="93" name="AutoShape 1" descr="SAVVY-kompatibel">
          <a:hlinkClick xmlns:r="http://schemas.openxmlformats.org/officeDocument/2006/relationships" r:id="rId1" tgtFrame="_blank" tooltip="SAVVY"/>
          <a:extLst>
            <a:ext uri="{FF2B5EF4-FFF2-40B4-BE49-F238E27FC236}">
              <a16:creationId xmlns:a16="http://schemas.microsoft.com/office/drawing/2014/main" id="{F501F8E4-D6D5-A846-B166-CACEE44343A4}"/>
            </a:ext>
          </a:extLst>
        </xdr:cNvPr>
        <xdr:cNvSpPr>
          <a:spLocks noChangeAspect="1" noChangeArrowheads="1"/>
        </xdr:cNvSpPr>
      </xdr:nvSpPr>
      <xdr:spPr bwMode="auto">
        <a:xfrm>
          <a:off x="29756100" y="80568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macro="" textlink="">
      <xdr:nvSpPr>
        <xdr:cNvPr id="94" name="AutoShape 1" descr="SAVVY-kompatibel">
          <a:hlinkClick xmlns:r="http://schemas.openxmlformats.org/officeDocument/2006/relationships" r:id="rId1" tgtFrame="_blank" tooltip="SAVVY"/>
          <a:extLst>
            <a:ext uri="{FF2B5EF4-FFF2-40B4-BE49-F238E27FC236}">
              <a16:creationId xmlns:a16="http://schemas.microsoft.com/office/drawing/2014/main" id="{5BA50DC1-3E49-AB4C-BB73-DA9B5918AEC4}"/>
            </a:ext>
          </a:extLst>
        </xdr:cNvPr>
        <xdr:cNvSpPr>
          <a:spLocks noChangeAspect="1" noChangeArrowheads="1"/>
        </xdr:cNvSpPr>
      </xdr:nvSpPr>
      <xdr:spPr bwMode="auto">
        <a:xfrm>
          <a:off x="29756100" y="8077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macro="" textlink="">
      <xdr:nvSpPr>
        <xdr:cNvPr id="95" name="AutoShape 1" descr="SAVVY-kompatibel">
          <a:hlinkClick xmlns:r="http://schemas.openxmlformats.org/officeDocument/2006/relationships" r:id="rId1" tgtFrame="_blank" tooltip="SAVVY"/>
          <a:extLst>
            <a:ext uri="{FF2B5EF4-FFF2-40B4-BE49-F238E27FC236}">
              <a16:creationId xmlns:a16="http://schemas.microsoft.com/office/drawing/2014/main" id="{A7BC3D6E-08CE-1046-91C9-30C1A645DD4F}"/>
            </a:ext>
          </a:extLst>
        </xdr:cNvPr>
        <xdr:cNvSpPr>
          <a:spLocks noChangeAspect="1" noChangeArrowheads="1"/>
        </xdr:cNvSpPr>
      </xdr:nvSpPr>
      <xdr:spPr bwMode="auto">
        <a:xfrm>
          <a:off x="29756100" y="80772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macro="" textlink="">
      <xdr:nvSpPr>
        <xdr:cNvPr id="96" name="AutoShape 1" descr="SAVVY-kompatibel">
          <a:hlinkClick xmlns:r="http://schemas.openxmlformats.org/officeDocument/2006/relationships" r:id="rId1" tgtFrame="_blank" tooltip="SAVVY"/>
          <a:extLst>
            <a:ext uri="{FF2B5EF4-FFF2-40B4-BE49-F238E27FC236}">
              <a16:creationId xmlns:a16="http://schemas.microsoft.com/office/drawing/2014/main" id="{B694637C-88FE-4C4D-ABE4-930051ADF9FF}"/>
            </a:ext>
          </a:extLst>
        </xdr:cNvPr>
        <xdr:cNvSpPr>
          <a:spLocks noChangeAspect="1" noChangeArrowheads="1"/>
        </xdr:cNvSpPr>
      </xdr:nvSpPr>
      <xdr:spPr bwMode="auto">
        <a:xfrm>
          <a:off x="29756100" y="8097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macro="" textlink="">
      <xdr:nvSpPr>
        <xdr:cNvPr id="97" name="AutoShape 1" descr="SAVVY-kompatibel">
          <a:hlinkClick xmlns:r="http://schemas.openxmlformats.org/officeDocument/2006/relationships" r:id="rId1" tgtFrame="_blank" tooltip="SAVVY"/>
          <a:extLst>
            <a:ext uri="{FF2B5EF4-FFF2-40B4-BE49-F238E27FC236}">
              <a16:creationId xmlns:a16="http://schemas.microsoft.com/office/drawing/2014/main" id="{2F2B00BD-952A-614B-A999-4CD2CD3A2DEE}"/>
            </a:ext>
          </a:extLst>
        </xdr:cNvPr>
        <xdr:cNvSpPr>
          <a:spLocks noChangeAspect="1" noChangeArrowheads="1"/>
        </xdr:cNvSpPr>
      </xdr:nvSpPr>
      <xdr:spPr bwMode="auto">
        <a:xfrm>
          <a:off x="29756100" y="80975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macro="" textlink="">
      <xdr:nvSpPr>
        <xdr:cNvPr id="98" name="AutoShape 1" descr="SAVVY-kompatibel">
          <a:hlinkClick xmlns:r="http://schemas.openxmlformats.org/officeDocument/2006/relationships" r:id="rId1" tgtFrame="_blank" tooltip="SAVVY"/>
          <a:extLst>
            <a:ext uri="{FF2B5EF4-FFF2-40B4-BE49-F238E27FC236}">
              <a16:creationId xmlns:a16="http://schemas.microsoft.com/office/drawing/2014/main" id="{B442A6C8-0FAC-604B-A036-6AC6476564DF}"/>
            </a:ext>
          </a:extLst>
        </xdr:cNvPr>
        <xdr:cNvSpPr>
          <a:spLocks noChangeAspect="1" noChangeArrowheads="1"/>
        </xdr:cNvSpPr>
      </xdr:nvSpPr>
      <xdr:spPr bwMode="auto">
        <a:xfrm>
          <a:off x="29756100" y="8117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macro="" textlink="">
      <xdr:nvSpPr>
        <xdr:cNvPr id="99" name="AutoShape 1" descr="SAVVY-kompatibel">
          <a:hlinkClick xmlns:r="http://schemas.openxmlformats.org/officeDocument/2006/relationships" r:id="rId1" tgtFrame="_blank" tooltip="SAVVY"/>
          <a:extLst>
            <a:ext uri="{FF2B5EF4-FFF2-40B4-BE49-F238E27FC236}">
              <a16:creationId xmlns:a16="http://schemas.microsoft.com/office/drawing/2014/main" id="{F3D45767-C291-C14F-A957-9F518926141D}"/>
            </a:ext>
          </a:extLst>
        </xdr:cNvPr>
        <xdr:cNvSpPr>
          <a:spLocks noChangeAspect="1" noChangeArrowheads="1"/>
        </xdr:cNvSpPr>
      </xdr:nvSpPr>
      <xdr:spPr bwMode="auto">
        <a:xfrm>
          <a:off x="29756100" y="811784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404</xdr:row>
      <xdr:rowOff>0</xdr:rowOff>
    </xdr:from>
    <xdr:ext cx="190500" cy="185882"/>
    <xdr:sp macro="" textlink="">
      <xdr:nvSpPr>
        <xdr:cNvPr id="100" name="AutoShape 1" descr="SAVVY-kompatibel">
          <a:hlinkClick xmlns:r="http://schemas.openxmlformats.org/officeDocument/2006/relationships" r:id="rId1" tgtFrame="_blank" tooltip="SAVVY"/>
          <a:extLst>
            <a:ext uri="{FF2B5EF4-FFF2-40B4-BE49-F238E27FC236}">
              <a16:creationId xmlns:a16="http://schemas.microsoft.com/office/drawing/2014/main" id="{97ABB194-FD60-D34C-9708-A36D389A15B3}"/>
            </a:ext>
          </a:extLst>
        </xdr:cNvPr>
        <xdr:cNvSpPr>
          <a:spLocks noChangeAspect="1" noChangeArrowheads="1"/>
        </xdr:cNvSpPr>
      </xdr:nvSpPr>
      <xdr:spPr bwMode="auto">
        <a:xfrm>
          <a:off x="29756100" y="813816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macro="" textlink="">
      <xdr:nvSpPr>
        <xdr:cNvPr id="101" name="AutoShape 1" descr="SAVVY-kompatibel">
          <a:hlinkClick xmlns:r="http://schemas.openxmlformats.org/officeDocument/2006/relationships" r:id="rId1" tgtFrame="_blank" tooltip="SAVVY"/>
          <a:extLst>
            <a:ext uri="{FF2B5EF4-FFF2-40B4-BE49-F238E27FC236}">
              <a16:creationId xmlns:a16="http://schemas.microsoft.com/office/drawing/2014/main" id="{CD635A56-4182-464F-8C2A-1EF1F6D41D66}"/>
            </a:ext>
          </a:extLst>
        </xdr:cNvPr>
        <xdr:cNvSpPr>
          <a:spLocks noChangeAspect="1" noChangeArrowheads="1"/>
        </xdr:cNvSpPr>
      </xdr:nvSpPr>
      <xdr:spPr bwMode="auto">
        <a:xfrm>
          <a:off x="29756100" y="8260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macro="" textlink="">
      <xdr:nvSpPr>
        <xdr:cNvPr id="102" name="AutoShape 1" descr="SAVVY-kompatibel">
          <a:hlinkClick xmlns:r="http://schemas.openxmlformats.org/officeDocument/2006/relationships" r:id="rId1" tgtFrame="_blank" tooltip="SAVVY"/>
          <a:extLst>
            <a:ext uri="{FF2B5EF4-FFF2-40B4-BE49-F238E27FC236}">
              <a16:creationId xmlns:a16="http://schemas.microsoft.com/office/drawing/2014/main" id="{4599E132-5993-5C44-AE4A-B26F7D1F1265}"/>
            </a:ext>
          </a:extLst>
        </xdr:cNvPr>
        <xdr:cNvSpPr>
          <a:spLocks noChangeAspect="1" noChangeArrowheads="1"/>
        </xdr:cNvSpPr>
      </xdr:nvSpPr>
      <xdr:spPr bwMode="auto">
        <a:xfrm>
          <a:off x="29756100" y="826008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macro="" textlink="">
      <xdr:nvSpPr>
        <xdr:cNvPr id="103" name="AutoShape 1" descr="SAVVY-kompatibel">
          <a:hlinkClick xmlns:r="http://schemas.openxmlformats.org/officeDocument/2006/relationships" r:id="rId1" tgtFrame="_blank" tooltip="SAVVY"/>
          <a:extLst>
            <a:ext uri="{FF2B5EF4-FFF2-40B4-BE49-F238E27FC236}">
              <a16:creationId xmlns:a16="http://schemas.microsoft.com/office/drawing/2014/main" id="{58AE0589-42C7-4E42-9AEF-801F436C6051}"/>
            </a:ext>
          </a:extLst>
        </xdr:cNvPr>
        <xdr:cNvSpPr>
          <a:spLocks noChangeAspect="1" noChangeArrowheads="1"/>
        </xdr:cNvSpPr>
      </xdr:nvSpPr>
      <xdr:spPr bwMode="auto">
        <a:xfrm>
          <a:off x="29756100" y="8280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macro="" textlink="">
      <xdr:nvSpPr>
        <xdr:cNvPr id="104" name="AutoShape 1" descr="SAVVY-kompatibel">
          <a:hlinkClick xmlns:r="http://schemas.openxmlformats.org/officeDocument/2006/relationships" r:id="rId1" tgtFrame="_blank" tooltip="SAVVY"/>
          <a:extLst>
            <a:ext uri="{FF2B5EF4-FFF2-40B4-BE49-F238E27FC236}">
              <a16:creationId xmlns:a16="http://schemas.microsoft.com/office/drawing/2014/main" id="{71C0313C-3E5F-B34B-A90C-3B62359C0564}"/>
            </a:ext>
          </a:extLst>
        </xdr:cNvPr>
        <xdr:cNvSpPr>
          <a:spLocks noChangeAspect="1" noChangeArrowheads="1"/>
        </xdr:cNvSpPr>
      </xdr:nvSpPr>
      <xdr:spPr bwMode="auto">
        <a:xfrm>
          <a:off x="29756100" y="828040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macro="" textlink="">
      <xdr:nvSpPr>
        <xdr:cNvPr id="105" name="AutoShape 1" descr="SAVVY-kompatibel">
          <a:hlinkClick xmlns:r="http://schemas.openxmlformats.org/officeDocument/2006/relationships" r:id="rId1" tgtFrame="_blank" tooltip="SAVVY"/>
          <a:extLst>
            <a:ext uri="{FF2B5EF4-FFF2-40B4-BE49-F238E27FC236}">
              <a16:creationId xmlns:a16="http://schemas.microsoft.com/office/drawing/2014/main" id="{D6708E69-B326-6E48-9DBA-D37AEF18ACEB}"/>
            </a:ext>
          </a:extLst>
        </xdr:cNvPr>
        <xdr:cNvSpPr>
          <a:spLocks noChangeAspect="1" noChangeArrowheads="1"/>
        </xdr:cNvSpPr>
      </xdr:nvSpPr>
      <xdr:spPr bwMode="auto">
        <a:xfrm>
          <a:off x="29756100" y="8300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macro="" textlink="">
      <xdr:nvSpPr>
        <xdr:cNvPr id="106" name="AutoShape 1" descr="SAVVY-kompatibel">
          <a:hlinkClick xmlns:r="http://schemas.openxmlformats.org/officeDocument/2006/relationships" r:id="rId1" tgtFrame="_blank" tooltip="SAVVY"/>
          <a:extLst>
            <a:ext uri="{FF2B5EF4-FFF2-40B4-BE49-F238E27FC236}">
              <a16:creationId xmlns:a16="http://schemas.microsoft.com/office/drawing/2014/main" id="{394E61E2-FD59-6043-AFF6-848C832CF6C3}"/>
            </a:ext>
          </a:extLst>
        </xdr:cNvPr>
        <xdr:cNvSpPr>
          <a:spLocks noChangeAspect="1" noChangeArrowheads="1"/>
        </xdr:cNvSpPr>
      </xdr:nvSpPr>
      <xdr:spPr bwMode="auto">
        <a:xfrm>
          <a:off x="29756100" y="83007200"/>
          <a:ext cx="190500" cy="185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705F-3F13-034D-B5D9-1002C7C3193D}">
  <dimension ref="A1:AR423"/>
  <sheetViews>
    <sheetView tabSelected="1" workbookViewId="0">
      <selection sqref="A1:XFD423"/>
    </sheetView>
  </sheetViews>
  <sheetFormatPr baseColWidth="10" defaultRowHeight="16" x14ac:dyDescent="0.2"/>
  <sheetData>
    <row r="1" spans="1:44" s="5" customFormat="1" ht="60" customHeight="1" x14ac:dyDescent="0.2">
      <c r="A1" s="1" t="s">
        <v>0</v>
      </c>
      <c r="B1" s="1" t="s">
        <v>1</v>
      </c>
      <c r="C1" s="2" t="s">
        <v>2</v>
      </c>
      <c r="D1" s="3" t="s">
        <v>3</v>
      </c>
      <c r="E1" s="1" t="s">
        <v>4</v>
      </c>
      <c r="F1" s="1" t="s">
        <v>5</v>
      </c>
      <c r="G1" s="1" t="s">
        <v>6</v>
      </c>
      <c r="H1" s="1" t="s">
        <v>7</v>
      </c>
      <c r="I1" s="1" t="s">
        <v>8</v>
      </c>
      <c r="J1" s="1" t="s">
        <v>9</v>
      </c>
      <c r="K1" s="1" t="s">
        <v>10</v>
      </c>
      <c r="L1" s="1" t="s">
        <v>11</v>
      </c>
      <c r="M1" s="4" t="s">
        <v>12</v>
      </c>
      <c r="N1" s="1" t="s">
        <v>13</v>
      </c>
      <c r="O1" s="5" t="s">
        <v>14</v>
      </c>
      <c r="P1" s="1" t="s">
        <v>15</v>
      </c>
      <c r="Q1" s="6" t="s">
        <v>16</v>
      </c>
      <c r="R1" s="1" t="s">
        <v>17</v>
      </c>
      <c r="S1" s="5" t="s">
        <v>18</v>
      </c>
      <c r="T1" s="5" t="s">
        <v>19</v>
      </c>
      <c r="U1" s="1" t="s">
        <v>20</v>
      </c>
      <c r="V1" s="5" t="s">
        <v>21</v>
      </c>
      <c r="W1" s="1" t="s">
        <v>22</v>
      </c>
      <c r="X1" s="1" t="s">
        <v>23</v>
      </c>
      <c r="Y1" s="5" t="s">
        <v>24</v>
      </c>
      <c r="Z1" s="1" t="s">
        <v>25</v>
      </c>
      <c r="AA1" s="1" t="s">
        <v>26</v>
      </c>
      <c r="AB1" s="1" t="s">
        <v>27</v>
      </c>
      <c r="AC1" s="1" t="s">
        <v>28</v>
      </c>
      <c r="AD1" s="1" t="s">
        <v>29</v>
      </c>
      <c r="AE1" s="1" t="s">
        <v>30</v>
      </c>
      <c r="AF1" s="7" t="s">
        <v>31</v>
      </c>
      <c r="AG1" s="7" t="s">
        <v>32</v>
      </c>
      <c r="AH1" s="7" t="s">
        <v>33</v>
      </c>
      <c r="AI1" s="7" t="s">
        <v>34</v>
      </c>
      <c r="AJ1" s="7" t="s">
        <v>35</v>
      </c>
      <c r="AK1" s="7" t="s">
        <v>36</v>
      </c>
      <c r="AL1" s="1" t="s">
        <v>37</v>
      </c>
      <c r="AM1" s="1" t="s">
        <v>38</v>
      </c>
      <c r="AN1" s="1" t="s">
        <v>39</v>
      </c>
      <c r="AO1" s="1" t="s">
        <v>40</v>
      </c>
      <c r="AP1" s="1" t="s">
        <v>41</v>
      </c>
      <c r="AQ1" s="1" t="s">
        <v>42</v>
      </c>
      <c r="AR1" s="1" t="s">
        <v>43</v>
      </c>
    </row>
    <row r="2" spans="1:44" s="5" customFormat="1" ht="16" customHeight="1" x14ac:dyDescent="0.2">
      <c r="A2" s="5" t="s">
        <v>44</v>
      </c>
      <c r="B2" s="5">
        <v>80</v>
      </c>
      <c r="C2" s="8">
        <v>2104060038</v>
      </c>
      <c r="D2" s="8">
        <v>2104060038</v>
      </c>
      <c r="E2" s="5" t="str">
        <f>B2&amp;"."&amp;C2</f>
        <v>80.2104060038</v>
      </c>
      <c r="F2" s="5" t="s">
        <v>45</v>
      </c>
      <c r="G2" s="5" t="s">
        <v>46</v>
      </c>
      <c r="H2" s="5" t="s">
        <v>47</v>
      </c>
      <c r="I2" s="5" t="s">
        <v>48</v>
      </c>
      <c r="L2" s="5" t="s">
        <v>49</v>
      </c>
      <c r="M2" s="9" t="s">
        <v>50</v>
      </c>
      <c r="N2" s="5" t="s">
        <v>51</v>
      </c>
      <c r="O2" s="1">
        <v>6</v>
      </c>
      <c r="P2" s="1"/>
      <c r="Q2" s="10">
        <v>0.18</v>
      </c>
      <c r="R2" s="1">
        <v>230</v>
      </c>
      <c r="S2" s="1"/>
      <c r="T2" s="1"/>
      <c r="U2" s="1"/>
      <c r="V2" s="1"/>
      <c r="W2" s="1"/>
      <c r="X2" s="1"/>
      <c r="Y2" s="1"/>
      <c r="AD2" s="5">
        <v>1</v>
      </c>
      <c r="AE2" s="11" t="s">
        <v>52</v>
      </c>
      <c r="AF2" s="12">
        <v>15</v>
      </c>
      <c r="AG2" s="12">
        <v>35</v>
      </c>
      <c r="AH2" s="12">
        <v>40</v>
      </c>
      <c r="AI2" s="12">
        <v>415.88</v>
      </c>
      <c r="AJ2" s="12">
        <f>AI2*1.19</f>
        <v>494.8972</v>
      </c>
      <c r="AK2" s="12">
        <v>45</v>
      </c>
      <c r="AL2" s="5" t="s">
        <v>53</v>
      </c>
      <c r="AP2" s="5" t="s">
        <v>54</v>
      </c>
      <c r="AQ2" s="5" t="s">
        <v>55</v>
      </c>
      <c r="AR2" s="5" t="s">
        <v>56</v>
      </c>
    </row>
    <row r="3" spans="1:44" s="5" customFormat="1" ht="16" customHeight="1" x14ac:dyDescent="0.2">
      <c r="A3" s="5" t="s">
        <v>44</v>
      </c>
      <c r="B3" s="5">
        <v>80</v>
      </c>
      <c r="C3" s="8">
        <v>2104080038</v>
      </c>
      <c r="D3" s="8">
        <v>2104080038</v>
      </c>
      <c r="E3" s="5" t="str">
        <f>B3&amp;"."&amp;C3</f>
        <v>80.2104080038</v>
      </c>
      <c r="F3" s="5" t="s">
        <v>45</v>
      </c>
      <c r="G3" s="5" t="s">
        <v>46</v>
      </c>
      <c r="H3" s="5" t="s">
        <v>47</v>
      </c>
      <c r="I3" s="5" t="s">
        <v>48</v>
      </c>
      <c r="L3" s="5" t="s">
        <v>57</v>
      </c>
      <c r="M3" s="9" t="s">
        <v>58</v>
      </c>
      <c r="N3" s="5" t="s">
        <v>51</v>
      </c>
      <c r="O3" s="1">
        <v>8</v>
      </c>
      <c r="P3" s="1"/>
      <c r="Q3" s="10">
        <v>0.25</v>
      </c>
      <c r="R3" s="1">
        <v>230</v>
      </c>
      <c r="S3" s="1"/>
      <c r="T3" s="1"/>
      <c r="U3" s="1"/>
      <c r="V3" s="1"/>
      <c r="W3" s="1"/>
      <c r="X3" s="1"/>
      <c r="Y3" s="1"/>
      <c r="AD3" s="5">
        <v>1</v>
      </c>
      <c r="AE3" s="11" t="s">
        <v>52</v>
      </c>
      <c r="AF3" s="12">
        <v>15</v>
      </c>
      <c r="AG3" s="12">
        <v>35</v>
      </c>
      <c r="AH3" s="12">
        <v>40</v>
      </c>
      <c r="AI3" s="12">
        <v>431.88</v>
      </c>
      <c r="AJ3" s="12">
        <f t="shared" ref="AJ3:AJ66" si="0">AI3*1.19</f>
        <v>513.93719999999996</v>
      </c>
      <c r="AK3" s="12">
        <v>45</v>
      </c>
      <c r="AL3" s="5" t="s">
        <v>53</v>
      </c>
      <c r="AP3" s="5" t="s">
        <v>54</v>
      </c>
      <c r="AQ3" s="5" t="s">
        <v>55</v>
      </c>
      <c r="AR3" s="5" t="s">
        <v>56</v>
      </c>
    </row>
    <row r="4" spans="1:44" s="5" customFormat="1" ht="16" customHeight="1" x14ac:dyDescent="0.2">
      <c r="A4" s="5" t="s">
        <v>44</v>
      </c>
      <c r="B4" s="5">
        <v>80</v>
      </c>
      <c r="C4" s="8">
        <v>2104100038</v>
      </c>
      <c r="D4" s="8">
        <v>2104100038</v>
      </c>
      <c r="E4" s="5" t="str">
        <f t="shared" ref="E4:E67" si="1">B4&amp;"."&amp;C4</f>
        <v>80.2104100038</v>
      </c>
      <c r="F4" s="5" t="s">
        <v>45</v>
      </c>
      <c r="G4" s="5" t="s">
        <v>46</v>
      </c>
      <c r="H4" s="5" t="s">
        <v>47</v>
      </c>
      <c r="I4" s="5" t="s">
        <v>48</v>
      </c>
      <c r="L4" s="5" t="s">
        <v>59</v>
      </c>
      <c r="M4" s="9" t="s">
        <v>60</v>
      </c>
      <c r="N4" s="5" t="s">
        <v>51</v>
      </c>
      <c r="O4" s="1">
        <v>10</v>
      </c>
      <c r="P4" s="1"/>
      <c r="Q4" s="10">
        <v>0.4</v>
      </c>
      <c r="R4" s="1">
        <v>230</v>
      </c>
      <c r="S4" s="1"/>
      <c r="T4" s="1"/>
      <c r="U4" s="1"/>
      <c r="V4" s="1"/>
      <c r="W4" s="1"/>
      <c r="X4" s="1"/>
      <c r="Y4" s="1"/>
      <c r="AD4" s="5">
        <v>1</v>
      </c>
      <c r="AE4" s="11" t="s">
        <v>52</v>
      </c>
      <c r="AF4" s="12">
        <v>15</v>
      </c>
      <c r="AG4" s="12">
        <v>35</v>
      </c>
      <c r="AH4" s="12">
        <v>40</v>
      </c>
      <c r="AI4" s="12">
        <v>447.86</v>
      </c>
      <c r="AJ4" s="12">
        <f t="shared" si="0"/>
        <v>532.95339999999999</v>
      </c>
      <c r="AK4" s="12">
        <v>45</v>
      </c>
      <c r="AL4" s="5" t="s">
        <v>53</v>
      </c>
      <c r="AP4" s="5" t="s">
        <v>54</v>
      </c>
      <c r="AQ4" s="5" t="s">
        <v>55</v>
      </c>
      <c r="AR4" s="5" t="s">
        <v>56</v>
      </c>
    </row>
    <row r="5" spans="1:44" s="5" customFormat="1" ht="16" customHeight="1" x14ac:dyDescent="0.2">
      <c r="A5" s="5" t="s">
        <v>44</v>
      </c>
      <c r="B5" s="5">
        <v>80</v>
      </c>
      <c r="C5" s="8">
        <v>2104120038</v>
      </c>
      <c r="D5" s="8">
        <v>2104120038</v>
      </c>
      <c r="E5" s="5" t="str">
        <f t="shared" si="1"/>
        <v>80.2104120038</v>
      </c>
      <c r="F5" s="5" t="s">
        <v>45</v>
      </c>
      <c r="G5" s="5" t="s">
        <v>46</v>
      </c>
      <c r="H5" s="5" t="s">
        <v>47</v>
      </c>
      <c r="I5" s="5" t="s">
        <v>48</v>
      </c>
      <c r="L5" s="5" t="s">
        <v>61</v>
      </c>
      <c r="M5" s="9" t="s">
        <v>62</v>
      </c>
      <c r="N5" s="5" t="s">
        <v>51</v>
      </c>
      <c r="O5" s="1">
        <v>12</v>
      </c>
      <c r="P5" s="1"/>
      <c r="Q5" s="10">
        <v>0.45</v>
      </c>
      <c r="R5" s="1">
        <v>230</v>
      </c>
      <c r="S5" s="1"/>
      <c r="T5" s="1"/>
      <c r="U5" s="1"/>
      <c r="V5" s="1"/>
      <c r="W5" s="1"/>
      <c r="X5" s="1"/>
      <c r="Y5" s="1"/>
      <c r="AD5" s="5">
        <v>1</v>
      </c>
      <c r="AE5" s="11" t="s">
        <v>52</v>
      </c>
      <c r="AF5" s="12">
        <v>15</v>
      </c>
      <c r="AG5" s="12">
        <v>35</v>
      </c>
      <c r="AH5" s="12">
        <v>40</v>
      </c>
      <c r="AI5" s="12">
        <v>462.87</v>
      </c>
      <c r="AJ5" s="12">
        <f t="shared" si="0"/>
        <v>550.81529999999998</v>
      </c>
      <c r="AK5" s="12">
        <v>45</v>
      </c>
      <c r="AL5" s="5" t="s">
        <v>53</v>
      </c>
      <c r="AP5" s="5" t="s">
        <v>54</v>
      </c>
      <c r="AQ5" s="5" t="s">
        <v>55</v>
      </c>
      <c r="AR5" s="5" t="s">
        <v>56</v>
      </c>
    </row>
    <row r="6" spans="1:44" s="5" customFormat="1" ht="16" customHeight="1" x14ac:dyDescent="0.2">
      <c r="A6" s="5" t="s">
        <v>44</v>
      </c>
      <c r="B6" s="5">
        <v>80</v>
      </c>
      <c r="C6" s="8">
        <v>2190088038</v>
      </c>
      <c r="D6" s="8">
        <v>2190088038</v>
      </c>
      <c r="E6" s="5" t="str">
        <f t="shared" si="1"/>
        <v>80.2190088038</v>
      </c>
      <c r="F6" s="5" t="s">
        <v>45</v>
      </c>
      <c r="G6" s="5" t="s">
        <v>46</v>
      </c>
      <c r="H6" s="5" t="s">
        <v>47</v>
      </c>
      <c r="I6" s="5" t="s">
        <v>63</v>
      </c>
      <c r="L6" s="5" t="s">
        <v>64</v>
      </c>
      <c r="M6" s="9" t="s">
        <v>65</v>
      </c>
      <c r="N6" s="5" t="s">
        <v>66</v>
      </c>
      <c r="O6" s="1">
        <v>8</v>
      </c>
      <c r="P6" s="1"/>
      <c r="Q6" s="10">
        <v>0.3</v>
      </c>
      <c r="R6" s="1">
        <v>230</v>
      </c>
      <c r="S6" s="1"/>
      <c r="T6" s="1"/>
      <c r="U6" s="1"/>
      <c r="V6" s="1"/>
      <c r="W6" s="1"/>
      <c r="X6" s="1"/>
      <c r="Y6" s="1"/>
      <c r="AD6" s="5">
        <v>1</v>
      </c>
      <c r="AE6" s="11" t="s">
        <v>52</v>
      </c>
      <c r="AF6" s="12">
        <v>15</v>
      </c>
      <c r="AG6" s="12">
        <v>35</v>
      </c>
      <c r="AH6" s="12">
        <v>40</v>
      </c>
      <c r="AI6" s="12">
        <v>415.88</v>
      </c>
      <c r="AJ6" s="12">
        <f t="shared" si="0"/>
        <v>494.8972</v>
      </c>
      <c r="AK6" s="12">
        <v>45</v>
      </c>
      <c r="AL6" s="5" t="s">
        <v>67</v>
      </c>
      <c r="AP6" s="5" t="s">
        <v>68</v>
      </c>
      <c r="AQ6" s="5" t="s">
        <v>69</v>
      </c>
      <c r="AR6" s="5" t="s">
        <v>70</v>
      </c>
    </row>
    <row r="7" spans="1:44" s="5" customFormat="1" ht="16" customHeight="1" x14ac:dyDescent="0.2">
      <c r="A7" s="5" t="s">
        <v>44</v>
      </c>
      <c r="B7" s="5">
        <v>80</v>
      </c>
      <c r="C7" s="8">
        <v>2190128038</v>
      </c>
      <c r="D7" s="8">
        <v>2190128038</v>
      </c>
      <c r="E7" s="5" t="str">
        <f t="shared" si="1"/>
        <v>80.2190128038</v>
      </c>
      <c r="F7" s="5" t="s">
        <v>45</v>
      </c>
      <c r="G7" s="5" t="s">
        <v>46</v>
      </c>
      <c r="H7" s="5" t="s">
        <v>47</v>
      </c>
      <c r="I7" s="5" t="s">
        <v>63</v>
      </c>
      <c r="L7" s="5" t="s">
        <v>71</v>
      </c>
      <c r="M7" s="9" t="s">
        <v>72</v>
      </c>
      <c r="N7" s="5" t="s">
        <v>66</v>
      </c>
      <c r="O7" s="1">
        <v>12</v>
      </c>
      <c r="P7" s="1"/>
      <c r="Q7" s="10">
        <v>0.45</v>
      </c>
      <c r="R7" s="1">
        <v>230</v>
      </c>
      <c r="S7" s="1"/>
      <c r="T7" s="1"/>
      <c r="U7" s="1"/>
      <c r="V7" s="1"/>
      <c r="W7" s="1"/>
      <c r="X7" s="1"/>
      <c r="Y7" s="1"/>
      <c r="AD7" s="5">
        <v>1</v>
      </c>
      <c r="AE7" s="11" t="s">
        <v>52</v>
      </c>
      <c r="AF7" s="12">
        <v>15</v>
      </c>
      <c r="AG7" s="12">
        <v>35</v>
      </c>
      <c r="AH7" s="12">
        <v>40</v>
      </c>
      <c r="AI7" s="12">
        <v>451.88</v>
      </c>
      <c r="AJ7" s="12">
        <f t="shared" si="0"/>
        <v>537.73719999999992</v>
      </c>
      <c r="AK7" s="12">
        <v>45</v>
      </c>
      <c r="AL7" s="5" t="s">
        <v>67</v>
      </c>
      <c r="AP7" s="5" t="s">
        <v>68</v>
      </c>
      <c r="AQ7" s="5" t="s">
        <v>69</v>
      </c>
      <c r="AR7" s="5" t="s">
        <v>70</v>
      </c>
    </row>
    <row r="8" spans="1:44" s="5" customFormat="1" ht="16" customHeight="1" x14ac:dyDescent="0.2">
      <c r="A8" s="5" t="s">
        <v>44</v>
      </c>
      <c r="B8" s="5">
        <v>80</v>
      </c>
      <c r="C8" s="8">
        <v>2190148038</v>
      </c>
      <c r="D8" s="8">
        <v>2190148038</v>
      </c>
      <c r="E8" s="5" t="str">
        <f t="shared" si="1"/>
        <v>80.2190148038</v>
      </c>
      <c r="F8" s="5" t="s">
        <v>45</v>
      </c>
      <c r="G8" s="5" t="s">
        <v>46</v>
      </c>
      <c r="H8" s="5" t="s">
        <v>47</v>
      </c>
      <c r="I8" s="5" t="s">
        <v>63</v>
      </c>
      <c r="L8" s="5" t="s">
        <v>73</v>
      </c>
      <c r="M8" s="9" t="s">
        <v>74</v>
      </c>
      <c r="N8" s="5" t="s">
        <v>66</v>
      </c>
      <c r="O8" s="1">
        <v>14</v>
      </c>
      <c r="P8" s="1"/>
      <c r="Q8" s="10">
        <v>0.65</v>
      </c>
      <c r="R8" s="1">
        <v>230</v>
      </c>
      <c r="S8" s="1"/>
      <c r="T8" s="1"/>
      <c r="U8" s="1"/>
      <c r="V8" s="1"/>
      <c r="W8" s="1"/>
      <c r="X8" s="1"/>
      <c r="Y8" s="1"/>
      <c r="AD8" s="5">
        <v>1</v>
      </c>
      <c r="AE8" s="11" t="s">
        <v>52</v>
      </c>
      <c r="AF8" s="12">
        <v>15</v>
      </c>
      <c r="AG8" s="12">
        <v>35</v>
      </c>
      <c r="AH8" s="12">
        <v>40</v>
      </c>
      <c r="AI8" s="12">
        <v>484.85</v>
      </c>
      <c r="AJ8" s="12">
        <f t="shared" si="0"/>
        <v>576.97149999999999</v>
      </c>
      <c r="AK8" s="12">
        <v>45</v>
      </c>
      <c r="AL8" s="5" t="s">
        <v>67</v>
      </c>
      <c r="AP8" s="5" t="s">
        <v>68</v>
      </c>
      <c r="AQ8" s="5" t="s">
        <v>69</v>
      </c>
      <c r="AR8" s="5" t="s">
        <v>70</v>
      </c>
    </row>
    <row r="9" spans="1:44" s="5" customFormat="1" ht="16" customHeight="1" x14ac:dyDescent="0.2">
      <c r="A9" s="5" t="s">
        <v>44</v>
      </c>
      <c r="B9" s="5">
        <v>80</v>
      </c>
      <c r="C9" s="8">
        <v>2105070037</v>
      </c>
      <c r="D9" s="8">
        <v>2105070037</v>
      </c>
      <c r="E9" s="5" t="str">
        <f t="shared" si="1"/>
        <v>80.2105070037</v>
      </c>
      <c r="F9" s="5" t="s">
        <v>45</v>
      </c>
      <c r="G9" s="5" t="s">
        <v>46</v>
      </c>
      <c r="H9" s="5" t="s">
        <v>47</v>
      </c>
      <c r="I9" s="5" t="s">
        <v>75</v>
      </c>
      <c r="L9" s="5" t="s">
        <v>76</v>
      </c>
      <c r="M9" s="9" t="s">
        <v>77</v>
      </c>
      <c r="N9" s="5" t="s">
        <v>78</v>
      </c>
      <c r="O9" s="1">
        <v>7</v>
      </c>
      <c r="P9" s="1"/>
      <c r="Q9" s="10">
        <v>0.3</v>
      </c>
      <c r="R9" s="1">
        <v>230</v>
      </c>
      <c r="S9" s="1"/>
      <c r="T9" s="1"/>
      <c r="U9" s="1"/>
      <c r="V9" s="1"/>
      <c r="W9" s="1"/>
      <c r="X9" s="1"/>
      <c r="Y9" s="1"/>
      <c r="AD9" s="5">
        <v>1</v>
      </c>
      <c r="AE9" s="11" t="s">
        <v>52</v>
      </c>
      <c r="AF9" s="12">
        <v>15</v>
      </c>
      <c r="AG9" s="12">
        <v>35</v>
      </c>
      <c r="AH9" s="12">
        <v>40</v>
      </c>
      <c r="AI9" s="12">
        <v>726.78</v>
      </c>
      <c r="AJ9" s="12">
        <f t="shared" si="0"/>
        <v>864.86819999999989</v>
      </c>
      <c r="AK9" s="12">
        <v>45</v>
      </c>
      <c r="AL9" s="5" t="s">
        <v>79</v>
      </c>
      <c r="AP9" s="5" t="s">
        <v>80</v>
      </c>
      <c r="AQ9" s="5" t="s">
        <v>81</v>
      </c>
      <c r="AR9" s="5" t="s">
        <v>82</v>
      </c>
    </row>
    <row r="10" spans="1:44" s="5" customFormat="1" ht="16" customHeight="1" x14ac:dyDescent="0.2">
      <c r="A10" s="5" t="s">
        <v>44</v>
      </c>
      <c r="B10" s="5">
        <v>80</v>
      </c>
      <c r="C10" s="8">
        <v>2105110037</v>
      </c>
      <c r="D10" s="8">
        <v>2105110037</v>
      </c>
      <c r="E10" s="5" t="str">
        <f t="shared" si="1"/>
        <v>80.2105110037</v>
      </c>
      <c r="F10" s="5" t="s">
        <v>45</v>
      </c>
      <c r="G10" s="5" t="s">
        <v>46</v>
      </c>
      <c r="H10" s="5" t="s">
        <v>47</v>
      </c>
      <c r="I10" s="5" t="s">
        <v>75</v>
      </c>
      <c r="L10" s="5" t="s">
        <v>83</v>
      </c>
      <c r="M10" s="9" t="s">
        <v>84</v>
      </c>
      <c r="N10" s="5" t="s">
        <v>78</v>
      </c>
      <c r="O10" s="1">
        <v>11</v>
      </c>
      <c r="P10" s="1"/>
      <c r="Q10" s="10">
        <v>0.45</v>
      </c>
      <c r="R10" s="1">
        <v>230</v>
      </c>
      <c r="S10" s="1"/>
      <c r="T10" s="1"/>
      <c r="U10" s="1"/>
      <c r="V10" s="1"/>
      <c r="W10" s="1"/>
      <c r="X10" s="1"/>
      <c r="Y10" s="1"/>
      <c r="AD10" s="5">
        <v>1</v>
      </c>
      <c r="AE10" s="11" t="s">
        <v>52</v>
      </c>
      <c r="AF10" s="12">
        <v>15</v>
      </c>
      <c r="AG10" s="12">
        <v>35</v>
      </c>
      <c r="AH10" s="12">
        <v>40</v>
      </c>
      <c r="AI10" s="12">
        <v>779.78</v>
      </c>
      <c r="AJ10" s="12">
        <f t="shared" si="0"/>
        <v>927.93819999999994</v>
      </c>
      <c r="AK10" s="12">
        <v>45</v>
      </c>
      <c r="AL10" s="5" t="s">
        <v>79</v>
      </c>
      <c r="AP10" s="5" t="s">
        <v>80</v>
      </c>
      <c r="AQ10" s="5" t="s">
        <v>81</v>
      </c>
      <c r="AR10" s="5" t="s">
        <v>82</v>
      </c>
    </row>
    <row r="11" spans="1:44" s="5" customFormat="1" ht="16" customHeight="1" x14ac:dyDescent="0.2">
      <c r="A11" s="5" t="s">
        <v>44</v>
      </c>
      <c r="B11" s="5">
        <v>80</v>
      </c>
      <c r="C11" s="8">
        <v>2105150037</v>
      </c>
      <c r="D11" s="8">
        <v>2105150037</v>
      </c>
      <c r="E11" s="5" t="str">
        <f t="shared" si="1"/>
        <v>80.2105150037</v>
      </c>
      <c r="F11" s="5" t="s">
        <v>45</v>
      </c>
      <c r="G11" s="5" t="s">
        <v>46</v>
      </c>
      <c r="H11" s="5" t="s">
        <v>47</v>
      </c>
      <c r="I11" s="5" t="s">
        <v>75</v>
      </c>
      <c r="L11" s="5" t="s">
        <v>85</v>
      </c>
      <c r="M11" s="9" t="s">
        <v>86</v>
      </c>
      <c r="N11" s="5" t="s">
        <v>78</v>
      </c>
      <c r="O11" s="1">
        <v>15</v>
      </c>
      <c r="P11" s="1"/>
      <c r="Q11" s="10">
        <v>0.55000000000000004</v>
      </c>
      <c r="R11" s="1">
        <v>230</v>
      </c>
      <c r="S11" s="1"/>
      <c r="T11" s="1"/>
      <c r="U11" s="1"/>
      <c r="V11" s="1"/>
      <c r="W11" s="1"/>
      <c r="X11" s="1"/>
      <c r="Y11" s="1"/>
      <c r="AD11" s="5">
        <v>1</v>
      </c>
      <c r="AE11" s="11" t="s">
        <v>52</v>
      </c>
      <c r="AF11" s="12">
        <v>15</v>
      </c>
      <c r="AG11" s="12">
        <v>35</v>
      </c>
      <c r="AH11" s="12">
        <v>40</v>
      </c>
      <c r="AI11" s="12">
        <v>810.76</v>
      </c>
      <c r="AJ11" s="12">
        <f t="shared" si="0"/>
        <v>964.80439999999999</v>
      </c>
      <c r="AK11" s="12">
        <v>45</v>
      </c>
      <c r="AL11" s="5" t="s">
        <v>79</v>
      </c>
      <c r="AP11" s="5" t="s">
        <v>80</v>
      </c>
      <c r="AQ11" s="5" t="s">
        <v>81</v>
      </c>
      <c r="AR11" s="5" t="s">
        <v>82</v>
      </c>
    </row>
    <row r="12" spans="1:44" s="5" customFormat="1" ht="16" customHeight="1" x14ac:dyDescent="0.2">
      <c r="A12" s="5" t="s">
        <v>44</v>
      </c>
      <c r="B12" s="5">
        <v>80</v>
      </c>
      <c r="C12" s="8">
        <v>2105200037</v>
      </c>
      <c r="D12" s="8">
        <v>2105200037</v>
      </c>
      <c r="E12" s="5" t="str">
        <f t="shared" si="1"/>
        <v>80.2105200037</v>
      </c>
      <c r="F12" s="5" t="s">
        <v>45</v>
      </c>
      <c r="G12" s="5" t="s">
        <v>46</v>
      </c>
      <c r="H12" s="5" t="s">
        <v>47</v>
      </c>
      <c r="I12" s="5" t="s">
        <v>75</v>
      </c>
      <c r="L12" s="5" t="s">
        <v>87</v>
      </c>
      <c r="M12" s="9" t="s">
        <v>88</v>
      </c>
      <c r="N12" s="5" t="s">
        <v>78</v>
      </c>
      <c r="O12" s="1">
        <v>20</v>
      </c>
      <c r="P12" s="1"/>
      <c r="Q12" s="10">
        <v>0.75</v>
      </c>
      <c r="R12" s="1">
        <v>230</v>
      </c>
      <c r="S12" s="1"/>
      <c r="T12" s="1"/>
      <c r="U12" s="1"/>
      <c r="V12" s="1"/>
      <c r="W12" s="1"/>
      <c r="X12" s="1"/>
      <c r="Y12" s="1"/>
      <c r="AD12" s="5">
        <v>1</v>
      </c>
      <c r="AE12" s="11" t="s">
        <v>52</v>
      </c>
      <c r="AF12" s="12">
        <v>15</v>
      </c>
      <c r="AG12" s="12">
        <v>35</v>
      </c>
      <c r="AH12" s="12">
        <v>40</v>
      </c>
      <c r="AI12" s="12">
        <v>862.74</v>
      </c>
      <c r="AJ12" s="12">
        <f t="shared" si="0"/>
        <v>1026.6605999999999</v>
      </c>
      <c r="AK12" s="12">
        <v>45</v>
      </c>
      <c r="AL12" s="5" t="s">
        <v>79</v>
      </c>
      <c r="AP12" s="5" t="s">
        <v>80</v>
      </c>
      <c r="AQ12" s="5" t="s">
        <v>81</v>
      </c>
      <c r="AR12" s="5" t="s">
        <v>82</v>
      </c>
    </row>
    <row r="13" spans="1:44" s="5" customFormat="1" ht="16" customHeight="1" x14ac:dyDescent="0.2">
      <c r="A13" s="5" t="s">
        <v>44</v>
      </c>
      <c r="B13" s="5">
        <v>80</v>
      </c>
      <c r="C13" s="8">
        <v>2105230037</v>
      </c>
      <c r="D13" s="8">
        <v>2105230037</v>
      </c>
      <c r="E13" s="5" t="str">
        <f t="shared" si="1"/>
        <v>80.2105230037</v>
      </c>
      <c r="F13" s="5" t="s">
        <v>45</v>
      </c>
      <c r="G13" s="5" t="s">
        <v>46</v>
      </c>
      <c r="H13" s="5" t="s">
        <v>47</v>
      </c>
      <c r="I13" s="5" t="s">
        <v>75</v>
      </c>
      <c r="L13" s="5" t="s">
        <v>89</v>
      </c>
      <c r="M13" s="9" t="s">
        <v>90</v>
      </c>
      <c r="N13" s="5" t="s">
        <v>78</v>
      </c>
      <c r="O13" s="1">
        <v>23</v>
      </c>
      <c r="P13" s="1"/>
      <c r="Q13" s="10">
        <v>1</v>
      </c>
      <c r="R13" s="1">
        <v>230</v>
      </c>
      <c r="S13" s="1"/>
      <c r="T13" s="1"/>
      <c r="U13" s="1"/>
      <c r="V13" s="1"/>
      <c r="W13" s="1"/>
      <c r="X13" s="1"/>
      <c r="Y13" s="1"/>
      <c r="AD13" s="5">
        <v>1</v>
      </c>
      <c r="AE13" s="11" t="s">
        <v>52</v>
      </c>
      <c r="AF13" s="12">
        <v>15</v>
      </c>
      <c r="AG13" s="12">
        <v>35</v>
      </c>
      <c r="AH13" s="12">
        <v>40</v>
      </c>
      <c r="AI13" s="12">
        <v>933.73</v>
      </c>
      <c r="AJ13" s="12">
        <f t="shared" si="0"/>
        <v>1111.1387</v>
      </c>
      <c r="AK13" s="12">
        <v>45</v>
      </c>
      <c r="AL13" s="5" t="s">
        <v>79</v>
      </c>
      <c r="AP13" s="5" t="s">
        <v>80</v>
      </c>
      <c r="AQ13" s="5" t="s">
        <v>81</v>
      </c>
      <c r="AR13" s="5" t="s">
        <v>82</v>
      </c>
    </row>
    <row r="14" spans="1:44" s="5" customFormat="1" ht="16" customHeight="1" x14ac:dyDescent="0.2">
      <c r="A14" s="5" t="s">
        <v>44</v>
      </c>
      <c r="B14" s="5">
        <v>80</v>
      </c>
      <c r="C14" s="8">
        <v>2105290037</v>
      </c>
      <c r="D14" s="8">
        <v>2105290037</v>
      </c>
      <c r="E14" s="5" t="str">
        <f t="shared" si="1"/>
        <v>80.2105290037</v>
      </c>
      <c r="F14" s="5" t="s">
        <v>45</v>
      </c>
      <c r="G14" s="5" t="s">
        <v>46</v>
      </c>
      <c r="H14" s="5" t="s">
        <v>47</v>
      </c>
      <c r="I14" s="5" t="s">
        <v>75</v>
      </c>
      <c r="L14" s="5" t="s">
        <v>91</v>
      </c>
      <c r="M14" s="9" t="s">
        <v>92</v>
      </c>
      <c r="N14" s="5" t="s">
        <v>78</v>
      </c>
      <c r="O14" s="1">
        <v>29</v>
      </c>
      <c r="P14" s="1"/>
      <c r="Q14" s="10">
        <v>1.3</v>
      </c>
      <c r="R14" s="1">
        <v>230</v>
      </c>
      <c r="S14" s="1"/>
      <c r="T14" s="1"/>
      <c r="U14" s="1"/>
      <c r="V14" s="1"/>
      <c r="W14" s="1"/>
      <c r="X14" s="1"/>
      <c r="Y14" s="1"/>
      <c r="AD14" s="5">
        <v>1</v>
      </c>
      <c r="AE14" s="11" t="s">
        <v>52</v>
      </c>
      <c r="AF14" s="12">
        <v>15</v>
      </c>
      <c r="AG14" s="12">
        <v>35</v>
      </c>
      <c r="AH14" s="12">
        <v>40</v>
      </c>
      <c r="AI14" s="12">
        <v>1158.6600000000001</v>
      </c>
      <c r="AJ14" s="12">
        <f t="shared" si="0"/>
        <v>1378.8054</v>
      </c>
      <c r="AK14" s="12">
        <v>45</v>
      </c>
      <c r="AL14" s="5" t="s">
        <v>79</v>
      </c>
      <c r="AP14" s="5" t="s">
        <v>80</v>
      </c>
      <c r="AQ14" s="5" t="s">
        <v>81</v>
      </c>
      <c r="AR14" s="5" t="s">
        <v>82</v>
      </c>
    </row>
    <row r="15" spans="1:44" s="5" customFormat="1" ht="16" customHeight="1" x14ac:dyDescent="0.2">
      <c r="A15" s="5" t="s">
        <v>44</v>
      </c>
      <c r="B15" s="5">
        <v>80</v>
      </c>
      <c r="C15" s="8">
        <v>2105320037</v>
      </c>
      <c r="D15" s="8">
        <v>2105320037</v>
      </c>
      <c r="E15" s="5" t="str">
        <f t="shared" si="1"/>
        <v>80.2105320037</v>
      </c>
      <c r="F15" s="5" t="s">
        <v>45</v>
      </c>
      <c r="G15" s="5" t="s">
        <v>46</v>
      </c>
      <c r="H15" s="5" t="s">
        <v>47</v>
      </c>
      <c r="I15" s="5" t="s">
        <v>75</v>
      </c>
      <c r="L15" s="5" t="s">
        <v>93</v>
      </c>
      <c r="M15" s="9" t="s">
        <v>94</v>
      </c>
      <c r="N15" s="5" t="s">
        <v>78</v>
      </c>
      <c r="O15" s="1">
        <v>32</v>
      </c>
      <c r="P15" s="1"/>
      <c r="Q15" s="10">
        <v>1.5</v>
      </c>
      <c r="R15" s="1">
        <v>230</v>
      </c>
      <c r="S15" s="1"/>
      <c r="T15" s="1"/>
      <c r="U15" s="1"/>
      <c r="V15" s="1"/>
      <c r="W15" s="1"/>
      <c r="X15" s="1"/>
      <c r="Y15" s="1"/>
      <c r="AD15" s="5">
        <v>1</v>
      </c>
      <c r="AE15" s="11" t="s">
        <v>52</v>
      </c>
      <c r="AF15" s="12">
        <v>15</v>
      </c>
      <c r="AG15" s="12">
        <v>35</v>
      </c>
      <c r="AH15" s="12">
        <v>40</v>
      </c>
      <c r="AI15" s="12">
        <v>1170.6500000000001</v>
      </c>
      <c r="AJ15" s="12">
        <f t="shared" si="0"/>
        <v>1393.0735</v>
      </c>
      <c r="AK15" s="12">
        <v>45</v>
      </c>
      <c r="AL15" s="5" t="s">
        <v>79</v>
      </c>
      <c r="AP15" s="5" t="s">
        <v>80</v>
      </c>
      <c r="AQ15" s="5" t="s">
        <v>81</v>
      </c>
      <c r="AR15" s="5" t="s">
        <v>82</v>
      </c>
    </row>
    <row r="16" spans="1:44" s="5" customFormat="1" ht="16" customHeight="1" x14ac:dyDescent="0.2">
      <c r="A16" s="5" t="s">
        <v>44</v>
      </c>
      <c r="B16" s="5">
        <v>80</v>
      </c>
      <c r="C16" s="8">
        <v>2105070037</v>
      </c>
      <c r="D16" s="8">
        <v>2105070037</v>
      </c>
      <c r="E16" s="5" t="str">
        <f t="shared" si="1"/>
        <v>80.2105070037</v>
      </c>
      <c r="F16" s="5" t="s">
        <v>45</v>
      </c>
      <c r="G16" s="5" t="s">
        <v>46</v>
      </c>
      <c r="H16" s="5" t="s">
        <v>47</v>
      </c>
      <c r="I16" s="5" t="s">
        <v>75</v>
      </c>
      <c r="L16" s="5" t="s">
        <v>76</v>
      </c>
      <c r="M16" s="9" t="s">
        <v>95</v>
      </c>
      <c r="N16" s="5" t="s">
        <v>78</v>
      </c>
      <c r="O16" s="1">
        <v>7</v>
      </c>
      <c r="P16" s="1"/>
      <c r="Q16" s="10">
        <v>0.3</v>
      </c>
      <c r="R16" s="1">
        <v>400</v>
      </c>
      <c r="S16" s="1"/>
      <c r="T16" s="1"/>
      <c r="U16" s="1"/>
      <c r="V16" s="1"/>
      <c r="W16" s="1"/>
      <c r="X16" s="1"/>
      <c r="Y16" s="1"/>
      <c r="AD16" s="5">
        <v>1</v>
      </c>
      <c r="AE16" s="11" t="s">
        <v>52</v>
      </c>
      <c r="AF16" s="12">
        <v>15</v>
      </c>
      <c r="AG16" s="12">
        <v>35</v>
      </c>
      <c r="AH16" s="12">
        <v>40</v>
      </c>
      <c r="AI16" s="12">
        <v>694.78</v>
      </c>
      <c r="AJ16" s="12">
        <f t="shared" si="0"/>
        <v>826.78819999999996</v>
      </c>
      <c r="AK16" s="12">
        <v>45</v>
      </c>
      <c r="AL16" s="5" t="s">
        <v>79</v>
      </c>
      <c r="AP16" s="5" t="s">
        <v>80</v>
      </c>
      <c r="AQ16" s="5" t="s">
        <v>96</v>
      </c>
      <c r="AR16" s="5" t="s">
        <v>82</v>
      </c>
    </row>
    <row r="17" spans="1:44" s="5" customFormat="1" ht="16" customHeight="1" x14ac:dyDescent="0.2">
      <c r="A17" s="5" t="s">
        <v>44</v>
      </c>
      <c r="B17" s="5">
        <v>80</v>
      </c>
      <c r="C17" s="8">
        <v>2105110037</v>
      </c>
      <c r="D17" s="8">
        <v>2105110037</v>
      </c>
      <c r="E17" s="5" t="str">
        <f t="shared" si="1"/>
        <v>80.2105110037</v>
      </c>
      <c r="F17" s="5" t="s">
        <v>45</v>
      </c>
      <c r="G17" s="5" t="s">
        <v>46</v>
      </c>
      <c r="H17" s="5" t="s">
        <v>47</v>
      </c>
      <c r="I17" s="5" t="s">
        <v>75</v>
      </c>
      <c r="L17" s="5" t="s">
        <v>83</v>
      </c>
      <c r="M17" s="9" t="s">
        <v>97</v>
      </c>
      <c r="N17" s="5" t="s">
        <v>78</v>
      </c>
      <c r="O17" s="1">
        <v>11</v>
      </c>
      <c r="P17" s="1"/>
      <c r="Q17" s="10">
        <v>0.45</v>
      </c>
      <c r="R17" s="1">
        <v>400</v>
      </c>
      <c r="S17" s="1"/>
      <c r="T17" s="1"/>
      <c r="U17" s="1"/>
      <c r="V17" s="1"/>
      <c r="W17" s="1"/>
      <c r="X17" s="1"/>
      <c r="Y17" s="1"/>
      <c r="AD17" s="5">
        <v>1</v>
      </c>
      <c r="AE17" s="11" t="s">
        <v>52</v>
      </c>
      <c r="AF17" s="12">
        <v>15</v>
      </c>
      <c r="AG17" s="12">
        <v>35</v>
      </c>
      <c r="AH17" s="12">
        <v>40</v>
      </c>
      <c r="AI17" s="12">
        <v>736.79</v>
      </c>
      <c r="AJ17" s="12">
        <f t="shared" si="0"/>
        <v>876.78009999999995</v>
      </c>
      <c r="AK17" s="12">
        <v>45</v>
      </c>
      <c r="AL17" s="5" t="s">
        <v>79</v>
      </c>
      <c r="AP17" s="5" t="s">
        <v>80</v>
      </c>
      <c r="AQ17" s="5" t="s">
        <v>96</v>
      </c>
      <c r="AR17" s="5" t="s">
        <v>82</v>
      </c>
    </row>
    <row r="18" spans="1:44" s="5" customFormat="1" ht="16" customHeight="1" x14ac:dyDescent="0.2">
      <c r="A18" s="5" t="s">
        <v>44</v>
      </c>
      <c r="B18" s="5">
        <v>80</v>
      </c>
      <c r="C18" s="8">
        <v>2105150037</v>
      </c>
      <c r="D18" s="8">
        <v>2105150037</v>
      </c>
      <c r="E18" s="5" t="str">
        <f t="shared" si="1"/>
        <v>80.2105150037</v>
      </c>
      <c r="F18" s="5" t="s">
        <v>45</v>
      </c>
      <c r="G18" s="5" t="s">
        <v>46</v>
      </c>
      <c r="H18" s="5" t="s">
        <v>47</v>
      </c>
      <c r="I18" s="5" t="s">
        <v>75</v>
      </c>
      <c r="L18" s="5" t="s">
        <v>85</v>
      </c>
      <c r="M18" s="9" t="s">
        <v>98</v>
      </c>
      <c r="N18" s="5" t="s">
        <v>78</v>
      </c>
      <c r="O18" s="1">
        <v>15</v>
      </c>
      <c r="P18" s="1"/>
      <c r="Q18" s="10">
        <v>0.55000000000000004</v>
      </c>
      <c r="R18" s="1">
        <v>400</v>
      </c>
      <c r="S18" s="1"/>
      <c r="T18" s="1"/>
      <c r="U18" s="1"/>
      <c r="V18" s="1"/>
      <c r="W18" s="1"/>
      <c r="X18" s="1"/>
      <c r="Y18" s="1"/>
      <c r="AD18" s="5">
        <v>1</v>
      </c>
      <c r="AE18" s="11" t="s">
        <v>52</v>
      </c>
      <c r="AF18" s="12">
        <v>15</v>
      </c>
      <c r="AG18" s="12">
        <v>35</v>
      </c>
      <c r="AH18" s="12">
        <v>40</v>
      </c>
      <c r="AI18" s="12">
        <v>799.77</v>
      </c>
      <c r="AJ18" s="12">
        <f t="shared" si="0"/>
        <v>951.72629999999992</v>
      </c>
      <c r="AK18" s="12">
        <v>45</v>
      </c>
      <c r="AL18" s="5" t="s">
        <v>79</v>
      </c>
      <c r="AP18" s="5" t="s">
        <v>80</v>
      </c>
      <c r="AQ18" s="5" t="s">
        <v>96</v>
      </c>
      <c r="AR18" s="5" t="s">
        <v>82</v>
      </c>
    </row>
    <row r="19" spans="1:44" s="5" customFormat="1" ht="16" customHeight="1" x14ac:dyDescent="0.2">
      <c r="A19" s="5" t="s">
        <v>44</v>
      </c>
      <c r="B19" s="5">
        <v>80</v>
      </c>
      <c r="C19" s="8">
        <v>2105200037</v>
      </c>
      <c r="D19" s="8">
        <v>2105200037</v>
      </c>
      <c r="E19" s="5" t="str">
        <f t="shared" si="1"/>
        <v>80.2105200037</v>
      </c>
      <c r="F19" s="5" t="s">
        <v>45</v>
      </c>
      <c r="G19" s="5" t="s">
        <v>46</v>
      </c>
      <c r="H19" s="5" t="s">
        <v>47</v>
      </c>
      <c r="I19" s="5" t="s">
        <v>75</v>
      </c>
      <c r="L19" s="5" t="s">
        <v>87</v>
      </c>
      <c r="M19" s="9" t="s">
        <v>99</v>
      </c>
      <c r="N19" s="5" t="s">
        <v>78</v>
      </c>
      <c r="O19" s="1">
        <v>20</v>
      </c>
      <c r="P19" s="1"/>
      <c r="Q19" s="10">
        <v>0.75</v>
      </c>
      <c r="R19" s="1">
        <v>400</v>
      </c>
      <c r="S19" s="1"/>
      <c r="T19" s="1"/>
      <c r="U19" s="1"/>
      <c r="V19" s="1"/>
      <c r="W19" s="1"/>
      <c r="X19" s="1"/>
      <c r="Y19" s="1"/>
      <c r="AD19" s="5">
        <v>1</v>
      </c>
      <c r="AE19" s="11" t="s">
        <v>52</v>
      </c>
      <c r="AF19" s="12">
        <v>15</v>
      </c>
      <c r="AG19" s="12">
        <v>35</v>
      </c>
      <c r="AH19" s="12">
        <v>40</v>
      </c>
      <c r="AI19" s="12">
        <v>821.76</v>
      </c>
      <c r="AJ19" s="12">
        <f t="shared" si="0"/>
        <v>977.89439999999991</v>
      </c>
      <c r="AK19" s="12">
        <v>45</v>
      </c>
      <c r="AL19" s="5" t="s">
        <v>79</v>
      </c>
      <c r="AP19" s="5" t="s">
        <v>80</v>
      </c>
      <c r="AQ19" s="5" t="s">
        <v>96</v>
      </c>
      <c r="AR19" s="5" t="s">
        <v>82</v>
      </c>
    </row>
    <row r="20" spans="1:44" s="5" customFormat="1" ht="16" customHeight="1" x14ac:dyDescent="0.2">
      <c r="A20" s="5" t="s">
        <v>44</v>
      </c>
      <c r="B20" s="5">
        <v>80</v>
      </c>
      <c r="C20" s="8">
        <v>2105230037</v>
      </c>
      <c r="D20" s="8">
        <v>2105230037</v>
      </c>
      <c r="E20" s="5" t="str">
        <f t="shared" si="1"/>
        <v>80.2105230037</v>
      </c>
      <c r="F20" s="5" t="s">
        <v>45</v>
      </c>
      <c r="G20" s="5" t="s">
        <v>46</v>
      </c>
      <c r="H20" s="5" t="s">
        <v>47</v>
      </c>
      <c r="I20" s="5" t="s">
        <v>75</v>
      </c>
      <c r="L20" s="5" t="s">
        <v>89</v>
      </c>
      <c r="M20" s="9" t="s">
        <v>100</v>
      </c>
      <c r="N20" s="5" t="s">
        <v>78</v>
      </c>
      <c r="O20" s="1">
        <v>23</v>
      </c>
      <c r="P20" s="1"/>
      <c r="Q20" s="10">
        <v>1</v>
      </c>
      <c r="R20" s="1">
        <v>400</v>
      </c>
      <c r="S20" s="1"/>
      <c r="T20" s="1"/>
      <c r="U20" s="1"/>
      <c r="V20" s="1"/>
      <c r="W20" s="1"/>
      <c r="X20" s="1"/>
      <c r="Y20" s="1"/>
      <c r="AD20" s="5">
        <v>1</v>
      </c>
      <c r="AE20" s="11" t="s">
        <v>52</v>
      </c>
      <c r="AF20" s="12">
        <v>15</v>
      </c>
      <c r="AG20" s="12">
        <v>35</v>
      </c>
      <c r="AH20" s="12">
        <v>40</v>
      </c>
      <c r="AI20" s="12">
        <v>838.75</v>
      </c>
      <c r="AJ20" s="12">
        <f t="shared" si="0"/>
        <v>998.11249999999995</v>
      </c>
      <c r="AK20" s="12">
        <v>45</v>
      </c>
      <c r="AL20" s="5" t="s">
        <v>79</v>
      </c>
      <c r="AP20" s="5" t="s">
        <v>80</v>
      </c>
      <c r="AQ20" s="5" t="s">
        <v>96</v>
      </c>
      <c r="AR20" s="5" t="s">
        <v>82</v>
      </c>
    </row>
    <row r="21" spans="1:44" s="5" customFormat="1" ht="16" customHeight="1" x14ac:dyDescent="0.2">
      <c r="A21" s="5" t="s">
        <v>44</v>
      </c>
      <c r="B21" s="5">
        <v>80</v>
      </c>
      <c r="C21" s="8">
        <v>2105290037</v>
      </c>
      <c r="D21" s="8">
        <v>2105290037</v>
      </c>
      <c r="E21" s="5" t="str">
        <f t="shared" si="1"/>
        <v>80.2105290037</v>
      </c>
      <c r="F21" s="5" t="s">
        <v>45</v>
      </c>
      <c r="G21" s="5" t="s">
        <v>46</v>
      </c>
      <c r="H21" s="5" t="s">
        <v>47</v>
      </c>
      <c r="I21" s="5" t="s">
        <v>75</v>
      </c>
      <c r="L21" s="5" t="s">
        <v>91</v>
      </c>
      <c r="M21" s="9" t="s">
        <v>101</v>
      </c>
      <c r="N21" s="5" t="s">
        <v>78</v>
      </c>
      <c r="O21" s="1">
        <v>29</v>
      </c>
      <c r="P21" s="1"/>
      <c r="Q21" s="10">
        <v>1.3</v>
      </c>
      <c r="R21" s="1">
        <v>400</v>
      </c>
      <c r="S21" s="1"/>
      <c r="T21" s="1"/>
      <c r="U21" s="1"/>
      <c r="V21" s="1"/>
      <c r="W21" s="1"/>
      <c r="X21" s="1"/>
      <c r="Y21" s="1"/>
      <c r="AD21" s="5">
        <v>1</v>
      </c>
      <c r="AE21" s="11" t="s">
        <v>52</v>
      </c>
      <c r="AF21" s="12">
        <v>15</v>
      </c>
      <c r="AG21" s="12">
        <v>35</v>
      </c>
      <c r="AH21" s="12">
        <v>40</v>
      </c>
      <c r="AI21" s="12">
        <v>1106.67</v>
      </c>
      <c r="AJ21" s="12">
        <f t="shared" si="0"/>
        <v>1316.9373000000001</v>
      </c>
      <c r="AK21" s="12">
        <v>45</v>
      </c>
      <c r="AL21" s="5" t="s">
        <v>79</v>
      </c>
      <c r="AP21" s="5" t="s">
        <v>80</v>
      </c>
      <c r="AQ21" s="5" t="s">
        <v>96</v>
      </c>
      <c r="AR21" s="5" t="s">
        <v>82</v>
      </c>
    </row>
    <row r="22" spans="1:44" s="5" customFormat="1" ht="16" customHeight="1" x14ac:dyDescent="0.2">
      <c r="A22" s="5" t="s">
        <v>44</v>
      </c>
      <c r="B22" s="5">
        <v>80</v>
      </c>
      <c r="C22" s="8">
        <v>2105320037</v>
      </c>
      <c r="D22" s="8">
        <v>2105320037</v>
      </c>
      <c r="E22" s="5" t="str">
        <f t="shared" si="1"/>
        <v>80.2105320037</v>
      </c>
      <c r="F22" s="5" t="s">
        <v>45</v>
      </c>
      <c r="G22" s="5" t="s">
        <v>46</v>
      </c>
      <c r="H22" s="5" t="s">
        <v>47</v>
      </c>
      <c r="I22" s="5" t="s">
        <v>75</v>
      </c>
      <c r="L22" s="5" t="s">
        <v>93</v>
      </c>
      <c r="M22" s="9" t="s">
        <v>102</v>
      </c>
      <c r="N22" s="5" t="s">
        <v>78</v>
      </c>
      <c r="O22" s="1">
        <v>32</v>
      </c>
      <c r="P22" s="1"/>
      <c r="Q22" s="10">
        <v>1.5</v>
      </c>
      <c r="R22" s="1">
        <v>400</v>
      </c>
      <c r="S22" s="1"/>
      <c r="T22" s="1"/>
      <c r="U22" s="1"/>
      <c r="V22" s="1"/>
      <c r="W22" s="1"/>
      <c r="X22" s="1"/>
      <c r="Y22" s="1"/>
      <c r="AD22" s="5">
        <v>1</v>
      </c>
      <c r="AE22" s="11" t="s">
        <v>52</v>
      </c>
      <c r="AF22" s="12">
        <v>15</v>
      </c>
      <c r="AG22" s="12">
        <v>35</v>
      </c>
      <c r="AH22" s="12">
        <v>40</v>
      </c>
      <c r="AI22" s="12">
        <v>1200.6500000000001</v>
      </c>
      <c r="AJ22" s="12">
        <f t="shared" si="0"/>
        <v>1428.7735</v>
      </c>
      <c r="AK22" s="12">
        <v>45</v>
      </c>
      <c r="AL22" s="5" t="s">
        <v>79</v>
      </c>
      <c r="AP22" s="5" t="s">
        <v>80</v>
      </c>
      <c r="AQ22" s="5" t="s">
        <v>96</v>
      </c>
      <c r="AR22" s="5" t="s">
        <v>82</v>
      </c>
    </row>
    <row r="23" spans="1:44" s="5" customFormat="1" ht="16" customHeight="1" x14ac:dyDescent="0.2">
      <c r="A23" s="5" t="s">
        <v>44</v>
      </c>
      <c r="B23" s="5">
        <v>80</v>
      </c>
      <c r="C23" s="8">
        <v>2103070038</v>
      </c>
      <c r="D23" s="8">
        <v>2103070038</v>
      </c>
      <c r="E23" s="5" t="str">
        <f t="shared" si="1"/>
        <v>80.2103070038</v>
      </c>
      <c r="F23" s="5" t="s">
        <v>45</v>
      </c>
      <c r="G23" s="5" t="s">
        <v>46</v>
      </c>
      <c r="H23" s="5" t="s">
        <v>47</v>
      </c>
      <c r="I23" s="5" t="s">
        <v>103</v>
      </c>
      <c r="L23" s="5" t="s">
        <v>104</v>
      </c>
      <c r="M23" s="9" t="s">
        <v>105</v>
      </c>
      <c r="N23" s="5" t="s">
        <v>106</v>
      </c>
      <c r="O23" s="1">
        <v>9</v>
      </c>
      <c r="P23" s="1"/>
      <c r="Q23" s="10">
        <v>0.3</v>
      </c>
      <c r="R23" s="1">
        <v>230</v>
      </c>
      <c r="S23" s="1"/>
      <c r="T23" s="1"/>
      <c r="U23" s="1"/>
      <c r="V23" s="1"/>
      <c r="W23" s="1"/>
      <c r="X23" s="1"/>
      <c r="Y23" s="1"/>
      <c r="AD23" s="5">
        <v>1</v>
      </c>
      <c r="AE23" s="11" t="s">
        <v>52</v>
      </c>
      <c r="AF23" s="12">
        <v>15</v>
      </c>
      <c r="AG23" s="12">
        <v>35</v>
      </c>
      <c r="AH23" s="12">
        <v>40</v>
      </c>
      <c r="AI23" s="12">
        <v>736.79</v>
      </c>
      <c r="AJ23" s="12">
        <f t="shared" si="0"/>
        <v>876.78009999999995</v>
      </c>
      <c r="AK23" s="12">
        <v>45</v>
      </c>
      <c r="AL23" s="5" t="s">
        <v>107</v>
      </c>
      <c r="AP23" s="5" t="s">
        <v>108</v>
      </c>
      <c r="AQ23" s="5" t="s">
        <v>109</v>
      </c>
      <c r="AR23" s="5" t="s">
        <v>110</v>
      </c>
    </row>
    <row r="24" spans="1:44" s="5" customFormat="1" ht="16" customHeight="1" x14ac:dyDescent="0.2">
      <c r="A24" s="5" t="s">
        <v>44</v>
      </c>
      <c r="B24" s="5">
        <v>80</v>
      </c>
      <c r="C24" s="8">
        <v>2103120038</v>
      </c>
      <c r="D24" s="8">
        <v>2103120038</v>
      </c>
      <c r="E24" s="5" t="str">
        <f t="shared" si="1"/>
        <v>80.2103120038</v>
      </c>
      <c r="F24" s="5" t="s">
        <v>45</v>
      </c>
      <c r="G24" s="5" t="s">
        <v>46</v>
      </c>
      <c r="H24" s="5" t="s">
        <v>47</v>
      </c>
      <c r="I24" s="5" t="s">
        <v>103</v>
      </c>
      <c r="L24" s="5" t="s">
        <v>111</v>
      </c>
      <c r="M24" s="9" t="s">
        <v>112</v>
      </c>
      <c r="N24" s="5" t="s">
        <v>106</v>
      </c>
      <c r="O24" s="1">
        <v>13</v>
      </c>
      <c r="P24" s="1"/>
      <c r="Q24" s="10">
        <v>0.45</v>
      </c>
      <c r="R24" s="1">
        <v>230</v>
      </c>
      <c r="S24" s="1"/>
      <c r="T24" s="1"/>
      <c r="U24" s="1"/>
      <c r="V24" s="1"/>
      <c r="W24" s="1"/>
      <c r="X24" s="1"/>
      <c r="Y24" s="1"/>
      <c r="AD24" s="5">
        <v>1</v>
      </c>
      <c r="AE24" s="11" t="s">
        <v>52</v>
      </c>
      <c r="AF24" s="12">
        <v>15</v>
      </c>
      <c r="AG24" s="12">
        <v>35</v>
      </c>
      <c r="AH24" s="12">
        <v>40</v>
      </c>
      <c r="AI24" s="12">
        <v>764.78</v>
      </c>
      <c r="AJ24" s="12">
        <f t="shared" si="0"/>
        <v>910.08819999999992</v>
      </c>
      <c r="AK24" s="12">
        <v>45</v>
      </c>
      <c r="AL24" s="5" t="s">
        <v>107</v>
      </c>
      <c r="AP24" s="5" t="s">
        <v>108</v>
      </c>
      <c r="AQ24" s="5" t="s">
        <v>109</v>
      </c>
      <c r="AR24" s="5" t="s">
        <v>110</v>
      </c>
    </row>
    <row r="25" spans="1:44" s="5" customFormat="1" ht="16" customHeight="1" x14ac:dyDescent="0.2">
      <c r="A25" s="5" t="s">
        <v>44</v>
      </c>
      <c r="B25" s="5">
        <v>80</v>
      </c>
      <c r="C25" s="8">
        <v>2103170038</v>
      </c>
      <c r="D25" s="8">
        <v>2103170038</v>
      </c>
      <c r="E25" s="5" t="str">
        <f t="shared" si="1"/>
        <v>80.2103170038</v>
      </c>
      <c r="F25" s="5" t="s">
        <v>45</v>
      </c>
      <c r="G25" s="5" t="s">
        <v>46</v>
      </c>
      <c r="H25" s="5" t="s">
        <v>47</v>
      </c>
      <c r="I25" s="5" t="s">
        <v>103</v>
      </c>
      <c r="L25" s="5" t="s">
        <v>113</v>
      </c>
      <c r="M25" s="9" t="s">
        <v>114</v>
      </c>
      <c r="N25" s="5" t="s">
        <v>106</v>
      </c>
      <c r="O25" s="1">
        <v>17</v>
      </c>
      <c r="P25" s="1"/>
      <c r="Q25" s="10">
        <v>0.55000000000000004</v>
      </c>
      <c r="R25" s="1">
        <v>230</v>
      </c>
      <c r="S25" s="1"/>
      <c r="T25" s="1"/>
      <c r="U25" s="1"/>
      <c r="V25" s="1"/>
      <c r="W25" s="1"/>
      <c r="X25" s="1"/>
      <c r="Y25" s="1"/>
      <c r="AD25" s="5">
        <v>1</v>
      </c>
      <c r="AE25" s="11" t="s">
        <v>52</v>
      </c>
      <c r="AF25" s="12">
        <v>15</v>
      </c>
      <c r="AG25" s="12">
        <v>35</v>
      </c>
      <c r="AH25" s="12">
        <v>40</v>
      </c>
      <c r="AI25" s="12">
        <v>789.77</v>
      </c>
      <c r="AJ25" s="12">
        <f t="shared" si="0"/>
        <v>939.82629999999995</v>
      </c>
      <c r="AK25" s="12">
        <v>45</v>
      </c>
      <c r="AL25" s="5" t="s">
        <v>107</v>
      </c>
      <c r="AP25" s="5" t="s">
        <v>108</v>
      </c>
      <c r="AQ25" s="5" t="s">
        <v>109</v>
      </c>
      <c r="AR25" s="5" t="s">
        <v>110</v>
      </c>
    </row>
    <row r="26" spans="1:44" s="5" customFormat="1" ht="16" customHeight="1" x14ac:dyDescent="0.2">
      <c r="A26" s="5" t="s">
        <v>44</v>
      </c>
      <c r="B26" s="5">
        <v>80</v>
      </c>
      <c r="C26" s="8">
        <v>2103220038</v>
      </c>
      <c r="D26" s="8">
        <v>2103220038</v>
      </c>
      <c r="E26" s="5" t="str">
        <f t="shared" si="1"/>
        <v>80.2103220038</v>
      </c>
      <c r="F26" s="5" t="s">
        <v>45</v>
      </c>
      <c r="G26" s="5" t="s">
        <v>46</v>
      </c>
      <c r="H26" s="5" t="s">
        <v>47</v>
      </c>
      <c r="I26" s="5" t="s">
        <v>103</v>
      </c>
      <c r="L26" s="5" t="s">
        <v>115</v>
      </c>
      <c r="M26" s="9" t="s">
        <v>116</v>
      </c>
      <c r="N26" s="5" t="s">
        <v>106</v>
      </c>
      <c r="O26" s="1">
        <v>22</v>
      </c>
      <c r="P26" s="1"/>
      <c r="Q26" s="10">
        <v>0.75</v>
      </c>
      <c r="R26" s="1">
        <v>230</v>
      </c>
      <c r="S26" s="1"/>
      <c r="T26" s="1"/>
      <c r="U26" s="1"/>
      <c r="V26" s="1"/>
      <c r="W26" s="1"/>
      <c r="X26" s="1"/>
      <c r="Y26" s="1"/>
      <c r="AD26" s="5">
        <v>1</v>
      </c>
      <c r="AE26" s="11" t="s">
        <v>52</v>
      </c>
      <c r="AF26" s="12">
        <v>15</v>
      </c>
      <c r="AG26" s="12">
        <v>35</v>
      </c>
      <c r="AH26" s="12">
        <v>40</v>
      </c>
      <c r="AI26" s="12">
        <v>926.72</v>
      </c>
      <c r="AJ26" s="12">
        <f t="shared" si="0"/>
        <v>1102.7968000000001</v>
      </c>
      <c r="AK26" s="12">
        <v>45</v>
      </c>
      <c r="AL26" s="5" t="s">
        <v>107</v>
      </c>
      <c r="AP26" s="5" t="s">
        <v>108</v>
      </c>
      <c r="AQ26" s="5" t="s">
        <v>109</v>
      </c>
      <c r="AR26" s="5" t="s">
        <v>110</v>
      </c>
    </row>
    <row r="27" spans="1:44" s="5" customFormat="1" ht="16" customHeight="1" x14ac:dyDescent="0.2">
      <c r="A27" s="5" t="s">
        <v>44</v>
      </c>
      <c r="B27" s="5">
        <v>80</v>
      </c>
      <c r="C27" s="8">
        <v>2103280038</v>
      </c>
      <c r="D27" s="8">
        <v>2103280038</v>
      </c>
      <c r="E27" s="5" t="str">
        <f t="shared" si="1"/>
        <v>80.2103280038</v>
      </c>
      <c r="F27" s="5" t="s">
        <v>45</v>
      </c>
      <c r="G27" s="5" t="s">
        <v>46</v>
      </c>
      <c r="H27" s="5" t="s">
        <v>47</v>
      </c>
      <c r="I27" s="5" t="s">
        <v>103</v>
      </c>
      <c r="L27" s="5" t="s">
        <v>117</v>
      </c>
      <c r="M27" s="9" t="s">
        <v>118</v>
      </c>
      <c r="N27" s="5" t="s">
        <v>106</v>
      </c>
      <c r="O27" s="1">
        <v>28</v>
      </c>
      <c r="P27" s="1"/>
      <c r="Q27" s="10">
        <v>1</v>
      </c>
      <c r="R27" s="1">
        <v>230</v>
      </c>
      <c r="S27" s="1"/>
      <c r="T27" s="1"/>
      <c r="U27" s="1"/>
      <c r="V27" s="1"/>
      <c r="W27" s="1"/>
      <c r="X27" s="1"/>
      <c r="Y27" s="1"/>
      <c r="AD27" s="5">
        <v>1</v>
      </c>
      <c r="AE27" s="11" t="s">
        <v>52</v>
      </c>
      <c r="AF27" s="12">
        <v>15</v>
      </c>
      <c r="AG27" s="12">
        <v>35</v>
      </c>
      <c r="AH27" s="12">
        <v>40</v>
      </c>
      <c r="AI27" s="12">
        <v>1147.68</v>
      </c>
      <c r="AJ27" s="12">
        <f t="shared" si="0"/>
        <v>1365.7392</v>
      </c>
      <c r="AK27" s="12">
        <v>45</v>
      </c>
      <c r="AL27" s="5" t="s">
        <v>107</v>
      </c>
      <c r="AP27" s="5" t="s">
        <v>108</v>
      </c>
      <c r="AQ27" s="5" t="s">
        <v>109</v>
      </c>
      <c r="AR27" s="5" t="s">
        <v>110</v>
      </c>
    </row>
    <row r="28" spans="1:44" s="5" customFormat="1" ht="16" customHeight="1" x14ac:dyDescent="0.2">
      <c r="A28" s="5" t="s">
        <v>44</v>
      </c>
      <c r="B28" s="5">
        <v>80</v>
      </c>
      <c r="C28" s="8">
        <v>2103070037</v>
      </c>
      <c r="D28" s="8">
        <v>2103070037</v>
      </c>
      <c r="E28" s="5" t="str">
        <f t="shared" si="1"/>
        <v>80.2103070037</v>
      </c>
      <c r="F28" s="5" t="s">
        <v>45</v>
      </c>
      <c r="G28" s="5" t="s">
        <v>46</v>
      </c>
      <c r="H28" s="5" t="s">
        <v>47</v>
      </c>
      <c r="I28" s="5" t="s">
        <v>103</v>
      </c>
      <c r="L28" s="5" t="s">
        <v>104</v>
      </c>
      <c r="M28" s="9" t="s">
        <v>119</v>
      </c>
      <c r="N28" s="5" t="s">
        <v>106</v>
      </c>
      <c r="O28" s="1">
        <v>9</v>
      </c>
      <c r="P28" s="1"/>
      <c r="Q28" s="6">
        <v>0.3</v>
      </c>
      <c r="R28" s="1">
        <v>400</v>
      </c>
      <c r="AD28" s="5">
        <v>1</v>
      </c>
      <c r="AE28" s="11" t="s">
        <v>52</v>
      </c>
      <c r="AF28" s="12">
        <v>15</v>
      </c>
      <c r="AG28" s="12">
        <v>35</v>
      </c>
      <c r="AH28" s="12">
        <v>40</v>
      </c>
      <c r="AI28" s="12">
        <v>736.79</v>
      </c>
      <c r="AJ28" s="12">
        <f t="shared" si="0"/>
        <v>876.78009999999995</v>
      </c>
      <c r="AK28" s="12">
        <v>45</v>
      </c>
      <c r="AL28" s="5" t="s">
        <v>107</v>
      </c>
      <c r="AP28" s="5" t="s">
        <v>120</v>
      </c>
      <c r="AQ28" s="5" t="s">
        <v>121</v>
      </c>
      <c r="AR28" s="5" t="s">
        <v>110</v>
      </c>
    </row>
    <row r="29" spans="1:44" s="5" customFormat="1" ht="16" customHeight="1" x14ac:dyDescent="0.2">
      <c r="A29" s="5" t="s">
        <v>44</v>
      </c>
      <c r="B29" s="5">
        <v>80</v>
      </c>
      <c r="C29" s="8">
        <v>2103120037</v>
      </c>
      <c r="D29" s="8">
        <v>2103120037</v>
      </c>
      <c r="E29" s="5" t="str">
        <f t="shared" si="1"/>
        <v>80.2103120037</v>
      </c>
      <c r="F29" s="5" t="s">
        <v>45</v>
      </c>
      <c r="G29" s="5" t="s">
        <v>46</v>
      </c>
      <c r="H29" s="5" t="s">
        <v>47</v>
      </c>
      <c r="I29" s="5" t="s">
        <v>103</v>
      </c>
      <c r="L29" s="5" t="s">
        <v>111</v>
      </c>
      <c r="M29" s="9" t="s">
        <v>122</v>
      </c>
      <c r="N29" s="5" t="s">
        <v>106</v>
      </c>
      <c r="O29" s="1">
        <v>13</v>
      </c>
      <c r="P29" s="1"/>
      <c r="Q29" s="6">
        <v>0.45</v>
      </c>
      <c r="R29" s="1">
        <v>400</v>
      </c>
      <c r="AD29" s="5">
        <v>1</v>
      </c>
      <c r="AE29" s="11" t="s">
        <v>52</v>
      </c>
      <c r="AF29" s="12">
        <v>15</v>
      </c>
      <c r="AG29" s="12">
        <v>35</v>
      </c>
      <c r="AH29" s="12">
        <v>40</v>
      </c>
      <c r="AI29" s="12">
        <v>764.78</v>
      </c>
      <c r="AJ29" s="12">
        <f t="shared" si="0"/>
        <v>910.08819999999992</v>
      </c>
      <c r="AK29" s="12">
        <v>45</v>
      </c>
      <c r="AL29" s="5" t="s">
        <v>107</v>
      </c>
      <c r="AP29" s="5" t="s">
        <v>120</v>
      </c>
      <c r="AQ29" s="5" t="s">
        <v>121</v>
      </c>
      <c r="AR29" s="5" t="s">
        <v>110</v>
      </c>
    </row>
    <row r="30" spans="1:44" s="5" customFormat="1" ht="16" customHeight="1" x14ac:dyDescent="0.2">
      <c r="A30" s="5" t="s">
        <v>44</v>
      </c>
      <c r="B30" s="5">
        <v>80</v>
      </c>
      <c r="C30" s="8">
        <v>2103170037</v>
      </c>
      <c r="D30" s="8">
        <v>2103170037</v>
      </c>
      <c r="E30" s="5" t="str">
        <f t="shared" si="1"/>
        <v>80.2103170037</v>
      </c>
      <c r="F30" s="5" t="s">
        <v>45</v>
      </c>
      <c r="G30" s="5" t="s">
        <v>46</v>
      </c>
      <c r="H30" s="5" t="s">
        <v>47</v>
      </c>
      <c r="I30" s="5" t="s">
        <v>103</v>
      </c>
      <c r="L30" s="5" t="s">
        <v>113</v>
      </c>
      <c r="M30" s="9" t="s">
        <v>123</v>
      </c>
      <c r="N30" s="5" t="s">
        <v>106</v>
      </c>
      <c r="O30" s="1">
        <v>17</v>
      </c>
      <c r="P30" s="1"/>
      <c r="Q30" s="6">
        <v>0.55000000000000004</v>
      </c>
      <c r="R30" s="1">
        <v>400</v>
      </c>
      <c r="AD30" s="5">
        <v>1</v>
      </c>
      <c r="AE30" s="11" t="s">
        <v>52</v>
      </c>
      <c r="AF30" s="12">
        <v>15</v>
      </c>
      <c r="AG30" s="12">
        <v>35</v>
      </c>
      <c r="AH30" s="12">
        <v>40</v>
      </c>
      <c r="AI30" s="12">
        <v>789.77</v>
      </c>
      <c r="AJ30" s="12">
        <f t="shared" si="0"/>
        <v>939.82629999999995</v>
      </c>
      <c r="AK30" s="12">
        <v>45</v>
      </c>
      <c r="AL30" s="5" t="s">
        <v>107</v>
      </c>
      <c r="AP30" s="5" t="s">
        <v>120</v>
      </c>
      <c r="AQ30" s="5" t="s">
        <v>121</v>
      </c>
      <c r="AR30" s="5" t="s">
        <v>110</v>
      </c>
    </row>
    <row r="31" spans="1:44" s="5" customFormat="1" ht="16" customHeight="1" x14ac:dyDescent="0.2">
      <c r="A31" s="5" t="s">
        <v>44</v>
      </c>
      <c r="B31" s="5">
        <v>80</v>
      </c>
      <c r="C31" s="8">
        <v>2103220037</v>
      </c>
      <c r="D31" s="8">
        <v>2103220037</v>
      </c>
      <c r="E31" s="5" t="str">
        <f t="shared" si="1"/>
        <v>80.2103220037</v>
      </c>
      <c r="F31" s="5" t="s">
        <v>45</v>
      </c>
      <c r="G31" s="5" t="s">
        <v>46</v>
      </c>
      <c r="H31" s="5" t="s">
        <v>47</v>
      </c>
      <c r="I31" s="5" t="s">
        <v>103</v>
      </c>
      <c r="L31" s="5" t="s">
        <v>115</v>
      </c>
      <c r="M31" s="9" t="s">
        <v>124</v>
      </c>
      <c r="N31" s="5" t="s">
        <v>106</v>
      </c>
      <c r="O31" s="1">
        <v>22</v>
      </c>
      <c r="P31" s="1"/>
      <c r="Q31" s="6">
        <v>0.75</v>
      </c>
      <c r="R31" s="1">
        <v>400</v>
      </c>
      <c r="AD31" s="5">
        <v>1</v>
      </c>
      <c r="AE31" s="11" t="s">
        <v>52</v>
      </c>
      <c r="AF31" s="12">
        <v>15</v>
      </c>
      <c r="AG31" s="12">
        <v>35</v>
      </c>
      <c r="AH31" s="12">
        <v>40</v>
      </c>
      <c r="AI31" s="12">
        <v>926.72</v>
      </c>
      <c r="AJ31" s="12">
        <f t="shared" si="0"/>
        <v>1102.7968000000001</v>
      </c>
      <c r="AK31" s="12">
        <v>45</v>
      </c>
      <c r="AL31" s="5" t="s">
        <v>107</v>
      </c>
      <c r="AP31" s="5" t="s">
        <v>120</v>
      </c>
      <c r="AQ31" s="5" t="s">
        <v>121</v>
      </c>
      <c r="AR31" s="5" t="s">
        <v>110</v>
      </c>
    </row>
    <row r="32" spans="1:44" s="5" customFormat="1" ht="16" customHeight="1" x14ac:dyDescent="0.2">
      <c r="A32" s="5" t="s">
        <v>44</v>
      </c>
      <c r="B32" s="5">
        <v>80</v>
      </c>
      <c r="C32" s="8">
        <v>2103280037</v>
      </c>
      <c r="D32" s="8">
        <v>2103280037</v>
      </c>
      <c r="E32" s="5" t="str">
        <f t="shared" si="1"/>
        <v>80.2103280037</v>
      </c>
      <c r="F32" s="5" t="s">
        <v>45</v>
      </c>
      <c r="G32" s="5" t="s">
        <v>46</v>
      </c>
      <c r="H32" s="5" t="s">
        <v>47</v>
      </c>
      <c r="I32" s="5" t="s">
        <v>103</v>
      </c>
      <c r="L32" s="5" t="s">
        <v>117</v>
      </c>
      <c r="M32" s="9" t="s">
        <v>125</v>
      </c>
      <c r="N32" s="5" t="s">
        <v>106</v>
      </c>
      <c r="O32" s="1">
        <v>28</v>
      </c>
      <c r="P32" s="1"/>
      <c r="Q32" s="6">
        <v>1</v>
      </c>
      <c r="R32" s="1">
        <v>400</v>
      </c>
      <c r="AD32" s="5">
        <v>1</v>
      </c>
      <c r="AE32" s="11" t="s">
        <v>52</v>
      </c>
      <c r="AF32" s="12">
        <v>15</v>
      </c>
      <c r="AG32" s="12">
        <v>35</v>
      </c>
      <c r="AH32" s="12">
        <v>40</v>
      </c>
      <c r="AI32" s="12">
        <v>1147.68</v>
      </c>
      <c r="AJ32" s="12">
        <f t="shared" si="0"/>
        <v>1365.7392</v>
      </c>
      <c r="AK32" s="12">
        <v>45</v>
      </c>
      <c r="AL32" s="5" t="s">
        <v>107</v>
      </c>
      <c r="AP32" s="5" t="s">
        <v>120</v>
      </c>
      <c r="AQ32" s="5" t="s">
        <v>121</v>
      </c>
      <c r="AR32" s="5" t="s">
        <v>110</v>
      </c>
    </row>
    <row r="33" spans="1:44" s="5" customFormat="1" ht="16" customHeight="1" x14ac:dyDescent="0.2">
      <c r="A33" s="5" t="s">
        <v>44</v>
      </c>
      <c r="B33" s="5">
        <v>80</v>
      </c>
      <c r="C33" s="8">
        <v>2103080338</v>
      </c>
      <c r="D33" s="8">
        <v>2103080338</v>
      </c>
      <c r="E33" s="5" t="str">
        <f t="shared" si="1"/>
        <v>80.2103080338</v>
      </c>
      <c r="F33" s="5" t="s">
        <v>45</v>
      </c>
      <c r="G33" s="5" t="s">
        <v>46</v>
      </c>
      <c r="H33" s="5" t="s">
        <v>47</v>
      </c>
      <c r="I33" s="5" t="s">
        <v>126</v>
      </c>
      <c r="L33" s="5" t="s">
        <v>127</v>
      </c>
      <c r="M33" s="9" t="s">
        <v>128</v>
      </c>
      <c r="N33" s="5" t="s">
        <v>106</v>
      </c>
      <c r="O33" s="1">
        <v>8</v>
      </c>
      <c r="P33" s="1"/>
      <c r="Q33" s="6">
        <v>0.3</v>
      </c>
      <c r="R33" s="1">
        <v>230</v>
      </c>
      <c r="AD33" s="5">
        <v>1</v>
      </c>
      <c r="AE33" s="11" t="s">
        <v>52</v>
      </c>
      <c r="AF33" s="12">
        <v>15</v>
      </c>
      <c r="AG33" s="12">
        <v>35</v>
      </c>
      <c r="AH33" s="12">
        <v>40</v>
      </c>
      <c r="AI33" s="12">
        <v>1106.67</v>
      </c>
      <c r="AJ33" s="12">
        <f t="shared" si="0"/>
        <v>1316.9373000000001</v>
      </c>
      <c r="AK33" s="12">
        <v>45</v>
      </c>
      <c r="AL33" s="5" t="s">
        <v>107</v>
      </c>
      <c r="AP33" s="5" t="s">
        <v>129</v>
      </c>
      <c r="AQ33" s="5" t="s">
        <v>130</v>
      </c>
      <c r="AR33" s="5" t="s">
        <v>131</v>
      </c>
    </row>
    <row r="34" spans="1:44" s="5" customFormat="1" ht="16" customHeight="1" x14ac:dyDescent="0.2">
      <c r="A34" s="5" t="s">
        <v>44</v>
      </c>
      <c r="B34" s="5">
        <v>80</v>
      </c>
      <c r="C34" s="8">
        <v>2103120338</v>
      </c>
      <c r="D34" s="8">
        <v>2103120338</v>
      </c>
      <c r="E34" s="5" t="str">
        <f t="shared" si="1"/>
        <v>80.2103120338</v>
      </c>
      <c r="F34" s="5" t="s">
        <v>45</v>
      </c>
      <c r="G34" s="5" t="s">
        <v>46</v>
      </c>
      <c r="H34" s="5" t="s">
        <v>47</v>
      </c>
      <c r="I34" s="5" t="s">
        <v>126</v>
      </c>
      <c r="L34" s="5" t="s">
        <v>132</v>
      </c>
      <c r="M34" s="9" t="s">
        <v>133</v>
      </c>
      <c r="N34" s="5" t="s">
        <v>106</v>
      </c>
      <c r="O34" s="1">
        <v>12</v>
      </c>
      <c r="P34" s="1"/>
      <c r="Q34" s="6">
        <v>0.45</v>
      </c>
      <c r="R34" s="1">
        <v>230</v>
      </c>
      <c r="AD34" s="5">
        <v>1</v>
      </c>
      <c r="AE34" s="11" t="s">
        <v>52</v>
      </c>
      <c r="AF34" s="12">
        <v>15</v>
      </c>
      <c r="AG34" s="12">
        <v>35</v>
      </c>
      <c r="AH34" s="12">
        <v>40</v>
      </c>
      <c r="AI34" s="12">
        <v>1114.67</v>
      </c>
      <c r="AJ34" s="12">
        <f t="shared" si="0"/>
        <v>1326.4573</v>
      </c>
      <c r="AK34" s="12">
        <v>45</v>
      </c>
      <c r="AL34" s="5" t="s">
        <v>107</v>
      </c>
      <c r="AP34" s="5" t="s">
        <v>129</v>
      </c>
      <c r="AQ34" s="5" t="s">
        <v>130</v>
      </c>
      <c r="AR34" s="5" t="s">
        <v>131</v>
      </c>
    </row>
    <row r="35" spans="1:44" s="5" customFormat="1" ht="16" customHeight="1" x14ac:dyDescent="0.2">
      <c r="A35" s="5" t="s">
        <v>44</v>
      </c>
      <c r="B35" s="5">
        <v>80</v>
      </c>
      <c r="C35" s="8">
        <v>2103160338</v>
      </c>
      <c r="D35" s="8">
        <v>2103160338</v>
      </c>
      <c r="E35" s="5" t="str">
        <f t="shared" si="1"/>
        <v>80.2103160338</v>
      </c>
      <c r="F35" s="5" t="s">
        <v>45</v>
      </c>
      <c r="G35" s="5" t="s">
        <v>46</v>
      </c>
      <c r="H35" s="5" t="s">
        <v>47</v>
      </c>
      <c r="I35" s="5" t="s">
        <v>126</v>
      </c>
      <c r="L35" s="5" t="s">
        <v>134</v>
      </c>
      <c r="M35" s="9" t="s">
        <v>135</v>
      </c>
      <c r="N35" s="5" t="s">
        <v>106</v>
      </c>
      <c r="O35" s="1">
        <v>16</v>
      </c>
      <c r="P35" s="1"/>
      <c r="Q35" s="6">
        <v>0.65</v>
      </c>
      <c r="R35" s="1">
        <v>230</v>
      </c>
      <c r="AD35" s="5">
        <v>1</v>
      </c>
      <c r="AE35" s="11" t="s">
        <v>52</v>
      </c>
      <c r="AF35" s="12">
        <v>15</v>
      </c>
      <c r="AG35" s="12">
        <v>35</v>
      </c>
      <c r="AH35" s="12">
        <v>40</v>
      </c>
      <c r="AI35" s="12">
        <v>1128.67</v>
      </c>
      <c r="AJ35" s="12">
        <f t="shared" si="0"/>
        <v>1343.1173000000001</v>
      </c>
      <c r="AK35" s="12">
        <v>45</v>
      </c>
      <c r="AL35" s="5" t="s">
        <v>107</v>
      </c>
      <c r="AP35" s="5" t="s">
        <v>129</v>
      </c>
      <c r="AQ35" s="5" t="s">
        <v>130</v>
      </c>
      <c r="AR35" s="5" t="s">
        <v>131</v>
      </c>
    </row>
    <row r="36" spans="1:44" s="5" customFormat="1" ht="16" customHeight="1" x14ac:dyDescent="0.2">
      <c r="A36" s="5" t="s">
        <v>44</v>
      </c>
      <c r="B36" s="5">
        <v>80</v>
      </c>
      <c r="C36" s="8">
        <v>2103200338</v>
      </c>
      <c r="D36" s="8">
        <v>2103200338</v>
      </c>
      <c r="E36" s="5" t="str">
        <f t="shared" si="1"/>
        <v>80.2103200338</v>
      </c>
      <c r="F36" s="5" t="s">
        <v>45</v>
      </c>
      <c r="G36" s="5" t="s">
        <v>46</v>
      </c>
      <c r="H36" s="5" t="s">
        <v>47</v>
      </c>
      <c r="I36" s="5" t="s">
        <v>126</v>
      </c>
      <c r="L36" s="5" t="s">
        <v>136</v>
      </c>
      <c r="M36" s="9" t="s">
        <v>137</v>
      </c>
      <c r="N36" s="5" t="s">
        <v>106</v>
      </c>
      <c r="O36" s="1">
        <v>20</v>
      </c>
      <c r="P36" s="1"/>
      <c r="Q36" s="6">
        <v>0.75</v>
      </c>
      <c r="R36" s="1">
        <v>230</v>
      </c>
      <c r="AD36" s="5">
        <v>1</v>
      </c>
      <c r="AE36" s="11" t="s">
        <v>52</v>
      </c>
      <c r="AF36" s="12">
        <v>15</v>
      </c>
      <c r="AG36" s="12">
        <v>35</v>
      </c>
      <c r="AH36" s="12">
        <v>40</v>
      </c>
      <c r="AI36" s="12">
        <v>1189.6600000000001</v>
      </c>
      <c r="AJ36" s="12">
        <f t="shared" si="0"/>
        <v>1415.6954000000001</v>
      </c>
      <c r="AK36" s="12">
        <v>45</v>
      </c>
      <c r="AL36" s="5" t="s">
        <v>107</v>
      </c>
      <c r="AP36" s="5" t="s">
        <v>129</v>
      </c>
      <c r="AQ36" s="5" t="s">
        <v>130</v>
      </c>
      <c r="AR36" s="5" t="s">
        <v>131</v>
      </c>
    </row>
    <row r="37" spans="1:44" s="5" customFormat="1" ht="16" customHeight="1" x14ac:dyDescent="0.2">
      <c r="A37" s="5" t="s">
        <v>44</v>
      </c>
      <c r="B37" s="5">
        <v>80</v>
      </c>
      <c r="C37" s="8">
        <v>2103270338</v>
      </c>
      <c r="D37" s="8">
        <v>2103270338</v>
      </c>
      <c r="E37" s="5" t="str">
        <f t="shared" si="1"/>
        <v>80.2103270338</v>
      </c>
      <c r="F37" s="5" t="s">
        <v>45</v>
      </c>
      <c r="G37" s="5" t="s">
        <v>46</v>
      </c>
      <c r="H37" s="5" t="s">
        <v>47</v>
      </c>
      <c r="I37" s="5" t="s">
        <v>126</v>
      </c>
      <c r="L37" s="5" t="s">
        <v>138</v>
      </c>
      <c r="M37" s="9" t="s">
        <v>139</v>
      </c>
      <c r="N37" s="5" t="s">
        <v>106</v>
      </c>
      <c r="O37" s="1">
        <v>27</v>
      </c>
      <c r="P37" s="1"/>
      <c r="Q37" s="6">
        <v>1</v>
      </c>
      <c r="R37" s="1">
        <v>230</v>
      </c>
      <c r="AD37" s="5">
        <v>1</v>
      </c>
      <c r="AE37" s="11" t="s">
        <v>52</v>
      </c>
      <c r="AF37" s="12">
        <v>15</v>
      </c>
      <c r="AG37" s="12">
        <v>35</v>
      </c>
      <c r="AH37" s="12">
        <v>40</v>
      </c>
      <c r="AI37" s="12">
        <v>1260.6099999999999</v>
      </c>
      <c r="AJ37" s="12">
        <f t="shared" si="0"/>
        <v>1500.1258999999998</v>
      </c>
      <c r="AK37" s="12">
        <v>45</v>
      </c>
      <c r="AL37" s="5" t="s">
        <v>107</v>
      </c>
      <c r="AP37" s="5" t="s">
        <v>129</v>
      </c>
      <c r="AQ37" s="5" t="s">
        <v>130</v>
      </c>
      <c r="AR37" s="5" t="s">
        <v>131</v>
      </c>
    </row>
    <row r="38" spans="1:44" s="5" customFormat="1" ht="16" customHeight="1" x14ac:dyDescent="0.2">
      <c r="A38" s="5" t="s">
        <v>44</v>
      </c>
      <c r="B38" s="5">
        <v>80</v>
      </c>
      <c r="C38" s="8">
        <v>2103080337</v>
      </c>
      <c r="D38" s="8">
        <v>2103080337</v>
      </c>
      <c r="E38" s="5" t="str">
        <f t="shared" si="1"/>
        <v>80.2103080337</v>
      </c>
      <c r="F38" s="5" t="s">
        <v>45</v>
      </c>
      <c r="G38" s="5" t="s">
        <v>46</v>
      </c>
      <c r="H38" s="5" t="s">
        <v>47</v>
      </c>
      <c r="I38" s="5" t="s">
        <v>126</v>
      </c>
      <c r="L38" s="5" t="s">
        <v>127</v>
      </c>
      <c r="M38" s="9" t="s">
        <v>140</v>
      </c>
      <c r="N38" s="5" t="s">
        <v>106</v>
      </c>
      <c r="O38" s="1">
        <v>8</v>
      </c>
      <c r="P38" s="1"/>
      <c r="Q38" s="6">
        <v>0.3</v>
      </c>
      <c r="R38" s="1">
        <v>400</v>
      </c>
      <c r="AD38" s="5">
        <v>1</v>
      </c>
      <c r="AE38" s="11" t="s">
        <v>52</v>
      </c>
      <c r="AF38" s="12">
        <v>15</v>
      </c>
      <c r="AG38" s="12">
        <v>35</v>
      </c>
      <c r="AH38" s="12">
        <v>40</v>
      </c>
      <c r="AI38" s="12">
        <v>1093.68</v>
      </c>
      <c r="AJ38" s="12">
        <f t="shared" si="0"/>
        <v>1301.4792</v>
      </c>
      <c r="AK38" s="12">
        <v>45</v>
      </c>
      <c r="AL38" s="5" t="s">
        <v>107</v>
      </c>
      <c r="AP38" s="5" t="s">
        <v>141</v>
      </c>
      <c r="AQ38" s="5" t="s">
        <v>142</v>
      </c>
      <c r="AR38" s="5" t="s">
        <v>131</v>
      </c>
    </row>
    <row r="39" spans="1:44" s="5" customFormat="1" ht="16" customHeight="1" x14ac:dyDescent="0.2">
      <c r="A39" s="5" t="s">
        <v>44</v>
      </c>
      <c r="B39" s="5">
        <v>80</v>
      </c>
      <c r="C39" s="8">
        <v>2103120337</v>
      </c>
      <c r="D39" s="8">
        <v>2103120337</v>
      </c>
      <c r="E39" s="5" t="str">
        <f t="shared" si="1"/>
        <v>80.2103120337</v>
      </c>
      <c r="F39" s="5" t="s">
        <v>45</v>
      </c>
      <c r="G39" s="5" t="s">
        <v>46</v>
      </c>
      <c r="H39" s="5" t="s">
        <v>47</v>
      </c>
      <c r="I39" s="5" t="s">
        <v>126</v>
      </c>
      <c r="L39" s="5" t="s">
        <v>132</v>
      </c>
      <c r="M39" s="9" t="s">
        <v>143</v>
      </c>
      <c r="N39" s="5" t="s">
        <v>106</v>
      </c>
      <c r="O39" s="1">
        <v>12</v>
      </c>
      <c r="P39" s="1"/>
      <c r="Q39" s="6">
        <v>0.45</v>
      </c>
      <c r="R39" s="1">
        <v>400</v>
      </c>
      <c r="AD39" s="5">
        <v>1</v>
      </c>
      <c r="AE39" s="11" t="s">
        <v>52</v>
      </c>
      <c r="AF39" s="12">
        <v>15</v>
      </c>
      <c r="AG39" s="12">
        <v>35</v>
      </c>
      <c r="AH39" s="12">
        <v>40</v>
      </c>
      <c r="AI39" s="12">
        <v>1097.68</v>
      </c>
      <c r="AJ39" s="12">
        <f t="shared" si="0"/>
        <v>1306.2392</v>
      </c>
      <c r="AK39" s="12">
        <v>45</v>
      </c>
      <c r="AL39" s="5" t="s">
        <v>107</v>
      </c>
      <c r="AP39" s="5" t="s">
        <v>141</v>
      </c>
      <c r="AQ39" s="5" t="s">
        <v>142</v>
      </c>
      <c r="AR39" s="5" t="s">
        <v>131</v>
      </c>
    </row>
    <row r="40" spans="1:44" s="5" customFormat="1" ht="16" customHeight="1" x14ac:dyDescent="0.2">
      <c r="A40" s="5" t="s">
        <v>44</v>
      </c>
      <c r="B40" s="5">
        <v>80</v>
      </c>
      <c r="C40" s="8">
        <v>2103160337</v>
      </c>
      <c r="D40" s="8">
        <v>2103160337</v>
      </c>
      <c r="E40" s="5" t="str">
        <f t="shared" si="1"/>
        <v>80.2103160337</v>
      </c>
      <c r="F40" s="5" t="s">
        <v>45</v>
      </c>
      <c r="G40" s="5" t="s">
        <v>46</v>
      </c>
      <c r="H40" s="5" t="s">
        <v>47</v>
      </c>
      <c r="I40" s="5" t="s">
        <v>126</v>
      </c>
      <c r="L40" s="5" t="s">
        <v>134</v>
      </c>
      <c r="M40" s="9" t="s">
        <v>144</v>
      </c>
      <c r="N40" s="5" t="s">
        <v>106</v>
      </c>
      <c r="O40" s="1">
        <v>16</v>
      </c>
      <c r="P40" s="1"/>
      <c r="Q40" s="6">
        <v>0.65</v>
      </c>
      <c r="R40" s="1">
        <v>400</v>
      </c>
      <c r="AD40" s="5">
        <v>1</v>
      </c>
      <c r="AE40" s="11" t="s">
        <v>52</v>
      </c>
      <c r="AF40" s="12">
        <v>15</v>
      </c>
      <c r="AG40" s="12">
        <v>35</v>
      </c>
      <c r="AH40" s="12">
        <v>40</v>
      </c>
      <c r="AI40" s="12">
        <v>1118.69</v>
      </c>
      <c r="AJ40" s="12">
        <f t="shared" si="0"/>
        <v>1331.2411</v>
      </c>
      <c r="AK40" s="12">
        <v>45</v>
      </c>
      <c r="AL40" s="5" t="s">
        <v>107</v>
      </c>
      <c r="AP40" s="5" t="s">
        <v>141</v>
      </c>
      <c r="AQ40" s="5" t="s">
        <v>142</v>
      </c>
      <c r="AR40" s="5" t="s">
        <v>131</v>
      </c>
    </row>
    <row r="41" spans="1:44" s="5" customFormat="1" ht="16" customHeight="1" x14ac:dyDescent="0.2">
      <c r="A41" s="5" t="s">
        <v>44</v>
      </c>
      <c r="B41" s="5">
        <v>80</v>
      </c>
      <c r="C41" s="8">
        <v>2103200337</v>
      </c>
      <c r="D41" s="8">
        <v>2103200337</v>
      </c>
      <c r="E41" s="5" t="str">
        <f t="shared" si="1"/>
        <v>80.2103200337</v>
      </c>
      <c r="F41" s="5" t="s">
        <v>45</v>
      </c>
      <c r="G41" s="5" t="s">
        <v>46</v>
      </c>
      <c r="H41" s="5" t="s">
        <v>47</v>
      </c>
      <c r="I41" s="5" t="s">
        <v>126</v>
      </c>
      <c r="L41" s="5" t="s">
        <v>136</v>
      </c>
      <c r="M41" s="9" t="s">
        <v>145</v>
      </c>
      <c r="N41" s="5" t="s">
        <v>106</v>
      </c>
      <c r="O41" s="1">
        <v>20</v>
      </c>
      <c r="P41" s="1"/>
      <c r="Q41" s="6">
        <v>0.75</v>
      </c>
      <c r="R41" s="1">
        <v>400</v>
      </c>
      <c r="AD41" s="5">
        <v>1</v>
      </c>
      <c r="AE41" s="11" t="s">
        <v>52</v>
      </c>
      <c r="AF41" s="12">
        <v>15</v>
      </c>
      <c r="AG41" s="12">
        <v>35</v>
      </c>
      <c r="AH41" s="12">
        <v>40</v>
      </c>
      <c r="AI41" s="12">
        <v>1185.6500000000001</v>
      </c>
      <c r="AJ41" s="12">
        <f t="shared" si="0"/>
        <v>1410.9235000000001</v>
      </c>
      <c r="AK41" s="12">
        <v>45</v>
      </c>
      <c r="AL41" s="5" t="s">
        <v>107</v>
      </c>
      <c r="AP41" s="5" t="s">
        <v>141</v>
      </c>
      <c r="AQ41" s="5" t="s">
        <v>142</v>
      </c>
      <c r="AR41" s="5" t="s">
        <v>131</v>
      </c>
    </row>
    <row r="42" spans="1:44" s="5" customFormat="1" ht="16" customHeight="1" x14ac:dyDescent="0.2">
      <c r="A42" s="5" t="s">
        <v>44</v>
      </c>
      <c r="B42" s="5">
        <v>80</v>
      </c>
      <c r="C42" s="8">
        <v>2103270337</v>
      </c>
      <c r="D42" s="8">
        <v>2103270337</v>
      </c>
      <c r="E42" s="5" t="str">
        <f t="shared" si="1"/>
        <v>80.2103270337</v>
      </c>
      <c r="F42" s="5" t="s">
        <v>45</v>
      </c>
      <c r="G42" s="5" t="s">
        <v>46</v>
      </c>
      <c r="H42" s="5" t="s">
        <v>47</v>
      </c>
      <c r="I42" s="5" t="s">
        <v>126</v>
      </c>
      <c r="L42" s="5" t="s">
        <v>138</v>
      </c>
      <c r="M42" s="9" t="s">
        <v>146</v>
      </c>
      <c r="N42" s="5" t="s">
        <v>106</v>
      </c>
      <c r="O42" s="1">
        <v>27</v>
      </c>
      <c r="P42" s="1"/>
      <c r="Q42" s="6">
        <v>1</v>
      </c>
      <c r="R42" s="1">
        <v>400</v>
      </c>
      <c r="AD42" s="5">
        <v>1</v>
      </c>
      <c r="AE42" s="11" t="s">
        <v>52</v>
      </c>
      <c r="AF42" s="12">
        <v>15</v>
      </c>
      <c r="AG42" s="12">
        <v>35</v>
      </c>
      <c r="AH42" s="12">
        <v>40</v>
      </c>
      <c r="AI42" s="12">
        <v>1266.6500000000001</v>
      </c>
      <c r="AJ42" s="12">
        <f t="shared" si="0"/>
        <v>1507.3135</v>
      </c>
      <c r="AK42" s="12">
        <v>45</v>
      </c>
      <c r="AL42" s="5" t="s">
        <v>107</v>
      </c>
      <c r="AP42" s="5" t="s">
        <v>141</v>
      </c>
      <c r="AQ42" s="5" t="s">
        <v>142</v>
      </c>
      <c r="AR42" s="5" t="s">
        <v>131</v>
      </c>
    </row>
    <row r="43" spans="1:44" s="5" customFormat="1" ht="16" customHeight="1" x14ac:dyDescent="0.2">
      <c r="A43" s="5" t="s">
        <v>44</v>
      </c>
      <c r="B43" s="5">
        <v>80</v>
      </c>
      <c r="C43" s="8">
        <v>2190078038</v>
      </c>
      <c r="D43" s="8">
        <v>2190078038</v>
      </c>
      <c r="E43" s="5" t="str">
        <f t="shared" si="1"/>
        <v>80.2190078038</v>
      </c>
      <c r="F43" s="5" t="s">
        <v>45</v>
      </c>
      <c r="G43" s="5" t="s">
        <v>46</v>
      </c>
      <c r="H43" s="5" t="s">
        <v>47</v>
      </c>
      <c r="I43" s="5" t="s">
        <v>147</v>
      </c>
      <c r="L43" s="5" t="s">
        <v>148</v>
      </c>
      <c r="M43" s="9" t="s">
        <v>149</v>
      </c>
      <c r="N43" s="5" t="s">
        <v>150</v>
      </c>
      <c r="O43" s="1">
        <v>7</v>
      </c>
      <c r="P43" s="1"/>
      <c r="Q43" s="6">
        <v>0.3</v>
      </c>
      <c r="R43" s="1">
        <v>230</v>
      </c>
      <c r="AD43" s="5">
        <v>1</v>
      </c>
      <c r="AE43" s="11" t="s">
        <v>52</v>
      </c>
      <c r="AF43" s="12">
        <v>15</v>
      </c>
      <c r="AG43" s="12">
        <v>35</v>
      </c>
      <c r="AH43" s="12">
        <v>40</v>
      </c>
      <c r="AI43" s="12">
        <v>707.79</v>
      </c>
      <c r="AJ43" s="12">
        <f t="shared" si="0"/>
        <v>842.27009999999996</v>
      </c>
      <c r="AK43" s="12">
        <v>45</v>
      </c>
      <c r="AL43" s="5" t="s">
        <v>151</v>
      </c>
      <c r="AP43" s="5" t="s">
        <v>152</v>
      </c>
      <c r="AQ43" s="5" t="s">
        <v>153</v>
      </c>
      <c r="AR43" s="5" t="s">
        <v>154</v>
      </c>
    </row>
    <row r="44" spans="1:44" s="5" customFormat="1" ht="16" customHeight="1" x14ac:dyDescent="0.2">
      <c r="A44" s="5" t="s">
        <v>44</v>
      </c>
      <c r="B44" s="5">
        <v>80</v>
      </c>
      <c r="C44" s="8">
        <v>2190118038</v>
      </c>
      <c r="D44" s="8">
        <v>2190118038</v>
      </c>
      <c r="E44" s="5" t="str">
        <f t="shared" si="1"/>
        <v>80.2190118038</v>
      </c>
      <c r="F44" s="5" t="s">
        <v>45</v>
      </c>
      <c r="G44" s="5" t="s">
        <v>46</v>
      </c>
      <c r="H44" s="5" t="s">
        <v>47</v>
      </c>
      <c r="I44" s="5" t="s">
        <v>147</v>
      </c>
      <c r="L44" s="5" t="s">
        <v>155</v>
      </c>
      <c r="M44" s="9" t="s">
        <v>156</v>
      </c>
      <c r="N44" s="5" t="s">
        <v>150</v>
      </c>
      <c r="O44" s="1">
        <v>11</v>
      </c>
      <c r="P44" s="1"/>
      <c r="Q44" s="6">
        <v>0.45</v>
      </c>
      <c r="R44" s="1">
        <v>230</v>
      </c>
      <c r="AD44" s="5">
        <v>1</v>
      </c>
      <c r="AE44" s="11" t="s">
        <v>52</v>
      </c>
      <c r="AF44" s="12">
        <v>15</v>
      </c>
      <c r="AG44" s="12">
        <v>35</v>
      </c>
      <c r="AH44" s="12">
        <v>40</v>
      </c>
      <c r="AI44" s="12">
        <v>757.78</v>
      </c>
      <c r="AJ44" s="12">
        <f t="shared" si="0"/>
        <v>901.75819999999987</v>
      </c>
      <c r="AK44" s="12">
        <v>45</v>
      </c>
      <c r="AL44" s="5" t="s">
        <v>151</v>
      </c>
      <c r="AP44" s="5" t="s">
        <v>152</v>
      </c>
      <c r="AQ44" s="5" t="s">
        <v>153</v>
      </c>
      <c r="AR44" s="5" t="s">
        <v>154</v>
      </c>
    </row>
    <row r="45" spans="1:44" s="5" customFormat="1" ht="16" customHeight="1" x14ac:dyDescent="0.2">
      <c r="A45" s="5" t="s">
        <v>44</v>
      </c>
      <c r="B45" s="5">
        <v>80</v>
      </c>
      <c r="C45" s="8">
        <v>2190138038</v>
      </c>
      <c r="D45" s="8">
        <v>2190138038</v>
      </c>
      <c r="E45" s="5" t="str">
        <f t="shared" si="1"/>
        <v>80.2190138038</v>
      </c>
      <c r="F45" s="5" t="s">
        <v>45</v>
      </c>
      <c r="G45" s="5" t="s">
        <v>46</v>
      </c>
      <c r="H45" s="5" t="s">
        <v>47</v>
      </c>
      <c r="I45" s="5" t="s">
        <v>147</v>
      </c>
      <c r="L45" s="5" t="s">
        <v>157</v>
      </c>
      <c r="M45" s="9" t="s">
        <v>158</v>
      </c>
      <c r="N45" s="5" t="s">
        <v>150</v>
      </c>
      <c r="O45" s="1">
        <v>13</v>
      </c>
      <c r="P45" s="1"/>
      <c r="Q45" s="6">
        <v>0.55000000000000004</v>
      </c>
      <c r="R45" s="1">
        <v>230</v>
      </c>
      <c r="AD45" s="5">
        <v>1</v>
      </c>
      <c r="AE45" s="11" t="s">
        <v>52</v>
      </c>
      <c r="AF45" s="12">
        <v>15</v>
      </c>
      <c r="AG45" s="12">
        <v>35</v>
      </c>
      <c r="AH45" s="12">
        <v>40</v>
      </c>
      <c r="AI45" s="12">
        <v>781.76</v>
      </c>
      <c r="AJ45" s="12">
        <f t="shared" si="0"/>
        <v>930.2944</v>
      </c>
      <c r="AK45" s="12">
        <v>45</v>
      </c>
      <c r="AL45" s="5" t="s">
        <v>151</v>
      </c>
      <c r="AP45" s="5" t="s">
        <v>152</v>
      </c>
      <c r="AQ45" s="5" t="s">
        <v>153</v>
      </c>
      <c r="AR45" s="5" t="s">
        <v>154</v>
      </c>
    </row>
    <row r="46" spans="1:44" s="5" customFormat="1" ht="16" customHeight="1" x14ac:dyDescent="0.2">
      <c r="A46" s="5" t="s">
        <v>44</v>
      </c>
      <c r="B46" s="5">
        <v>80</v>
      </c>
      <c r="C46" s="8">
        <v>2190158038</v>
      </c>
      <c r="D46" s="8">
        <v>2190158038</v>
      </c>
      <c r="E46" s="5" t="str">
        <f t="shared" si="1"/>
        <v>80.2190158038</v>
      </c>
      <c r="F46" s="5" t="s">
        <v>45</v>
      </c>
      <c r="G46" s="5" t="s">
        <v>46</v>
      </c>
      <c r="H46" s="5" t="s">
        <v>47</v>
      </c>
      <c r="I46" s="5" t="s">
        <v>147</v>
      </c>
      <c r="L46" s="5" t="s">
        <v>159</v>
      </c>
      <c r="M46" s="9" t="s">
        <v>160</v>
      </c>
      <c r="N46" s="5" t="s">
        <v>150</v>
      </c>
      <c r="O46" s="1">
        <v>15</v>
      </c>
      <c r="P46" s="1"/>
      <c r="Q46" s="6">
        <v>0.75</v>
      </c>
      <c r="R46" s="1">
        <v>230</v>
      </c>
      <c r="AD46" s="5">
        <v>1</v>
      </c>
      <c r="AE46" s="11" t="s">
        <v>52</v>
      </c>
      <c r="AF46" s="12">
        <v>15</v>
      </c>
      <c r="AG46" s="12">
        <v>35</v>
      </c>
      <c r="AH46" s="12">
        <v>40</v>
      </c>
      <c r="AI46" s="12">
        <v>845.74</v>
      </c>
      <c r="AJ46" s="12">
        <f t="shared" si="0"/>
        <v>1006.4305999999999</v>
      </c>
      <c r="AK46" s="12">
        <v>45</v>
      </c>
      <c r="AL46" s="5" t="s">
        <v>151</v>
      </c>
      <c r="AP46" s="5" t="s">
        <v>152</v>
      </c>
      <c r="AQ46" s="5" t="s">
        <v>153</v>
      </c>
      <c r="AR46" s="5" t="s">
        <v>154</v>
      </c>
    </row>
    <row r="47" spans="1:44" s="5" customFormat="1" ht="16" customHeight="1" x14ac:dyDescent="0.2">
      <c r="A47" s="5" t="s">
        <v>44</v>
      </c>
      <c r="B47" s="5">
        <v>80</v>
      </c>
      <c r="C47" s="8">
        <v>2190208038</v>
      </c>
      <c r="D47" s="8">
        <v>2190208038</v>
      </c>
      <c r="E47" s="5" t="str">
        <f t="shared" si="1"/>
        <v>80.2190208038</v>
      </c>
      <c r="F47" s="5" t="s">
        <v>45</v>
      </c>
      <c r="G47" s="5" t="s">
        <v>46</v>
      </c>
      <c r="H47" s="5" t="s">
        <v>47</v>
      </c>
      <c r="I47" s="5" t="s">
        <v>147</v>
      </c>
      <c r="L47" s="5" t="s">
        <v>161</v>
      </c>
      <c r="M47" s="9" t="s">
        <v>162</v>
      </c>
      <c r="N47" s="5" t="s">
        <v>150</v>
      </c>
      <c r="O47" s="1">
        <v>20</v>
      </c>
      <c r="P47" s="1"/>
      <c r="Q47" s="6">
        <v>1</v>
      </c>
      <c r="R47" s="1">
        <v>230</v>
      </c>
      <c r="AD47" s="5">
        <v>1</v>
      </c>
      <c r="AE47" s="11" t="s">
        <v>52</v>
      </c>
      <c r="AF47" s="12">
        <v>15</v>
      </c>
      <c r="AG47" s="12">
        <v>35</v>
      </c>
      <c r="AH47" s="12">
        <v>40</v>
      </c>
      <c r="AI47" s="12">
        <v>904.74</v>
      </c>
      <c r="AJ47" s="12">
        <f t="shared" si="0"/>
        <v>1076.6405999999999</v>
      </c>
      <c r="AK47" s="12">
        <v>45</v>
      </c>
      <c r="AL47" s="5" t="s">
        <v>151</v>
      </c>
      <c r="AP47" s="5" t="s">
        <v>152</v>
      </c>
      <c r="AQ47" s="5" t="s">
        <v>153</v>
      </c>
      <c r="AR47" s="5" t="s">
        <v>154</v>
      </c>
    </row>
    <row r="48" spans="1:44" s="5" customFormat="1" ht="16" customHeight="1" x14ac:dyDescent="0.2">
      <c r="A48" s="5" t="s">
        <v>44</v>
      </c>
      <c r="B48" s="5">
        <v>80</v>
      </c>
      <c r="C48" s="8">
        <v>2190078037</v>
      </c>
      <c r="D48" s="8">
        <v>2190078037</v>
      </c>
      <c r="E48" s="5" t="str">
        <f t="shared" si="1"/>
        <v>80.2190078037</v>
      </c>
      <c r="F48" s="5" t="s">
        <v>45</v>
      </c>
      <c r="G48" s="5" t="s">
        <v>46</v>
      </c>
      <c r="H48" s="5" t="s">
        <v>47</v>
      </c>
      <c r="I48" s="5" t="s">
        <v>147</v>
      </c>
      <c r="L48" s="5" t="s">
        <v>148</v>
      </c>
      <c r="M48" s="9" t="s">
        <v>163</v>
      </c>
      <c r="N48" s="5" t="s">
        <v>150</v>
      </c>
      <c r="O48" s="1">
        <v>7</v>
      </c>
      <c r="P48" s="1"/>
      <c r="Q48" s="6">
        <v>0.3</v>
      </c>
      <c r="R48" s="1">
        <v>400</v>
      </c>
      <c r="AD48" s="5">
        <v>1</v>
      </c>
      <c r="AE48" s="11" t="s">
        <v>52</v>
      </c>
      <c r="AF48" s="12">
        <v>15</v>
      </c>
      <c r="AG48" s="12">
        <v>35</v>
      </c>
      <c r="AH48" s="12">
        <v>40</v>
      </c>
      <c r="AI48" s="12">
        <v>677.81</v>
      </c>
      <c r="AJ48" s="12">
        <f t="shared" si="0"/>
        <v>806.59389999999985</v>
      </c>
      <c r="AK48" s="12">
        <v>45</v>
      </c>
      <c r="AL48" s="5" t="s">
        <v>151</v>
      </c>
      <c r="AP48" s="5" t="s">
        <v>164</v>
      </c>
      <c r="AQ48" s="5" t="s">
        <v>165</v>
      </c>
      <c r="AR48" s="5" t="s">
        <v>166</v>
      </c>
    </row>
    <row r="49" spans="1:44" s="5" customFormat="1" ht="16" customHeight="1" x14ac:dyDescent="0.2">
      <c r="A49" s="5" t="s">
        <v>44</v>
      </c>
      <c r="B49" s="5">
        <v>80</v>
      </c>
      <c r="C49" s="8">
        <v>2190118037</v>
      </c>
      <c r="D49" s="8">
        <v>2190118037</v>
      </c>
      <c r="E49" s="5" t="str">
        <f t="shared" si="1"/>
        <v>80.2190118037</v>
      </c>
      <c r="F49" s="5" t="s">
        <v>45</v>
      </c>
      <c r="G49" s="5" t="s">
        <v>46</v>
      </c>
      <c r="H49" s="5" t="s">
        <v>47</v>
      </c>
      <c r="I49" s="5" t="s">
        <v>147</v>
      </c>
      <c r="L49" s="5" t="s">
        <v>155</v>
      </c>
      <c r="M49" s="9" t="s">
        <v>167</v>
      </c>
      <c r="N49" s="5" t="s">
        <v>150</v>
      </c>
      <c r="O49" s="1">
        <v>11</v>
      </c>
      <c r="P49" s="1"/>
      <c r="Q49" s="6">
        <v>0.45</v>
      </c>
      <c r="R49" s="1">
        <v>400</v>
      </c>
      <c r="AD49" s="5">
        <v>1</v>
      </c>
      <c r="AE49" s="11" t="s">
        <v>52</v>
      </c>
      <c r="AF49" s="12">
        <v>15</v>
      </c>
      <c r="AG49" s="12">
        <v>35</v>
      </c>
      <c r="AH49" s="12">
        <v>40</v>
      </c>
      <c r="AI49" s="12">
        <v>715.79</v>
      </c>
      <c r="AJ49" s="12">
        <f t="shared" si="0"/>
        <v>851.79009999999994</v>
      </c>
      <c r="AK49" s="12">
        <v>45</v>
      </c>
      <c r="AL49" s="5" t="s">
        <v>151</v>
      </c>
      <c r="AP49" s="5" t="s">
        <v>164</v>
      </c>
      <c r="AQ49" s="5" t="s">
        <v>165</v>
      </c>
      <c r="AR49" s="5" t="s">
        <v>166</v>
      </c>
    </row>
    <row r="50" spans="1:44" s="5" customFormat="1" ht="16" customHeight="1" x14ac:dyDescent="0.2">
      <c r="A50" s="5" t="s">
        <v>44</v>
      </c>
      <c r="B50" s="5">
        <v>80</v>
      </c>
      <c r="C50" s="8">
        <v>2190138037</v>
      </c>
      <c r="D50" s="8">
        <v>2190138037</v>
      </c>
      <c r="E50" s="5" t="str">
        <f t="shared" si="1"/>
        <v>80.2190138037</v>
      </c>
      <c r="F50" s="5" t="s">
        <v>45</v>
      </c>
      <c r="G50" s="5" t="s">
        <v>46</v>
      </c>
      <c r="H50" s="5" t="s">
        <v>47</v>
      </c>
      <c r="I50" s="5" t="s">
        <v>147</v>
      </c>
      <c r="L50" s="5" t="s">
        <v>157</v>
      </c>
      <c r="M50" s="9" t="s">
        <v>168</v>
      </c>
      <c r="N50" s="5" t="s">
        <v>150</v>
      </c>
      <c r="O50" s="1">
        <v>13</v>
      </c>
      <c r="P50" s="1"/>
      <c r="Q50" s="6">
        <v>0.55000000000000004</v>
      </c>
      <c r="R50" s="1">
        <v>400</v>
      </c>
      <c r="AD50" s="5">
        <v>1</v>
      </c>
      <c r="AE50" s="11" t="s">
        <v>52</v>
      </c>
      <c r="AF50" s="12">
        <v>15</v>
      </c>
      <c r="AG50" s="12">
        <v>35</v>
      </c>
      <c r="AH50" s="12">
        <v>40</v>
      </c>
      <c r="AI50" s="12">
        <v>766.77</v>
      </c>
      <c r="AJ50" s="12">
        <f t="shared" si="0"/>
        <v>912.45629999999994</v>
      </c>
      <c r="AK50" s="12">
        <v>45</v>
      </c>
      <c r="AL50" s="5" t="s">
        <v>151</v>
      </c>
      <c r="AP50" s="5" t="s">
        <v>164</v>
      </c>
      <c r="AQ50" s="5" t="s">
        <v>165</v>
      </c>
      <c r="AR50" s="5" t="s">
        <v>166</v>
      </c>
    </row>
    <row r="51" spans="1:44" s="5" customFormat="1" ht="16" customHeight="1" x14ac:dyDescent="0.2">
      <c r="A51" s="5" t="s">
        <v>44</v>
      </c>
      <c r="B51" s="5">
        <v>80</v>
      </c>
      <c r="C51" s="8">
        <v>2190158037</v>
      </c>
      <c r="D51" s="8">
        <v>2190158037</v>
      </c>
      <c r="E51" s="5" t="str">
        <f t="shared" si="1"/>
        <v>80.2190158037</v>
      </c>
      <c r="F51" s="5" t="s">
        <v>45</v>
      </c>
      <c r="G51" s="5" t="s">
        <v>46</v>
      </c>
      <c r="H51" s="5" t="s">
        <v>47</v>
      </c>
      <c r="I51" s="5" t="s">
        <v>147</v>
      </c>
      <c r="L51" s="5" t="s">
        <v>159</v>
      </c>
      <c r="M51" s="9" t="s">
        <v>169</v>
      </c>
      <c r="N51" s="5" t="s">
        <v>150</v>
      </c>
      <c r="O51" s="1">
        <v>15</v>
      </c>
      <c r="P51" s="1"/>
      <c r="Q51" s="6">
        <v>0.75</v>
      </c>
      <c r="R51" s="1">
        <v>400</v>
      </c>
      <c r="AD51" s="5">
        <v>1</v>
      </c>
      <c r="AE51" s="11" t="s">
        <v>52</v>
      </c>
      <c r="AF51" s="12">
        <v>15</v>
      </c>
      <c r="AG51" s="12">
        <v>35</v>
      </c>
      <c r="AH51" s="12">
        <v>40</v>
      </c>
      <c r="AI51" s="12">
        <v>795.76</v>
      </c>
      <c r="AJ51" s="12">
        <f t="shared" si="0"/>
        <v>946.95439999999996</v>
      </c>
      <c r="AK51" s="12">
        <v>45</v>
      </c>
      <c r="AL51" s="5" t="s">
        <v>151</v>
      </c>
      <c r="AP51" s="5" t="s">
        <v>164</v>
      </c>
      <c r="AQ51" s="5" t="s">
        <v>165</v>
      </c>
      <c r="AR51" s="5" t="s">
        <v>166</v>
      </c>
    </row>
    <row r="52" spans="1:44" s="5" customFormat="1" ht="16" customHeight="1" x14ac:dyDescent="0.2">
      <c r="A52" s="5" t="s">
        <v>44</v>
      </c>
      <c r="B52" s="5">
        <v>80</v>
      </c>
      <c r="C52" s="8">
        <v>2190208037</v>
      </c>
      <c r="D52" s="8">
        <v>2190208037</v>
      </c>
      <c r="E52" s="5" t="str">
        <f t="shared" si="1"/>
        <v>80.2190208037</v>
      </c>
      <c r="F52" s="5" t="s">
        <v>45</v>
      </c>
      <c r="G52" s="5" t="s">
        <v>46</v>
      </c>
      <c r="H52" s="5" t="s">
        <v>47</v>
      </c>
      <c r="I52" s="5" t="s">
        <v>147</v>
      </c>
      <c r="L52" s="5" t="s">
        <v>161</v>
      </c>
      <c r="M52" s="9" t="s">
        <v>170</v>
      </c>
      <c r="N52" s="5" t="s">
        <v>150</v>
      </c>
      <c r="O52" s="1">
        <v>20</v>
      </c>
      <c r="P52" s="1"/>
      <c r="Q52" s="6">
        <v>1</v>
      </c>
      <c r="R52" s="1">
        <v>400</v>
      </c>
      <c r="AD52" s="5">
        <v>1</v>
      </c>
      <c r="AE52" s="11" t="s">
        <v>52</v>
      </c>
      <c r="AF52" s="12">
        <v>15</v>
      </c>
      <c r="AG52" s="12">
        <v>35</v>
      </c>
      <c r="AH52" s="12">
        <v>40</v>
      </c>
      <c r="AI52" s="12">
        <v>809.76</v>
      </c>
      <c r="AJ52" s="12">
        <f t="shared" si="0"/>
        <v>963.61439999999993</v>
      </c>
      <c r="AK52" s="12">
        <v>45</v>
      </c>
      <c r="AL52" s="5" t="s">
        <v>151</v>
      </c>
      <c r="AP52" s="5" t="s">
        <v>164</v>
      </c>
      <c r="AQ52" s="5" t="s">
        <v>165</v>
      </c>
      <c r="AR52" s="5" t="s">
        <v>166</v>
      </c>
    </row>
    <row r="53" spans="1:44" s="5" customFormat="1" ht="16" customHeight="1" x14ac:dyDescent="0.2">
      <c r="A53" s="5" t="s">
        <v>44</v>
      </c>
      <c r="B53" s="5">
        <v>80</v>
      </c>
      <c r="C53" s="8">
        <v>2190258038</v>
      </c>
      <c r="D53" s="8">
        <v>2190258038</v>
      </c>
      <c r="E53" s="5" t="str">
        <f t="shared" si="1"/>
        <v>80.2190258038</v>
      </c>
      <c r="F53" s="5" t="s">
        <v>45</v>
      </c>
      <c r="G53" s="5" t="s">
        <v>46</v>
      </c>
      <c r="H53" s="5" t="s">
        <v>47</v>
      </c>
      <c r="I53" s="5" t="s">
        <v>147</v>
      </c>
      <c r="L53" s="5" t="s">
        <v>171</v>
      </c>
      <c r="M53" s="9" t="s">
        <v>172</v>
      </c>
      <c r="N53" s="5" t="s">
        <v>150</v>
      </c>
      <c r="O53" s="1">
        <v>25</v>
      </c>
      <c r="P53" s="1"/>
      <c r="Q53" s="6">
        <v>1.3</v>
      </c>
      <c r="R53" s="1">
        <v>230</v>
      </c>
      <c r="AD53" s="5">
        <v>1</v>
      </c>
      <c r="AE53" s="11" t="s">
        <v>52</v>
      </c>
      <c r="AF53" s="12">
        <v>15</v>
      </c>
      <c r="AG53" s="12">
        <v>35</v>
      </c>
      <c r="AH53" s="12">
        <v>40</v>
      </c>
      <c r="AI53" s="12">
        <v>1262.6199999999999</v>
      </c>
      <c r="AJ53" s="12">
        <f t="shared" si="0"/>
        <v>1502.5177999999999</v>
      </c>
      <c r="AK53" s="12">
        <v>45</v>
      </c>
      <c r="AL53" s="5" t="s">
        <v>151</v>
      </c>
      <c r="AP53" s="5" t="s">
        <v>173</v>
      </c>
      <c r="AQ53" s="5" t="s">
        <v>174</v>
      </c>
      <c r="AR53" s="5" t="s">
        <v>175</v>
      </c>
    </row>
    <row r="54" spans="1:44" s="5" customFormat="1" ht="16" customHeight="1" x14ac:dyDescent="0.2">
      <c r="A54" s="5" t="s">
        <v>44</v>
      </c>
      <c r="B54" s="5">
        <v>80</v>
      </c>
      <c r="C54" s="8">
        <v>2190308038</v>
      </c>
      <c r="D54" s="8">
        <v>2190308038</v>
      </c>
      <c r="E54" s="5" t="str">
        <f t="shared" si="1"/>
        <v>80.2190308038</v>
      </c>
      <c r="F54" s="5" t="s">
        <v>45</v>
      </c>
      <c r="G54" s="5" t="s">
        <v>46</v>
      </c>
      <c r="H54" s="5" t="s">
        <v>47</v>
      </c>
      <c r="I54" s="5" t="s">
        <v>147</v>
      </c>
      <c r="L54" s="5" t="s">
        <v>176</v>
      </c>
      <c r="M54" s="9" t="s">
        <v>177</v>
      </c>
      <c r="N54" s="5" t="s">
        <v>150</v>
      </c>
      <c r="O54" s="1">
        <v>30</v>
      </c>
      <c r="P54" s="1"/>
      <c r="Q54" s="6">
        <v>1.5</v>
      </c>
      <c r="R54" s="1">
        <v>230</v>
      </c>
      <c r="AD54" s="5">
        <v>1</v>
      </c>
      <c r="AE54" s="11" t="s">
        <v>52</v>
      </c>
      <c r="AF54" s="12">
        <v>15</v>
      </c>
      <c r="AG54" s="12">
        <v>35</v>
      </c>
      <c r="AH54" s="12">
        <v>40</v>
      </c>
      <c r="AI54" s="12">
        <v>1375.6</v>
      </c>
      <c r="AJ54" s="12">
        <f t="shared" si="0"/>
        <v>1636.9639999999997</v>
      </c>
      <c r="AK54" s="12">
        <v>45</v>
      </c>
      <c r="AL54" s="5" t="s">
        <v>151</v>
      </c>
      <c r="AP54" s="5" t="s">
        <v>173</v>
      </c>
      <c r="AQ54" s="5" t="s">
        <v>174</v>
      </c>
      <c r="AR54" s="5" t="s">
        <v>175</v>
      </c>
    </row>
    <row r="55" spans="1:44" s="5" customFormat="1" ht="16" customHeight="1" x14ac:dyDescent="0.2">
      <c r="A55" s="5" t="s">
        <v>44</v>
      </c>
      <c r="B55" s="5">
        <v>80</v>
      </c>
      <c r="C55" s="8">
        <v>2190408038</v>
      </c>
      <c r="D55" s="8">
        <v>2190408038</v>
      </c>
      <c r="E55" s="5" t="str">
        <f t="shared" si="1"/>
        <v>80.2190408038</v>
      </c>
      <c r="F55" s="5" t="s">
        <v>45</v>
      </c>
      <c r="G55" s="5" t="s">
        <v>46</v>
      </c>
      <c r="H55" s="5" t="s">
        <v>47</v>
      </c>
      <c r="I55" s="5" t="s">
        <v>147</v>
      </c>
      <c r="L55" s="5" t="s">
        <v>178</v>
      </c>
      <c r="M55" s="9" t="s">
        <v>179</v>
      </c>
      <c r="N55" s="5" t="s">
        <v>150</v>
      </c>
      <c r="O55" s="1">
        <v>40</v>
      </c>
      <c r="P55" s="1"/>
      <c r="Q55" s="6">
        <v>2.2000000000000002</v>
      </c>
      <c r="R55" s="1">
        <v>230</v>
      </c>
      <c r="AD55" s="5">
        <v>1</v>
      </c>
      <c r="AE55" s="11" t="s">
        <v>52</v>
      </c>
      <c r="AF55" s="12">
        <v>15</v>
      </c>
      <c r="AG55" s="12">
        <v>35</v>
      </c>
      <c r="AH55" s="12">
        <v>40</v>
      </c>
      <c r="AI55" s="12">
        <v>1610.53</v>
      </c>
      <c r="AJ55" s="12">
        <f t="shared" si="0"/>
        <v>1916.5306999999998</v>
      </c>
      <c r="AK55" s="12">
        <v>45</v>
      </c>
      <c r="AL55" s="5" t="s">
        <v>151</v>
      </c>
      <c r="AP55" s="5" t="s">
        <v>173</v>
      </c>
      <c r="AQ55" s="5" t="s">
        <v>174</v>
      </c>
      <c r="AR55" s="5" t="s">
        <v>175</v>
      </c>
    </row>
    <row r="56" spans="1:44" s="5" customFormat="1" ht="16" customHeight="1" x14ac:dyDescent="0.2">
      <c r="A56" s="5" t="s">
        <v>44</v>
      </c>
      <c r="B56" s="5">
        <v>80</v>
      </c>
      <c r="C56" s="8">
        <v>2190488038</v>
      </c>
      <c r="D56" s="8">
        <v>2190488038</v>
      </c>
      <c r="E56" s="5" t="str">
        <f t="shared" si="1"/>
        <v>80.2190488038</v>
      </c>
      <c r="F56" s="5" t="s">
        <v>45</v>
      </c>
      <c r="G56" s="5" t="s">
        <v>46</v>
      </c>
      <c r="H56" s="5" t="s">
        <v>47</v>
      </c>
      <c r="I56" s="5" t="s">
        <v>147</v>
      </c>
      <c r="L56" s="5" t="s">
        <v>180</v>
      </c>
      <c r="M56" s="9" t="s">
        <v>181</v>
      </c>
      <c r="N56" s="5" t="s">
        <v>150</v>
      </c>
      <c r="O56" s="1">
        <v>48</v>
      </c>
      <c r="P56" s="1"/>
      <c r="Q56" s="6">
        <v>2.6</v>
      </c>
      <c r="R56" s="1">
        <v>230</v>
      </c>
      <c r="AD56" s="5">
        <v>1</v>
      </c>
      <c r="AE56" s="11" t="s">
        <v>52</v>
      </c>
      <c r="AF56" s="12">
        <v>15</v>
      </c>
      <c r="AG56" s="12">
        <v>35</v>
      </c>
      <c r="AH56" s="12">
        <v>40</v>
      </c>
      <c r="AI56" s="12">
        <v>2097.4</v>
      </c>
      <c r="AJ56" s="12">
        <f t="shared" si="0"/>
        <v>2495.9059999999999</v>
      </c>
      <c r="AK56" s="12">
        <v>45</v>
      </c>
      <c r="AL56" s="5" t="s">
        <v>151</v>
      </c>
      <c r="AP56" s="5" t="s">
        <v>173</v>
      </c>
      <c r="AQ56" s="5" t="s">
        <v>174</v>
      </c>
      <c r="AR56" s="5" t="s">
        <v>175</v>
      </c>
    </row>
    <row r="57" spans="1:44" s="5" customFormat="1" ht="16" customHeight="1" x14ac:dyDescent="0.2">
      <c r="A57" s="5" t="s">
        <v>44</v>
      </c>
      <c r="B57" s="5">
        <v>80</v>
      </c>
      <c r="C57" s="8">
        <v>2190258037</v>
      </c>
      <c r="D57" s="8">
        <v>2190258037</v>
      </c>
      <c r="E57" s="5" t="str">
        <f t="shared" si="1"/>
        <v>80.2190258037</v>
      </c>
      <c r="F57" s="5" t="s">
        <v>45</v>
      </c>
      <c r="G57" s="5" t="s">
        <v>46</v>
      </c>
      <c r="H57" s="5" t="s">
        <v>47</v>
      </c>
      <c r="I57" s="5" t="s">
        <v>147</v>
      </c>
      <c r="L57" s="5" t="s">
        <v>171</v>
      </c>
      <c r="M57" s="9" t="s">
        <v>182</v>
      </c>
      <c r="N57" s="5" t="s">
        <v>150</v>
      </c>
      <c r="O57" s="1">
        <v>25</v>
      </c>
      <c r="P57" s="1"/>
      <c r="Q57" s="6">
        <v>1.3</v>
      </c>
      <c r="R57" s="1">
        <v>400</v>
      </c>
      <c r="AD57" s="5">
        <v>1</v>
      </c>
      <c r="AE57" s="11" t="s">
        <v>52</v>
      </c>
      <c r="AF57" s="12">
        <v>15</v>
      </c>
      <c r="AG57" s="12">
        <v>35</v>
      </c>
      <c r="AH57" s="12">
        <v>40</v>
      </c>
      <c r="AI57" s="12">
        <v>1165.6600000000001</v>
      </c>
      <c r="AJ57" s="12">
        <f t="shared" si="0"/>
        <v>1387.1354000000001</v>
      </c>
      <c r="AK57" s="12">
        <v>45</v>
      </c>
      <c r="AL57" s="5" t="s">
        <v>151</v>
      </c>
      <c r="AP57" s="5" t="s">
        <v>183</v>
      </c>
      <c r="AQ57" s="5" t="s">
        <v>184</v>
      </c>
      <c r="AR57" s="5" t="s">
        <v>175</v>
      </c>
    </row>
    <row r="58" spans="1:44" s="5" customFormat="1" ht="16" customHeight="1" x14ac:dyDescent="0.2">
      <c r="A58" s="5" t="s">
        <v>44</v>
      </c>
      <c r="B58" s="5">
        <v>80</v>
      </c>
      <c r="C58" s="8">
        <v>2190308037</v>
      </c>
      <c r="D58" s="8">
        <v>2190308037</v>
      </c>
      <c r="E58" s="5" t="str">
        <f t="shared" si="1"/>
        <v>80.2190308037</v>
      </c>
      <c r="F58" s="5" t="s">
        <v>45</v>
      </c>
      <c r="G58" s="5" t="s">
        <v>46</v>
      </c>
      <c r="H58" s="5" t="s">
        <v>47</v>
      </c>
      <c r="I58" s="5" t="s">
        <v>147</v>
      </c>
      <c r="L58" s="5" t="s">
        <v>176</v>
      </c>
      <c r="M58" s="9" t="s">
        <v>185</v>
      </c>
      <c r="N58" s="5" t="s">
        <v>150</v>
      </c>
      <c r="O58" s="1">
        <v>30</v>
      </c>
      <c r="P58" s="1"/>
      <c r="Q58" s="6">
        <v>1.5</v>
      </c>
      <c r="R58" s="1">
        <v>400</v>
      </c>
      <c r="AD58" s="5">
        <v>1</v>
      </c>
      <c r="AE58" s="11" t="s">
        <v>52</v>
      </c>
      <c r="AF58" s="12">
        <v>15</v>
      </c>
      <c r="AG58" s="12">
        <v>35</v>
      </c>
      <c r="AH58" s="12">
        <v>40</v>
      </c>
      <c r="AI58" s="12">
        <v>1281.6300000000001</v>
      </c>
      <c r="AJ58" s="12">
        <f t="shared" si="0"/>
        <v>1525.1396999999999</v>
      </c>
      <c r="AK58" s="12">
        <v>45</v>
      </c>
      <c r="AL58" s="5" t="s">
        <v>151</v>
      </c>
      <c r="AP58" s="5" t="s">
        <v>183</v>
      </c>
      <c r="AQ58" s="5" t="s">
        <v>184</v>
      </c>
      <c r="AR58" s="5" t="s">
        <v>175</v>
      </c>
    </row>
    <row r="59" spans="1:44" s="5" customFormat="1" ht="16" customHeight="1" x14ac:dyDescent="0.2">
      <c r="A59" s="5" t="s">
        <v>44</v>
      </c>
      <c r="B59" s="5">
        <v>80</v>
      </c>
      <c r="C59" s="8">
        <v>2190408037</v>
      </c>
      <c r="D59" s="8">
        <v>2190408037</v>
      </c>
      <c r="E59" s="5" t="str">
        <f t="shared" si="1"/>
        <v>80.2190408037</v>
      </c>
      <c r="F59" s="5" t="s">
        <v>45</v>
      </c>
      <c r="G59" s="5" t="s">
        <v>46</v>
      </c>
      <c r="H59" s="5" t="s">
        <v>47</v>
      </c>
      <c r="I59" s="5" t="s">
        <v>147</v>
      </c>
      <c r="L59" s="5" t="s">
        <v>178</v>
      </c>
      <c r="M59" s="9" t="s">
        <v>186</v>
      </c>
      <c r="N59" s="5" t="s">
        <v>150</v>
      </c>
      <c r="O59" s="1">
        <v>40</v>
      </c>
      <c r="P59" s="1"/>
      <c r="Q59" s="6">
        <v>2.2000000000000002</v>
      </c>
      <c r="R59" s="1">
        <v>400</v>
      </c>
      <c r="AD59" s="5">
        <v>1</v>
      </c>
      <c r="AE59" s="11" t="s">
        <v>52</v>
      </c>
      <c r="AF59" s="12">
        <v>15</v>
      </c>
      <c r="AG59" s="12">
        <v>35</v>
      </c>
      <c r="AH59" s="12">
        <v>40</v>
      </c>
      <c r="AI59" s="12">
        <v>1486.56</v>
      </c>
      <c r="AJ59" s="12">
        <f t="shared" si="0"/>
        <v>1769.0063999999998</v>
      </c>
      <c r="AK59" s="12">
        <v>45</v>
      </c>
      <c r="AL59" s="5" t="s">
        <v>151</v>
      </c>
      <c r="AP59" s="5" t="s">
        <v>183</v>
      </c>
      <c r="AQ59" s="5" t="s">
        <v>184</v>
      </c>
      <c r="AR59" s="5" t="s">
        <v>175</v>
      </c>
    </row>
    <row r="60" spans="1:44" s="5" customFormat="1" ht="16" customHeight="1" x14ac:dyDescent="0.2">
      <c r="A60" s="5" t="s">
        <v>44</v>
      </c>
      <c r="B60" s="5">
        <v>80</v>
      </c>
      <c r="C60" s="8">
        <v>2190488037</v>
      </c>
      <c r="D60" s="8">
        <v>2190488037</v>
      </c>
      <c r="E60" s="5" t="str">
        <f t="shared" si="1"/>
        <v>80.2190488037</v>
      </c>
      <c r="F60" s="5" t="s">
        <v>45</v>
      </c>
      <c r="G60" s="5" t="s">
        <v>46</v>
      </c>
      <c r="H60" s="5" t="s">
        <v>47</v>
      </c>
      <c r="I60" s="5" t="s">
        <v>147</v>
      </c>
      <c r="L60" s="5" t="s">
        <v>180</v>
      </c>
      <c r="M60" s="9" t="s">
        <v>187</v>
      </c>
      <c r="N60" s="5" t="s">
        <v>150</v>
      </c>
      <c r="O60" s="1">
        <v>48</v>
      </c>
      <c r="P60" s="1"/>
      <c r="Q60" s="6">
        <v>2.6</v>
      </c>
      <c r="R60" s="1">
        <v>400</v>
      </c>
      <c r="AD60" s="5">
        <v>1</v>
      </c>
      <c r="AE60" s="11" t="s">
        <v>52</v>
      </c>
      <c r="AF60" s="12">
        <v>15</v>
      </c>
      <c r="AG60" s="12">
        <v>35</v>
      </c>
      <c r="AH60" s="12">
        <v>40</v>
      </c>
      <c r="AI60" s="12">
        <v>1645.51</v>
      </c>
      <c r="AJ60" s="12">
        <f t="shared" si="0"/>
        <v>1958.1569</v>
      </c>
      <c r="AK60" s="12">
        <v>45</v>
      </c>
      <c r="AL60" s="5" t="s">
        <v>151</v>
      </c>
      <c r="AP60" s="5" t="s">
        <v>183</v>
      </c>
      <c r="AQ60" s="5" t="s">
        <v>184</v>
      </c>
      <c r="AR60" s="5" t="s">
        <v>175</v>
      </c>
    </row>
    <row r="61" spans="1:44" s="5" customFormat="1" ht="16" customHeight="1" x14ac:dyDescent="0.2">
      <c r="A61" s="5" t="s">
        <v>44</v>
      </c>
      <c r="B61" s="5">
        <v>80</v>
      </c>
      <c r="C61" s="8">
        <v>2102220038</v>
      </c>
      <c r="D61" s="8">
        <v>2102220038</v>
      </c>
      <c r="E61" s="5" t="str">
        <f t="shared" si="1"/>
        <v>80.2102220038</v>
      </c>
      <c r="F61" s="5" t="s">
        <v>45</v>
      </c>
      <c r="G61" s="5" t="s">
        <v>46</v>
      </c>
      <c r="H61" s="5" t="s">
        <v>47</v>
      </c>
      <c r="I61" s="5" t="s">
        <v>188</v>
      </c>
      <c r="L61" s="5" t="s">
        <v>189</v>
      </c>
      <c r="M61" s="9" t="s">
        <v>190</v>
      </c>
      <c r="N61" s="5" t="s">
        <v>191</v>
      </c>
      <c r="O61" s="1">
        <v>22</v>
      </c>
      <c r="P61" s="1"/>
      <c r="Q61" s="6">
        <v>0.75</v>
      </c>
      <c r="R61" s="5">
        <v>230</v>
      </c>
      <c r="AD61" s="5">
        <v>1</v>
      </c>
      <c r="AE61" s="11" t="s">
        <v>52</v>
      </c>
      <c r="AF61" s="12">
        <v>15</v>
      </c>
      <c r="AG61" s="12">
        <v>35</v>
      </c>
      <c r="AH61" s="12">
        <v>40</v>
      </c>
      <c r="AI61" s="12">
        <v>909.74</v>
      </c>
      <c r="AJ61" s="12">
        <f t="shared" si="0"/>
        <v>1082.5906</v>
      </c>
      <c r="AK61" s="12">
        <v>45</v>
      </c>
      <c r="AL61" s="5" t="s">
        <v>192</v>
      </c>
      <c r="AP61" s="5" t="s">
        <v>193</v>
      </c>
      <c r="AQ61" s="5" t="s">
        <v>194</v>
      </c>
      <c r="AR61" s="5" t="s">
        <v>195</v>
      </c>
    </row>
    <row r="62" spans="1:44" s="5" customFormat="1" ht="16" customHeight="1" x14ac:dyDescent="0.2">
      <c r="A62" s="5" t="s">
        <v>44</v>
      </c>
      <c r="B62" s="5">
        <v>80</v>
      </c>
      <c r="C62" s="8">
        <v>2102260038</v>
      </c>
      <c r="D62" s="8">
        <v>2102260038</v>
      </c>
      <c r="E62" s="5" t="str">
        <f t="shared" si="1"/>
        <v>80.2102260038</v>
      </c>
      <c r="F62" s="5" t="s">
        <v>45</v>
      </c>
      <c r="G62" s="5" t="s">
        <v>46</v>
      </c>
      <c r="H62" s="5" t="s">
        <v>47</v>
      </c>
      <c r="I62" s="5" t="s">
        <v>188</v>
      </c>
      <c r="L62" s="5" t="s">
        <v>196</v>
      </c>
      <c r="M62" s="9" t="s">
        <v>197</v>
      </c>
      <c r="N62" s="5" t="s">
        <v>191</v>
      </c>
      <c r="O62" s="1">
        <v>26</v>
      </c>
      <c r="P62" s="1"/>
      <c r="Q62" s="6">
        <v>1</v>
      </c>
      <c r="R62" s="5">
        <v>230</v>
      </c>
      <c r="AD62" s="5">
        <v>1</v>
      </c>
      <c r="AE62" s="11" t="s">
        <v>52</v>
      </c>
      <c r="AF62" s="12">
        <v>15</v>
      </c>
      <c r="AG62" s="12">
        <v>35</v>
      </c>
      <c r="AH62" s="12">
        <v>40</v>
      </c>
      <c r="AI62" s="12">
        <v>1125.67</v>
      </c>
      <c r="AJ62" s="12">
        <f t="shared" si="0"/>
        <v>1339.5473</v>
      </c>
      <c r="AK62" s="12">
        <v>45</v>
      </c>
      <c r="AL62" s="5" t="s">
        <v>192</v>
      </c>
      <c r="AP62" s="5" t="s">
        <v>193</v>
      </c>
      <c r="AQ62" s="5" t="s">
        <v>194</v>
      </c>
      <c r="AR62" s="5" t="s">
        <v>195</v>
      </c>
    </row>
    <row r="63" spans="1:44" s="5" customFormat="1" ht="16" customHeight="1" x14ac:dyDescent="0.2">
      <c r="A63" s="5" t="s">
        <v>44</v>
      </c>
      <c r="B63" s="5">
        <v>80</v>
      </c>
      <c r="C63" s="8">
        <v>2102320038</v>
      </c>
      <c r="D63" s="8">
        <v>2102320038</v>
      </c>
      <c r="E63" s="5" t="str">
        <f t="shared" si="1"/>
        <v>80.2102320038</v>
      </c>
      <c r="F63" s="5" t="s">
        <v>45</v>
      </c>
      <c r="G63" s="5" t="s">
        <v>46</v>
      </c>
      <c r="H63" s="5" t="s">
        <v>47</v>
      </c>
      <c r="I63" s="5" t="s">
        <v>188</v>
      </c>
      <c r="L63" s="5" t="s">
        <v>198</v>
      </c>
      <c r="M63" s="9" t="s">
        <v>199</v>
      </c>
      <c r="N63" s="5" t="s">
        <v>191</v>
      </c>
      <c r="O63" s="1">
        <v>32</v>
      </c>
      <c r="P63" s="1"/>
      <c r="Q63" s="6">
        <v>1.3</v>
      </c>
      <c r="R63" s="5">
        <v>230</v>
      </c>
      <c r="AD63" s="5">
        <v>1</v>
      </c>
      <c r="AE63" s="11" t="s">
        <v>52</v>
      </c>
      <c r="AF63" s="12">
        <v>15</v>
      </c>
      <c r="AG63" s="12">
        <v>35</v>
      </c>
      <c r="AH63" s="12">
        <v>40</v>
      </c>
      <c r="AI63" s="12">
        <v>1269.6400000000001</v>
      </c>
      <c r="AJ63" s="12">
        <f t="shared" si="0"/>
        <v>1510.8715999999999</v>
      </c>
      <c r="AK63" s="12">
        <v>45</v>
      </c>
      <c r="AL63" s="5" t="s">
        <v>192</v>
      </c>
      <c r="AP63" s="5" t="s">
        <v>193</v>
      </c>
      <c r="AQ63" s="5" t="s">
        <v>194</v>
      </c>
      <c r="AR63" s="5" t="s">
        <v>195</v>
      </c>
    </row>
    <row r="64" spans="1:44" s="5" customFormat="1" ht="16" customHeight="1" x14ac:dyDescent="0.2">
      <c r="A64" s="5" t="s">
        <v>44</v>
      </c>
      <c r="B64" s="5">
        <v>80</v>
      </c>
      <c r="C64" s="8">
        <v>2102380038</v>
      </c>
      <c r="D64" s="8">
        <v>2102380038</v>
      </c>
      <c r="E64" s="5" t="str">
        <f t="shared" si="1"/>
        <v>80.2102380038</v>
      </c>
      <c r="F64" s="5" t="s">
        <v>45</v>
      </c>
      <c r="G64" s="5" t="s">
        <v>46</v>
      </c>
      <c r="H64" s="5" t="s">
        <v>47</v>
      </c>
      <c r="I64" s="5" t="s">
        <v>188</v>
      </c>
      <c r="L64" s="5" t="s">
        <v>200</v>
      </c>
      <c r="M64" s="9" t="s">
        <v>201</v>
      </c>
      <c r="N64" s="5" t="s">
        <v>191</v>
      </c>
      <c r="O64" s="1">
        <v>38</v>
      </c>
      <c r="P64" s="1"/>
      <c r="Q64" s="6">
        <v>1.8</v>
      </c>
      <c r="R64" s="5">
        <v>230</v>
      </c>
      <c r="AD64" s="5">
        <v>1</v>
      </c>
      <c r="AE64" s="11" t="s">
        <v>52</v>
      </c>
      <c r="AF64" s="12">
        <v>15</v>
      </c>
      <c r="AG64" s="12">
        <v>35</v>
      </c>
      <c r="AH64" s="12">
        <v>40</v>
      </c>
      <c r="AI64" s="12">
        <v>1393.59</v>
      </c>
      <c r="AJ64" s="12">
        <f t="shared" si="0"/>
        <v>1658.3720999999998</v>
      </c>
      <c r="AK64" s="12">
        <v>45</v>
      </c>
      <c r="AL64" s="5" t="s">
        <v>192</v>
      </c>
      <c r="AP64" s="5" t="s">
        <v>193</v>
      </c>
      <c r="AQ64" s="5" t="s">
        <v>194</v>
      </c>
      <c r="AR64" s="5" t="s">
        <v>195</v>
      </c>
    </row>
    <row r="65" spans="1:44" s="5" customFormat="1" ht="16" customHeight="1" x14ac:dyDescent="0.2">
      <c r="A65" s="5" t="s">
        <v>44</v>
      </c>
      <c r="B65" s="5">
        <v>80</v>
      </c>
      <c r="C65" s="8">
        <v>2102480038</v>
      </c>
      <c r="D65" s="8">
        <v>2102480038</v>
      </c>
      <c r="E65" s="5" t="str">
        <f t="shared" si="1"/>
        <v>80.2102480038</v>
      </c>
      <c r="F65" s="5" t="s">
        <v>45</v>
      </c>
      <c r="G65" s="5" t="s">
        <v>46</v>
      </c>
      <c r="H65" s="5" t="s">
        <v>47</v>
      </c>
      <c r="I65" s="5" t="s">
        <v>188</v>
      </c>
      <c r="L65" s="5" t="s">
        <v>202</v>
      </c>
      <c r="M65" s="9" t="s">
        <v>203</v>
      </c>
      <c r="N65" s="5" t="s">
        <v>191</v>
      </c>
      <c r="O65" s="1">
        <v>48</v>
      </c>
      <c r="P65" s="1"/>
      <c r="Q65" s="6">
        <v>2.2000000000000002</v>
      </c>
      <c r="R65" s="5">
        <v>230</v>
      </c>
      <c r="AD65" s="5">
        <v>1</v>
      </c>
      <c r="AE65" s="11" t="s">
        <v>52</v>
      </c>
      <c r="AF65" s="12">
        <v>15</v>
      </c>
      <c r="AG65" s="12">
        <v>35</v>
      </c>
      <c r="AH65" s="12">
        <v>40</v>
      </c>
      <c r="AI65" s="12">
        <v>1606.54</v>
      </c>
      <c r="AJ65" s="12">
        <f t="shared" si="0"/>
        <v>1911.7825999999998</v>
      </c>
      <c r="AK65" s="12">
        <v>45</v>
      </c>
      <c r="AL65" s="5" t="s">
        <v>192</v>
      </c>
      <c r="AP65" s="5" t="s">
        <v>193</v>
      </c>
      <c r="AQ65" s="5" t="s">
        <v>194</v>
      </c>
      <c r="AR65" s="5" t="s">
        <v>195</v>
      </c>
    </row>
    <row r="66" spans="1:44" s="5" customFormat="1" ht="16" customHeight="1" x14ac:dyDescent="0.2">
      <c r="A66" s="5" t="s">
        <v>44</v>
      </c>
      <c r="B66" s="5">
        <v>80</v>
      </c>
      <c r="C66" s="8">
        <v>2102220037</v>
      </c>
      <c r="D66" s="8">
        <v>2102220037</v>
      </c>
      <c r="E66" s="5" t="str">
        <f t="shared" si="1"/>
        <v>80.2102220037</v>
      </c>
      <c r="F66" s="5" t="s">
        <v>45</v>
      </c>
      <c r="G66" s="5" t="s">
        <v>46</v>
      </c>
      <c r="H66" s="5" t="s">
        <v>47</v>
      </c>
      <c r="I66" s="5" t="s">
        <v>188</v>
      </c>
      <c r="L66" s="9" t="s">
        <v>189</v>
      </c>
      <c r="M66" s="9" t="s">
        <v>204</v>
      </c>
      <c r="N66" s="5" t="s">
        <v>191</v>
      </c>
      <c r="O66" s="1">
        <v>22</v>
      </c>
      <c r="P66" s="1"/>
      <c r="Q66" s="6">
        <v>0.75</v>
      </c>
      <c r="R66" s="5">
        <v>400</v>
      </c>
      <c r="AD66" s="5">
        <v>1</v>
      </c>
      <c r="AE66" s="11" t="s">
        <v>52</v>
      </c>
      <c r="AF66" s="12">
        <v>15</v>
      </c>
      <c r="AG66" s="12">
        <v>35</v>
      </c>
      <c r="AH66" s="12">
        <v>40</v>
      </c>
      <c r="AI66" s="12">
        <v>909.74</v>
      </c>
      <c r="AJ66" s="12">
        <f t="shared" si="0"/>
        <v>1082.5906</v>
      </c>
      <c r="AK66" s="12">
        <v>45</v>
      </c>
      <c r="AL66" s="5" t="s">
        <v>192</v>
      </c>
      <c r="AP66" s="5" t="s">
        <v>193</v>
      </c>
      <c r="AQ66" s="5" t="s">
        <v>194</v>
      </c>
      <c r="AR66" s="5" t="s">
        <v>195</v>
      </c>
    </row>
    <row r="67" spans="1:44" s="5" customFormat="1" ht="16" customHeight="1" x14ac:dyDescent="0.2">
      <c r="A67" s="5" t="s">
        <v>44</v>
      </c>
      <c r="B67" s="5">
        <v>80</v>
      </c>
      <c r="C67" s="8">
        <v>2102260037</v>
      </c>
      <c r="D67" s="8">
        <v>2102260037</v>
      </c>
      <c r="E67" s="5" t="str">
        <f t="shared" si="1"/>
        <v>80.2102260037</v>
      </c>
      <c r="F67" s="5" t="s">
        <v>45</v>
      </c>
      <c r="G67" s="5" t="s">
        <v>46</v>
      </c>
      <c r="H67" s="5" t="s">
        <v>47</v>
      </c>
      <c r="I67" s="5" t="s">
        <v>188</v>
      </c>
      <c r="L67" s="9" t="s">
        <v>196</v>
      </c>
      <c r="M67" s="9" t="s">
        <v>205</v>
      </c>
      <c r="N67" s="5" t="s">
        <v>191</v>
      </c>
      <c r="O67" s="1">
        <v>26</v>
      </c>
      <c r="P67" s="1"/>
      <c r="Q67" s="6">
        <v>1</v>
      </c>
      <c r="R67" s="5">
        <v>400</v>
      </c>
      <c r="AD67" s="5">
        <v>1</v>
      </c>
      <c r="AE67" s="11" t="s">
        <v>52</v>
      </c>
      <c r="AF67" s="12">
        <v>15</v>
      </c>
      <c r="AG67" s="12">
        <v>35</v>
      </c>
      <c r="AH67" s="12">
        <v>40</v>
      </c>
      <c r="AI67" s="12">
        <v>1125.67</v>
      </c>
      <c r="AJ67" s="12">
        <f t="shared" ref="AJ67:AJ130" si="2">AI67*1.19</f>
        <v>1339.5473</v>
      </c>
      <c r="AK67" s="12">
        <v>45</v>
      </c>
      <c r="AL67" s="5" t="s">
        <v>192</v>
      </c>
      <c r="AP67" s="5" t="s">
        <v>193</v>
      </c>
      <c r="AQ67" s="5" t="s">
        <v>194</v>
      </c>
      <c r="AR67" s="5" t="s">
        <v>195</v>
      </c>
    </row>
    <row r="68" spans="1:44" s="5" customFormat="1" ht="16" customHeight="1" x14ac:dyDescent="0.2">
      <c r="A68" s="5" t="s">
        <v>44</v>
      </c>
      <c r="B68" s="5">
        <v>80</v>
      </c>
      <c r="C68" s="8">
        <v>2102320037</v>
      </c>
      <c r="D68" s="8">
        <v>2102320037</v>
      </c>
      <c r="E68" s="5" t="str">
        <f t="shared" ref="E68:E131" si="3">B68&amp;"."&amp;C68</f>
        <v>80.2102320037</v>
      </c>
      <c r="F68" s="5" t="s">
        <v>45</v>
      </c>
      <c r="G68" s="5" t="s">
        <v>46</v>
      </c>
      <c r="H68" s="5" t="s">
        <v>47</v>
      </c>
      <c r="I68" s="5" t="s">
        <v>188</v>
      </c>
      <c r="L68" s="9" t="s">
        <v>198</v>
      </c>
      <c r="M68" s="9" t="s">
        <v>206</v>
      </c>
      <c r="N68" s="5" t="s">
        <v>191</v>
      </c>
      <c r="O68" s="1">
        <v>32</v>
      </c>
      <c r="P68" s="1"/>
      <c r="Q68" s="6">
        <v>1.3</v>
      </c>
      <c r="R68" s="5">
        <v>400</v>
      </c>
      <c r="AD68" s="5">
        <v>1</v>
      </c>
      <c r="AE68" s="11" t="s">
        <v>52</v>
      </c>
      <c r="AF68" s="12">
        <v>15</v>
      </c>
      <c r="AG68" s="12">
        <v>35</v>
      </c>
      <c r="AH68" s="12">
        <v>40</v>
      </c>
      <c r="AI68" s="12">
        <v>1269.6400000000001</v>
      </c>
      <c r="AJ68" s="12">
        <f t="shared" si="2"/>
        <v>1510.8715999999999</v>
      </c>
      <c r="AK68" s="12">
        <v>45</v>
      </c>
      <c r="AL68" s="5" t="s">
        <v>192</v>
      </c>
      <c r="AP68" s="5" t="s">
        <v>193</v>
      </c>
      <c r="AQ68" s="5" t="s">
        <v>194</v>
      </c>
      <c r="AR68" s="5" t="s">
        <v>195</v>
      </c>
    </row>
    <row r="69" spans="1:44" s="5" customFormat="1" ht="16" customHeight="1" x14ac:dyDescent="0.2">
      <c r="A69" s="5" t="s">
        <v>44</v>
      </c>
      <c r="B69" s="5">
        <v>80</v>
      </c>
      <c r="C69" s="8">
        <v>2102380037</v>
      </c>
      <c r="D69" s="8">
        <v>2102380037</v>
      </c>
      <c r="E69" s="5" t="str">
        <f t="shared" si="3"/>
        <v>80.2102380037</v>
      </c>
      <c r="F69" s="5" t="s">
        <v>45</v>
      </c>
      <c r="G69" s="5" t="s">
        <v>46</v>
      </c>
      <c r="H69" s="5" t="s">
        <v>47</v>
      </c>
      <c r="I69" s="5" t="s">
        <v>188</v>
      </c>
      <c r="L69" s="9" t="s">
        <v>200</v>
      </c>
      <c r="M69" s="9" t="s">
        <v>207</v>
      </c>
      <c r="N69" s="5" t="s">
        <v>191</v>
      </c>
      <c r="O69" s="1">
        <v>38</v>
      </c>
      <c r="P69" s="1"/>
      <c r="Q69" s="6">
        <v>1.8</v>
      </c>
      <c r="R69" s="5">
        <v>400</v>
      </c>
      <c r="AD69" s="5">
        <v>1</v>
      </c>
      <c r="AE69" s="11" t="s">
        <v>52</v>
      </c>
      <c r="AF69" s="12">
        <v>15</v>
      </c>
      <c r="AG69" s="12">
        <v>35</v>
      </c>
      <c r="AH69" s="12">
        <v>40</v>
      </c>
      <c r="AI69" s="12">
        <v>1393.59</v>
      </c>
      <c r="AJ69" s="12">
        <f t="shared" si="2"/>
        <v>1658.3720999999998</v>
      </c>
      <c r="AK69" s="12">
        <v>45</v>
      </c>
      <c r="AL69" s="5" t="s">
        <v>192</v>
      </c>
      <c r="AP69" s="5" t="s">
        <v>193</v>
      </c>
      <c r="AQ69" s="5" t="s">
        <v>194</v>
      </c>
      <c r="AR69" s="5" t="s">
        <v>195</v>
      </c>
    </row>
    <row r="70" spans="1:44" s="5" customFormat="1" ht="16" customHeight="1" x14ac:dyDescent="0.2">
      <c r="A70" s="5" t="s">
        <v>44</v>
      </c>
      <c r="B70" s="5">
        <v>80</v>
      </c>
      <c r="C70" s="8">
        <v>2102480037</v>
      </c>
      <c r="D70" s="8">
        <v>2102480037</v>
      </c>
      <c r="E70" s="5" t="str">
        <f t="shared" si="3"/>
        <v>80.2102480037</v>
      </c>
      <c r="F70" s="5" t="s">
        <v>45</v>
      </c>
      <c r="G70" s="5" t="s">
        <v>46</v>
      </c>
      <c r="H70" s="5" t="s">
        <v>47</v>
      </c>
      <c r="I70" s="5" t="s">
        <v>188</v>
      </c>
      <c r="L70" s="9" t="s">
        <v>202</v>
      </c>
      <c r="M70" s="9" t="s">
        <v>208</v>
      </c>
      <c r="N70" s="5" t="s">
        <v>191</v>
      </c>
      <c r="O70" s="1">
        <v>48</v>
      </c>
      <c r="P70" s="1"/>
      <c r="Q70" s="6">
        <v>2.2000000000000002</v>
      </c>
      <c r="R70" s="5">
        <v>400</v>
      </c>
      <c r="AD70" s="5">
        <v>1</v>
      </c>
      <c r="AE70" s="11" t="s">
        <v>52</v>
      </c>
      <c r="AF70" s="12">
        <v>15</v>
      </c>
      <c r="AG70" s="12">
        <v>35</v>
      </c>
      <c r="AH70" s="12">
        <v>40</v>
      </c>
      <c r="AI70" s="12">
        <v>1606.54</v>
      </c>
      <c r="AJ70" s="12">
        <f t="shared" si="2"/>
        <v>1911.7825999999998</v>
      </c>
      <c r="AK70" s="12">
        <v>45</v>
      </c>
      <c r="AL70" s="5" t="s">
        <v>192</v>
      </c>
      <c r="AP70" s="5" t="s">
        <v>193</v>
      </c>
      <c r="AQ70" s="5" t="s">
        <v>194</v>
      </c>
      <c r="AR70" s="5" t="s">
        <v>195</v>
      </c>
    </row>
    <row r="71" spans="1:44" s="5" customFormat="1" ht="16" customHeight="1" x14ac:dyDescent="0.2">
      <c r="A71" s="5" t="s">
        <v>44</v>
      </c>
      <c r="B71" s="5">
        <v>80</v>
      </c>
      <c r="C71" s="8">
        <v>2102220238</v>
      </c>
      <c r="D71" s="8">
        <v>2102220238</v>
      </c>
      <c r="E71" s="5" t="str">
        <f t="shared" si="3"/>
        <v>80.2102220238</v>
      </c>
      <c r="F71" s="5" t="s">
        <v>45</v>
      </c>
      <c r="G71" s="5" t="s">
        <v>46</v>
      </c>
      <c r="H71" s="5" t="s">
        <v>47</v>
      </c>
      <c r="I71" s="5" t="s">
        <v>209</v>
      </c>
      <c r="L71" s="9" t="s">
        <v>210</v>
      </c>
      <c r="M71" s="9" t="s">
        <v>211</v>
      </c>
      <c r="N71" s="5" t="s">
        <v>212</v>
      </c>
      <c r="O71" s="1">
        <v>18</v>
      </c>
      <c r="P71" s="1"/>
      <c r="Q71" s="6">
        <v>0.75</v>
      </c>
      <c r="R71" s="5">
        <v>230</v>
      </c>
      <c r="AD71" s="5">
        <v>1</v>
      </c>
      <c r="AE71" s="11" t="s">
        <v>52</v>
      </c>
      <c r="AF71" s="12">
        <v>15</v>
      </c>
      <c r="AG71" s="12">
        <v>35</v>
      </c>
      <c r="AH71" s="12">
        <v>40</v>
      </c>
      <c r="AI71" s="12">
        <v>1281.6300000000001</v>
      </c>
      <c r="AJ71" s="12">
        <f t="shared" si="2"/>
        <v>1525.1396999999999</v>
      </c>
      <c r="AK71" s="12">
        <v>45</v>
      </c>
      <c r="AL71" s="5" t="s">
        <v>213</v>
      </c>
      <c r="AP71" s="5" t="s">
        <v>193</v>
      </c>
      <c r="AQ71" s="5" t="s">
        <v>194</v>
      </c>
      <c r="AR71" s="5" t="s">
        <v>214</v>
      </c>
    </row>
    <row r="72" spans="1:44" s="5" customFormat="1" ht="16" customHeight="1" x14ac:dyDescent="0.2">
      <c r="A72" s="5" t="s">
        <v>44</v>
      </c>
      <c r="B72" s="5">
        <v>80</v>
      </c>
      <c r="C72" s="8">
        <v>2102260238</v>
      </c>
      <c r="D72" s="8">
        <v>2102260238</v>
      </c>
      <c r="E72" s="5" t="str">
        <f t="shared" si="3"/>
        <v>80.2102260238</v>
      </c>
      <c r="F72" s="5" t="s">
        <v>45</v>
      </c>
      <c r="G72" s="5" t="s">
        <v>46</v>
      </c>
      <c r="H72" s="5" t="s">
        <v>47</v>
      </c>
      <c r="I72" s="5" t="s">
        <v>209</v>
      </c>
      <c r="L72" s="9" t="s">
        <v>215</v>
      </c>
      <c r="M72" s="9" t="s">
        <v>216</v>
      </c>
      <c r="N72" s="5" t="s">
        <v>212</v>
      </c>
      <c r="O72" s="1">
        <v>22</v>
      </c>
      <c r="P72" s="1"/>
      <c r="Q72" s="6">
        <v>1</v>
      </c>
      <c r="R72" s="5">
        <v>230</v>
      </c>
      <c r="AD72" s="5">
        <v>1</v>
      </c>
      <c r="AE72" s="11" t="s">
        <v>52</v>
      </c>
      <c r="AF72" s="12">
        <v>15</v>
      </c>
      <c r="AG72" s="12">
        <v>35</v>
      </c>
      <c r="AH72" s="12">
        <v>40</v>
      </c>
      <c r="AI72" s="12">
        <v>1330.62</v>
      </c>
      <c r="AJ72" s="12">
        <f t="shared" si="2"/>
        <v>1583.4377999999997</v>
      </c>
      <c r="AK72" s="12">
        <v>45</v>
      </c>
      <c r="AL72" s="5" t="s">
        <v>213</v>
      </c>
      <c r="AP72" s="5" t="s">
        <v>193</v>
      </c>
      <c r="AQ72" s="5" t="s">
        <v>194</v>
      </c>
      <c r="AR72" s="5" t="s">
        <v>214</v>
      </c>
    </row>
    <row r="73" spans="1:44" s="5" customFormat="1" ht="16" customHeight="1" x14ac:dyDescent="0.2">
      <c r="A73" s="5" t="s">
        <v>44</v>
      </c>
      <c r="B73" s="5">
        <v>80</v>
      </c>
      <c r="C73" s="8">
        <v>2102320238</v>
      </c>
      <c r="D73" s="8">
        <v>2102320238</v>
      </c>
      <c r="E73" s="5" t="str">
        <f t="shared" si="3"/>
        <v>80.2102320238</v>
      </c>
      <c r="F73" s="5" t="s">
        <v>45</v>
      </c>
      <c r="G73" s="5" t="s">
        <v>46</v>
      </c>
      <c r="H73" s="5" t="s">
        <v>47</v>
      </c>
      <c r="I73" s="5" t="s">
        <v>209</v>
      </c>
      <c r="L73" s="9" t="s">
        <v>217</v>
      </c>
      <c r="M73" s="9" t="s">
        <v>218</v>
      </c>
      <c r="N73" s="5" t="s">
        <v>212</v>
      </c>
      <c r="O73" s="1">
        <v>28</v>
      </c>
      <c r="P73" s="1"/>
      <c r="Q73" s="6">
        <v>1.3</v>
      </c>
      <c r="R73" s="5">
        <v>230</v>
      </c>
      <c r="AD73" s="5">
        <v>1</v>
      </c>
      <c r="AE73" s="11" t="s">
        <v>52</v>
      </c>
      <c r="AF73" s="12">
        <v>15</v>
      </c>
      <c r="AG73" s="12">
        <v>35</v>
      </c>
      <c r="AH73" s="12">
        <v>40</v>
      </c>
      <c r="AI73" s="12">
        <v>1413.59</v>
      </c>
      <c r="AJ73" s="12">
        <f t="shared" si="2"/>
        <v>1682.1720999999998</v>
      </c>
      <c r="AK73" s="12">
        <v>45</v>
      </c>
      <c r="AL73" s="5" t="s">
        <v>213</v>
      </c>
      <c r="AP73" s="5" t="s">
        <v>193</v>
      </c>
      <c r="AQ73" s="5" t="s">
        <v>194</v>
      </c>
      <c r="AR73" s="5" t="s">
        <v>214</v>
      </c>
    </row>
    <row r="74" spans="1:44" s="5" customFormat="1" ht="16" customHeight="1" x14ac:dyDescent="0.2">
      <c r="A74" s="5" t="s">
        <v>44</v>
      </c>
      <c r="B74" s="5">
        <v>80</v>
      </c>
      <c r="C74" s="8">
        <v>2102380238</v>
      </c>
      <c r="D74" s="8">
        <v>2102380238</v>
      </c>
      <c r="E74" s="5" t="str">
        <f t="shared" si="3"/>
        <v>80.2102380238</v>
      </c>
      <c r="F74" s="5" t="s">
        <v>45</v>
      </c>
      <c r="G74" s="5" t="s">
        <v>46</v>
      </c>
      <c r="H74" s="5" t="s">
        <v>47</v>
      </c>
      <c r="I74" s="5" t="s">
        <v>209</v>
      </c>
      <c r="L74" s="9" t="s">
        <v>219</v>
      </c>
      <c r="M74" s="9" t="s">
        <v>220</v>
      </c>
      <c r="N74" s="5" t="s">
        <v>212</v>
      </c>
      <c r="O74" s="1">
        <v>34</v>
      </c>
      <c r="P74" s="1"/>
      <c r="Q74" s="6">
        <v>1.8</v>
      </c>
      <c r="R74" s="5">
        <v>230</v>
      </c>
      <c r="AD74" s="5">
        <v>1</v>
      </c>
      <c r="AE74" s="11" t="s">
        <v>52</v>
      </c>
      <c r="AF74" s="12">
        <v>15</v>
      </c>
      <c r="AG74" s="12">
        <v>35</v>
      </c>
      <c r="AH74" s="12">
        <v>40</v>
      </c>
      <c r="AI74" s="12">
        <v>1445.57</v>
      </c>
      <c r="AJ74" s="12">
        <f t="shared" si="2"/>
        <v>1720.2282999999998</v>
      </c>
      <c r="AK74" s="12">
        <v>45</v>
      </c>
      <c r="AL74" s="5" t="s">
        <v>213</v>
      </c>
      <c r="AP74" s="5" t="s">
        <v>193</v>
      </c>
      <c r="AQ74" s="5" t="s">
        <v>194</v>
      </c>
      <c r="AR74" s="5" t="s">
        <v>214</v>
      </c>
    </row>
    <row r="75" spans="1:44" s="5" customFormat="1" ht="16" customHeight="1" x14ac:dyDescent="0.2">
      <c r="A75" s="5" t="s">
        <v>44</v>
      </c>
      <c r="B75" s="5">
        <v>80</v>
      </c>
      <c r="C75" s="8">
        <v>2102480238</v>
      </c>
      <c r="D75" s="8">
        <v>2102480238</v>
      </c>
      <c r="E75" s="5" t="str">
        <f t="shared" si="3"/>
        <v>80.2102480238</v>
      </c>
      <c r="F75" s="5" t="s">
        <v>45</v>
      </c>
      <c r="G75" s="5" t="s">
        <v>46</v>
      </c>
      <c r="H75" s="5" t="s">
        <v>47</v>
      </c>
      <c r="I75" s="5" t="s">
        <v>209</v>
      </c>
      <c r="L75" s="9" t="s">
        <v>221</v>
      </c>
      <c r="M75" s="9" t="s">
        <v>222</v>
      </c>
      <c r="N75" s="5" t="s">
        <v>212</v>
      </c>
      <c r="O75" s="1">
        <v>44</v>
      </c>
      <c r="P75" s="1"/>
      <c r="Q75" s="6">
        <v>2.2000000000000002</v>
      </c>
      <c r="R75" s="5">
        <v>230</v>
      </c>
      <c r="AD75" s="5">
        <v>1</v>
      </c>
      <c r="AE75" s="11" t="s">
        <v>52</v>
      </c>
      <c r="AF75" s="12">
        <v>15</v>
      </c>
      <c r="AG75" s="12">
        <v>35</v>
      </c>
      <c r="AH75" s="12">
        <v>40</v>
      </c>
      <c r="AI75" s="12">
        <v>1760.49</v>
      </c>
      <c r="AJ75" s="12">
        <f t="shared" si="2"/>
        <v>2094.9830999999999</v>
      </c>
      <c r="AK75" s="12">
        <v>45</v>
      </c>
      <c r="AL75" s="5" t="s">
        <v>213</v>
      </c>
      <c r="AP75" s="5" t="s">
        <v>193</v>
      </c>
      <c r="AQ75" s="5" t="s">
        <v>194</v>
      </c>
      <c r="AR75" s="5" t="s">
        <v>214</v>
      </c>
    </row>
    <row r="76" spans="1:44" s="5" customFormat="1" ht="16" customHeight="1" x14ac:dyDescent="0.2">
      <c r="A76" s="5" t="s">
        <v>44</v>
      </c>
      <c r="B76" s="5">
        <v>80</v>
      </c>
      <c r="C76" s="8">
        <v>2102220237</v>
      </c>
      <c r="D76" s="8">
        <v>2102220237</v>
      </c>
      <c r="E76" s="5" t="str">
        <f t="shared" si="3"/>
        <v>80.2102220237</v>
      </c>
      <c r="F76" s="5" t="s">
        <v>45</v>
      </c>
      <c r="G76" s="5" t="s">
        <v>46</v>
      </c>
      <c r="H76" s="5" t="s">
        <v>47</v>
      </c>
      <c r="I76" s="5" t="s">
        <v>209</v>
      </c>
      <c r="L76" s="9" t="s">
        <v>210</v>
      </c>
      <c r="M76" s="9" t="s">
        <v>223</v>
      </c>
      <c r="N76" s="5" t="s">
        <v>212</v>
      </c>
      <c r="O76" s="1">
        <v>18</v>
      </c>
      <c r="P76" s="1"/>
      <c r="Q76" s="6">
        <v>0.75</v>
      </c>
      <c r="R76" s="5">
        <v>400</v>
      </c>
      <c r="AD76" s="5">
        <v>1</v>
      </c>
      <c r="AE76" s="11" t="s">
        <v>52</v>
      </c>
      <c r="AF76" s="12">
        <v>15</v>
      </c>
      <c r="AG76" s="12">
        <v>35</v>
      </c>
      <c r="AH76" s="12">
        <v>40</v>
      </c>
      <c r="AI76" s="12">
        <v>1281.6300000000001</v>
      </c>
      <c r="AJ76" s="12">
        <f t="shared" si="2"/>
        <v>1525.1396999999999</v>
      </c>
      <c r="AK76" s="12">
        <v>45</v>
      </c>
      <c r="AL76" s="5" t="s">
        <v>213</v>
      </c>
      <c r="AP76" s="5" t="s">
        <v>193</v>
      </c>
      <c r="AQ76" s="5" t="s">
        <v>194</v>
      </c>
      <c r="AR76" s="5" t="s">
        <v>214</v>
      </c>
    </row>
    <row r="77" spans="1:44" s="5" customFormat="1" ht="16" customHeight="1" x14ac:dyDescent="0.2">
      <c r="A77" s="5" t="s">
        <v>44</v>
      </c>
      <c r="B77" s="5">
        <v>80</v>
      </c>
      <c r="C77" s="8">
        <v>2102260237</v>
      </c>
      <c r="D77" s="8">
        <v>2102260237</v>
      </c>
      <c r="E77" s="5" t="str">
        <f t="shared" si="3"/>
        <v>80.2102260237</v>
      </c>
      <c r="F77" s="5" t="s">
        <v>45</v>
      </c>
      <c r="G77" s="5" t="s">
        <v>46</v>
      </c>
      <c r="H77" s="5" t="s">
        <v>47</v>
      </c>
      <c r="I77" s="5" t="s">
        <v>209</v>
      </c>
      <c r="L77" s="9" t="s">
        <v>215</v>
      </c>
      <c r="M77" s="9" t="s">
        <v>224</v>
      </c>
      <c r="N77" s="5" t="s">
        <v>212</v>
      </c>
      <c r="O77" s="1">
        <v>22</v>
      </c>
      <c r="P77" s="1"/>
      <c r="Q77" s="6">
        <v>1</v>
      </c>
      <c r="R77" s="5">
        <v>400</v>
      </c>
      <c r="AD77" s="5">
        <v>1</v>
      </c>
      <c r="AE77" s="11" t="s">
        <v>52</v>
      </c>
      <c r="AF77" s="12">
        <v>15</v>
      </c>
      <c r="AG77" s="12">
        <v>35</v>
      </c>
      <c r="AH77" s="12">
        <v>40</v>
      </c>
      <c r="AI77" s="12">
        <v>1330.62</v>
      </c>
      <c r="AJ77" s="12">
        <f t="shared" si="2"/>
        <v>1583.4377999999997</v>
      </c>
      <c r="AK77" s="12">
        <v>45</v>
      </c>
      <c r="AL77" s="5" t="s">
        <v>213</v>
      </c>
      <c r="AP77" s="5" t="s">
        <v>193</v>
      </c>
      <c r="AQ77" s="5" t="s">
        <v>194</v>
      </c>
      <c r="AR77" s="5" t="s">
        <v>214</v>
      </c>
    </row>
    <row r="78" spans="1:44" s="5" customFormat="1" ht="16" customHeight="1" x14ac:dyDescent="0.2">
      <c r="A78" s="5" t="s">
        <v>44</v>
      </c>
      <c r="B78" s="5">
        <v>80</v>
      </c>
      <c r="C78" s="8">
        <v>2102320237</v>
      </c>
      <c r="D78" s="8">
        <v>2102320237</v>
      </c>
      <c r="E78" s="5" t="str">
        <f t="shared" si="3"/>
        <v>80.2102320237</v>
      </c>
      <c r="F78" s="5" t="s">
        <v>45</v>
      </c>
      <c r="G78" s="5" t="s">
        <v>46</v>
      </c>
      <c r="H78" s="5" t="s">
        <v>47</v>
      </c>
      <c r="I78" s="5" t="s">
        <v>209</v>
      </c>
      <c r="L78" s="9" t="s">
        <v>217</v>
      </c>
      <c r="M78" s="9" t="s">
        <v>225</v>
      </c>
      <c r="N78" s="5" t="s">
        <v>212</v>
      </c>
      <c r="O78" s="1">
        <v>28</v>
      </c>
      <c r="P78" s="1"/>
      <c r="Q78" s="6">
        <v>1.3</v>
      </c>
      <c r="R78" s="5">
        <v>400</v>
      </c>
      <c r="AD78" s="5">
        <v>1</v>
      </c>
      <c r="AE78" s="11" t="s">
        <v>52</v>
      </c>
      <c r="AF78" s="12">
        <v>15</v>
      </c>
      <c r="AG78" s="12">
        <v>35</v>
      </c>
      <c r="AH78" s="12">
        <v>40</v>
      </c>
      <c r="AI78" s="12">
        <v>1413.59</v>
      </c>
      <c r="AJ78" s="12">
        <f t="shared" si="2"/>
        <v>1682.1720999999998</v>
      </c>
      <c r="AK78" s="12">
        <v>45</v>
      </c>
      <c r="AL78" s="5" t="s">
        <v>213</v>
      </c>
      <c r="AP78" s="5" t="s">
        <v>193</v>
      </c>
      <c r="AQ78" s="5" t="s">
        <v>194</v>
      </c>
      <c r="AR78" s="5" t="s">
        <v>214</v>
      </c>
    </row>
    <row r="79" spans="1:44" s="5" customFormat="1" ht="16" customHeight="1" x14ac:dyDescent="0.2">
      <c r="A79" s="5" t="s">
        <v>44</v>
      </c>
      <c r="B79" s="5">
        <v>80</v>
      </c>
      <c r="C79" s="8">
        <v>2102380237</v>
      </c>
      <c r="D79" s="8">
        <v>2102380237</v>
      </c>
      <c r="E79" s="5" t="str">
        <f t="shared" si="3"/>
        <v>80.2102380237</v>
      </c>
      <c r="F79" s="5" t="s">
        <v>45</v>
      </c>
      <c r="G79" s="5" t="s">
        <v>46</v>
      </c>
      <c r="H79" s="5" t="s">
        <v>47</v>
      </c>
      <c r="I79" s="5" t="s">
        <v>209</v>
      </c>
      <c r="L79" s="9" t="s">
        <v>219</v>
      </c>
      <c r="M79" s="9" t="s">
        <v>226</v>
      </c>
      <c r="N79" s="5" t="s">
        <v>212</v>
      </c>
      <c r="O79" s="1">
        <v>34</v>
      </c>
      <c r="P79" s="1"/>
      <c r="Q79" s="6">
        <v>1.8</v>
      </c>
      <c r="R79" s="5">
        <v>400</v>
      </c>
      <c r="AD79" s="5">
        <v>1</v>
      </c>
      <c r="AE79" s="11" t="s">
        <v>52</v>
      </c>
      <c r="AF79" s="12">
        <v>15</v>
      </c>
      <c r="AG79" s="12">
        <v>35</v>
      </c>
      <c r="AH79" s="12">
        <v>40</v>
      </c>
      <c r="AI79" s="12">
        <v>1445.57</v>
      </c>
      <c r="AJ79" s="12">
        <f t="shared" si="2"/>
        <v>1720.2282999999998</v>
      </c>
      <c r="AK79" s="12">
        <v>45</v>
      </c>
      <c r="AL79" s="5" t="s">
        <v>213</v>
      </c>
      <c r="AP79" s="5" t="s">
        <v>193</v>
      </c>
      <c r="AQ79" s="5" t="s">
        <v>194</v>
      </c>
      <c r="AR79" s="5" t="s">
        <v>214</v>
      </c>
    </row>
    <row r="80" spans="1:44" s="5" customFormat="1" ht="16" customHeight="1" x14ac:dyDescent="0.2">
      <c r="A80" s="5" t="s">
        <v>44</v>
      </c>
      <c r="B80" s="5">
        <v>80</v>
      </c>
      <c r="C80" s="8">
        <v>2102480237</v>
      </c>
      <c r="D80" s="8">
        <v>2102480237</v>
      </c>
      <c r="E80" s="5" t="str">
        <f t="shared" si="3"/>
        <v>80.2102480237</v>
      </c>
      <c r="F80" s="5" t="s">
        <v>45</v>
      </c>
      <c r="G80" s="5" t="s">
        <v>46</v>
      </c>
      <c r="H80" s="5" t="s">
        <v>47</v>
      </c>
      <c r="I80" s="5" t="s">
        <v>209</v>
      </c>
      <c r="L80" s="9" t="s">
        <v>221</v>
      </c>
      <c r="M80" s="9" t="s">
        <v>227</v>
      </c>
      <c r="N80" s="5" t="s">
        <v>212</v>
      </c>
      <c r="O80" s="1">
        <v>44</v>
      </c>
      <c r="P80" s="1"/>
      <c r="Q80" s="6">
        <v>2.2000000000000002</v>
      </c>
      <c r="R80" s="5">
        <v>400</v>
      </c>
      <c r="AD80" s="5">
        <v>1</v>
      </c>
      <c r="AE80" s="11" t="s">
        <v>52</v>
      </c>
      <c r="AF80" s="12">
        <v>15</v>
      </c>
      <c r="AG80" s="12">
        <v>35</v>
      </c>
      <c r="AH80" s="12">
        <v>40</v>
      </c>
      <c r="AI80" s="12">
        <v>1760.49</v>
      </c>
      <c r="AJ80" s="12">
        <f t="shared" si="2"/>
        <v>2094.9830999999999</v>
      </c>
      <c r="AK80" s="12">
        <v>45</v>
      </c>
      <c r="AL80" s="5" t="s">
        <v>213</v>
      </c>
      <c r="AP80" s="5" t="s">
        <v>193</v>
      </c>
      <c r="AQ80" s="5" t="s">
        <v>194</v>
      </c>
      <c r="AR80" s="5" t="s">
        <v>214</v>
      </c>
    </row>
    <row r="81" spans="1:44" s="5" customFormat="1" ht="16" customHeight="1" x14ac:dyDescent="0.2">
      <c r="A81" s="5" t="s">
        <v>44</v>
      </c>
      <c r="B81" s="5">
        <v>80</v>
      </c>
      <c r="C81" s="8">
        <v>2076100038</v>
      </c>
      <c r="D81" s="8">
        <v>2076100038</v>
      </c>
      <c r="E81" s="5" t="str">
        <f t="shared" si="3"/>
        <v>80.2076100038</v>
      </c>
      <c r="F81" s="5" t="s">
        <v>45</v>
      </c>
      <c r="G81" s="5" t="s">
        <v>46</v>
      </c>
      <c r="H81" s="5" t="s">
        <v>47</v>
      </c>
      <c r="I81" s="5" t="s">
        <v>228</v>
      </c>
      <c r="L81" s="9" t="s">
        <v>229</v>
      </c>
      <c r="M81" s="9" t="s">
        <v>230</v>
      </c>
      <c r="N81" s="5" t="s">
        <v>231</v>
      </c>
      <c r="O81" s="1">
        <v>9</v>
      </c>
      <c r="P81" s="1"/>
      <c r="Q81" s="6">
        <v>0.3</v>
      </c>
      <c r="R81" s="5">
        <v>230</v>
      </c>
      <c r="AD81" s="5">
        <v>1</v>
      </c>
      <c r="AE81" s="11" t="s">
        <v>52</v>
      </c>
      <c r="AF81" s="12">
        <v>15</v>
      </c>
      <c r="AG81" s="12">
        <v>35</v>
      </c>
      <c r="AH81" s="12">
        <v>40</v>
      </c>
      <c r="AI81" s="12">
        <v>572.66999999999996</v>
      </c>
      <c r="AJ81" s="12">
        <f t="shared" si="2"/>
        <v>681.4772999999999</v>
      </c>
      <c r="AK81" s="12">
        <v>45</v>
      </c>
      <c r="AL81" s="5" t="s">
        <v>232</v>
      </c>
      <c r="AP81" s="5" t="s">
        <v>233</v>
      </c>
      <c r="AQ81" s="5" t="s">
        <v>234</v>
      </c>
      <c r="AR81" s="5" t="s">
        <v>235</v>
      </c>
    </row>
    <row r="82" spans="1:44" s="5" customFormat="1" ht="16" customHeight="1" x14ac:dyDescent="0.2">
      <c r="A82" s="5" t="s">
        <v>44</v>
      </c>
      <c r="B82" s="5">
        <v>80</v>
      </c>
      <c r="C82" s="8">
        <v>2076140038</v>
      </c>
      <c r="D82" s="8">
        <v>2076140038</v>
      </c>
      <c r="E82" s="5" t="str">
        <f t="shared" si="3"/>
        <v>80.2076140038</v>
      </c>
      <c r="F82" s="5" t="s">
        <v>45</v>
      </c>
      <c r="G82" s="5" t="s">
        <v>46</v>
      </c>
      <c r="H82" s="5" t="s">
        <v>47</v>
      </c>
      <c r="I82" s="5" t="s">
        <v>228</v>
      </c>
      <c r="L82" s="9" t="s">
        <v>236</v>
      </c>
      <c r="M82" s="9" t="s">
        <v>237</v>
      </c>
      <c r="N82" s="5" t="s">
        <v>231</v>
      </c>
      <c r="O82" s="1">
        <v>2</v>
      </c>
      <c r="P82" s="1"/>
      <c r="Q82" s="6">
        <v>0.45</v>
      </c>
      <c r="R82" s="5">
        <v>230</v>
      </c>
      <c r="AD82" s="5">
        <v>1</v>
      </c>
      <c r="AE82" s="11" t="s">
        <v>52</v>
      </c>
      <c r="AF82" s="12">
        <v>15</v>
      </c>
      <c r="AG82" s="12">
        <v>35</v>
      </c>
      <c r="AH82" s="12">
        <v>40</v>
      </c>
      <c r="AI82" s="12">
        <v>637.27</v>
      </c>
      <c r="AJ82" s="12">
        <f t="shared" si="2"/>
        <v>758.35129999999992</v>
      </c>
      <c r="AK82" s="12">
        <v>45</v>
      </c>
      <c r="AL82" s="5" t="s">
        <v>232</v>
      </c>
      <c r="AP82" s="5" t="s">
        <v>233</v>
      </c>
      <c r="AQ82" s="5" t="s">
        <v>234</v>
      </c>
      <c r="AR82" s="5" t="s">
        <v>235</v>
      </c>
    </row>
    <row r="83" spans="1:44" s="5" customFormat="1" ht="16" customHeight="1" x14ac:dyDescent="0.2">
      <c r="A83" s="5" t="s">
        <v>44</v>
      </c>
      <c r="B83" s="5">
        <v>80</v>
      </c>
      <c r="C83" s="8">
        <v>2076170038</v>
      </c>
      <c r="D83" s="8">
        <v>2076170038</v>
      </c>
      <c r="E83" s="5" t="str">
        <f t="shared" si="3"/>
        <v>80.2076170038</v>
      </c>
      <c r="F83" s="5" t="s">
        <v>45</v>
      </c>
      <c r="G83" s="5" t="s">
        <v>46</v>
      </c>
      <c r="H83" s="5" t="s">
        <v>47</v>
      </c>
      <c r="I83" s="5" t="s">
        <v>228</v>
      </c>
      <c r="L83" s="9" t="s">
        <v>238</v>
      </c>
      <c r="M83" s="9" t="s">
        <v>239</v>
      </c>
      <c r="N83" s="5" t="s">
        <v>231</v>
      </c>
      <c r="O83" s="1">
        <v>15</v>
      </c>
      <c r="P83" s="1"/>
      <c r="Q83" s="6">
        <v>0.65</v>
      </c>
      <c r="R83" s="5">
        <v>230</v>
      </c>
      <c r="AD83" s="5">
        <v>1</v>
      </c>
      <c r="AE83" s="11" t="s">
        <v>52</v>
      </c>
      <c r="AF83" s="12">
        <v>15</v>
      </c>
      <c r="AG83" s="12">
        <v>35</v>
      </c>
      <c r="AH83" s="12">
        <v>40</v>
      </c>
      <c r="AI83" s="12">
        <v>667.66</v>
      </c>
      <c r="AJ83" s="12">
        <f t="shared" si="2"/>
        <v>794.51539999999989</v>
      </c>
      <c r="AK83" s="12">
        <v>45</v>
      </c>
      <c r="AL83" s="5" t="s">
        <v>232</v>
      </c>
      <c r="AP83" s="5" t="s">
        <v>233</v>
      </c>
      <c r="AQ83" s="5" t="s">
        <v>234</v>
      </c>
      <c r="AR83" s="5" t="s">
        <v>235</v>
      </c>
    </row>
    <row r="84" spans="1:44" s="5" customFormat="1" ht="16" customHeight="1" x14ac:dyDescent="0.2">
      <c r="A84" s="5" t="s">
        <v>44</v>
      </c>
      <c r="B84" s="5">
        <v>80</v>
      </c>
      <c r="C84" s="8">
        <v>2076200038</v>
      </c>
      <c r="D84" s="8">
        <v>2076200038</v>
      </c>
      <c r="E84" s="5" t="str">
        <f t="shared" si="3"/>
        <v>80.2076200038</v>
      </c>
      <c r="F84" s="5" t="s">
        <v>45</v>
      </c>
      <c r="G84" s="5" t="s">
        <v>46</v>
      </c>
      <c r="H84" s="5" t="s">
        <v>47</v>
      </c>
      <c r="I84" s="5" t="s">
        <v>228</v>
      </c>
      <c r="L84" s="9" t="s">
        <v>240</v>
      </c>
      <c r="M84" s="9" t="s">
        <v>241</v>
      </c>
      <c r="N84" s="5" t="s">
        <v>231</v>
      </c>
      <c r="O84" s="1">
        <v>18</v>
      </c>
      <c r="P84" s="1"/>
      <c r="Q84" s="6">
        <v>0.8</v>
      </c>
      <c r="R84" s="5">
        <v>230</v>
      </c>
      <c r="AD84" s="5">
        <v>1</v>
      </c>
      <c r="AE84" s="11" t="s">
        <v>52</v>
      </c>
      <c r="AF84" s="12">
        <v>15</v>
      </c>
      <c r="AG84" s="12">
        <v>35</v>
      </c>
      <c r="AH84" s="12">
        <v>40</v>
      </c>
      <c r="AI84" s="12">
        <v>740.79</v>
      </c>
      <c r="AJ84" s="12">
        <f t="shared" si="2"/>
        <v>881.54009999999994</v>
      </c>
      <c r="AK84" s="12">
        <v>45</v>
      </c>
      <c r="AL84" s="5" t="s">
        <v>232</v>
      </c>
      <c r="AP84" s="5" t="s">
        <v>233</v>
      </c>
      <c r="AQ84" s="5" t="s">
        <v>234</v>
      </c>
      <c r="AR84" s="5" t="s">
        <v>235</v>
      </c>
    </row>
    <row r="85" spans="1:44" s="5" customFormat="1" ht="16" customHeight="1" x14ac:dyDescent="0.2">
      <c r="A85" s="5" t="s">
        <v>44</v>
      </c>
      <c r="B85" s="5">
        <v>80</v>
      </c>
      <c r="C85" s="8">
        <v>2076260038</v>
      </c>
      <c r="D85" s="8">
        <v>2076260038</v>
      </c>
      <c r="E85" s="5" t="str">
        <f t="shared" si="3"/>
        <v>80.2076260038</v>
      </c>
      <c r="F85" s="5" t="s">
        <v>45</v>
      </c>
      <c r="G85" s="5" t="s">
        <v>46</v>
      </c>
      <c r="H85" s="5" t="s">
        <v>47</v>
      </c>
      <c r="I85" s="5" t="s">
        <v>228</v>
      </c>
      <c r="L85" s="9" t="s">
        <v>242</v>
      </c>
      <c r="M85" s="9" t="s">
        <v>243</v>
      </c>
      <c r="N85" s="5" t="s">
        <v>231</v>
      </c>
      <c r="O85" s="1">
        <v>24</v>
      </c>
      <c r="P85" s="1"/>
      <c r="Q85" s="6">
        <v>1</v>
      </c>
      <c r="R85" s="5">
        <v>230</v>
      </c>
      <c r="AD85" s="5">
        <v>1</v>
      </c>
      <c r="AE85" s="11" t="s">
        <v>52</v>
      </c>
      <c r="AF85" s="12">
        <v>15</v>
      </c>
      <c r="AG85" s="12">
        <v>35</v>
      </c>
      <c r="AH85" s="12">
        <v>40</v>
      </c>
      <c r="AI85" s="12">
        <v>932.63</v>
      </c>
      <c r="AJ85" s="12">
        <f t="shared" si="2"/>
        <v>1109.8297</v>
      </c>
      <c r="AK85" s="12">
        <v>45</v>
      </c>
      <c r="AL85" s="5" t="s">
        <v>232</v>
      </c>
      <c r="AP85" s="5" t="s">
        <v>233</v>
      </c>
      <c r="AQ85" s="5" t="s">
        <v>234</v>
      </c>
      <c r="AR85" s="5" t="s">
        <v>235</v>
      </c>
    </row>
    <row r="86" spans="1:44" s="5" customFormat="1" ht="16" customHeight="1" x14ac:dyDescent="0.2">
      <c r="A86" s="5" t="s">
        <v>44</v>
      </c>
      <c r="B86" s="5">
        <v>80</v>
      </c>
      <c r="C86" s="8">
        <v>2076320038</v>
      </c>
      <c r="D86" s="8">
        <v>2076320038</v>
      </c>
      <c r="E86" s="5" t="str">
        <f t="shared" si="3"/>
        <v>80.2076320038</v>
      </c>
      <c r="F86" s="5" t="s">
        <v>45</v>
      </c>
      <c r="G86" s="5" t="s">
        <v>46</v>
      </c>
      <c r="H86" s="5" t="s">
        <v>47</v>
      </c>
      <c r="I86" s="5" t="s">
        <v>228</v>
      </c>
      <c r="L86" s="9" t="s">
        <v>244</v>
      </c>
      <c r="M86" s="9" t="s">
        <v>245</v>
      </c>
      <c r="N86" s="5" t="s">
        <v>231</v>
      </c>
      <c r="O86" s="1">
        <v>29</v>
      </c>
      <c r="P86" s="1"/>
      <c r="Q86" s="6">
        <v>1.3</v>
      </c>
      <c r="R86" s="5">
        <v>230</v>
      </c>
      <c r="AD86" s="5">
        <v>1</v>
      </c>
      <c r="AE86" s="11" t="s">
        <v>52</v>
      </c>
      <c r="AF86" s="12">
        <v>15</v>
      </c>
      <c r="AG86" s="12">
        <v>35</v>
      </c>
      <c r="AH86" s="12">
        <v>40</v>
      </c>
      <c r="AI86" s="12">
        <v>1027.5899999999999</v>
      </c>
      <c r="AJ86" s="12">
        <f t="shared" si="2"/>
        <v>1222.8320999999999</v>
      </c>
      <c r="AK86" s="12">
        <v>45</v>
      </c>
      <c r="AL86" s="5" t="s">
        <v>232</v>
      </c>
      <c r="AP86" s="5" t="s">
        <v>233</v>
      </c>
      <c r="AQ86" s="5" t="s">
        <v>234</v>
      </c>
      <c r="AR86" s="5" t="s">
        <v>235</v>
      </c>
    </row>
    <row r="87" spans="1:44" s="5" customFormat="1" ht="16" customHeight="1" x14ac:dyDescent="0.2">
      <c r="A87" s="5" t="s">
        <v>44</v>
      </c>
      <c r="B87" s="5">
        <v>80</v>
      </c>
      <c r="C87" s="8">
        <v>2076380038</v>
      </c>
      <c r="D87" s="8">
        <v>2076380038</v>
      </c>
      <c r="E87" s="5" t="str">
        <f t="shared" si="3"/>
        <v>80.2076380038</v>
      </c>
      <c r="F87" s="5" t="s">
        <v>45</v>
      </c>
      <c r="G87" s="5" t="s">
        <v>46</v>
      </c>
      <c r="H87" s="5" t="s">
        <v>47</v>
      </c>
      <c r="I87" s="5" t="s">
        <v>228</v>
      </c>
      <c r="L87" s="9" t="s">
        <v>246</v>
      </c>
      <c r="M87" s="9" t="s">
        <v>247</v>
      </c>
      <c r="N87" s="5" t="s">
        <v>231</v>
      </c>
      <c r="O87" s="1">
        <v>36</v>
      </c>
      <c r="P87" s="1"/>
      <c r="Q87" s="6">
        <v>1.8</v>
      </c>
      <c r="R87" s="5">
        <v>230</v>
      </c>
      <c r="AD87" s="5">
        <v>1</v>
      </c>
      <c r="AE87" s="11" t="s">
        <v>52</v>
      </c>
      <c r="AF87" s="12">
        <v>15</v>
      </c>
      <c r="AG87" s="12">
        <v>35</v>
      </c>
      <c r="AH87" s="12">
        <v>40</v>
      </c>
      <c r="AI87" s="12">
        <v>1201.4100000000001</v>
      </c>
      <c r="AJ87" s="12">
        <f t="shared" si="2"/>
        <v>1429.6779000000001</v>
      </c>
      <c r="AK87" s="12">
        <v>45</v>
      </c>
      <c r="AL87" s="5" t="s">
        <v>232</v>
      </c>
      <c r="AP87" s="5" t="s">
        <v>233</v>
      </c>
      <c r="AQ87" s="5" t="s">
        <v>234</v>
      </c>
      <c r="AR87" s="5" t="s">
        <v>235</v>
      </c>
    </row>
    <row r="88" spans="1:44" s="5" customFormat="1" ht="16" customHeight="1" x14ac:dyDescent="0.2">
      <c r="A88" s="5" t="s">
        <v>44</v>
      </c>
      <c r="B88" s="5">
        <v>80</v>
      </c>
      <c r="C88" s="8">
        <v>2076400038</v>
      </c>
      <c r="D88" s="8">
        <v>2076400038</v>
      </c>
      <c r="E88" s="5" t="str">
        <f t="shared" si="3"/>
        <v>80.2076400038</v>
      </c>
      <c r="F88" s="5" t="s">
        <v>45</v>
      </c>
      <c r="G88" s="5" t="s">
        <v>46</v>
      </c>
      <c r="H88" s="5" t="s">
        <v>47</v>
      </c>
      <c r="I88" s="5" t="s">
        <v>228</v>
      </c>
      <c r="L88" s="9" t="s">
        <v>248</v>
      </c>
      <c r="M88" s="9" t="s">
        <v>249</v>
      </c>
      <c r="N88" s="5" t="s">
        <v>231</v>
      </c>
      <c r="O88" s="1">
        <v>45</v>
      </c>
      <c r="P88" s="1"/>
      <c r="Q88" s="6">
        <v>2.2000000000000002</v>
      </c>
      <c r="R88" s="5">
        <v>230</v>
      </c>
      <c r="AD88" s="5">
        <v>1</v>
      </c>
      <c r="AE88" s="11" t="s">
        <v>52</v>
      </c>
      <c r="AF88" s="12">
        <v>15</v>
      </c>
      <c r="AG88" s="12">
        <v>35</v>
      </c>
      <c r="AH88" s="12">
        <v>40</v>
      </c>
      <c r="AI88" s="12">
        <v>1453.07</v>
      </c>
      <c r="AJ88" s="12">
        <f t="shared" si="2"/>
        <v>1729.1532999999999</v>
      </c>
      <c r="AK88" s="12">
        <v>45</v>
      </c>
      <c r="AL88" s="5" t="s">
        <v>232</v>
      </c>
      <c r="AP88" s="5" t="s">
        <v>233</v>
      </c>
      <c r="AQ88" s="5" t="s">
        <v>234</v>
      </c>
      <c r="AR88" s="5" t="s">
        <v>235</v>
      </c>
    </row>
    <row r="89" spans="1:44" s="5" customFormat="1" ht="16" customHeight="1" x14ac:dyDescent="0.2">
      <c r="A89" s="5" t="s">
        <v>44</v>
      </c>
      <c r="B89" s="5">
        <v>80</v>
      </c>
      <c r="C89" s="8">
        <v>2076100037</v>
      </c>
      <c r="D89" s="8">
        <v>2076100037</v>
      </c>
      <c r="E89" s="5" t="str">
        <f t="shared" si="3"/>
        <v>80.2076100037</v>
      </c>
      <c r="F89" s="5" t="s">
        <v>45</v>
      </c>
      <c r="G89" s="5" t="s">
        <v>46</v>
      </c>
      <c r="H89" s="5" t="s">
        <v>47</v>
      </c>
      <c r="I89" s="5" t="s">
        <v>228</v>
      </c>
      <c r="L89" s="9" t="s">
        <v>229</v>
      </c>
      <c r="M89" s="9" t="s">
        <v>250</v>
      </c>
      <c r="N89" s="5" t="s">
        <v>231</v>
      </c>
      <c r="O89" s="1">
        <v>9</v>
      </c>
      <c r="P89" s="1"/>
      <c r="Q89" s="6">
        <v>0.3</v>
      </c>
      <c r="R89" s="5">
        <v>400</v>
      </c>
      <c r="AD89" s="5">
        <v>1</v>
      </c>
      <c r="AE89" s="11" t="s">
        <v>52</v>
      </c>
      <c r="AF89" s="12">
        <v>15</v>
      </c>
      <c r="AG89" s="12">
        <v>35</v>
      </c>
      <c r="AH89" s="12">
        <v>40</v>
      </c>
      <c r="AI89" s="12">
        <v>619.23</v>
      </c>
      <c r="AJ89" s="12">
        <f t="shared" si="2"/>
        <v>736.88369999999998</v>
      </c>
      <c r="AK89" s="12">
        <v>45</v>
      </c>
      <c r="AL89" s="5" t="s">
        <v>232</v>
      </c>
      <c r="AP89" s="5" t="s">
        <v>233</v>
      </c>
      <c r="AQ89" s="5" t="s">
        <v>234</v>
      </c>
      <c r="AR89" s="5" t="s">
        <v>235</v>
      </c>
    </row>
    <row r="90" spans="1:44" s="5" customFormat="1" ht="16" customHeight="1" x14ac:dyDescent="0.2">
      <c r="A90" s="5" t="s">
        <v>44</v>
      </c>
      <c r="B90" s="5">
        <v>80</v>
      </c>
      <c r="C90" s="8">
        <v>2076140037</v>
      </c>
      <c r="D90" s="8">
        <v>2076140037</v>
      </c>
      <c r="E90" s="5" t="str">
        <f t="shared" si="3"/>
        <v>80.2076140037</v>
      </c>
      <c r="F90" s="5" t="s">
        <v>45</v>
      </c>
      <c r="G90" s="5" t="s">
        <v>46</v>
      </c>
      <c r="H90" s="5" t="s">
        <v>47</v>
      </c>
      <c r="I90" s="5" t="s">
        <v>228</v>
      </c>
      <c r="L90" s="9" t="s">
        <v>236</v>
      </c>
      <c r="M90" s="9" t="s">
        <v>251</v>
      </c>
      <c r="N90" s="5" t="s">
        <v>231</v>
      </c>
      <c r="O90" s="1">
        <v>12</v>
      </c>
      <c r="P90" s="1"/>
      <c r="Q90" s="6">
        <v>0.45</v>
      </c>
      <c r="R90" s="5">
        <v>400</v>
      </c>
      <c r="AD90" s="5">
        <v>1</v>
      </c>
      <c r="AE90" s="11" t="s">
        <v>52</v>
      </c>
      <c r="AF90" s="12">
        <v>15</v>
      </c>
      <c r="AG90" s="12">
        <v>35</v>
      </c>
      <c r="AH90" s="12">
        <v>40</v>
      </c>
      <c r="AI90" s="12">
        <v>707.55</v>
      </c>
      <c r="AJ90" s="12">
        <f t="shared" si="2"/>
        <v>841.98449999999991</v>
      </c>
      <c r="AK90" s="12">
        <v>45</v>
      </c>
      <c r="AL90" s="5" t="s">
        <v>232</v>
      </c>
      <c r="AP90" s="5" t="s">
        <v>233</v>
      </c>
      <c r="AQ90" s="5" t="s">
        <v>234</v>
      </c>
      <c r="AR90" s="5" t="s">
        <v>235</v>
      </c>
    </row>
    <row r="91" spans="1:44" s="5" customFormat="1" ht="16" customHeight="1" x14ac:dyDescent="0.2">
      <c r="A91" s="5" t="s">
        <v>44</v>
      </c>
      <c r="B91" s="5">
        <v>80</v>
      </c>
      <c r="C91" s="8">
        <v>2076170037</v>
      </c>
      <c r="D91" s="8">
        <v>2076170037</v>
      </c>
      <c r="E91" s="5" t="str">
        <f t="shared" si="3"/>
        <v>80.2076170037</v>
      </c>
      <c r="F91" s="5" t="s">
        <v>45</v>
      </c>
      <c r="G91" s="5" t="s">
        <v>46</v>
      </c>
      <c r="H91" s="5" t="s">
        <v>47</v>
      </c>
      <c r="I91" s="5" t="s">
        <v>228</v>
      </c>
      <c r="L91" s="9" t="s">
        <v>238</v>
      </c>
      <c r="M91" s="9" t="s">
        <v>252</v>
      </c>
      <c r="N91" s="5" t="s">
        <v>231</v>
      </c>
      <c r="O91" s="1">
        <v>15</v>
      </c>
      <c r="P91" s="1"/>
      <c r="Q91" s="6">
        <v>0.65</v>
      </c>
      <c r="R91" s="5">
        <v>400</v>
      </c>
      <c r="AD91" s="5">
        <v>1</v>
      </c>
      <c r="AE91" s="11" t="s">
        <v>52</v>
      </c>
      <c r="AF91" s="12">
        <v>15</v>
      </c>
      <c r="AG91" s="12">
        <v>35</v>
      </c>
      <c r="AH91" s="12">
        <v>40</v>
      </c>
      <c r="AI91" s="12">
        <v>719.88</v>
      </c>
      <c r="AJ91" s="12">
        <f t="shared" si="2"/>
        <v>856.65719999999999</v>
      </c>
      <c r="AK91" s="12">
        <v>45</v>
      </c>
      <c r="AL91" s="5" t="s">
        <v>232</v>
      </c>
      <c r="AP91" s="5" t="s">
        <v>233</v>
      </c>
      <c r="AQ91" s="5" t="s">
        <v>234</v>
      </c>
      <c r="AR91" s="5" t="s">
        <v>235</v>
      </c>
    </row>
    <row r="92" spans="1:44" s="5" customFormat="1" ht="16" customHeight="1" x14ac:dyDescent="0.2">
      <c r="A92" s="5" t="s">
        <v>44</v>
      </c>
      <c r="B92" s="5">
        <v>80</v>
      </c>
      <c r="C92" s="8">
        <v>2076200037</v>
      </c>
      <c r="D92" s="8">
        <v>2076200037</v>
      </c>
      <c r="E92" s="5" t="str">
        <f t="shared" si="3"/>
        <v>80.2076200037</v>
      </c>
      <c r="F92" s="5" t="s">
        <v>45</v>
      </c>
      <c r="G92" s="5" t="s">
        <v>46</v>
      </c>
      <c r="H92" s="5" t="s">
        <v>47</v>
      </c>
      <c r="I92" s="5" t="s">
        <v>228</v>
      </c>
      <c r="L92" s="9" t="s">
        <v>240</v>
      </c>
      <c r="M92" s="9" t="s">
        <v>253</v>
      </c>
      <c r="N92" s="5" t="s">
        <v>231</v>
      </c>
      <c r="O92" s="1">
        <v>18</v>
      </c>
      <c r="P92" s="1"/>
      <c r="Q92" s="6">
        <v>0.8</v>
      </c>
      <c r="R92" s="5">
        <v>400</v>
      </c>
      <c r="AD92" s="5">
        <v>1</v>
      </c>
      <c r="AE92" s="11" t="s">
        <v>52</v>
      </c>
      <c r="AF92" s="12">
        <v>15</v>
      </c>
      <c r="AG92" s="12">
        <v>35</v>
      </c>
      <c r="AH92" s="12">
        <v>40</v>
      </c>
      <c r="AI92" s="12">
        <v>789.21</v>
      </c>
      <c r="AJ92" s="12">
        <f t="shared" si="2"/>
        <v>939.15989999999999</v>
      </c>
      <c r="AK92" s="12">
        <v>45</v>
      </c>
      <c r="AL92" s="5" t="s">
        <v>232</v>
      </c>
      <c r="AP92" s="5" t="s">
        <v>233</v>
      </c>
      <c r="AQ92" s="5" t="s">
        <v>234</v>
      </c>
      <c r="AR92" s="5" t="s">
        <v>235</v>
      </c>
    </row>
    <row r="93" spans="1:44" s="5" customFormat="1" ht="16" customHeight="1" x14ac:dyDescent="0.2">
      <c r="A93" s="5" t="s">
        <v>44</v>
      </c>
      <c r="B93" s="5">
        <v>80</v>
      </c>
      <c r="C93" s="8">
        <v>2076260037</v>
      </c>
      <c r="D93" s="8">
        <v>2076260037</v>
      </c>
      <c r="E93" s="5" t="str">
        <f t="shared" si="3"/>
        <v>80.2076260037</v>
      </c>
      <c r="F93" s="5" t="s">
        <v>45</v>
      </c>
      <c r="G93" s="5" t="s">
        <v>46</v>
      </c>
      <c r="H93" s="5" t="s">
        <v>47</v>
      </c>
      <c r="I93" s="5" t="s">
        <v>228</v>
      </c>
      <c r="L93" s="9" t="s">
        <v>242</v>
      </c>
      <c r="M93" s="9" t="s">
        <v>254</v>
      </c>
      <c r="N93" s="5" t="s">
        <v>231</v>
      </c>
      <c r="O93" s="1">
        <v>24</v>
      </c>
      <c r="P93" s="1"/>
      <c r="Q93" s="6">
        <v>1</v>
      </c>
      <c r="R93" s="5">
        <v>400</v>
      </c>
      <c r="AD93" s="5">
        <v>1</v>
      </c>
      <c r="AE93" s="11" t="s">
        <v>52</v>
      </c>
      <c r="AF93" s="12">
        <v>15</v>
      </c>
      <c r="AG93" s="12">
        <v>35</v>
      </c>
      <c r="AH93" s="12">
        <v>40</v>
      </c>
      <c r="AI93" s="12">
        <v>960.17</v>
      </c>
      <c r="AJ93" s="12">
        <f t="shared" si="2"/>
        <v>1142.6022999999998</v>
      </c>
      <c r="AK93" s="12">
        <v>45</v>
      </c>
      <c r="AL93" s="5" t="s">
        <v>232</v>
      </c>
      <c r="AP93" s="5" t="s">
        <v>233</v>
      </c>
      <c r="AQ93" s="5" t="s">
        <v>234</v>
      </c>
      <c r="AR93" s="5" t="s">
        <v>235</v>
      </c>
    </row>
    <row r="94" spans="1:44" s="5" customFormat="1" ht="16" customHeight="1" x14ac:dyDescent="0.2">
      <c r="A94" s="5" t="s">
        <v>44</v>
      </c>
      <c r="B94" s="5">
        <v>80</v>
      </c>
      <c r="C94" s="8">
        <v>2076320037</v>
      </c>
      <c r="D94" s="8">
        <v>2076320037</v>
      </c>
      <c r="E94" s="5" t="str">
        <f t="shared" si="3"/>
        <v>80.2076320037</v>
      </c>
      <c r="F94" s="5" t="s">
        <v>45</v>
      </c>
      <c r="G94" s="5" t="s">
        <v>46</v>
      </c>
      <c r="H94" s="5" t="s">
        <v>47</v>
      </c>
      <c r="I94" s="5" t="s">
        <v>228</v>
      </c>
      <c r="L94" s="9" t="s">
        <v>244</v>
      </c>
      <c r="M94" s="9" t="s">
        <v>255</v>
      </c>
      <c r="N94" s="5" t="s">
        <v>231</v>
      </c>
      <c r="O94" s="1">
        <v>29</v>
      </c>
      <c r="P94" s="1"/>
      <c r="Q94" s="6">
        <v>1.3</v>
      </c>
      <c r="R94" s="5">
        <v>400</v>
      </c>
      <c r="AD94" s="5">
        <v>1</v>
      </c>
      <c r="AE94" s="11" t="s">
        <v>52</v>
      </c>
      <c r="AF94" s="12">
        <v>15</v>
      </c>
      <c r="AG94" s="12">
        <v>35</v>
      </c>
      <c r="AH94" s="12">
        <v>40</v>
      </c>
      <c r="AI94" s="12">
        <v>1055.1300000000001</v>
      </c>
      <c r="AJ94" s="12">
        <f t="shared" si="2"/>
        <v>1255.6047000000001</v>
      </c>
      <c r="AK94" s="12">
        <v>45</v>
      </c>
      <c r="AL94" s="5" t="s">
        <v>232</v>
      </c>
      <c r="AP94" s="5" t="s">
        <v>233</v>
      </c>
      <c r="AQ94" s="5" t="s">
        <v>234</v>
      </c>
      <c r="AR94" s="5" t="s">
        <v>235</v>
      </c>
    </row>
    <row r="95" spans="1:44" s="5" customFormat="1" ht="16" customHeight="1" x14ac:dyDescent="0.2">
      <c r="A95" s="5" t="s">
        <v>44</v>
      </c>
      <c r="B95" s="5">
        <v>80</v>
      </c>
      <c r="C95" s="8">
        <v>2076380037</v>
      </c>
      <c r="D95" s="8">
        <v>2076380037</v>
      </c>
      <c r="E95" s="5" t="str">
        <f t="shared" si="3"/>
        <v>80.2076380037</v>
      </c>
      <c r="F95" s="5" t="s">
        <v>45</v>
      </c>
      <c r="G95" s="5" t="s">
        <v>46</v>
      </c>
      <c r="H95" s="5" t="s">
        <v>47</v>
      </c>
      <c r="I95" s="5" t="s">
        <v>228</v>
      </c>
      <c r="L95" s="9" t="s">
        <v>246</v>
      </c>
      <c r="M95" s="9" t="s">
        <v>256</v>
      </c>
      <c r="N95" s="5" t="s">
        <v>231</v>
      </c>
      <c r="O95" s="1">
        <v>36</v>
      </c>
      <c r="P95" s="1"/>
      <c r="Q95" s="6">
        <v>1.8</v>
      </c>
      <c r="R95" s="5">
        <v>400</v>
      </c>
      <c r="AD95" s="5">
        <v>1</v>
      </c>
      <c r="AE95" s="11" t="s">
        <v>52</v>
      </c>
      <c r="AF95" s="12">
        <v>15</v>
      </c>
      <c r="AG95" s="12">
        <v>35</v>
      </c>
      <c r="AH95" s="12">
        <v>40</v>
      </c>
      <c r="AI95" s="12">
        <v>1218.5</v>
      </c>
      <c r="AJ95" s="12">
        <f t="shared" si="2"/>
        <v>1450.0149999999999</v>
      </c>
      <c r="AK95" s="12">
        <v>45</v>
      </c>
      <c r="AL95" s="5" t="s">
        <v>232</v>
      </c>
      <c r="AP95" s="5" t="s">
        <v>233</v>
      </c>
      <c r="AQ95" s="5" t="s">
        <v>234</v>
      </c>
      <c r="AR95" s="5" t="s">
        <v>235</v>
      </c>
    </row>
    <row r="96" spans="1:44" s="5" customFormat="1" ht="16" customHeight="1" x14ac:dyDescent="0.2">
      <c r="A96" s="5" t="s">
        <v>44</v>
      </c>
      <c r="B96" s="5">
        <v>80</v>
      </c>
      <c r="C96" s="8">
        <v>2076400037</v>
      </c>
      <c r="D96" s="8">
        <v>2076400037</v>
      </c>
      <c r="E96" s="5" t="str">
        <f t="shared" si="3"/>
        <v>80.2076400037</v>
      </c>
      <c r="F96" s="5" t="s">
        <v>45</v>
      </c>
      <c r="G96" s="5" t="s">
        <v>46</v>
      </c>
      <c r="H96" s="5" t="s">
        <v>47</v>
      </c>
      <c r="I96" s="5" t="s">
        <v>228</v>
      </c>
      <c r="L96" s="9" t="s">
        <v>248</v>
      </c>
      <c r="M96" s="9" t="s">
        <v>257</v>
      </c>
      <c r="N96" s="5" t="s">
        <v>231</v>
      </c>
      <c r="O96" s="1">
        <v>45</v>
      </c>
      <c r="P96" s="1"/>
      <c r="Q96" s="6">
        <v>2.2000000000000002</v>
      </c>
      <c r="R96" s="5">
        <v>400</v>
      </c>
      <c r="AD96" s="5">
        <v>1</v>
      </c>
      <c r="AE96" s="11" t="s">
        <v>52</v>
      </c>
      <c r="AF96" s="12">
        <v>15</v>
      </c>
      <c r="AG96" s="12">
        <v>35</v>
      </c>
      <c r="AH96" s="12">
        <v>40</v>
      </c>
      <c r="AI96" s="12">
        <v>1638.27</v>
      </c>
      <c r="AJ96" s="12">
        <f t="shared" si="2"/>
        <v>1949.5412999999999</v>
      </c>
      <c r="AK96" s="12">
        <v>45</v>
      </c>
      <c r="AL96" s="5" t="s">
        <v>232</v>
      </c>
      <c r="AP96" s="5" t="s">
        <v>233</v>
      </c>
      <c r="AQ96" s="5" t="s">
        <v>234</v>
      </c>
      <c r="AR96" s="5" t="s">
        <v>235</v>
      </c>
    </row>
    <row r="97" spans="1:44" s="5" customFormat="1" ht="16" customHeight="1" x14ac:dyDescent="0.2">
      <c r="A97" s="5" t="s">
        <v>44</v>
      </c>
      <c r="B97" s="5">
        <v>80</v>
      </c>
      <c r="C97" s="8">
        <v>2901472105</v>
      </c>
      <c r="D97" s="8">
        <v>2901472105</v>
      </c>
      <c r="E97" s="5" t="str">
        <f t="shared" si="3"/>
        <v>80.2901472105</v>
      </c>
      <c r="F97" s="5" t="s">
        <v>45</v>
      </c>
      <c r="G97" s="5" t="s">
        <v>46</v>
      </c>
      <c r="H97" s="5" t="s">
        <v>47</v>
      </c>
      <c r="I97" s="5" t="s">
        <v>228</v>
      </c>
      <c r="L97" s="9" t="s">
        <v>258</v>
      </c>
      <c r="M97" s="9" t="s">
        <v>259</v>
      </c>
      <c r="N97" s="5" t="s">
        <v>260</v>
      </c>
      <c r="Q97" s="6"/>
      <c r="AD97" s="5">
        <v>1</v>
      </c>
      <c r="AE97" s="11" t="s">
        <v>52</v>
      </c>
      <c r="AF97" s="12">
        <v>15</v>
      </c>
      <c r="AG97" s="12">
        <v>35</v>
      </c>
      <c r="AH97" s="12">
        <v>40</v>
      </c>
      <c r="AI97" s="12">
        <v>41.11</v>
      </c>
      <c r="AJ97" s="12">
        <f t="shared" si="2"/>
        <v>48.920899999999996</v>
      </c>
      <c r="AK97" s="12">
        <v>45</v>
      </c>
      <c r="AL97" s="5" t="s">
        <v>261</v>
      </c>
      <c r="AP97" s="5" t="s">
        <v>233</v>
      </c>
      <c r="AR97" s="5" t="s">
        <v>235</v>
      </c>
    </row>
    <row r="98" spans="1:44" s="5" customFormat="1" ht="16" customHeight="1" x14ac:dyDescent="0.2">
      <c r="A98" s="5" t="s">
        <v>44</v>
      </c>
      <c r="B98" s="5">
        <v>80</v>
      </c>
      <c r="C98" s="8">
        <v>2901472106</v>
      </c>
      <c r="D98" s="8">
        <v>2901472106</v>
      </c>
      <c r="E98" s="5" t="str">
        <f t="shared" si="3"/>
        <v>80.2901472106</v>
      </c>
      <c r="F98" s="5" t="s">
        <v>45</v>
      </c>
      <c r="G98" s="5" t="s">
        <v>46</v>
      </c>
      <c r="H98" s="5" t="s">
        <v>47</v>
      </c>
      <c r="I98" s="5" t="s">
        <v>228</v>
      </c>
      <c r="L98" s="9" t="s">
        <v>262</v>
      </c>
      <c r="M98" s="9" t="s">
        <v>263</v>
      </c>
      <c r="N98" s="5" t="s">
        <v>264</v>
      </c>
      <c r="Q98" s="6"/>
      <c r="AD98" s="5">
        <v>1</v>
      </c>
      <c r="AE98" s="11" t="s">
        <v>52</v>
      </c>
      <c r="AF98" s="12">
        <v>15</v>
      </c>
      <c r="AG98" s="12">
        <v>35</v>
      </c>
      <c r="AH98" s="12">
        <v>40</v>
      </c>
      <c r="AI98" s="12">
        <v>41.11</v>
      </c>
      <c r="AJ98" s="12">
        <f t="shared" si="2"/>
        <v>48.920899999999996</v>
      </c>
      <c r="AK98" s="12">
        <v>45</v>
      </c>
      <c r="AL98" s="5" t="s">
        <v>261</v>
      </c>
      <c r="AP98" s="5" t="s">
        <v>233</v>
      </c>
      <c r="AR98" s="5" t="s">
        <v>235</v>
      </c>
    </row>
    <row r="99" spans="1:44" s="5" customFormat="1" ht="16" customHeight="1" x14ac:dyDescent="0.2">
      <c r="A99" s="5" t="s">
        <v>44</v>
      </c>
      <c r="B99" s="5">
        <v>80</v>
      </c>
      <c r="C99" s="8">
        <v>2901472107</v>
      </c>
      <c r="D99" s="8">
        <v>2901472107</v>
      </c>
      <c r="E99" s="5" t="str">
        <f t="shared" si="3"/>
        <v>80.2901472107</v>
      </c>
      <c r="F99" s="5" t="s">
        <v>45</v>
      </c>
      <c r="G99" s="5" t="s">
        <v>46</v>
      </c>
      <c r="H99" s="5" t="s">
        <v>47</v>
      </c>
      <c r="I99" s="5" t="s">
        <v>228</v>
      </c>
      <c r="L99" s="9" t="s">
        <v>265</v>
      </c>
      <c r="M99" s="9" t="s">
        <v>266</v>
      </c>
      <c r="N99" s="5" t="s">
        <v>267</v>
      </c>
      <c r="Q99" s="6"/>
      <c r="AD99" s="5">
        <v>1</v>
      </c>
      <c r="AE99" s="11" t="s">
        <v>52</v>
      </c>
      <c r="AF99" s="12">
        <v>15</v>
      </c>
      <c r="AG99" s="12">
        <v>35</v>
      </c>
      <c r="AH99" s="12">
        <v>40</v>
      </c>
      <c r="AI99" s="12">
        <v>41.11</v>
      </c>
      <c r="AJ99" s="12">
        <f t="shared" si="2"/>
        <v>48.920899999999996</v>
      </c>
      <c r="AK99" s="12">
        <v>45</v>
      </c>
      <c r="AL99" s="5" t="s">
        <v>261</v>
      </c>
      <c r="AP99" s="5" t="s">
        <v>233</v>
      </c>
      <c r="AR99" s="5" t="s">
        <v>235</v>
      </c>
    </row>
    <row r="100" spans="1:44" s="5" customFormat="1" ht="16" customHeight="1" x14ac:dyDescent="0.2">
      <c r="A100" s="5" t="s">
        <v>44</v>
      </c>
      <c r="B100" s="5">
        <v>80</v>
      </c>
      <c r="C100" s="8">
        <v>2901472108</v>
      </c>
      <c r="D100" s="8">
        <v>2901472108</v>
      </c>
      <c r="E100" s="5" t="str">
        <f t="shared" si="3"/>
        <v>80.2901472108</v>
      </c>
      <c r="F100" s="5" t="s">
        <v>45</v>
      </c>
      <c r="G100" s="5" t="s">
        <v>46</v>
      </c>
      <c r="H100" s="5" t="s">
        <v>47</v>
      </c>
      <c r="I100" s="5" t="s">
        <v>228</v>
      </c>
      <c r="L100" s="9" t="s">
        <v>268</v>
      </c>
      <c r="M100" s="9" t="s">
        <v>269</v>
      </c>
      <c r="N100" s="5" t="s">
        <v>270</v>
      </c>
      <c r="Q100" s="6"/>
      <c r="AD100" s="5">
        <v>1</v>
      </c>
      <c r="AE100" s="11" t="s">
        <v>52</v>
      </c>
      <c r="AF100" s="12">
        <v>15</v>
      </c>
      <c r="AG100" s="12">
        <v>35</v>
      </c>
      <c r="AH100" s="12">
        <v>40</v>
      </c>
      <c r="AI100" s="12">
        <v>41.11</v>
      </c>
      <c r="AJ100" s="12">
        <f t="shared" si="2"/>
        <v>48.920899999999996</v>
      </c>
      <c r="AK100" s="12">
        <v>45</v>
      </c>
      <c r="AL100" s="5" t="s">
        <v>261</v>
      </c>
      <c r="AP100" s="5" t="s">
        <v>233</v>
      </c>
      <c r="AR100" s="5" t="s">
        <v>235</v>
      </c>
    </row>
    <row r="101" spans="1:44" s="5" customFormat="1" ht="16" customHeight="1" x14ac:dyDescent="0.2">
      <c r="A101" s="5" t="s">
        <v>44</v>
      </c>
      <c r="B101" s="5">
        <v>80</v>
      </c>
      <c r="C101" s="8">
        <v>2901472111</v>
      </c>
      <c r="D101" s="8">
        <v>2901472111</v>
      </c>
      <c r="E101" s="5" t="str">
        <f t="shared" si="3"/>
        <v>80.2901472111</v>
      </c>
      <c r="F101" s="5" t="s">
        <v>45</v>
      </c>
      <c r="G101" s="5" t="s">
        <v>46</v>
      </c>
      <c r="H101" s="5" t="s">
        <v>47</v>
      </c>
      <c r="I101" s="5" t="s">
        <v>228</v>
      </c>
      <c r="L101" s="9" t="s">
        <v>271</v>
      </c>
      <c r="M101" s="9" t="s">
        <v>272</v>
      </c>
      <c r="N101" s="5" t="s">
        <v>273</v>
      </c>
      <c r="Q101" s="6"/>
      <c r="AD101" s="5">
        <v>1</v>
      </c>
      <c r="AE101" s="11" t="s">
        <v>52</v>
      </c>
      <c r="AF101" s="12">
        <v>15</v>
      </c>
      <c r="AG101" s="12">
        <v>35</v>
      </c>
      <c r="AH101" s="12">
        <v>40</v>
      </c>
      <c r="AI101" s="12">
        <v>41.11</v>
      </c>
      <c r="AJ101" s="12">
        <f t="shared" si="2"/>
        <v>48.920899999999996</v>
      </c>
      <c r="AK101" s="12">
        <v>45</v>
      </c>
      <c r="AL101" s="5" t="s">
        <v>261</v>
      </c>
      <c r="AP101" s="5" t="s">
        <v>233</v>
      </c>
      <c r="AR101" s="5" t="s">
        <v>235</v>
      </c>
    </row>
    <row r="102" spans="1:44" s="5" customFormat="1" ht="16" customHeight="1" x14ac:dyDescent="0.2">
      <c r="A102" s="5" t="s">
        <v>44</v>
      </c>
      <c r="B102" s="5">
        <v>80</v>
      </c>
      <c r="C102" s="8">
        <v>2901472112</v>
      </c>
      <c r="D102" s="8">
        <v>2901472112</v>
      </c>
      <c r="E102" s="5" t="str">
        <f t="shared" si="3"/>
        <v>80.2901472112</v>
      </c>
      <c r="F102" s="5" t="s">
        <v>45</v>
      </c>
      <c r="G102" s="5" t="s">
        <v>46</v>
      </c>
      <c r="H102" s="5" t="s">
        <v>47</v>
      </c>
      <c r="I102" s="5" t="s">
        <v>228</v>
      </c>
      <c r="L102" s="9" t="s">
        <v>274</v>
      </c>
      <c r="M102" s="9" t="s">
        <v>275</v>
      </c>
      <c r="N102" s="5" t="s">
        <v>276</v>
      </c>
      <c r="Q102" s="6"/>
      <c r="AD102" s="5">
        <v>1</v>
      </c>
      <c r="AE102" s="11" t="s">
        <v>52</v>
      </c>
      <c r="AF102" s="12">
        <v>15</v>
      </c>
      <c r="AG102" s="12">
        <v>35</v>
      </c>
      <c r="AH102" s="12">
        <v>40</v>
      </c>
      <c r="AI102" s="12">
        <v>41.11</v>
      </c>
      <c r="AJ102" s="12">
        <f t="shared" si="2"/>
        <v>48.920899999999996</v>
      </c>
      <c r="AK102" s="12">
        <v>45</v>
      </c>
      <c r="AL102" s="5" t="s">
        <v>261</v>
      </c>
      <c r="AP102" s="5" t="s">
        <v>233</v>
      </c>
      <c r="AR102" s="5" t="s">
        <v>235</v>
      </c>
    </row>
    <row r="103" spans="1:44" s="5" customFormat="1" ht="16" customHeight="1" x14ac:dyDescent="0.2">
      <c r="A103" s="5" t="s">
        <v>44</v>
      </c>
      <c r="B103" s="5">
        <v>80</v>
      </c>
      <c r="C103" s="8">
        <v>2195308037</v>
      </c>
      <c r="D103" s="8">
        <v>2195308037</v>
      </c>
      <c r="E103" s="5" t="str">
        <f t="shared" si="3"/>
        <v>80.2195308037</v>
      </c>
      <c r="F103" s="5" t="s">
        <v>45</v>
      </c>
      <c r="G103" s="5" t="s">
        <v>46</v>
      </c>
      <c r="H103" s="5" t="s">
        <v>47</v>
      </c>
      <c r="I103" s="5" t="s">
        <v>277</v>
      </c>
      <c r="L103" s="9" t="s">
        <v>278</v>
      </c>
      <c r="M103" s="9" t="s">
        <v>279</v>
      </c>
      <c r="N103" s="5" t="s">
        <v>280</v>
      </c>
      <c r="O103" s="5">
        <v>30</v>
      </c>
      <c r="Q103" s="6">
        <v>1.5</v>
      </c>
      <c r="R103" s="5">
        <v>400</v>
      </c>
      <c r="AD103" s="5">
        <v>1</v>
      </c>
      <c r="AE103" s="11" t="s">
        <v>52</v>
      </c>
      <c r="AF103" s="12">
        <v>15</v>
      </c>
      <c r="AG103" s="12">
        <v>35</v>
      </c>
      <c r="AH103" s="12">
        <v>40</v>
      </c>
      <c r="AI103" s="12">
        <v>1597.54</v>
      </c>
      <c r="AJ103" s="12">
        <f t="shared" si="2"/>
        <v>1901.0726</v>
      </c>
      <c r="AK103" s="12">
        <v>45</v>
      </c>
      <c r="AL103" s="5" t="s">
        <v>281</v>
      </c>
      <c r="AP103" s="5" t="s">
        <v>282</v>
      </c>
      <c r="AQ103" s="5" t="s">
        <v>283</v>
      </c>
      <c r="AR103" s="5" t="s">
        <v>284</v>
      </c>
    </row>
    <row r="104" spans="1:44" s="5" customFormat="1" ht="16" customHeight="1" x14ac:dyDescent="0.2">
      <c r="A104" s="5" t="s">
        <v>44</v>
      </c>
      <c r="B104" s="5">
        <v>80</v>
      </c>
      <c r="C104" s="8">
        <v>2195408037</v>
      </c>
      <c r="D104" s="8">
        <v>2195408037</v>
      </c>
      <c r="E104" s="5" t="str">
        <f t="shared" si="3"/>
        <v>80.2195408037</v>
      </c>
      <c r="F104" s="5" t="s">
        <v>45</v>
      </c>
      <c r="G104" s="5" t="s">
        <v>46</v>
      </c>
      <c r="H104" s="5" t="s">
        <v>47</v>
      </c>
      <c r="I104" s="5" t="s">
        <v>277</v>
      </c>
      <c r="L104" s="9" t="s">
        <v>285</v>
      </c>
      <c r="M104" s="9" t="s">
        <v>286</v>
      </c>
      <c r="N104" s="5" t="s">
        <v>280</v>
      </c>
      <c r="O104" s="5">
        <v>40</v>
      </c>
      <c r="Q104" s="6">
        <v>2.2000000000000002</v>
      </c>
      <c r="R104" s="5">
        <v>400</v>
      </c>
      <c r="AD104" s="5">
        <v>1</v>
      </c>
      <c r="AE104" s="11" t="s">
        <v>52</v>
      </c>
      <c r="AF104" s="12">
        <v>15</v>
      </c>
      <c r="AG104" s="12">
        <v>35</v>
      </c>
      <c r="AH104" s="12">
        <v>40</v>
      </c>
      <c r="AI104" s="12">
        <v>1778.49</v>
      </c>
      <c r="AJ104" s="12">
        <f t="shared" si="2"/>
        <v>2116.4031</v>
      </c>
      <c r="AK104" s="12">
        <v>45</v>
      </c>
      <c r="AL104" s="5" t="s">
        <v>281</v>
      </c>
      <c r="AP104" s="5" t="s">
        <v>282</v>
      </c>
      <c r="AQ104" s="5" t="s">
        <v>283</v>
      </c>
      <c r="AR104" s="5" t="s">
        <v>284</v>
      </c>
    </row>
    <row r="105" spans="1:44" s="5" customFormat="1" ht="16" customHeight="1" x14ac:dyDescent="0.2">
      <c r="A105" s="5" t="s">
        <v>44</v>
      </c>
      <c r="B105" s="5">
        <v>80</v>
      </c>
      <c r="C105" s="8">
        <v>2195458037</v>
      </c>
      <c r="D105" s="8">
        <v>2195458037</v>
      </c>
      <c r="E105" s="5" t="str">
        <f t="shared" si="3"/>
        <v>80.2195458037</v>
      </c>
      <c r="F105" s="5" t="s">
        <v>45</v>
      </c>
      <c r="G105" s="5" t="s">
        <v>46</v>
      </c>
      <c r="H105" s="5" t="s">
        <v>47</v>
      </c>
      <c r="I105" s="5" t="s">
        <v>277</v>
      </c>
      <c r="L105" s="9" t="s">
        <v>287</v>
      </c>
      <c r="M105" s="9" t="s">
        <v>288</v>
      </c>
      <c r="N105" s="5" t="s">
        <v>280</v>
      </c>
      <c r="O105" s="5">
        <v>45</v>
      </c>
      <c r="Q105" s="6">
        <v>2.6</v>
      </c>
      <c r="R105" s="5">
        <v>400</v>
      </c>
      <c r="AD105" s="5">
        <v>1</v>
      </c>
      <c r="AE105" s="11" t="s">
        <v>52</v>
      </c>
      <c r="AF105" s="12">
        <v>15</v>
      </c>
      <c r="AG105" s="12">
        <v>35</v>
      </c>
      <c r="AH105" s="12">
        <v>40</v>
      </c>
      <c r="AI105" s="12">
        <v>1820.46</v>
      </c>
      <c r="AJ105" s="12">
        <f t="shared" si="2"/>
        <v>2166.3474000000001</v>
      </c>
      <c r="AK105" s="12">
        <v>45</v>
      </c>
      <c r="AL105" s="5" t="s">
        <v>281</v>
      </c>
      <c r="AP105" s="5" t="s">
        <v>282</v>
      </c>
      <c r="AQ105" s="5" t="s">
        <v>283</v>
      </c>
      <c r="AR105" s="5" t="s">
        <v>284</v>
      </c>
    </row>
    <row r="106" spans="1:44" s="5" customFormat="1" ht="16" customHeight="1" x14ac:dyDescent="0.2">
      <c r="A106" s="5" t="s">
        <v>44</v>
      </c>
      <c r="B106" s="5">
        <v>80</v>
      </c>
      <c r="C106" s="8">
        <v>2195508037</v>
      </c>
      <c r="D106" s="8">
        <v>2195508037</v>
      </c>
      <c r="E106" s="5" t="str">
        <f t="shared" si="3"/>
        <v>80.2195508037</v>
      </c>
      <c r="F106" s="5" t="s">
        <v>45</v>
      </c>
      <c r="G106" s="5" t="s">
        <v>46</v>
      </c>
      <c r="H106" s="5" t="s">
        <v>47</v>
      </c>
      <c r="I106" s="5" t="s">
        <v>277</v>
      </c>
      <c r="L106" s="9" t="s">
        <v>289</v>
      </c>
      <c r="M106" s="9" t="s">
        <v>290</v>
      </c>
      <c r="N106" s="5" t="s">
        <v>280</v>
      </c>
      <c r="O106" s="5">
        <v>50</v>
      </c>
      <c r="Q106" s="6">
        <v>3</v>
      </c>
      <c r="R106" s="5">
        <v>400</v>
      </c>
      <c r="AD106" s="5">
        <v>1</v>
      </c>
      <c r="AE106" s="11" t="s">
        <v>52</v>
      </c>
      <c r="AF106" s="12">
        <v>15</v>
      </c>
      <c r="AG106" s="12">
        <v>35</v>
      </c>
      <c r="AH106" s="12">
        <v>40</v>
      </c>
      <c r="AI106" s="12">
        <v>2012.42</v>
      </c>
      <c r="AJ106" s="12">
        <f t="shared" si="2"/>
        <v>2394.7797999999998</v>
      </c>
      <c r="AK106" s="12">
        <v>45</v>
      </c>
      <c r="AL106" s="5" t="s">
        <v>281</v>
      </c>
      <c r="AP106" s="5" t="s">
        <v>282</v>
      </c>
      <c r="AQ106" s="5" t="s">
        <v>283</v>
      </c>
      <c r="AR106" s="5" t="s">
        <v>284</v>
      </c>
    </row>
    <row r="107" spans="1:44" s="5" customFormat="1" ht="16" customHeight="1" x14ac:dyDescent="0.2">
      <c r="A107" s="5" t="s">
        <v>44</v>
      </c>
      <c r="B107" s="5">
        <v>80</v>
      </c>
      <c r="C107" s="8">
        <v>2195558037</v>
      </c>
      <c r="D107" s="8">
        <v>2195558037</v>
      </c>
      <c r="E107" s="5" t="str">
        <f t="shared" si="3"/>
        <v>80.2195558037</v>
      </c>
      <c r="F107" s="5" t="s">
        <v>45</v>
      </c>
      <c r="G107" s="5" t="s">
        <v>46</v>
      </c>
      <c r="H107" s="5" t="s">
        <v>47</v>
      </c>
      <c r="I107" s="5" t="s">
        <v>277</v>
      </c>
      <c r="L107" s="9" t="s">
        <v>291</v>
      </c>
      <c r="M107" s="9" t="s">
        <v>292</v>
      </c>
      <c r="N107" s="5" t="s">
        <v>280</v>
      </c>
      <c r="O107" s="5">
        <v>55</v>
      </c>
      <c r="Q107" s="6">
        <v>4</v>
      </c>
      <c r="R107" s="5">
        <v>400</v>
      </c>
      <c r="AD107" s="5">
        <v>1</v>
      </c>
      <c r="AE107" s="11" t="s">
        <v>52</v>
      </c>
      <c r="AF107" s="12">
        <v>15</v>
      </c>
      <c r="AG107" s="12">
        <v>35</v>
      </c>
      <c r="AH107" s="12">
        <v>40</v>
      </c>
      <c r="AI107" s="12">
        <v>2490.27</v>
      </c>
      <c r="AJ107" s="12">
        <f t="shared" si="2"/>
        <v>2963.4213</v>
      </c>
      <c r="AK107" s="12">
        <v>45</v>
      </c>
      <c r="AL107" s="5" t="s">
        <v>281</v>
      </c>
      <c r="AP107" s="5" t="s">
        <v>282</v>
      </c>
      <c r="AQ107" s="5" t="s">
        <v>283</v>
      </c>
      <c r="AR107" s="5" t="s">
        <v>284</v>
      </c>
    </row>
    <row r="108" spans="1:44" s="5" customFormat="1" ht="16" customHeight="1" x14ac:dyDescent="0.2">
      <c r="A108" s="5" t="s">
        <v>44</v>
      </c>
      <c r="B108" s="5">
        <v>80</v>
      </c>
      <c r="C108" s="8">
        <v>2195608037</v>
      </c>
      <c r="D108" s="8">
        <v>2195608037</v>
      </c>
      <c r="E108" s="5" t="str">
        <f t="shared" si="3"/>
        <v>80.2195608037</v>
      </c>
      <c r="F108" s="5" t="s">
        <v>45</v>
      </c>
      <c r="G108" s="5" t="s">
        <v>46</v>
      </c>
      <c r="H108" s="5" t="s">
        <v>47</v>
      </c>
      <c r="I108" s="5" t="s">
        <v>277</v>
      </c>
      <c r="L108" s="9" t="s">
        <v>293</v>
      </c>
      <c r="M108" s="9" t="s">
        <v>294</v>
      </c>
      <c r="N108" s="5" t="s">
        <v>280</v>
      </c>
      <c r="O108" s="5">
        <v>60</v>
      </c>
      <c r="Q108" s="6">
        <v>2.6</v>
      </c>
      <c r="R108" s="5">
        <v>400</v>
      </c>
      <c r="AD108" s="5">
        <v>1</v>
      </c>
      <c r="AE108" s="11" t="s">
        <v>52</v>
      </c>
      <c r="AF108" s="12">
        <v>15</v>
      </c>
      <c r="AG108" s="12">
        <v>35</v>
      </c>
      <c r="AH108" s="12">
        <v>40</v>
      </c>
      <c r="AI108" s="12">
        <v>1915.43</v>
      </c>
      <c r="AJ108" s="12">
        <f t="shared" si="2"/>
        <v>2279.3616999999999</v>
      </c>
      <c r="AK108" s="12">
        <v>45</v>
      </c>
      <c r="AL108" s="5" t="s">
        <v>281</v>
      </c>
      <c r="AP108" s="5" t="s">
        <v>282</v>
      </c>
      <c r="AQ108" s="5" t="s">
        <v>283</v>
      </c>
      <c r="AR108" s="5" t="s">
        <v>284</v>
      </c>
    </row>
    <row r="109" spans="1:44" s="5" customFormat="1" ht="16" customHeight="1" x14ac:dyDescent="0.2">
      <c r="A109" s="5" t="s">
        <v>44</v>
      </c>
      <c r="B109" s="5">
        <v>80</v>
      </c>
      <c r="C109" s="8">
        <v>2195708037</v>
      </c>
      <c r="D109" s="8">
        <v>2195708037</v>
      </c>
      <c r="E109" s="5" t="str">
        <f t="shared" si="3"/>
        <v>80.2195708037</v>
      </c>
      <c r="F109" s="5" t="s">
        <v>45</v>
      </c>
      <c r="G109" s="5" t="s">
        <v>46</v>
      </c>
      <c r="H109" s="5" t="s">
        <v>47</v>
      </c>
      <c r="I109" s="5" t="s">
        <v>277</v>
      </c>
      <c r="L109" s="9" t="s">
        <v>295</v>
      </c>
      <c r="M109" s="9" t="s">
        <v>296</v>
      </c>
      <c r="N109" s="5" t="s">
        <v>280</v>
      </c>
      <c r="O109" s="5">
        <v>70</v>
      </c>
      <c r="Q109" s="6">
        <v>3</v>
      </c>
      <c r="R109" s="5">
        <v>400</v>
      </c>
      <c r="AD109" s="5">
        <v>1</v>
      </c>
      <c r="AE109" s="11" t="s">
        <v>52</v>
      </c>
      <c r="AF109" s="12">
        <v>15</v>
      </c>
      <c r="AG109" s="12">
        <v>35</v>
      </c>
      <c r="AH109" s="12">
        <v>40</v>
      </c>
      <c r="AI109" s="12">
        <v>2111.39</v>
      </c>
      <c r="AJ109" s="12">
        <f t="shared" si="2"/>
        <v>2512.5540999999998</v>
      </c>
      <c r="AK109" s="12">
        <v>45</v>
      </c>
      <c r="AL109" s="5" t="s">
        <v>281</v>
      </c>
      <c r="AP109" s="5" t="s">
        <v>282</v>
      </c>
      <c r="AQ109" s="5" t="s">
        <v>283</v>
      </c>
      <c r="AR109" s="5" t="s">
        <v>284</v>
      </c>
    </row>
    <row r="110" spans="1:44" s="5" customFormat="1" ht="16" customHeight="1" x14ac:dyDescent="0.2">
      <c r="A110" s="5" t="s">
        <v>44</v>
      </c>
      <c r="B110" s="5">
        <v>80</v>
      </c>
      <c r="C110" s="8">
        <v>2195808037</v>
      </c>
      <c r="D110" s="8">
        <v>2195808037</v>
      </c>
      <c r="E110" s="5" t="str">
        <f t="shared" si="3"/>
        <v>80.2195808037</v>
      </c>
      <c r="F110" s="5" t="s">
        <v>45</v>
      </c>
      <c r="G110" s="5" t="s">
        <v>46</v>
      </c>
      <c r="H110" s="5" t="s">
        <v>47</v>
      </c>
      <c r="I110" s="5" t="s">
        <v>277</v>
      </c>
      <c r="L110" s="9" t="s">
        <v>297</v>
      </c>
      <c r="M110" s="9" t="s">
        <v>298</v>
      </c>
      <c r="N110" s="5" t="s">
        <v>280</v>
      </c>
      <c r="O110" s="5">
        <v>80</v>
      </c>
      <c r="Q110" s="6">
        <v>4</v>
      </c>
      <c r="R110" s="5">
        <v>400</v>
      </c>
      <c r="AD110" s="5">
        <v>1</v>
      </c>
      <c r="AE110" s="11" t="s">
        <v>52</v>
      </c>
      <c r="AF110" s="12">
        <v>15</v>
      </c>
      <c r="AG110" s="12">
        <v>35</v>
      </c>
      <c r="AH110" s="12">
        <v>40</v>
      </c>
      <c r="AI110" s="12">
        <v>2530.2600000000002</v>
      </c>
      <c r="AJ110" s="12">
        <f t="shared" si="2"/>
        <v>3011.0093999999999</v>
      </c>
      <c r="AK110" s="12">
        <v>45</v>
      </c>
      <c r="AL110" s="5" t="s">
        <v>281</v>
      </c>
      <c r="AP110" s="5" t="s">
        <v>282</v>
      </c>
      <c r="AQ110" s="5" t="s">
        <v>283</v>
      </c>
      <c r="AR110" s="5" t="s">
        <v>284</v>
      </c>
    </row>
    <row r="111" spans="1:44" s="5" customFormat="1" ht="16" customHeight="1" x14ac:dyDescent="0.2">
      <c r="A111" s="5" t="s">
        <v>44</v>
      </c>
      <c r="B111" s="5">
        <v>80</v>
      </c>
      <c r="C111" s="8">
        <v>2195118037</v>
      </c>
      <c r="D111" s="8">
        <v>2195118037</v>
      </c>
      <c r="E111" s="5" t="str">
        <f t="shared" si="3"/>
        <v>80.2195118037</v>
      </c>
      <c r="F111" s="5" t="s">
        <v>45</v>
      </c>
      <c r="G111" s="5" t="s">
        <v>46</v>
      </c>
      <c r="H111" s="5" t="s">
        <v>47</v>
      </c>
      <c r="I111" s="5" t="s">
        <v>277</v>
      </c>
      <c r="L111" s="9" t="s">
        <v>299</v>
      </c>
      <c r="M111" s="9" t="s">
        <v>300</v>
      </c>
      <c r="N111" s="5" t="s">
        <v>280</v>
      </c>
      <c r="O111" s="5">
        <v>110</v>
      </c>
      <c r="Q111" s="6">
        <v>5.5</v>
      </c>
      <c r="R111" s="5">
        <v>400</v>
      </c>
      <c r="AD111" s="5">
        <v>1</v>
      </c>
      <c r="AE111" s="11" t="s">
        <v>52</v>
      </c>
      <c r="AF111" s="12">
        <v>15</v>
      </c>
      <c r="AG111" s="12">
        <v>35</v>
      </c>
      <c r="AH111" s="12">
        <v>40</v>
      </c>
      <c r="AI111" s="12">
        <v>2865.16</v>
      </c>
      <c r="AJ111" s="12">
        <f t="shared" si="2"/>
        <v>3409.5403999999999</v>
      </c>
      <c r="AK111" s="12">
        <v>45</v>
      </c>
      <c r="AL111" s="5" t="s">
        <v>281</v>
      </c>
      <c r="AP111" s="5" t="s">
        <v>282</v>
      </c>
      <c r="AQ111" s="5" t="s">
        <v>283</v>
      </c>
      <c r="AR111" s="5" t="s">
        <v>284</v>
      </c>
    </row>
    <row r="112" spans="1:44" s="5" customFormat="1" ht="16" customHeight="1" x14ac:dyDescent="0.2">
      <c r="A112" s="5" t="s">
        <v>44</v>
      </c>
      <c r="B112" s="5">
        <v>80</v>
      </c>
      <c r="C112" s="8">
        <v>2104000038</v>
      </c>
      <c r="D112" s="8">
        <v>2104000038</v>
      </c>
      <c r="E112" s="5" t="str">
        <f t="shared" si="3"/>
        <v>80.2104000038</v>
      </c>
      <c r="F112" s="5" t="s">
        <v>45</v>
      </c>
      <c r="G112" s="5" t="s">
        <v>46</v>
      </c>
      <c r="H112" s="5" t="s">
        <v>47</v>
      </c>
      <c r="I112" s="5" t="s">
        <v>301</v>
      </c>
      <c r="L112" s="5" t="s">
        <v>301</v>
      </c>
      <c r="M112" s="9" t="s">
        <v>302</v>
      </c>
      <c r="N112" s="5" t="s">
        <v>303</v>
      </c>
      <c r="O112" s="5" t="s">
        <v>304</v>
      </c>
      <c r="Q112" s="6">
        <v>0.5</v>
      </c>
      <c r="R112" s="5">
        <v>230</v>
      </c>
      <c r="AD112" s="5">
        <v>1</v>
      </c>
      <c r="AE112" s="11" t="s">
        <v>52</v>
      </c>
      <c r="AF112" s="12">
        <v>15</v>
      </c>
      <c r="AG112" s="12">
        <v>35</v>
      </c>
      <c r="AH112" s="12">
        <v>40</v>
      </c>
      <c r="AI112" s="12">
        <v>954.71</v>
      </c>
      <c r="AJ112" s="12">
        <f t="shared" si="2"/>
        <v>1136.1049</v>
      </c>
      <c r="AK112" s="12">
        <v>45</v>
      </c>
      <c r="AL112" s="5" t="s">
        <v>305</v>
      </c>
      <c r="AP112" s="5" t="s">
        <v>306</v>
      </c>
      <c r="AQ112" s="5" t="s">
        <v>55</v>
      </c>
      <c r="AR112" s="5" t="s">
        <v>307</v>
      </c>
    </row>
    <row r="113" spans="1:44" s="5" customFormat="1" ht="16" customHeight="1" x14ac:dyDescent="0.2">
      <c r="A113" s="5" t="s">
        <v>44</v>
      </c>
      <c r="B113" s="5">
        <v>80</v>
      </c>
      <c r="C113" s="8">
        <v>2190008138</v>
      </c>
      <c r="D113" s="8">
        <v>2190008138</v>
      </c>
      <c r="E113" s="5" t="str">
        <f t="shared" si="3"/>
        <v>80.2190008138</v>
      </c>
      <c r="F113" s="5" t="s">
        <v>45</v>
      </c>
      <c r="G113" s="5" t="s">
        <v>46</v>
      </c>
      <c r="H113" s="5" t="s">
        <v>47</v>
      </c>
      <c r="I113" s="5" t="s">
        <v>308</v>
      </c>
      <c r="L113" s="5" t="s">
        <v>308</v>
      </c>
      <c r="M113" s="9" t="s">
        <v>309</v>
      </c>
      <c r="N113" s="5" t="s">
        <v>310</v>
      </c>
      <c r="O113" s="5" t="s">
        <v>304</v>
      </c>
      <c r="Q113" s="6">
        <v>0.75</v>
      </c>
      <c r="R113" s="5">
        <v>230</v>
      </c>
      <c r="AD113" s="5">
        <v>1</v>
      </c>
      <c r="AE113" s="11" t="s">
        <v>52</v>
      </c>
      <c r="AF113" s="12">
        <v>15</v>
      </c>
      <c r="AG113" s="12">
        <v>35</v>
      </c>
      <c r="AH113" s="12">
        <v>40</v>
      </c>
      <c r="AI113" s="12">
        <v>1222.6400000000001</v>
      </c>
      <c r="AJ113" s="12">
        <f t="shared" si="2"/>
        <v>1454.9416000000001</v>
      </c>
      <c r="AK113" s="12">
        <v>45</v>
      </c>
      <c r="AL113" s="5" t="s">
        <v>311</v>
      </c>
      <c r="AP113" s="5" t="s">
        <v>312</v>
      </c>
      <c r="AQ113" s="5" t="s">
        <v>55</v>
      </c>
    </row>
    <row r="114" spans="1:44" s="5" customFormat="1" ht="16" customHeight="1" x14ac:dyDescent="0.2">
      <c r="A114" s="5" t="s">
        <v>44</v>
      </c>
      <c r="B114" s="5">
        <v>80</v>
      </c>
      <c r="C114" s="8">
        <v>2076261138</v>
      </c>
      <c r="D114" s="8">
        <v>2076261138</v>
      </c>
      <c r="E114" s="5" t="str">
        <f t="shared" si="3"/>
        <v>80.2076261138</v>
      </c>
      <c r="F114" s="5" t="s">
        <v>45</v>
      </c>
      <c r="G114" s="5" t="s">
        <v>46</v>
      </c>
      <c r="H114" s="5" t="s">
        <v>47</v>
      </c>
      <c r="I114" s="5" t="s">
        <v>313</v>
      </c>
      <c r="L114" s="5" t="s">
        <v>313</v>
      </c>
      <c r="M114" s="9" t="s">
        <v>314</v>
      </c>
      <c r="N114" s="5" t="s">
        <v>315</v>
      </c>
      <c r="O114" s="5" t="s">
        <v>304</v>
      </c>
      <c r="Q114" s="6">
        <v>1.1000000000000001</v>
      </c>
      <c r="R114" s="5">
        <v>230</v>
      </c>
      <c r="AD114" s="5">
        <v>1</v>
      </c>
      <c r="AE114" s="11" t="s">
        <v>52</v>
      </c>
      <c r="AF114" s="12">
        <v>15</v>
      </c>
      <c r="AG114" s="12">
        <v>35</v>
      </c>
      <c r="AH114" s="12">
        <v>40</v>
      </c>
      <c r="AI114" s="12">
        <v>1374.6</v>
      </c>
      <c r="AJ114" s="12">
        <f t="shared" si="2"/>
        <v>1635.7739999999999</v>
      </c>
      <c r="AK114" s="12">
        <v>45</v>
      </c>
      <c r="AL114" s="5" t="s">
        <v>316</v>
      </c>
      <c r="AP114" s="5" t="s">
        <v>317</v>
      </c>
      <c r="AQ114" s="5" t="s">
        <v>318</v>
      </c>
      <c r="AR114" s="5" t="s">
        <v>319</v>
      </c>
    </row>
    <row r="115" spans="1:44" s="5" customFormat="1" ht="16" customHeight="1" x14ac:dyDescent="0.2">
      <c r="A115" s="5" t="s">
        <v>44</v>
      </c>
      <c r="B115" s="5">
        <v>80</v>
      </c>
      <c r="C115" s="8">
        <v>2105231138</v>
      </c>
      <c r="D115" s="8">
        <v>2105231138</v>
      </c>
      <c r="E115" s="5" t="str">
        <f t="shared" si="3"/>
        <v>80.2105231138</v>
      </c>
      <c r="F115" s="5" t="s">
        <v>45</v>
      </c>
      <c r="G115" s="5" t="s">
        <v>46</v>
      </c>
      <c r="H115" s="5" t="s">
        <v>47</v>
      </c>
      <c r="I115" s="5" t="s">
        <v>320</v>
      </c>
      <c r="L115" s="5" t="s">
        <v>320</v>
      </c>
      <c r="M115" s="9" t="s">
        <v>321</v>
      </c>
      <c r="N115" s="5" t="s">
        <v>322</v>
      </c>
      <c r="O115" s="5" t="s">
        <v>304</v>
      </c>
      <c r="Q115" s="6">
        <v>1.1000000000000001</v>
      </c>
      <c r="R115" s="5">
        <v>230</v>
      </c>
      <c r="AD115" s="5">
        <v>1</v>
      </c>
      <c r="AE115" s="11" t="s">
        <v>52</v>
      </c>
      <c r="AF115" s="12">
        <v>15</v>
      </c>
      <c r="AG115" s="12">
        <v>35</v>
      </c>
      <c r="AH115" s="12">
        <v>40</v>
      </c>
      <c r="AI115" s="12">
        <v>1486.56</v>
      </c>
      <c r="AJ115" s="12">
        <f t="shared" si="2"/>
        <v>1769.0063999999998</v>
      </c>
      <c r="AK115" s="12">
        <v>45</v>
      </c>
      <c r="AL115" s="5" t="s">
        <v>323</v>
      </c>
      <c r="AP115" s="5" t="s">
        <v>324</v>
      </c>
      <c r="AQ115" s="5" t="s">
        <v>325</v>
      </c>
      <c r="AR115" s="5" t="s">
        <v>326</v>
      </c>
    </row>
    <row r="116" spans="1:44" s="5" customFormat="1" ht="16" customHeight="1" x14ac:dyDescent="0.2">
      <c r="A116" s="5" t="s">
        <v>44</v>
      </c>
      <c r="B116" s="5">
        <v>80</v>
      </c>
      <c r="C116" s="8">
        <v>2190208138</v>
      </c>
      <c r="D116" s="8">
        <v>2190208138</v>
      </c>
      <c r="E116" s="5" t="str">
        <f t="shared" si="3"/>
        <v>80.2190208138</v>
      </c>
      <c r="F116" s="5" t="s">
        <v>45</v>
      </c>
      <c r="G116" s="5" t="s">
        <v>46</v>
      </c>
      <c r="H116" s="5" t="s">
        <v>47</v>
      </c>
      <c r="I116" s="5" t="s">
        <v>327</v>
      </c>
      <c r="L116" s="5" t="s">
        <v>327</v>
      </c>
      <c r="M116" s="9" t="s">
        <v>328</v>
      </c>
      <c r="N116" s="5" t="s">
        <v>329</v>
      </c>
      <c r="O116" s="5" t="s">
        <v>304</v>
      </c>
      <c r="Q116" s="6">
        <v>1.1000000000000001</v>
      </c>
      <c r="R116" s="5">
        <v>230</v>
      </c>
      <c r="AD116" s="5">
        <v>1</v>
      </c>
      <c r="AE116" s="11" t="s">
        <v>52</v>
      </c>
      <c r="AF116" s="12">
        <v>15</v>
      </c>
      <c r="AG116" s="12">
        <v>35</v>
      </c>
      <c r="AH116" s="12">
        <v>40</v>
      </c>
      <c r="AI116" s="12">
        <v>1367.6</v>
      </c>
      <c r="AJ116" s="12">
        <f t="shared" si="2"/>
        <v>1627.4439999999997</v>
      </c>
      <c r="AK116" s="12">
        <v>45</v>
      </c>
      <c r="AL116" s="5" t="s">
        <v>330</v>
      </c>
      <c r="AP116" s="5" t="s">
        <v>331</v>
      </c>
      <c r="AQ116" s="5" t="s">
        <v>332</v>
      </c>
      <c r="AR116" s="5" t="s">
        <v>333</v>
      </c>
    </row>
    <row r="117" spans="1:44" s="5" customFormat="1" ht="16" customHeight="1" x14ac:dyDescent="0.2">
      <c r="A117" s="5" t="s">
        <v>44</v>
      </c>
      <c r="B117" s="5">
        <v>80</v>
      </c>
      <c r="C117" s="8">
        <v>2101022138</v>
      </c>
      <c r="D117" s="8">
        <v>2101022138</v>
      </c>
      <c r="E117" s="5" t="str">
        <f t="shared" si="3"/>
        <v>80.2101022138</v>
      </c>
      <c r="F117" s="5" t="s">
        <v>45</v>
      </c>
      <c r="G117" s="5" t="s">
        <v>46</v>
      </c>
      <c r="H117" s="5" t="s">
        <v>47</v>
      </c>
      <c r="I117" s="5" t="s">
        <v>334</v>
      </c>
      <c r="L117" s="5" t="s">
        <v>334</v>
      </c>
      <c r="M117" s="9" t="s">
        <v>335</v>
      </c>
      <c r="N117" s="5" t="s">
        <v>336</v>
      </c>
      <c r="O117" s="5" t="s">
        <v>304</v>
      </c>
      <c r="Q117" s="6">
        <v>1.1000000000000001</v>
      </c>
      <c r="R117" s="5">
        <v>230</v>
      </c>
      <c r="AD117" s="5">
        <v>1</v>
      </c>
      <c r="AE117" s="11" t="s">
        <v>52</v>
      </c>
      <c r="AF117" s="12">
        <v>15</v>
      </c>
      <c r="AG117" s="12">
        <v>35</v>
      </c>
      <c r="AH117" s="12">
        <v>40</v>
      </c>
      <c r="AI117" s="12">
        <v>2411.29</v>
      </c>
      <c r="AJ117" s="12">
        <f t="shared" si="2"/>
        <v>2869.4350999999997</v>
      </c>
      <c r="AK117" s="12">
        <v>45</v>
      </c>
      <c r="AL117" s="5" t="s">
        <v>337</v>
      </c>
      <c r="AP117" s="5" t="s">
        <v>331</v>
      </c>
      <c r="AQ117" s="5" t="s">
        <v>338</v>
      </c>
      <c r="AR117" s="5" t="s">
        <v>339</v>
      </c>
    </row>
    <row r="118" spans="1:44" s="5" customFormat="1" ht="16" customHeight="1" x14ac:dyDescent="0.2">
      <c r="A118" s="5" t="s">
        <v>44</v>
      </c>
      <c r="B118" s="5">
        <v>80</v>
      </c>
      <c r="C118" s="8">
        <v>2103281138</v>
      </c>
      <c r="D118" s="8">
        <v>2103281138</v>
      </c>
      <c r="E118" s="5" t="str">
        <f t="shared" si="3"/>
        <v>80.2103281138</v>
      </c>
      <c r="F118" s="5" t="s">
        <v>45</v>
      </c>
      <c r="G118" s="5" t="s">
        <v>46</v>
      </c>
      <c r="H118" s="5" t="s">
        <v>47</v>
      </c>
      <c r="I118" s="5" t="s">
        <v>340</v>
      </c>
      <c r="L118" s="5" t="s">
        <v>340</v>
      </c>
      <c r="M118" s="9" t="s">
        <v>341</v>
      </c>
      <c r="N118" s="5" t="s">
        <v>342</v>
      </c>
      <c r="O118" s="5" t="s">
        <v>304</v>
      </c>
      <c r="Q118" s="6">
        <v>1.1000000000000001</v>
      </c>
      <c r="R118" s="5">
        <v>230</v>
      </c>
      <c r="AD118" s="5">
        <v>1</v>
      </c>
      <c r="AE118" s="11" t="s">
        <v>52</v>
      </c>
      <c r="AF118" s="12">
        <v>15</v>
      </c>
      <c r="AG118" s="12">
        <v>35</v>
      </c>
      <c r="AH118" s="12">
        <v>40</v>
      </c>
      <c r="AI118" s="12">
        <v>1538.55</v>
      </c>
      <c r="AJ118" s="12">
        <f t="shared" si="2"/>
        <v>1830.8744999999999</v>
      </c>
      <c r="AK118" s="12">
        <v>45</v>
      </c>
      <c r="AL118" s="5" t="s">
        <v>343</v>
      </c>
      <c r="AP118" s="5" t="s">
        <v>344</v>
      </c>
      <c r="AQ118" s="5" t="s">
        <v>345</v>
      </c>
      <c r="AR118" s="5" t="s">
        <v>346</v>
      </c>
    </row>
    <row r="119" spans="1:44" s="5" customFormat="1" ht="16" customHeight="1" x14ac:dyDescent="0.2">
      <c r="A119" s="5" t="s">
        <v>44</v>
      </c>
      <c r="B119" s="5">
        <v>80</v>
      </c>
      <c r="C119" s="8">
        <v>2103281438</v>
      </c>
      <c r="D119" s="8">
        <v>2103281438</v>
      </c>
      <c r="E119" s="5" t="str">
        <f t="shared" si="3"/>
        <v>80.2103281438</v>
      </c>
      <c r="F119" s="5" t="s">
        <v>45</v>
      </c>
      <c r="G119" s="5" t="s">
        <v>46</v>
      </c>
      <c r="H119" s="5" t="s">
        <v>47</v>
      </c>
      <c r="I119" s="5" t="s">
        <v>347</v>
      </c>
      <c r="L119" s="5" t="s">
        <v>348</v>
      </c>
      <c r="M119" s="9" t="s">
        <v>349</v>
      </c>
      <c r="N119" s="5" t="s">
        <v>350</v>
      </c>
      <c r="O119" s="5" t="s">
        <v>304</v>
      </c>
      <c r="Q119" s="6">
        <v>1.4</v>
      </c>
      <c r="R119" s="5">
        <v>230</v>
      </c>
      <c r="AD119" s="5">
        <v>1</v>
      </c>
      <c r="AE119" s="11" t="s">
        <v>52</v>
      </c>
      <c r="AF119" s="12">
        <v>15</v>
      </c>
      <c r="AG119" s="12">
        <v>35</v>
      </c>
      <c r="AH119" s="12">
        <v>40</v>
      </c>
      <c r="AI119" s="12">
        <v>1877.46</v>
      </c>
      <c r="AJ119" s="12">
        <f t="shared" si="2"/>
        <v>2234.1774</v>
      </c>
      <c r="AK119" s="12">
        <v>45</v>
      </c>
      <c r="AL119" s="5" t="s">
        <v>351</v>
      </c>
      <c r="AP119" s="5" t="s">
        <v>344</v>
      </c>
      <c r="AQ119" s="5" t="s">
        <v>345</v>
      </c>
      <c r="AR119" s="5" t="s">
        <v>352</v>
      </c>
    </row>
    <row r="120" spans="1:44" s="5" customFormat="1" ht="16" customHeight="1" x14ac:dyDescent="0.2">
      <c r="A120" s="5" t="s">
        <v>44</v>
      </c>
      <c r="B120" s="5">
        <v>80</v>
      </c>
      <c r="C120" s="8">
        <v>2102321138</v>
      </c>
      <c r="D120" s="8">
        <v>2102321138</v>
      </c>
      <c r="E120" s="5" t="str">
        <f t="shared" si="3"/>
        <v>80.2102321138</v>
      </c>
      <c r="F120" s="5" t="s">
        <v>45</v>
      </c>
      <c r="G120" s="5" t="s">
        <v>46</v>
      </c>
      <c r="H120" s="5" t="s">
        <v>47</v>
      </c>
      <c r="I120" s="5" t="s">
        <v>353</v>
      </c>
      <c r="L120" s="5" t="s">
        <v>353</v>
      </c>
      <c r="M120" s="9" t="s">
        <v>354</v>
      </c>
      <c r="N120" s="5" t="s">
        <v>355</v>
      </c>
      <c r="O120" s="5" t="s">
        <v>304</v>
      </c>
      <c r="Q120" s="6">
        <v>1.4</v>
      </c>
      <c r="R120" s="5">
        <v>230</v>
      </c>
      <c r="AD120" s="5">
        <v>1</v>
      </c>
      <c r="AE120" s="11" t="s">
        <v>52</v>
      </c>
      <c r="AF120" s="12">
        <v>15</v>
      </c>
      <c r="AG120" s="12">
        <v>35</v>
      </c>
      <c r="AH120" s="12">
        <v>40</v>
      </c>
      <c r="AI120" s="12">
        <v>1474.57</v>
      </c>
      <c r="AJ120" s="12">
        <f t="shared" si="2"/>
        <v>1754.7382999999998</v>
      </c>
      <c r="AK120" s="12">
        <v>45</v>
      </c>
      <c r="AL120" s="5" t="s">
        <v>356</v>
      </c>
      <c r="AP120" s="5" t="s">
        <v>357</v>
      </c>
      <c r="AQ120" s="5" t="s">
        <v>194</v>
      </c>
      <c r="AR120" s="5" t="s">
        <v>358</v>
      </c>
    </row>
    <row r="121" spans="1:44" s="5" customFormat="1" ht="16" customHeight="1" x14ac:dyDescent="0.2">
      <c r="A121" s="5" t="s">
        <v>44</v>
      </c>
      <c r="B121" s="5">
        <v>80</v>
      </c>
      <c r="C121" s="8">
        <v>2102321438</v>
      </c>
      <c r="D121" s="8">
        <v>2102321438</v>
      </c>
      <c r="E121" s="5" t="str">
        <f t="shared" si="3"/>
        <v>80.2102321438</v>
      </c>
      <c r="F121" s="5" t="s">
        <v>45</v>
      </c>
      <c r="G121" s="5" t="s">
        <v>46</v>
      </c>
      <c r="H121" s="5" t="s">
        <v>47</v>
      </c>
      <c r="I121" s="5" t="s">
        <v>359</v>
      </c>
      <c r="L121" s="5" t="s">
        <v>359</v>
      </c>
      <c r="M121" s="9" t="s">
        <v>360</v>
      </c>
      <c r="N121" s="5" t="s">
        <v>361</v>
      </c>
      <c r="O121" s="5" t="s">
        <v>304</v>
      </c>
      <c r="Q121" s="6">
        <v>1.4</v>
      </c>
      <c r="R121" s="5">
        <v>230</v>
      </c>
      <c r="AD121" s="5">
        <v>1</v>
      </c>
      <c r="AE121" s="11" t="s">
        <v>52</v>
      </c>
      <c r="AF121" s="12">
        <v>15</v>
      </c>
      <c r="AG121" s="12">
        <v>35</v>
      </c>
      <c r="AH121" s="12">
        <v>40</v>
      </c>
      <c r="AI121" s="12">
        <v>2022.41</v>
      </c>
      <c r="AJ121" s="12">
        <f t="shared" si="2"/>
        <v>2406.6678999999999</v>
      </c>
      <c r="AK121" s="12">
        <v>45</v>
      </c>
      <c r="AL121" s="5" t="s">
        <v>362</v>
      </c>
      <c r="AP121" s="5" t="s">
        <v>363</v>
      </c>
      <c r="AQ121" s="5" t="s">
        <v>194</v>
      </c>
      <c r="AR121" s="5" t="s">
        <v>364</v>
      </c>
    </row>
    <row r="122" spans="1:44" s="5" customFormat="1" ht="16" customHeight="1" x14ac:dyDescent="0.2">
      <c r="A122" s="5" t="s">
        <v>44</v>
      </c>
      <c r="B122" s="5">
        <v>80</v>
      </c>
      <c r="C122" s="8">
        <v>2190408338</v>
      </c>
      <c r="D122" s="8">
        <v>2190408338</v>
      </c>
      <c r="E122" s="5" t="str">
        <f t="shared" si="3"/>
        <v>80.2190408338</v>
      </c>
      <c r="F122" s="5" t="s">
        <v>45</v>
      </c>
      <c r="G122" s="5" t="s">
        <v>46</v>
      </c>
      <c r="H122" s="5" t="s">
        <v>47</v>
      </c>
      <c r="I122" s="5" t="s">
        <v>365</v>
      </c>
      <c r="L122" s="5" t="s">
        <v>365</v>
      </c>
      <c r="M122" s="9" t="s">
        <v>366</v>
      </c>
      <c r="N122" s="5" t="s">
        <v>367</v>
      </c>
      <c r="O122" s="5" t="s">
        <v>304</v>
      </c>
      <c r="Q122" s="6">
        <v>2.2000000000000002</v>
      </c>
      <c r="R122" s="5">
        <v>230</v>
      </c>
      <c r="AD122" s="5">
        <v>1</v>
      </c>
      <c r="AE122" s="11" t="s">
        <v>52</v>
      </c>
      <c r="AF122" s="12">
        <v>15</v>
      </c>
      <c r="AG122" s="12">
        <v>35</v>
      </c>
      <c r="AH122" s="12">
        <v>40</v>
      </c>
      <c r="AI122" s="12">
        <v>1812.48</v>
      </c>
      <c r="AJ122" s="12">
        <f t="shared" si="2"/>
        <v>2156.8512000000001</v>
      </c>
      <c r="AK122" s="12">
        <v>45</v>
      </c>
      <c r="AL122" s="5" t="s">
        <v>368</v>
      </c>
      <c r="AP122" s="5" t="s">
        <v>369</v>
      </c>
      <c r="AQ122" s="5" t="s">
        <v>370</v>
      </c>
      <c r="AR122" s="5" t="s">
        <v>371</v>
      </c>
    </row>
    <row r="123" spans="1:44" s="5" customFormat="1" ht="16" customHeight="1" x14ac:dyDescent="0.2">
      <c r="A123" s="5" t="s">
        <v>44</v>
      </c>
      <c r="B123" s="5">
        <v>80</v>
      </c>
      <c r="C123" s="8">
        <v>2381342448</v>
      </c>
      <c r="D123" s="8">
        <v>2381342448</v>
      </c>
      <c r="E123" s="5" t="str">
        <f t="shared" si="3"/>
        <v>80.2381342448</v>
      </c>
      <c r="F123" s="5" t="s">
        <v>45</v>
      </c>
      <c r="G123" s="5" t="s">
        <v>46</v>
      </c>
      <c r="H123" s="5" t="s">
        <v>372</v>
      </c>
      <c r="I123" s="5" t="s">
        <v>373</v>
      </c>
      <c r="L123" s="5" t="s">
        <v>373</v>
      </c>
      <c r="M123" s="9" t="s">
        <v>374</v>
      </c>
      <c r="N123" s="5" t="s">
        <v>375</v>
      </c>
      <c r="O123" s="5" t="s">
        <v>304</v>
      </c>
      <c r="Q123" s="6">
        <v>0.85</v>
      </c>
      <c r="R123" s="5">
        <v>230</v>
      </c>
      <c r="AD123" s="5">
        <v>1</v>
      </c>
      <c r="AE123" s="11" t="s">
        <v>52</v>
      </c>
      <c r="AF123" s="12">
        <v>15</v>
      </c>
      <c r="AG123" s="12">
        <v>35</v>
      </c>
      <c r="AH123" s="12">
        <v>40</v>
      </c>
      <c r="AI123" s="12">
        <v>2173.36</v>
      </c>
      <c r="AJ123" s="12">
        <f t="shared" si="2"/>
        <v>2586.2984000000001</v>
      </c>
      <c r="AK123" s="12">
        <v>45</v>
      </c>
      <c r="AL123" s="5" t="s">
        <v>376</v>
      </c>
      <c r="AP123" s="5" t="s">
        <v>377</v>
      </c>
    </row>
    <row r="124" spans="1:44" s="5" customFormat="1" ht="16" customHeight="1" x14ac:dyDescent="0.2">
      <c r="A124" s="5" t="s">
        <v>44</v>
      </c>
      <c r="B124" s="5">
        <v>80</v>
      </c>
      <c r="C124" s="8">
        <v>2046050038</v>
      </c>
      <c r="D124" s="8">
        <v>2046050038</v>
      </c>
      <c r="E124" s="5" t="str">
        <f t="shared" si="3"/>
        <v>80.2046050038</v>
      </c>
      <c r="F124" s="5" t="s">
        <v>45</v>
      </c>
      <c r="G124" s="5" t="s">
        <v>46</v>
      </c>
      <c r="H124" s="5" t="s">
        <v>372</v>
      </c>
      <c r="I124" s="5" t="s">
        <v>378</v>
      </c>
      <c r="L124" s="5" t="s">
        <v>378</v>
      </c>
      <c r="M124" s="9" t="s">
        <v>379</v>
      </c>
      <c r="N124" s="5" t="s">
        <v>380</v>
      </c>
      <c r="Q124" s="6">
        <v>0.3</v>
      </c>
      <c r="R124" s="5">
        <v>230</v>
      </c>
      <c r="AD124" s="5">
        <v>1</v>
      </c>
      <c r="AE124" s="11" t="s">
        <v>52</v>
      </c>
      <c r="AF124" s="12">
        <v>15</v>
      </c>
      <c r="AG124" s="12">
        <v>35</v>
      </c>
      <c r="AH124" s="12">
        <v>40</v>
      </c>
      <c r="AI124" s="12">
        <v>322.89999999999998</v>
      </c>
      <c r="AJ124" s="12">
        <f t="shared" si="2"/>
        <v>384.25099999999998</v>
      </c>
      <c r="AK124" s="12">
        <v>45</v>
      </c>
      <c r="AL124" s="5" t="s">
        <v>381</v>
      </c>
      <c r="AP124" s="5" t="s">
        <v>382</v>
      </c>
      <c r="AQ124" s="5" t="s">
        <v>383</v>
      </c>
    </row>
    <row r="125" spans="1:44" s="5" customFormat="1" ht="16" customHeight="1" x14ac:dyDescent="0.2">
      <c r="A125" s="5" t="s">
        <v>44</v>
      </c>
      <c r="B125" s="5">
        <v>80</v>
      </c>
      <c r="C125" s="8">
        <v>2046100038</v>
      </c>
      <c r="D125" s="8">
        <v>2046100038</v>
      </c>
      <c r="E125" s="5" t="str">
        <f t="shared" si="3"/>
        <v>80.2046100038</v>
      </c>
      <c r="F125" s="5" t="s">
        <v>45</v>
      </c>
      <c r="G125" s="5" t="s">
        <v>46</v>
      </c>
      <c r="H125" s="5" t="s">
        <v>372</v>
      </c>
      <c r="I125" s="5" t="s">
        <v>378</v>
      </c>
      <c r="L125" s="5" t="s">
        <v>378</v>
      </c>
      <c r="M125" s="9" t="s">
        <v>384</v>
      </c>
      <c r="N125" s="5" t="s">
        <v>380</v>
      </c>
      <c r="Q125" s="6">
        <v>0.45</v>
      </c>
      <c r="R125" s="5">
        <v>230</v>
      </c>
      <c r="AD125" s="5">
        <v>1</v>
      </c>
      <c r="AE125" s="11" t="s">
        <v>52</v>
      </c>
      <c r="AF125" s="12">
        <v>15</v>
      </c>
      <c r="AG125" s="12">
        <v>35</v>
      </c>
      <c r="AH125" s="12">
        <v>40</v>
      </c>
      <c r="AI125" s="12">
        <v>333.9</v>
      </c>
      <c r="AJ125" s="12">
        <f t="shared" si="2"/>
        <v>397.34099999999995</v>
      </c>
      <c r="AK125" s="12">
        <v>45</v>
      </c>
      <c r="AL125" s="5" t="s">
        <v>381</v>
      </c>
      <c r="AP125" s="5" t="s">
        <v>382</v>
      </c>
      <c r="AQ125" s="5" t="s">
        <v>385</v>
      </c>
    </row>
    <row r="126" spans="1:44" s="5" customFormat="1" ht="16" customHeight="1" x14ac:dyDescent="0.2">
      <c r="A126" s="5" t="s">
        <v>44</v>
      </c>
      <c r="B126" s="5">
        <v>80</v>
      </c>
      <c r="C126" s="8">
        <v>2046150038</v>
      </c>
      <c r="D126" s="8">
        <v>2046150038</v>
      </c>
      <c r="E126" s="5" t="str">
        <f t="shared" si="3"/>
        <v>80.2046150038</v>
      </c>
      <c r="F126" s="5" t="s">
        <v>45</v>
      </c>
      <c r="G126" s="5" t="s">
        <v>46</v>
      </c>
      <c r="H126" s="5" t="s">
        <v>372</v>
      </c>
      <c r="I126" s="5" t="s">
        <v>378</v>
      </c>
      <c r="L126" s="5" t="s">
        <v>378</v>
      </c>
      <c r="M126" s="9" t="s">
        <v>386</v>
      </c>
      <c r="N126" s="5" t="s">
        <v>380</v>
      </c>
      <c r="Q126" s="6">
        <v>0.65</v>
      </c>
      <c r="R126" s="5">
        <v>230</v>
      </c>
      <c r="AD126" s="5">
        <v>1</v>
      </c>
      <c r="AE126" s="11" t="s">
        <v>52</v>
      </c>
      <c r="AF126" s="12">
        <v>15</v>
      </c>
      <c r="AG126" s="12">
        <v>35</v>
      </c>
      <c r="AH126" s="12">
        <v>40</v>
      </c>
      <c r="AI126" s="12">
        <v>355.9</v>
      </c>
      <c r="AJ126" s="12">
        <f t="shared" si="2"/>
        <v>423.52099999999996</v>
      </c>
      <c r="AK126" s="12">
        <v>45</v>
      </c>
      <c r="AL126" s="5" t="s">
        <v>381</v>
      </c>
      <c r="AP126" s="5" t="s">
        <v>382</v>
      </c>
      <c r="AQ126" s="5" t="s">
        <v>387</v>
      </c>
    </row>
    <row r="127" spans="1:44" s="5" customFormat="1" ht="16" customHeight="1" x14ac:dyDescent="0.2">
      <c r="A127" s="5" t="s">
        <v>44</v>
      </c>
      <c r="B127" s="5">
        <v>80</v>
      </c>
      <c r="C127" s="8">
        <v>2046220038</v>
      </c>
      <c r="D127" s="8">
        <v>2046220038</v>
      </c>
      <c r="E127" s="5" t="str">
        <f t="shared" si="3"/>
        <v>80.2046220038</v>
      </c>
      <c r="F127" s="5" t="s">
        <v>45</v>
      </c>
      <c r="G127" s="5" t="s">
        <v>46</v>
      </c>
      <c r="H127" s="5" t="s">
        <v>372</v>
      </c>
      <c r="I127" s="5" t="s">
        <v>378</v>
      </c>
      <c r="L127" s="5" t="s">
        <v>378</v>
      </c>
      <c r="M127" s="9" t="s">
        <v>388</v>
      </c>
      <c r="N127" s="5" t="s">
        <v>380</v>
      </c>
      <c r="Q127" s="6">
        <v>0.8</v>
      </c>
      <c r="R127" s="5">
        <v>230</v>
      </c>
      <c r="AD127" s="5">
        <v>1</v>
      </c>
      <c r="AE127" s="11" t="s">
        <v>52</v>
      </c>
      <c r="AF127" s="12">
        <v>15</v>
      </c>
      <c r="AG127" s="12">
        <v>35</v>
      </c>
      <c r="AH127" s="12">
        <v>40</v>
      </c>
      <c r="AI127" s="12">
        <v>376.9</v>
      </c>
      <c r="AJ127" s="12">
        <f t="shared" si="2"/>
        <v>448.51099999999997</v>
      </c>
      <c r="AK127" s="12">
        <v>45</v>
      </c>
      <c r="AL127" s="5" t="s">
        <v>381</v>
      </c>
      <c r="AP127" s="5" t="s">
        <v>382</v>
      </c>
      <c r="AQ127" s="5" t="s">
        <v>389</v>
      </c>
    </row>
    <row r="128" spans="1:44" s="5" customFormat="1" ht="16" customHeight="1" x14ac:dyDescent="0.2">
      <c r="A128" s="5" t="s">
        <v>44</v>
      </c>
      <c r="B128" s="5">
        <v>80</v>
      </c>
      <c r="C128" s="8">
        <v>2047050038</v>
      </c>
      <c r="D128" s="8">
        <v>2047050038</v>
      </c>
      <c r="E128" s="5" t="str">
        <f t="shared" si="3"/>
        <v>80.2047050038</v>
      </c>
      <c r="F128" s="5" t="s">
        <v>45</v>
      </c>
      <c r="G128" s="5" t="s">
        <v>46</v>
      </c>
      <c r="H128" s="5" t="s">
        <v>372</v>
      </c>
      <c r="I128" s="5" t="s">
        <v>390</v>
      </c>
      <c r="L128" s="5" t="s">
        <v>390</v>
      </c>
      <c r="M128" s="9" t="s">
        <v>391</v>
      </c>
      <c r="N128" s="5" t="s">
        <v>392</v>
      </c>
      <c r="Q128" s="6">
        <v>0.3</v>
      </c>
      <c r="R128" s="5">
        <v>230</v>
      </c>
      <c r="AD128" s="5">
        <v>1</v>
      </c>
      <c r="AE128" s="11" t="s">
        <v>52</v>
      </c>
      <c r="AF128" s="12">
        <v>15</v>
      </c>
      <c r="AG128" s="12">
        <v>35</v>
      </c>
      <c r="AH128" s="12">
        <v>40</v>
      </c>
      <c r="AI128" s="12">
        <v>323.92</v>
      </c>
      <c r="AJ128" s="12">
        <f t="shared" si="2"/>
        <v>385.46480000000003</v>
      </c>
      <c r="AK128" s="12">
        <v>45</v>
      </c>
      <c r="AL128" s="5" t="s">
        <v>393</v>
      </c>
      <c r="AP128" s="5" t="s">
        <v>382</v>
      </c>
      <c r="AQ128" s="5" t="s">
        <v>394</v>
      </c>
    </row>
    <row r="129" spans="1:44" s="5" customFormat="1" ht="16" customHeight="1" x14ac:dyDescent="0.2">
      <c r="A129" s="5" t="s">
        <v>44</v>
      </c>
      <c r="B129" s="5">
        <v>80</v>
      </c>
      <c r="C129" s="8">
        <v>2047100038</v>
      </c>
      <c r="D129" s="8">
        <v>2047100038</v>
      </c>
      <c r="E129" s="5" t="str">
        <f t="shared" si="3"/>
        <v>80.2047100038</v>
      </c>
      <c r="F129" s="5" t="s">
        <v>45</v>
      </c>
      <c r="G129" s="5" t="s">
        <v>46</v>
      </c>
      <c r="H129" s="5" t="s">
        <v>372</v>
      </c>
      <c r="I129" s="5" t="s">
        <v>390</v>
      </c>
      <c r="L129" s="5" t="s">
        <v>390</v>
      </c>
      <c r="M129" s="9" t="s">
        <v>395</v>
      </c>
      <c r="N129" s="5" t="s">
        <v>392</v>
      </c>
      <c r="Q129" s="6">
        <v>0.45</v>
      </c>
      <c r="R129" s="5">
        <v>230</v>
      </c>
      <c r="AD129" s="5">
        <v>1</v>
      </c>
      <c r="AE129" s="11" t="s">
        <v>52</v>
      </c>
      <c r="AF129" s="12">
        <v>15</v>
      </c>
      <c r="AG129" s="12">
        <v>35</v>
      </c>
      <c r="AH129" s="12">
        <v>40</v>
      </c>
      <c r="AI129" s="12">
        <v>333.9</v>
      </c>
      <c r="AJ129" s="12">
        <f t="shared" si="2"/>
        <v>397.34099999999995</v>
      </c>
      <c r="AK129" s="12">
        <v>45</v>
      </c>
      <c r="AL129" s="5" t="s">
        <v>393</v>
      </c>
      <c r="AP129" s="5" t="s">
        <v>382</v>
      </c>
      <c r="AQ129" s="5" t="s">
        <v>394</v>
      </c>
    </row>
    <row r="130" spans="1:44" s="5" customFormat="1" ht="16" customHeight="1" x14ac:dyDescent="0.2">
      <c r="A130" s="5" t="s">
        <v>44</v>
      </c>
      <c r="B130" s="5">
        <v>80</v>
      </c>
      <c r="C130" s="8">
        <v>2047160038</v>
      </c>
      <c r="D130" s="8">
        <v>2047160038</v>
      </c>
      <c r="E130" s="5" t="str">
        <f t="shared" si="3"/>
        <v>80.2047160038</v>
      </c>
      <c r="F130" s="5" t="s">
        <v>45</v>
      </c>
      <c r="G130" s="5" t="s">
        <v>46</v>
      </c>
      <c r="H130" s="5" t="s">
        <v>372</v>
      </c>
      <c r="I130" s="5" t="s">
        <v>390</v>
      </c>
      <c r="L130" s="5" t="s">
        <v>390</v>
      </c>
      <c r="M130" s="9" t="s">
        <v>396</v>
      </c>
      <c r="N130" s="5" t="s">
        <v>392</v>
      </c>
      <c r="Q130" s="6">
        <v>0.65</v>
      </c>
      <c r="R130" s="5">
        <v>230</v>
      </c>
      <c r="AD130" s="5">
        <v>1</v>
      </c>
      <c r="AE130" s="11" t="s">
        <v>52</v>
      </c>
      <c r="AF130" s="12">
        <v>15</v>
      </c>
      <c r="AG130" s="12">
        <v>35</v>
      </c>
      <c r="AH130" s="12">
        <v>40</v>
      </c>
      <c r="AI130" s="12">
        <v>355.9</v>
      </c>
      <c r="AJ130" s="12">
        <f t="shared" si="2"/>
        <v>423.52099999999996</v>
      </c>
      <c r="AK130" s="12">
        <v>45</v>
      </c>
      <c r="AL130" s="5" t="s">
        <v>393</v>
      </c>
      <c r="AP130" s="5" t="s">
        <v>382</v>
      </c>
      <c r="AQ130" s="5" t="s">
        <v>394</v>
      </c>
    </row>
    <row r="131" spans="1:44" s="5" customFormat="1" ht="16" customHeight="1" x14ac:dyDescent="0.2">
      <c r="A131" s="5" t="s">
        <v>44</v>
      </c>
      <c r="B131" s="5">
        <v>80</v>
      </c>
      <c r="C131" s="8">
        <v>2047220038</v>
      </c>
      <c r="D131" s="8">
        <v>2047220038</v>
      </c>
      <c r="E131" s="5" t="str">
        <f t="shared" si="3"/>
        <v>80.2047220038</v>
      </c>
      <c r="F131" s="5" t="s">
        <v>45</v>
      </c>
      <c r="G131" s="5" t="s">
        <v>46</v>
      </c>
      <c r="H131" s="5" t="s">
        <v>372</v>
      </c>
      <c r="I131" s="5" t="s">
        <v>390</v>
      </c>
      <c r="L131" s="5" t="s">
        <v>390</v>
      </c>
      <c r="M131" s="9" t="s">
        <v>397</v>
      </c>
      <c r="N131" s="5" t="s">
        <v>392</v>
      </c>
      <c r="Q131" s="6">
        <v>0.8</v>
      </c>
      <c r="R131" s="5">
        <v>230</v>
      </c>
      <c r="AD131" s="5">
        <v>1</v>
      </c>
      <c r="AE131" s="11" t="s">
        <v>52</v>
      </c>
      <c r="AF131" s="12">
        <v>15</v>
      </c>
      <c r="AG131" s="12">
        <v>35</v>
      </c>
      <c r="AH131" s="12">
        <v>40</v>
      </c>
      <c r="AI131" s="12">
        <v>376.9</v>
      </c>
      <c r="AJ131" s="12">
        <f t="shared" ref="AJ131:AJ194" si="4">AI131*1.19</f>
        <v>448.51099999999997</v>
      </c>
      <c r="AK131" s="12">
        <v>45</v>
      </c>
      <c r="AL131" s="5" t="s">
        <v>393</v>
      </c>
      <c r="AP131" s="5" t="s">
        <v>382</v>
      </c>
      <c r="AQ131" s="5" t="s">
        <v>394</v>
      </c>
    </row>
    <row r="132" spans="1:44" s="5" customFormat="1" ht="16" customHeight="1" x14ac:dyDescent="0.2">
      <c r="A132" s="5" t="s">
        <v>44</v>
      </c>
      <c r="B132" s="5">
        <v>80</v>
      </c>
      <c r="C132" s="8">
        <v>2340530138</v>
      </c>
      <c r="D132" s="8">
        <v>2340530138</v>
      </c>
      <c r="E132" s="5" t="str">
        <f t="shared" ref="E132:E195" si="5">B132&amp;"."&amp;C132</f>
        <v>80.2340530138</v>
      </c>
      <c r="F132" s="5" t="s">
        <v>45</v>
      </c>
      <c r="G132" s="5" t="s">
        <v>46</v>
      </c>
      <c r="H132" s="5" t="s">
        <v>372</v>
      </c>
      <c r="I132" s="5" t="s">
        <v>398</v>
      </c>
      <c r="L132" s="5" t="s">
        <v>399</v>
      </c>
      <c r="M132" s="9" t="s">
        <v>400</v>
      </c>
      <c r="N132" s="5" t="s">
        <v>401</v>
      </c>
      <c r="O132" s="5">
        <v>12</v>
      </c>
      <c r="Q132" s="6">
        <v>0.55000000000000004</v>
      </c>
      <c r="R132" s="5">
        <v>230</v>
      </c>
      <c r="AD132" s="5">
        <v>1</v>
      </c>
      <c r="AE132" s="11" t="s">
        <v>52</v>
      </c>
      <c r="AF132" s="12">
        <v>15</v>
      </c>
      <c r="AG132" s="12">
        <v>35</v>
      </c>
      <c r="AH132" s="12">
        <v>40</v>
      </c>
      <c r="AI132" s="12">
        <v>591.83000000000004</v>
      </c>
      <c r="AJ132" s="12">
        <f t="shared" si="4"/>
        <v>704.27769999999998</v>
      </c>
      <c r="AK132" s="12">
        <v>45</v>
      </c>
      <c r="AL132" s="5" t="s">
        <v>402</v>
      </c>
      <c r="AP132" s="5" t="s">
        <v>403</v>
      </c>
      <c r="AQ132" s="5" t="s">
        <v>404</v>
      </c>
      <c r="AR132" s="5" t="s">
        <v>405</v>
      </c>
    </row>
    <row r="133" spans="1:44" s="5" customFormat="1" ht="16" customHeight="1" x14ac:dyDescent="0.2">
      <c r="A133" s="5" t="s">
        <v>44</v>
      </c>
      <c r="B133" s="5">
        <v>80</v>
      </c>
      <c r="C133" s="8">
        <v>2340530338</v>
      </c>
      <c r="D133" s="8">
        <v>2340530338</v>
      </c>
      <c r="E133" s="5" t="str">
        <f t="shared" si="5"/>
        <v>80.2340530338</v>
      </c>
      <c r="F133" s="5" t="s">
        <v>45</v>
      </c>
      <c r="G133" s="5" t="s">
        <v>46</v>
      </c>
      <c r="H133" s="5" t="s">
        <v>372</v>
      </c>
      <c r="I133" s="5" t="s">
        <v>398</v>
      </c>
      <c r="L133" s="5" t="s">
        <v>399</v>
      </c>
      <c r="M133" s="9" t="s">
        <v>406</v>
      </c>
      <c r="N133" s="5" t="s">
        <v>401</v>
      </c>
      <c r="O133" s="5">
        <v>11</v>
      </c>
      <c r="Q133" s="6">
        <v>0.55000000000000004</v>
      </c>
      <c r="R133" s="5">
        <v>230</v>
      </c>
      <c r="AD133" s="5">
        <v>1</v>
      </c>
      <c r="AE133" s="11" t="s">
        <v>52</v>
      </c>
      <c r="AF133" s="12">
        <v>15</v>
      </c>
      <c r="AG133" s="12">
        <v>35</v>
      </c>
      <c r="AH133" s="12">
        <v>40</v>
      </c>
      <c r="AI133" s="12">
        <v>609.82000000000005</v>
      </c>
      <c r="AJ133" s="12">
        <f t="shared" si="4"/>
        <v>725.68579999999997</v>
      </c>
      <c r="AK133" s="12">
        <v>45</v>
      </c>
      <c r="AL133" s="5" t="s">
        <v>402</v>
      </c>
      <c r="AP133" s="5" t="s">
        <v>403</v>
      </c>
      <c r="AQ133" s="5" t="s">
        <v>404</v>
      </c>
      <c r="AR133" s="5" t="s">
        <v>405</v>
      </c>
    </row>
    <row r="134" spans="1:44" s="5" customFormat="1" ht="16" customHeight="1" x14ac:dyDescent="0.2">
      <c r="A134" s="5" t="s">
        <v>44</v>
      </c>
      <c r="B134" s="5">
        <v>80</v>
      </c>
      <c r="C134" s="8">
        <v>2340540138</v>
      </c>
      <c r="D134" s="8">
        <v>2340540138</v>
      </c>
      <c r="E134" s="5" t="str">
        <f t="shared" si="5"/>
        <v>80.2340540138</v>
      </c>
      <c r="F134" s="5" t="s">
        <v>45</v>
      </c>
      <c r="G134" s="5" t="s">
        <v>46</v>
      </c>
      <c r="H134" s="5" t="s">
        <v>372</v>
      </c>
      <c r="I134" s="5" t="s">
        <v>398</v>
      </c>
      <c r="L134" s="5" t="s">
        <v>399</v>
      </c>
      <c r="M134" s="9" t="s">
        <v>407</v>
      </c>
      <c r="N134" s="5" t="s">
        <v>401</v>
      </c>
      <c r="O134" s="5">
        <v>17</v>
      </c>
      <c r="Q134" s="6">
        <v>0.75</v>
      </c>
      <c r="R134" s="5">
        <v>230</v>
      </c>
      <c r="AD134" s="5">
        <v>1</v>
      </c>
      <c r="AE134" s="11" t="s">
        <v>52</v>
      </c>
      <c r="AF134" s="12">
        <v>15</v>
      </c>
      <c r="AG134" s="12">
        <v>35</v>
      </c>
      <c r="AH134" s="12">
        <v>40</v>
      </c>
      <c r="AI134" s="12">
        <v>711.8</v>
      </c>
      <c r="AJ134" s="12">
        <f t="shared" si="4"/>
        <v>847.04199999999992</v>
      </c>
      <c r="AK134" s="12">
        <v>45</v>
      </c>
      <c r="AL134" s="5" t="s">
        <v>402</v>
      </c>
      <c r="AP134" s="5" t="s">
        <v>403</v>
      </c>
      <c r="AQ134" s="5" t="s">
        <v>404</v>
      </c>
      <c r="AR134" s="5" t="s">
        <v>405</v>
      </c>
    </row>
    <row r="135" spans="1:44" s="5" customFormat="1" ht="16" customHeight="1" x14ac:dyDescent="0.2">
      <c r="A135" s="5" t="s">
        <v>44</v>
      </c>
      <c r="B135" s="5">
        <v>80</v>
      </c>
      <c r="C135" s="8">
        <v>2340540338</v>
      </c>
      <c r="D135" s="8">
        <v>2340540338</v>
      </c>
      <c r="E135" s="5" t="str">
        <f t="shared" si="5"/>
        <v>80.2340540338</v>
      </c>
      <c r="F135" s="5" t="s">
        <v>45</v>
      </c>
      <c r="G135" s="5" t="s">
        <v>46</v>
      </c>
      <c r="H135" s="5" t="s">
        <v>372</v>
      </c>
      <c r="I135" s="5" t="s">
        <v>398</v>
      </c>
      <c r="L135" s="5" t="s">
        <v>399</v>
      </c>
      <c r="M135" s="9" t="s">
        <v>408</v>
      </c>
      <c r="N135" s="5" t="s">
        <v>401</v>
      </c>
      <c r="O135" s="5">
        <v>18</v>
      </c>
      <c r="Q135" s="6">
        <v>0.75</v>
      </c>
      <c r="R135" s="5">
        <v>230</v>
      </c>
      <c r="AD135" s="5">
        <v>1</v>
      </c>
      <c r="AE135" s="11" t="s">
        <v>52</v>
      </c>
      <c r="AF135" s="12">
        <v>15</v>
      </c>
      <c r="AG135" s="12">
        <v>35</v>
      </c>
      <c r="AH135" s="12">
        <v>40</v>
      </c>
      <c r="AI135" s="12">
        <v>732.79</v>
      </c>
      <c r="AJ135" s="12">
        <f t="shared" si="4"/>
        <v>872.02009999999996</v>
      </c>
      <c r="AK135" s="12">
        <v>45</v>
      </c>
      <c r="AL135" s="5" t="s">
        <v>402</v>
      </c>
      <c r="AP135" s="5" t="s">
        <v>403</v>
      </c>
      <c r="AQ135" s="5" t="s">
        <v>404</v>
      </c>
      <c r="AR135" s="5" t="s">
        <v>405</v>
      </c>
    </row>
    <row r="136" spans="1:44" s="5" customFormat="1" ht="16" customHeight="1" x14ac:dyDescent="0.2">
      <c r="A136" s="5" t="s">
        <v>44</v>
      </c>
      <c r="B136" s="5">
        <v>80</v>
      </c>
      <c r="C136" s="8">
        <v>2340550138</v>
      </c>
      <c r="D136" s="8">
        <v>2340550138</v>
      </c>
      <c r="E136" s="5" t="str">
        <f t="shared" si="5"/>
        <v>80.2340550138</v>
      </c>
      <c r="F136" s="5" t="s">
        <v>45</v>
      </c>
      <c r="G136" s="5" t="s">
        <v>46</v>
      </c>
      <c r="H136" s="5" t="s">
        <v>372</v>
      </c>
      <c r="I136" s="5" t="s">
        <v>398</v>
      </c>
      <c r="L136" s="5" t="s">
        <v>399</v>
      </c>
      <c r="M136" s="9" t="s">
        <v>409</v>
      </c>
      <c r="N136" s="5" t="s">
        <v>401</v>
      </c>
      <c r="O136" s="5">
        <v>23</v>
      </c>
      <c r="Q136" s="6">
        <v>1</v>
      </c>
      <c r="R136" s="5">
        <v>230</v>
      </c>
      <c r="AD136" s="5">
        <v>1</v>
      </c>
      <c r="AE136" s="11" t="s">
        <v>52</v>
      </c>
      <c r="AF136" s="12">
        <v>15</v>
      </c>
      <c r="AG136" s="12">
        <v>35</v>
      </c>
      <c r="AH136" s="12">
        <v>40</v>
      </c>
      <c r="AI136" s="12">
        <v>772.77</v>
      </c>
      <c r="AJ136" s="12">
        <f t="shared" si="4"/>
        <v>919.59629999999993</v>
      </c>
      <c r="AK136" s="12">
        <v>45</v>
      </c>
      <c r="AL136" s="5" t="s">
        <v>402</v>
      </c>
      <c r="AP136" s="5" t="s">
        <v>403</v>
      </c>
      <c r="AQ136" s="5" t="s">
        <v>404</v>
      </c>
      <c r="AR136" s="5" t="s">
        <v>405</v>
      </c>
    </row>
    <row r="137" spans="1:44" s="5" customFormat="1" ht="16" customHeight="1" x14ac:dyDescent="0.2">
      <c r="A137" s="5" t="s">
        <v>44</v>
      </c>
      <c r="B137" s="5">
        <v>80</v>
      </c>
      <c r="C137" s="8">
        <v>2340550338</v>
      </c>
      <c r="D137" s="8">
        <v>2340550338</v>
      </c>
      <c r="E137" s="5" t="str">
        <f t="shared" si="5"/>
        <v>80.2340550338</v>
      </c>
      <c r="F137" s="5" t="s">
        <v>45</v>
      </c>
      <c r="G137" s="5" t="s">
        <v>46</v>
      </c>
      <c r="H137" s="5" t="s">
        <v>372</v>
      </c>
      <c r="I137" s="5" t="s">
        <v>398</v>
      </c>
      <c r="L137" s="5" t="s">
        <v>399</v>
      </c>
      <c r="M137" s="9" t="s">
        <v>410</v>
      </c>
      <c r="N137" s="5" t="s">
        <v>401</v>
      </c>
      <c r="O137" s="5">
        <v>16</v>
      </c>
      <c r="Q137" s="6">
        <v>1</v>
      </c>
      <c r="R137" s="5">
        <v>230</v>
      </c>
      <c r="AD137" s="5">
        <v>1</v>
      </c>
      <c r="AE137" s="11" t="s">
        <v>52</v>
      </c>
      <c r="AF137" s="12">
        <v>15</v>
      </c>
      <c r="AG137" s="12">
        <v>35</v>
      </c>
      <c r="AH137" s="12">
        <v>40</v>
      </c>
      <c r="AI137" s="12">
        <v>790.78</v>
      </c>
      <c r="AJ137" s="12">
        <f t="shared" si="4"/>
        <v>941.02819999999997</v>
      </c>
      <c r="AK137" s="12">
        <v>45</v>
      </c>
      <c r="AL137" s="5" t="s">
        <v>402</v>
      </c>
      <c r="AP137" s="5" t="s">
        <v>403</v>
      </c>
      <c r="AQ137" s="5" t="s">
        <v>404</v>
      </c>
      <c r="AR137" s="5" t="s">
        <v>405</v>
      </c>
    </row>
    <row r="138" spans="1:44" s="5" customFormat="1" ht="16" customHeight="1" x14ac:dyDescent="0.2">
      <c r="A138" s="5" t="s">
        <v>44</v>
      </c>
      <c r="B138" s="5">
        <v>80</v>
      </c>
      <c r="C138" s="8">
        <v>2340580138</v>
      </c>
      <c r="D138" s="8">
        <v>2340580138</v>
      </c>
      <c r="E138" s="5" t="str">
        <f t="shared" si="5"/>
        <v>80.2340580138</v>
      </c>
      <c r="F138" s="5" t="s">
        <v>45</v>
      </c>
      <c r="G138" s="5" t="s">
        <v>46</v>
      </c>
      <c r="H138" s="5" t="s">
        <v>372</v>
      </c>
      <c r="I138" s="5" t="s">
        <v>398</v>
      </c>
      <c r="L138" s="5" t="s">
        <v>399</v>
      </c>
      <c r="M138" s="9" t="s">
        <v>411</v>
      </c>
      <c r="N138" s="5" t="s">
        <v>401</v>
      </c>
      <c r="O138" s="5">
        <v>10</v>
      </c>
      <c r="Q138" s="6">
        <v>1.5</v>
      </c>
      <c r="R138" s="5">
        <v>230</v>
      </c>
      <c r="AD138" s="5">
        <v>1</v>
      </c>
      <c r="AE138" s="11" t="s">
        <v>52</v>
      </c>
      <c r="AF138" s="12">
        <v>15</v>
      </c>
      <c r="AG138" s="12">
        <v>35</v>
      </c>
      <c r="AH138" s="12">
        <v>40</v>
      </c>
      <c r="AI138" s="12">
        <v>935.72</v>
      </c>
      <c r="AJ138" s="12">
        <f t="shared" si="4"/>
        <v>1113.5067999999999</v>
      </c>
      <c r="AK138" s="12">
        <v>45</v>
      </c>
      <c r="AL138" s="5" t="s">
        <v>402</v>
      </c>
      <c r="AP138" s="5" t="s">
        <v>403</v>
      </c>
      <c r="AQ138" s="5" t="s">
        <v>404</v>
      </c>
      <c r="AR138" s="5" t="s">
        <v>405</v>
      </c>
    </row>
    <row r="139" spans="1:44" s="5" customFormat="1" ht="16" customHeight="1" x14ac:dyDescent="0.2">
      <c r="A139" s="5" t="s">
        <v>44</v>
      </c>
      <c r="B139" s="5">
        <v>80</v>
      </c>
      <c r="C139" s="8">
        <v>2340580338</v>
      </c>
      <c r="D139" s="8">
        <v>2340580338</v>
      </c>
      <c r="E139" s="5" t="str">
        <f t="shared" si="5"/>
        <v>80.2340580338</v>
      </c>
      <c r="F139" s="5" t="s">
        <v>45</v>
      </c>
      <c r="G139" s="5" t="s">
        <v>46</v>
      </c>
      <c r="H139" s="5" t="s">
        <v>372</v>
      </c>
      <c r="I139" s="5" t="s">
        <v>398</v>
      </c>
      <c r="L139" s="5" t="s">
        <v>399</v>
      </c>
      <c r="M139" s="9" t="s">
        <v>412</v>
      </c>
      <c r="N139" s="5" t="s">
        <v>401</v>
      </c>
      <c r="O139" s="5">
        <v>16</v>
      </c>
      <c r="Q139" s="6">
        <v>1.5</v>
      </c>
      <c r="R139" s="5">
        <v>230</v>
      </c>
      <c r="AD139" s="5">
        <v>1</v>
      </c>
      <c r="AE139" s="11" t="s">
        <v>52</v>
      </c>
      <c r="AF139" s="12">
        <v>15</v>
      </c>
      <c r="AG139" s="12">
        <v>35</v>
      </c>
      <c r="AH139" s="12">
        <v>40</v>
      </c>
      <c r="AI139" s="12">
        <v>949.71</v>
      </c>
      <c r="AJ139" s="12">
        <f t="shared" si="4"/>
        <v>1130.1549</v>
      </c>
      <c r="AK139" s="12">
        <v>45</v>
      </c>
      <c r="AL139" s="5" t="s">
        <v>402</v>
      </c>
      <c r="AP139" s="5" t="s">
        <v>403</v>
      </c>
      <c r="AQ139" s="5" t="s">
        <v>404</v>
      </c>
      <c r="AR139" s="5" t="s">
        <v>405</v>
      </c>
    </row>
    <row r="140" spans="1:44" s="5" customFormat="1" ht="16" customHeight="1" x14ac:dyDescent="0.2">
      <c r="A140" s="5" t="s">
        <v>44</v>
      </c>
      <c r="B140" s="5">
        <v>80</v>
      </c>
      <c r="C140" s="8">
        <v>2340560137</v>
      </c>
      <c r="D140" s="8">
        <v>2340560137</v>
      </c>
      <c r="E140" s="5" t="str">
        <f t="shared" si="5"/>
        <v>80.2340560137</v>
      </c>
      <c r="F140" s="5" t="s">
        <v>45</v>
      </c>
      <c r="G140" s="5" t="s">
        <v>46</v>
      </c>
      <c r="H140" s="5" t="s">
        <v>372</v>
      </c>
      <c r="I140" s="5" t="s">
        <v>398</v>
      </c>
      <c r="L140" s="5" t="s">
        <v>399</v>
      </c>
      <c r="M140" s="9" t="s">
        <v>413</v>
      </c>
      <c r="N140" s="5" t="s">
        <v>401</v>
      </c>
      <c r="O140" s="5">
        <v>10</v>
      </c>
      <c r="Q140" s="6">
        <v>1.1000000000000001</v>
      </c>
      <c r="R140" s="5">
        <v>400</v>
      </c>
      <c r="AD140" s="5">
        <v>1</v>
      </c>
      <c r="AE140" s="11" t="s">
        <v>52</v>
      </c>
      <c r="AF140" s="12">
        <v>15</v>
      </c>
      <c r="AG140" s="12">
        <v>35</v>
      </c>
      <c r="AH140" s="12">
        <v>40</v>
      </c>
      <c r="AI140" s="12">
        <v>806.76</v>
      </c>
      <c r="AJ140" s="12">
        <f t="shared" si="4"/>
        <v>960.0444</v>
      </c>
      <c r="AK140" s="12">
        <v>45</v>
      </c>
      <c r="AL140" s="5" t="s">
        <v>402</v>
      </c>
      <c r="AP140" s="5" t="s">
        <v>403</v>
      </c>
      <c r="AQ140" s="5" t="s">
        <v>404</v>
      </c>
      <c r="AR140" s="5" t="s">
        <v>405</v>
      </c>
    </row>
    <row r="141" spans="1:44" s="5" customFormat="1" ht="16" customHeight="1" x14ac:dyDescent="0.2">
      <c r="A141" s="5" t="s">
        <v>44</v>
      </c>
      <c r="B141" s="5">
        <v>80</v>
      </c>
      <c r="C141" s="8">
        <v>2340560337</v>
      </c>
      <c r="D141" s="8">
        <v>2340560337</v>
      </c>
      <c r="E141" s="5" t="str">
        <f t="shared" si="5"/>
        <v>80.2340560337</v>
      </c>
      <c r="F141" s="5" t="s">
        <v>45</v>
      </c>
      <c r="G141" s="5" t="s">
        <v>46</v>
      </c>
      <c r="H141" s="5" t="s">
        <v>372</v>
      </c>
      <c r="I141" s="5" t="s">
        <v>398</v>
      </c>
      <c r="L141" s="5" t="s">
        <v>399</v>
      </c>
      <c r="M141" s="9" t="s">
        <v>414</v>
      </c>
      <c r="N141" s="5" t="s">
        <v>401</v>
      </c>
      <c r="O141" s="5">
        <v>16</v>
      </c>
      <c r="Q141" s="6">
        <v>1.1000000000000001</v>
      </c>
      <c r="R141" s="5">
        <v>400</v>
      </c>
      <c r="AD141" s="5">
        <v>1</v>
      </c>
      <c r="AE141" s="11" t="s">
        <v>52</v>
      </c>
      <c r="AF141" s="12">
        <v>15</v>
      </c>
      <c r="AG141" s="12">
        <v>35</v>
      </c>
      <c r="AH141" s="12">
        <v>40</v>
      </c>
      <c r="AI141" s="12">
        <v>827.77</v>
      </c>
      <c r="AJ141" s="12">
        <f t="shared" si="4"/>
        <v>985.04629999999997</v>
      </c>
      <c r="AK141" s="12">
        <v>45</v>
      </c>
      <c r="AL141" s="5" t="s">
        <v>402</v>
      </c>
      <c r="AP141" s="5" t="s">
        <v>403</v>
      </c>
      <c r="AQ141" s="5" t="s">
        <v>404</v>
      </c>
      <c r="AR141" s="5" t="s">
        <v>405</v>
      </c>
    </row>
    <row r="142" spans="1:44" s="5" customFormat="1" ht="16" customHeight="1" x14ac:dyDescent="0.2">
      <c r="A142" s="5" t="s">
        <v>44</v>
      </c>
      <c r="B142" s="5">
        <v>80</v>
      </c>
      <c r="C142" s="8">
        <v>2340580137</v>
      </c>
      <c r="D142" s="8">
        <v>2340580137</v>
      </c>
      <c r="E142" s="5" t="str">
        <f t="shared" si="5"/>
        <v>80.2340580137</v>
      </c>
      <c r="F142" s="5" t="s">
        <v>45</v>
      </c>
      <c r="G142" s="5" t="s">
        <v>46</v>
      </c>
      <c r="H142" s="5" t="s">
        <v>372</v>
      </c>
      <c r="I142" s="5" t="s">
        <v>398</v>
      </c>
      <c r="L142" s="5" t="s">
        <v>399</v>
      </c>
      <c r="M142" s="9" t="s">
        <v>415</v>
      </c>
      <c r="N142" s="5" t="s">
        <v>401</v>
      </c>
      <c r="O142" s="5">
        <v>22</v>
      </c>
      <c r="Q142" s="6">
        <v>1.5</v>
      </c>
      <c r="R142" s="5">
        <v>400</v>
      </c>
      <c r="AD142" s="5">
        <v>1</v>
      </c>
      <c r="AE142" s="11" t="s">
        <v>52</v>
      </c>
      <c r="AF142" s="12">
        <v>15</v>
      </c>
      <c r="AG142" s="12">
        <v>35</v>
      </c>
      <c r="AH142" s="12">
        <v>40</v>
      </c>
      <c r="AI142" s="12">
        <v>853.76</v>
      </c>
      <c r="AJ142" s="12">
        <f t="shared" si="4"/>
        <v>1015.9743999999999</v>
      </c>
      <c r="AK142" s="12">
        <v>45</v>
      </c>
      <c r="AL142" s="5" t="s">
        <v>402</v>
      </c>
      <c r="AP142" s="5" t="s">
        <v>403</v>
      </c>
      <c r="AQ142" s="5" t="s">
        <v>404</v>
      </c>
      <c r="AR142" s="5" t="s">
        <v>405</v>
      </c>
    </row>
    <row r="143" spans="1:44" s="5" customFormat="1" ht="16" customHeight="1" x14ac:dyDescent="0.2">
      <c r="A143" s="5" t="s">
        <v>44</v>
      </c>
      <c r="B143" s="5">
        <v>80</v>
      </c>
      <c r="C143" s="8">
        <v>2340580337</v>
      </c>
      <c r="D143" s="8">
        <v>2340580337</v>
      </c>
      <c r="E143" s="5" t="str">
        <f t="shared" si="5"/>
        <v>80.2340580337</v>
      </c>
      <c r="F143" s="5" t="s">
        <v>45</v>
      </c>
      <c r="G143" s="5" t="s">
        <v>46</v>
      </c>
      <c r="H143" s="5" t="s">
        <v>372</v>
      </c>
      <c r="I143" s="5" t="s">
        <v>398</v>
      </c>
      <c r="L143" s="5" t="s">
        <v>399</v>
      </c>
      <c r="M143" s="9" t="s">
        <v>416</v>
      </c>
      <c r="N143" s="5" t="s">
        <v>401</v>
      </c>
      <c r="O143" s="5">
        <v>16</v>
      </c>
      <c r="Q143" s="6">
        <v>1.5</v>
      </c>
      <c r="R143" s="5">
        <v>400</v>
      </c>
      <c r="AD143" s="5">
        <v>1</v>
      </c>
      <c r="AE143" s="11" t="s">
        <v>52</v>
      </c>
      <c r="AF143" s="12">
        <v>15</v>
      </c>
      <c r="AG143" s="12">
        <v>35</v>
      </c>
      <c r="AH143" s="12">
        <v>40</v>
      </c>
      <c r="AI143" s="12">
        <v>874.73</v>
      </c>
      <c r="AJ143" s="12">
        <f t="shared" si="4"/>
        <v>1040.9286999999999</v>
      </c>
      <c r="AK143" s="12">
        <v>45</v>
      </c>
      <c r="AL143" s="5" t="s">
        <v>402</v>
      </c>
      <c r="AP143" s="5" t="s">
        <v>403</v>
      </c>
      <c r="AQ143" s="5" t="s">
        <v>404</v>
      </c>
      <c r="AR143" s="5" t="s">
        <v>405</v>
      </c>
    </row>
    <row r="144" spans="1:44" s="5" customFormat="1" ht="16" customHeight="1" x14ac:dyDescent="0.2">
      <c r="A144" s="5" t="s">
        <v>44</v>
      </c>
      <c r="B144" s="5">
        <v>80</v>
      </c>
      <c r="C144" s="8">
        <v>2341530138</v>
      </c>
      <c r="D144" s="8">
        <v>2341530138</v>
      </c>
      <c r="E144" s="5" t="str">
        <f t="shared" si="5"/>
        <v>80.2341530138</v>
      </c>
      <c r="F144" s="5" t="s">
        <v>45</v>
      </c>
      <c r="G144" s="5" t="s">
        <v>46</v>
      </c>
      <c r="H144" s="5" t="s">
        <v>372</v>
      </c>
      <c r="I144" s="5" t="s">
        <v>398</v>
      </c>
      <c r="L144" s="5" t="s">
        <v>417</v>
      </c>
      <c r="M144" s="9" t="s">
        <v>418</v>
      </c>
      <c r="N144" s="5" t="s">
        <v>419</v>
      </c>
      <c r="O144" s="5">
        <v>12</v>
      </c>
      <c r="Q144" s="6">
        <v>0.55000000000000004</v>
      </c>
      <c r="R144" s="5">
        <v>230</v>
      </c>
      <c r="AD144" s="5">
        <v>1</v>
      </c>
      <c r="AE144" s="11" t="s">
        <v>52</v>
      </c>
      <c r="AF144" s="12">
        <v>15</v>
      </c>
      <c r="AG144" s="12">
        <v>35</v>
      </c>
      <c r="AH144" s="12">
        <v>40</v>
      </c>
      <c r="AI144" s="12">
        <v>591.83000000000004</v>
      </c>
      <c r="AJ144" s="12">
        <f t="shared" si="4"/>
        <v>704.27769999999998</v>
      </c>
      <c r="AK144" s="12">
        <v>45</v>
      </c>
      <c r="AL144" s="5" t="s">
        <v>420</v>
      </c>
      <c r="AP144" s="5" t="s">
        <v>403</v>
      </c>
      <c r="AQ144" s="5" t="s">
        <v>421</v>
      </c>
      <c r="AR144" s="5" t="s">
        <v>422</v>
      </c>
    </row>
    <row r="145" spans="1:44" s="5" customFormat="1" ht="16" customHeight="1" x14ac:dyDescent="0.2">
      <c r="A145" s="5" t="s">
        <v>44</v>
      </c>
      <c r="B145" s="5">
        <v>80</v>
      </c>
      <c r="C145" s="8">
        <v>2341530338</v>
      </c>
      <c r="D145" s="8">
        <v>2341530338</v>
      </c>
      <c r="E145" s="5" t="str">
        <f t="shared" si="5"/>
        <v>80.2341530338</v>
      </c>
      <c r="F145" s="5" t="s">
        <v>45</v>
      </c>
      <c r="G145" s="5" t="s">
        <v>46</v>
      </c>
      <c r="H145" s="5" t="s">
        <v>372</v>
      </c>
      <c r="I145" s="5" t="s">
        <v>398</v>
      </c>
      <c r="L145" s="5" t="s">
        <v>417</v>
      </c>
      <c r="M145" s="9" t="s">
        <v>423</v>
      </c>
      <c r="N145" s="5" t="s">
        <v>419</v>
      </c>
      <c r="O145" s="5">
        <v>11</v>
      </c>
      <c r="Q145" s="6">
        <v>0.55000000000000004</v>
      </c>
      <c r="R145" s="5">
        <v>230</v>
      </c>
      <c r="AD145" s="5">
        <v>1</v>
      </c>
      <c r="AE145" s="11" t="s">
        <v>52</v>
      </c>
      <c r="AF145" s="12">
        <v>15</v>
      </c>
      <c r="AG145" s="12">
        <v>35</v>
      </c>
      <c r="AH145" s="12">
        <v>40</v>
      </c>
      <c r="AI145" s="12">
        <v>609.82000000000005</v>
      </c>
      <c r="AJ145" s="12">
        <f t="shared" si="4"/>
        <v>725.68579999999997</v>
      </c>
      <c r="AK145" s="12">
        <v>45</v>
      </c>
      <c r="AL145" s="5" t="s">
        <v>420</v>
      </c>
      <c r="AP145" s="5" t="s">
        <v>403</v>
      </c>
      <c r="AQ145" s="5" t="s">
        <v>421</v>
      </c>
      <c r="AR145" s="5" t="s">
        <v>422</v>
      </c>
    </row>
    <row r="146" spans="1:44" s="5" customFormat="1" ht="16" customHeight="1" x14ac:dyDescent="0.2">
      <c r="A146" s="5" t="s">
        <v>44</v>
      </c>
      <c r="B146" s="5">
        <v>80</v>
      </c>
      <c r="C146" s="8">
        <v>2341540138</v>
      </c>
      <c r="D146" s="8">
        <v>2341540138</v>
      </c>
      <c r="E146" s="5" t="str">
        <f t="shared" si="5"/>
        <v>80.2341540138</v>
      </c>
      <c r="F146" s="5" t="s">
        <v>45</v>
      </c>
      <c r="G146" s="5" t="s">
        <v>46</v>
      </c>
      <c r="H146" s="5" t="s">
        <v>372</v>
      </c>
      <c r="I146" s="5" t="s">
        <v>398</v>
      </c>
      <c r="L146" s="5" t="s">
        <v>417</v>
      </c>
      <c r="M146" s="9" t="s">
        <v>424</v>
      </c>
      <c r="N146" s="5" t="s">
        <v>419</v>
      </c>
      <c r="O146" s="5">
        <v>17</v>
      </c>
      <c r="Q146" s="6">
        <v>0.75</v>
      </c>
      <c r="R146" s="5">
        <v>230</v>
      </c>
      <c r="AD146" s="5">
        <v>1</v>
      </c>
      <c r="AE146" s="11" t="s">
        <v>52</v>
      </c>
      <c r="AF146" s="12">
        <v>15</v>
      </c>
      <c r="AG146" s="12">
        <v>35</v>
      </c>
      <c r="AH146" s="12">
        <v>40</v>
      </c>
      <c r="AI146" s="12">
        <v>711.8</v>
      </c>
      <c r="AJ146" s="12">
        <f t="shared" si="4"/>
        <v>847.04199999999992</v>
      </c>
      <c r="AK146" s="12">
        <v>45</v>
      </c>
      <c r="AL146" s="5" t="s">
        <v>420</v>
      </c>
      <c r="AP146" s="5" t="s">
        <v>403</v>
      </c>
      <c r="AQ146" s="5" t="s">
        <v>421</v>
      </c>
      <c r="AR146" s="5" t="s">
        <v>422</v>
      </c>
    </row>
    <row r="147" spans="1:44" s="5" customFormat="1" ht="16" customHeight="1" x14ac:dyDescent="0.2">
      <c r="A147" s="5" t="s">
        <v>44</v>
      </c>
      <c r="B147" s="5">
        <v>80</v>
      </c>
      <c r="C147" s="8">
        <v>2341540338</v>
      </c>
      <c r="D147" s="8">
        <v>2341540338</v>
      </c>
      <c r="E147" s="5" t="str">
        <f t="shared" si="5"/>
        <v>80.2341540338</v>
      </c>
      <c r="F147" s="5" t="s">
        <v>45</v>
      </c>
      <c r="G147" s="5" t="s">
        <v>46</v>
      </c>
      <c r="H147" s="5" t="s">
        <v>372</v>
      </c>
      <c r="I147" s="5" t="s">
        <v>398</v>
      </c>
      <c r="L147" s="5" t="s">
        <v>417</v>
      </c>
      <c r="M147" s="9" t="s">
        <v>425</v>
      </c>
      <c r="N147" s="5" t="s">
        <v>419</v>
      </c>
      <c r="O147" s="5">
        <v>18</v>
      </c>
      <c r="Q147" s="6">
        <v>0.75</v>
      </c>
      <c r="R147" s="5">
        <v>230</v>
      </c>
      <c r="AD147" s="5">
        <v>1</v>
      </c>
      <c r="AE147" s="11" t="s">
        <v>52</v>
      </c>
      <c r="AF147" s="12">
        <v>15</v>
      </c>
      <c r="AG147" s="12">
        <v>35</v>
      </c>
      <c r="AH147" s="12">
        <v>40</v>
      </c>
      <c r="AI147" s="12">
        <v>732.79</v>
      </c>
      <c r="AJ147" s="12">
        <f t="shared" si="4"/>
        <v>872.02009999999996</v>
      </c>
      <c r="AK147" s="12">
        <v>45</v>
      </c>
      <c r="AL147" s="5" t="s">
        <v>420</v>
      </c>
      <c r="AP147" s="5" t="s">
        <v>403</v>
      </c>
      <c r="AQ147" s="5" t="s">
        <v>421</v>
      </c>
      <c r="AR147" s="5" t="s">
        <v>422</v>
      </c>
    </row>
    <row r="148" spans="1:44" s="5" customFormat="1" ht="16" customHeight="1" x14ac:dyDescent="0.2">
      <c r="A148" s="5" t="s">
        <v>44</v>
      </c>
      <c r="B148" s="5">
        <v>80</v>
      </c>
      <c r="C148" s="8">
        <v>2341550138</v>
      </c>
      <c r="D148" s="8">
        <v>2341550138</v>
      </c>
      <c r="E148" s="5" t="str">
        <f t="shared" si="5"/>
        <v>80.2341550138</v>
      </c>
      <c r="F148" s="5" t="s">
        <v>45</v>
      </c>
      <c r="G148" s="5" t="s">
        <v>46</v>
      </c>
      <c r="H148" s="5" t="s">
        <v>372</v>
      </c>
      <c r="I148" s="5" t="s">
        <v>398</v>
      </c>
      <c r="L148" s="5" t="s">
        <v>417</v>
      </c>
      <c r="M148" s="9" t="s">
        <v>426</v>
      </c>
      <c r="N148" s="5" t="s">
        <v>419</v>
      </c>
      <c r="O148" s="5">
        <v>30</v>
      </c>
      <c r="Q148" s="6">
        <v>1</v>
      </c>
      <c r="R148" s="5">
        <v>230</v>
      </c>
      <c r="AD148" s="5">
        <v>1</v>
      </c>
      <c r="AE148" s="11" t="s">
        <v>52</v>
      </c>
      <c r="AF148" s="12">
        <v>15</v>
      </c>
      <c r="AG148" s="12">
        <v>35</v>
      </c>
      <c r="AH148" s="12">
        <v>40</v>
      </c>
      <c r="AI148" s="12">
        <v>773.78</v>
      </c>
      <c r="AJ148" s="12">
        <f t="shared" si="4"/>
        <v>920.79819999999995</v>
      </c>
      <c r="AK148" s="12">
        <v>45</v>
      </c>
      <c r="AL148" s="5" t="s">
        <v>420</v>
      </c>
      <c r="AP148" s="5" t="s">
        <v>403</v>
      </c>
      <c r="AQ148" s="5" t="s">
        <v>421</v>
      </c>
      <c r="AR148" s="5" t="s">
        <v>422</v>
      </c>
    </row>
    <row r="149" spans="1:44" s="5" customFormat="1" ht="16" customHeight="1" x14ac:dyDescent="0.2">
      <c r="A149" s="5" t="s">
        <v>44</v>
      </c>
      <c r="B149" s="5">
        <v>80</v>
      </c>
      <c r="C149" s="8">
        <v>2341550338</v>
      </c>
      <c r="D149" s="8">
        <v>2341550338</v>
      </c>
      <c r="E149" s="5" t="str">
        <f t="shared" si="5"/>
        <v>80.2341550338</v>
      </c>
      <c r="F149" s="5" t="s">
        <v>45</v>
      </c>
      <c r="G149" s="5" t="s">
        <v>46</v>
      </c>
      <c r="H149" s="5" t="s">
        <v>372</v>
      </c>
      <c r="I149" s="5" t="s">
        <v>398</v>
      </c>
      <c r="L149" s="5" t="s">
        <v>417</v>
      </c>
      <c r="M149" s="9" t="s">
        <v>427</v>
      </c>
      <c r="N149" s="5" t="s">
        <v>419</v>
      </c>
      <c r="O149" s="5">
        <v>16</v>
      </c>
      <c r="Q149" s="6">
        <v>1</v>
      </c>
      <c r="R149" s="5">
        <v>230</v>
      </c>
      <c r="AD149" s="5">
        <v>1</v>
      </c>
      <c r="AE149" s="11" t="s">
        <v>52</v>
      </c>
      <c r="AF149" s="12">
        <v>15</v>
      </c>
      <c r="AG149" s="12">
        <v>35</v>
      </c>
      <c r="AH149" s="12">
        <v>40</v>
      </c>
      <c r="AI149" s="12">
        <v>790.78</v>
      </c>
      <c r="AJ149" s="12">
        <f t="shared" si="4"/>
        <v>941.02819999999997</v>
      </c>
      <c r="AK149" s="12">
        <v>45</v>
      </c>
      <c r="AL149" s="5" t="s">
        <v>420</v>
      </c>
      <c r="AP149" s="5" t="s">
        <v>403</v>
      </c>
      <c r="AQ149" s="5" t="s">
        <v>421</v>
      </c>
      <c r="AR149" s="5" t="s">
        <v>422</v>
      </c>
    </row>
    <row r="150" spans="1:44" s="5" customFormat="1" ht="16" customHeight="1" x14ac:dyDescent="0.2">
      <c r="A150" s="5" t="s">
        <v>44</v>
      </c>
      <c r="B150" s="5">
        <v>80</v>
      </c>
      <c r="C150" s="8">
        <v>2341580138</v>
      </c>
      <c r="D150" s="8">
        <v>2341580138</v>
      </c>
      <c r="E150" s="5" t="str">
        <f t="shared" si="5"/>
        <v>80.2341580138</v>
      </c>
      <c r="F150" s="5" t="s">
        <v>45</v>
      </c>
      <c r="G150" s="5" t="s">
        <v>46</v>
      </c>
      <c r="H150" s="5" t="s">
        <v>372</v>
      </c>
      <c r="I150" s="5" t="s">
        <v>398</v>
      </c>
      <c r="L150" s="5" t="s">
        <v>417</v>
      </c>
      <c r="M150" s="9" t="s">
        <v>428</v>
      </c>
      <c r="N150" s="5" t="s">
        <v>419</v>
      </c>
      <c r="O150" s="5">
        <v>30</v>
      </c>
      <c r="Q150" s="6">
        <v>1.5</v>
      </c>
      <c r="R150" s="5">
        <v>230</v>
      </c>
      <c r="AD150" s="5">
        <v>1</v>
      </c>
      <c r="AE150" s="11" t="s">
        <v>52</v>
      </c>
      <c r="AF150" s="12">
        <v>15</v>
      </c>
      <c r="AG150" s="12">
        <v>35</v>
      </c>
      <c r="AH150" s="12">
        <v>40</v>
      </c>
      <c r="AI150" s="12">
        <v>935.72</v>
      </c>
      <c r="AJ150" s="12">
        <f t="shared" si="4"/>
        <v>1113.5067999999999</v>
      </c>
      <c r="AK150" s="12">
        <v>45</v>
      </c>
      <c r="AL150" s="5" t="s">
        <v>420</v>
      </c>
      <c r="AP150" s="5" t="s">
        <v>403</v>
      </c>
      <c r="AQ150" s="5" t="s">
        <v>421</v>
      </c>
      <c r="AR150" s="5" t="s">
        <v>422</v>
      </c>
    </row>
    <row r="151" spans="1:44" s="5" customFormat="1" ht="16" customHeight="1" x14ac:dyDescent="0.2">
      <c r="A151" s="5" t="s">
        <v>44</v>
      </c>
      <c r="B151" s="5">
        <v>80</v>
      </c>
      <c r="C151" s="8">
        <v>2341580338</v>
      </c>
      <c r="D151" s="8">
        <v>2341580338</v>
      </c>
      <c r="E151" s="5" t="str">
        <f t="shared" si="5"/>
        <v>80.2341580338</v>
      </c>
      <c r="F151" s="5" t="s">
        <v>45</v>
      </c>
      <c r="G151" s="5" t="s">
        <v>46</v>
      </c>
      <c r="H151" s="5" t="s">
        <v>372</v>
      </c>
      <c r="I151" s="5" t="s">
        <v>398</v>
      </c>
      <c r="L151" s="5" t="s">
        <v>417</v>
      </c>
      <c r="M151" s="9" t="s">
        <v>429</v>
      </c>
      <c r="N151" s="5" t="s">
        <v>419</v>
      </c>
      <c r="O151" s="5">
        <v>19</v>
      </c>
      <c r="Q151" s="6">
        <v>1.5</v>
      </c>
      <c r="R151" s="5">
        <v>230</v>
      </c>
      <c r="AD151" s="5">
        <v>1</v>
      </c>
      <c r="AE151" s="11" t="s">
        <v>52</v>
      </c>
      <c r="AF151" s="12">
        <v>15</v>
      </c>
      <c r="AG151" s="12">
        <v>35</v>
      </c>
      <c r="AH151" s="12">
        <v>40</v>
      </c>
      <c r="AI151" s="12">
        <v>949.71</v>
      </c>
      <c r="AJ151" s="12">
        <f t="shared" si="4"/>
        <v>1130.1549</v>
      </c>
      <c r="AK151" s="12">
        <v>45</v>
      </c>
      <c r="AL151" s="5" t="s">
        <v>420</v>
      </c>
      <c r="AP151" s="5" t="s">
        <v>403</v>
      </c>
      <c r="AQ151" s="5" t="s">
        <v>421</v>
      </c>
      <c r="AR151" s="5" t="s">
        <v>422</v>
      </c>
    </row>
    <row r="152" spans="1:44" s="5" customFormat="1" ht="16" customHeight="1" x14ac:dyDescent="0.2">
      <c r="A152" s="5" t="s">
        <v>44</v>
      </c>
      <c r="B152" s="5">
        <v>80</v>
      </c>
      <c r="C152" s="8">
        <v>2341560137</v>
      </c>
      <c r="D152" s="8">
        <v>2341560137</v>
      </c>
      <c r="E152" s="5" t="str">
        <f t="shared" si="5"/>
        <v>80.2341560137</v>
      </c>
      <c r="F152" s="5" t="s">
        <v>45</v>
      </c>
      <c r="G152" s="5" t="s">
        <v>46</v>
      </c>
      <c r="H152" s="5" t="s">
        <v>372</v>
      </c>
      <c r="I152" s="5" t="s">
        <v>398</v>
      </c>
      <c r="L152" s="5" t="s">
        <v>417</v>
      </c>
      <c r="M152" s="9" t="s">
        <v>430</v>
      </c>
      <c r="N152" s="5" t="s">
        <v>419</v>
      </c>
      <c r="O152" s="5">
        <v>30</v>
      </c>
      <c r="Q152" s="6">
        <v>1.1000000000000001</v>
      </c>
      <c r="R152" s="5">
        <v>400</v>
      </c>
      <c r="AD152" s="5">
        <v>1</v>
      </c>
      <c r="AE152" s="11" t="s">
        <v>52</v>
      </c>
      <c r="AF152" s="12">
        <v>15</v>
      </c>
      <c r="AG152" s="12">
        <v>35</v>
      </c>
      <c r="AH152" s="12">
        <v>40</v>
      </c>
      <c r="AI152" s="12">
        <v>806.76</v>
      </c>
      <c r="AJ152" s="12">
        <f t="shared" si="4"/>
        <v>960.0444</v>
      </c>
      <c r="AK152" s="12">
        <v>45</v>
      </c>
      <c r="AL152" s="5" t="s">
        <v>420</v>
      </c>
      <c r="AP152" s="5" t="s">
        <v>403</v>
      </c>
      <c r="AQ152" s="5" t="s">
        <v>421</v>
      </c>
      <c r="AR152" s="5" t="s">
        <v>422</v>
      </c>
    </row>
    <row r="153" spans="1:44" s="5" customFormat="1" ht="16" customHeight="1" x14ac:dyDescent="0.2">
      <c r="A153" s="5" t="s">
        <v>44</v>
      </c>
      <c r="B153" s="5">
        <v>80</v>
      </c>
      <c r="C153" s="8">
        <v>2341560337</v>
      </c>
      <c r="D153" s="8">
        <v>2341560337</v>
      </c>
      <c r="E153" s="5" t="str">
        <f t="shared" si="5"/>
        <v>80.2341560337</v>
      </c>
      <c r="F153" s="5" t="s">
        <v>45</v>
      </c>
      <c r="G153" s="5" t="s">
        <v>46</v>
      </c>
      <c r="H153" s="5" t="s">
        <v>372</v>
      </c>
      <c r="I153" s="5" t="s">
        <v>398</v>
      </c>
      <c r="L153" s="5" t="s">
        <v>417</v>
      </c>
      <c r="M153" s="9" t="s">
        <v>431</v>
      </c>
      <c r="N153" s="5" t="s">
        <v>419</v>
      </c>
      <c r="O153" s="5">
        <v>19</v>
      </c>
      <c r="Q153" s="6">
        <v>1.1000000000000001</v>
      </c>
      <c r="R153" s="5">
        <v>400</v>
      </c>
      <c r="AD153" s="5">
        <v>1</v>
      </c>
      <c r="AE153" s="11" t="s">
        <v>52</v>
      </c>
      <c r="AF153" s="12">
        <v>15</v>
      </c>
      <c r="AG153" s="12">
        <v>35</v>
      </c>
      <c r="AH153" s="12">
        <v>40</v>
      </c>
      <c r="AI153" s="12">
        <v>827.77</v>
      </c>
      <c r="AJ153" s="12">
        <f t="shared" si="4"/>
        <v>985.04629999999997</v>
      </c>
      <c r="AK153" s="12">
        <v>45</v>
      </c>
      <c r="AL153" s="5" t="s">
        <v>420</v>
      </c>
      <c r="AP153" s="5" t="s">
        <v>403</v>
      </c>
      <c r="AQ153" s="5" t="s">
        <v>421</v>
      </c>
      <c r="AR153" s="5" t="s">
        <v>422</v>
      </c>
    </row>
    <row r="154" spans="1:44" s="5" customFormat="1" ht="16" customHeight="1" x14ac:dyDescent="0.2">
      <c r="A154" s="5" t="s">
        <v>44</v>
      </c>
      <c r="B154" s="5">
        <v>80</v>
      </c>
      <c r="C154" s="8">
        <v>2341580137</v>
      </c>
      <c r="D154" s="8">
        <v>2341580137</v>
      </c>
      <c r="E154" s="5" t="str">
        <f t="shared" si="5"/>
        <v>80.2341580137</v>
      </c>
      <c r="F154" s="5" t="s">
        <v>45</v>
      </c>
      <c r="G154" s="5" t="s">
        <v>46</v>
      </c>
      <c r="H154" s="5" t="s">
        <v>372</v>
      </c>
      <c r="I154" s="5" t="s">
        <v>398</v>
      </c>
      <c r="L154" s="5" t="s">
        <v>417</v>
      </c>
      <c r="M154" s="9" t="s">
        <v>432</v>
      </c>
      <c r="N154" s="5" t="s">
        <v>419</v>
      </c>
      <c r="O154" s="5">
        <v>22</v>
      </c>
      <c r="Q154" s="6">
        <v>1.5</v>
      </c>
      <c r="R154" s="5">
        <v>400</v>
      </c>
      <c r="AD154" s="5">
        <v>1</v>
      </c>
      <c r="AE154" s="11" t="s">
        <v>52</v>
      </c>
      <c r="AF154" s="12">
        <v>15</v>
      </c>
      <c r="AG154" s="12">
        <v>35</v>
      </c>
      <c r="AH154" s="12">
        <v>40</v>
      </c>
      <c r="AI154" s="12">
        <v>853.76</v>
      </c>
      <c r="AJ154" s="12">
        <f t="shared" si="4"/>
        <v>1015.9743999999999</v>
      </c>
      <c r="AK154" s="12">
        <v>45</v>
      </c>
      <c r="AL154" s="5" t="s">
        <v>420</v>
      </c>
      <c r="AP154" s="5" t="s">
        <v>403</v>
      </c>
      <c r="AQ154" s="5" t="s">
        <v>421</v>
      </c>
      <c r="AR154" s="5" t="s">
        <v>422</v>
      </c>
    </row>
    <row r="155" spans="1:44" s="5" customFormat="1" ht="16" customHeight="1" x14ac:dyDescent="0.2">
      <c r="A155" s="5" t="s">
        <v>44</v>
      </c>
      <c r="B155" s="5">
        <v>80</v>
      </c>
      <c r="C155" s="8">
        <v>2341580337</v>
      </c>
      <c r="D155" s="8">
        <v>2341580337</v>
      </c>
      <c r="E155" s="5" t="str">
        <f t="shared" si="5"/>
        <v>80.2341580337</v>
      </c>
      <c r="F155" s="5" t="s">
        <v>45</v>
      </c>
      <c r="G155" s="5" t="s">
        <v>46</v>
      </c>
      <c r="H155" s="5" t="s">
        <v>372</v>
      </c>
      <c r="I155" s="5" t="s">
        <v>398</v>
      </c>
      <c r="L155" s="5" t="s">
        <v>417</v>
      </c>
      <c r="M155" s="9" t="s">
        <v>433</v>
      </c>
      <c r="N155" s="5" t="s">
        <v>419</v>
      </c>
      <c r="O155" s="5">
        <v>16</v>
      </c>
      <c r="Q155" s="6">
        <v>1.5</v>
      </c>
      <c r="R155" s="5">
        <v>400</v>
      </c>
      <c r="AD155" s="5">
        <v>1</v>
      </c>
      <c r="AE155" s="11" t="s">
        <v>52</v>
      </c>
      <c r="AF155" s="12">
        <v>15</v>
      </c>
      <c r="AG155" s="12">
        <v>35</v>
      </c>
      <c r="AH155" s="12">
        <v>40</v>
      </c>
      <c r="AI155" s="12">
        <v>874.73</v>
      </c>
      <c r="AJ155" s="12">
        <f t="shared" si="4"/>
        <v>1040.9286999999999</v>
      </c>
      <c r="AK155" s="12">
        <v>45</v>
      </c>
      <c r="AL155" s="5" t="s">
        <v>420</v>
      </c>
      <c r="AP155" s="5" t="s">
        <v>403</v>
      </c>
      <c r="AQ155" s="5" t="s">
        <v>421</v>
      </c>
      <c r="AR155" s="5" t="s">
        <v>422</v>
      </c>
    </row>
    <row r="156" spans="1:44" s="5" customFormat="1" ht="16" customHeight="1" x14ac:dyDescent="0.2">
      <c r="A156" s="5" t="s">
        <v>44</v>
      </c>
      <c r="B156" s="5">
        <v>80</v>
      </c>
      <c r="C156" s="8">
        <v>2350420138</v>
      </c>
      <c r="D156" s="8">
        <v>2350420138</v>
      </c>
      <c r="E156" s="5" t="str">
        <f t="shared" si="5"/>
        <v>80.2350420138</v>
      </c>
      <c r="F156" s="5" t="s">
        <v>45</v>
      </c>
      <c r="G156" s="5" t="s">
        <v>46</v>
      </c>
      <c r="H156" s="5" t="s">
        <v>372</v>
      </c>
      <c r="I156" s="5" t="s">
        <v>398</v>
      </c>
      <c r="L156" s="5" t="s">
        <v>434</v>
      </c>
      <c r="M156" s="9" t="s">
        <v>435</v>
      </c>
      <c r="N156" s="5" t="s">
        <v>436</v>
      </c>
      <c r="O156" s="5">
        <v>20</v>
      </c>
      <c r="Q156" s="6">
        <v>1.1000000000000001</v>
      </c>
      <c r="R156" s="5">
        <v>230</v>
      </c>
      <c r="AD156" s="5">
        <v>1</v>
      </c>
      <c r="AE156" s="11" t="s">
        <v>52</v>
      </c>
      <c r="AF156" s="12">
        <v>15</v>
      </c>
      <c r="AG156" s="12">
        <v>35</v>
      </c>
      <c r="AH156" s="12">
        <v>40</v>
      </c>
      <c r="AI156" s="12">
        <v>1028.71</v>
      </c>
      <c r="AJ156" s="12">
        <f t="shared" si="4"/>
        <v>1224.1649</v>
      </c>
      <c r="AK156" s="12">
        <v>45</v>
      </c>
      <c r="AL156" s="5" t="s">
        <v>437</v>
      </c>
      <c r="AP156" s="5" t="s">
        <v>403</v>
      </c>
      <c r="AQ156" s="5" t="s">
        <v>438</v>
      </c>
      <c r="AR156" s="5" t="s">
        <v>439</v>
      </c>
    </row>
    <row r="157" spans="1:44" s="5" customFormat="1" ht="16" customHeight="1" x14ac:dyDescent="0.2">
      <c r="A157" s="5" t="s">
        <v>44</v>
      </c>
      <c r="B157" s="5">
        <v>80</v>
      </c>
      <c r="C157" s="8">
        <v>2350430138</v>
      </c>
      <c r="D157" s="8">
        <v>2350430138</v>
      </c>
      <c r="E157" s="5" t="str">
        <f t="shared" si="5"/>
        <v>80.2350430138</v>
      </c>
      <c r="F157" s="5" t="s">
        <v>45</v>
      </c>
      <c r="G157" s="5" t="s">
        <v>46</v>
      </c>
      <c r="H157" s="5" t="s">
        <v>372</v>
      </c>
      <c r="I157" s="5" t="s">
        <v>398</v>
      </c>
      <c r="L157" s="5" t="s">
        <v>434</v>
      </c>
      <c r="M157" s="9" t="s">
        <v>440</v>
      </c>
      <c r="N157" s="5" t="s">
        <v>436</v>
      </c>
      <c r="O157" s="5">
        <v>35</v>
      </c>
      <c r="Q157" s="6">
        <v>1.6</v>
      </c>
      <c r="R157" s="5">
        <v>230</v>
      </c>
      <c r="AD157" s="5">
        <v>1</v>
      </c>
      <c r="AE157" s="11" t="s">
        <v>52</v>
      </c>
      <c r="AF157" s="12">
        <v>15</v>
      </c>
      <c r="AG157" s="12">
        <v>35</v>
      </c>
      <c r="AH157" s="12">
        <v>40</v>
      </c>
      <c r="AI157" s="12">
        <v>1126.67</v>
      </c>
      <c r="AJ157" s="12">
        <f t="shared" si="4"/>
        <v>1340.7373</v>
      </c>
      <c r="AK157" s="12">
        <v>45</v>
      </c>
      <c r="AL157" s="5" t="s">
        <v>437</v>
      </c>
      <c r="AP157" s="5" t="s">
        <v>403</v>
      </c>
      <c r="AQ157" s="5" t="s">
        <v>438</v>
      </c>
      <c r="AR157" s="5" t="s">
        <v>439</v>
      </c>
    </row>
    <row r="158" spans="1:44" s="5" customFormat="1" ht="16" customHeight="1" x14ac:dyDescent="0.2">
      <c r="A158" s="5" t="s">
        <v>44</v>
      </c>
      <c r="B158" s="5">
        <v>80</v>
      </c>
      <c r="C158" s="8">
        <v>2350440138</v>
      </c>
      <c r="D158" s="8">
        <v>2350440138</v>
      </c>
      <c r="E158" s="5" t="str">
        <f t="shared" si="5"/>
        <v>80.2350440138</v>
      </c>
      <c r="F158" s="5" t="s">
        <v>45</v>
      </c>
      <c r="G158" s="5" t="s">
        <v>46</v>
      </c>
      <c r="H158" s="5" t="s">
        <v>372</v>
      </c>
      <c r="I158" s="5" t="s">
        <v>398</v>
      </c>
      <c r="L158" s="5" t="s">
        <v>434</v>
      </c>
      <c r="M158" s="9" t="s">
        <v>441</v>
      </c>
      <c r="N158" s="5" t="s">
        <v>436</v>
      </c>
      <c r="O158" s="5">
        <v>40</v>
      </c>
      <c r="Q158" s="6">
        <v>2.2000000000000002</v>
      </c>
      <c r="R158" s="5">
        <v>230</v>
      </c>
      <c r="AD158" s="5">
        <v>1</v>
      </c>
      <c r="AE158" s="11" t="s">
        <v>52</v>
      </c>
      <c r="AF158" s="12">
        <v>15</v>
      </c>
      <c r="AG158" s="12">
        <v>35</v>
      </c>
      <c r="AH158" s="12">
        <v>40</v>
      </c>
      <c r="AI158" s="12">
        <v>1349.6</v>
      </c>
      <c r="AJ158" s="12">
        <f t="shared" si="4"/>
        <v>1606.0239999999999</v>
      </c>
      <c r="AK158" s="12">
        <v>45</v>
      </c>
      <c r="AL158" s="5" t="s">
        <v>437</v>
      </c>
      <c r="AP158" s="5" t="s">
        <v>403</v>
      </c>
      <c r="AQ158" s="5" t="s">
        <v>438</v>
      </c>
      <c r="AR158" s="5" t="s">
        <v>439</v>
      </c>
    </row>
    <row r="159" spans="1:44" s="5" customFormat="1" ht="16" customHeight="1" x14ac:dyDescent="0.2">
      <c r="A159" s="5" t="s">
        <v>44</v>
      </c>
      <c r="B159" s="5">
        <v>80</v>
      </c>
      <c r="C159" s="8">
        <v>2360430138</v>
      </c>
      <c r="D159" s="8">
        <v>2360430138</v>
      </c>
      <c r="E159" s="5" t="str">
        <f t="shared" si="5"/>
        <v>80.2360430138</v>
      </c>
      <c r="F159" s="5" t="s">
        <v>45</v>
      </c>
      <c r="G159" s="5" t="s">
        <v>46</v>
      </c>
      <c r="H159" s="5" t="s">
        <v>372</v>
      </c>
      <c r="I159" s="5" t="s">
        <v>398</v>
      </c>
      <c r="L159" s="5" t="s">
        <v>442</v>
      </c>
      <c r="M159" s="9" t="s">
        <v>443</v>
      </c>
      <c r="N159" s="5" t="s">
        <v>444</v>
      </c>
      <c r="O159" s="5">
        <v>30</v>
      </c>
      <c r="Q159" s="6">
        <v>1.6</v>
      </c>
      <c r="R159" s="5">
        <v>230</v>
      </c>
      <c r="AD159" s="5">
        <v>1</v>
      </c>
      <c r="AE159" s="11" t="s">
        <v>52</v>
      </c>
      <c r="AF159" s="12">
        <v>15</v>
      </c>
      <c r="AG159" s="12">
        <v>35</v>
      </c>
      <c r="AH159" s="12">
        <v>40</v>
      </c>
      <c r="AI159" s="12">
        <v>1176.67</v>
      </c>
      <c r="AJ159" s="12">
        <f t="shared" si="4"/>
        <v>1400.2373</v>
      </c>
      <c r="AK159" s="12">
        <v>45</v>
      </c>
      <c r="AL159" s="5" t="s">
        <v>437</v>
      </c>
      <c r="AP159" s="5" t="s">
        <v>403</v>
      </c>
      <c r="AQ159" s="5" t="s">
        <v>445</v>
      </c>
      <c r="AR159" s="5" t="s">
        <v>446</v>
      </c>
    </row>
    <row r="160" spans="1:44" s="5" customFormat="1" ht="16" customHeight="1" x14ac:dyDescent="0.2">
      <c r="A160" s="5" t="s">
        <v>44</v>
      </c>
      <c r="B160" s="5">
        <v>80</v>
      </c>
      <c r="C160" s="8">
        <v>2360440138</v>
      </c>
      <c r="D160" s="8">
        <v>2360440138</v>
      </c>
      <c r="E160" s="5" t="str">
        <f t="shared" si="5"/>
        <v>80.2360440138</v>
      </c>
      <c r="F160" s="5" t="s">
        <v>45</v>
      </c>
      <c r="G160" s="5" t="s">
        <v>46</v>
      </c>
      <c r="H160" s="5" t="s">
        <v>372</v>
      </c>
      <c r="I160" s="5" t="s">
        <v>398</v>
      </c>
      <c r="L160" s="5" t="s">
        <v>442</v>
      </c>
      <c r="M160" s="9" t="s">
        <v>447</v>
      </c>
      <c r="N160" s="5" t="s">
        <v>444</v>
      </c>
      <c r="O160" s="5">
        <v>40</v>
      </c>
      <c r="Q160" s="6">
        <v>2.2000000000000002</v>
      </c>
      <c r="R160" s="5">
        <v>230</v>
      </c>
      <c r="AD160" s="5">
        <v>1</v>
      </c>
      <c r="AE160" s="11" t="s">
        <v>52</v>
      </c>
      <c r="AF160" s="12">
        <v>15</v>
      </c>
      <c r="AG160" s="12">
        <v>35</v>
      </c>
      <c r="AH160" s="12">
        <v>40</v>
      </c>
      <c r="AI160" s="12">
        <v>1364.6</v>
      </c>
      <c r="AJ160" s="12">
        <f t="shared" si="4"/>
        <v>1623.8739999999998</v>
      </c>
      <c r="AK160" s="12">
        <v>45</v>
      </c>
      <c r="AL160" s="5" t="s">
        <v>437</v>
      </c>
      <c r="AP160" s="5" t="s">
        <v>403</v>
      </c>
      <c r="AQ160" s="5" t="s">
        <v>445</v>
      </c>
      <c r="AR160" s="5" t="s">
        <v>446</v>
      </c>
    </row>
    <row r="161" spans="1:44" s="5" customFormat="1" ht="16" customHeight="1" x14ac:dyDescent="0.2">
      <c r="A161" s="5" t="s">
        <v>44</v>
      </c>
      <c r="B161" s="5">
        <v>80</v>
      </c>
      <c r="C161" s="8">
        <v>2360460138</v>
      </c>
      <c r="D161" s="8">
        <v>2360460138</v>
      </c>
      <c r="E161" s="5" t="str">
        <f t="shared" si="5"/>
        <v>80.2360460138</v>
      </c>
      <c r="F161" s="5" t="s">
        <v>45</v>
      </c>
      <c r="G161" s="5" t="s">
        <v>46</v>
      </c>
      <c r="H161" s="5" t="s">
        <v>372</v>
      </c>
      <c r="I161" s="5" t="s">
        <v>398</v>
      </c>
      <c r="L161" s="5" t="s">
        <v>442</v>
      </c>
      <c r="M161" s="9" t="s">
        <v>448</v>
      </c>
      <c r="N161" s="5" t="s">
        <v>444</v>
      </c>
      <c r="O161" s="5">
        <v>50</v>
      </c>
      <c r="Q161" s="6">
        <v>3</v>
      </c>
      <c r="R161" s="5">
        <v>230</v>
      </c>
      <c r="AD161" s="5">
        <v>1</v>
      </c>
      <c r="AE161" s="11" t="s">
        <v>52</v>
      </c>
      <c r="AF161" s="12">
        <v>15</v>
      </c>
      <c r="AG161" s="12">
        <v>35</v>
      </c>
      <c r="AH161" s="12">
        <v>40</v>
      </c>
      <c r="AI161" s="12">
        <v>1634.53</v>
      </c>
      <c r="AJ161" s="12">
        <f t="shared" si="4"/>
        <v>1945.0907</v>
      </c>
      <c r="AK161" s="12">
        <v>45</v>
      </c>
      <c r="AL161" s="5" t="s">
        <v>437</v>
      </c>
      <c r="AP161" s="5" t="s">
        <v>403</v>
      </c>
      <c r="AQ161" s="5" t="s">
        <v>445</v>
      </c>
      <c r="AR161" s="5" t="s">
        <v>446</v>
      </c>
    </row>
    <row r="162" spans="1:44" s="5" customFormat="1" ht="16" customHeight="1" x14ac:dyDescent="0.2">
      <c r="A162" s="5" t="s">
        <v>44</v>
      </c>
      <c r="B162" s="5">
        <v>80</v>
      </c>
      <c r="C162" s="8">
        <v>2350420137</v>
      </c>
      <c r="D162" s="8">
        <v>2350420137</v>
      </c>
      <c r="E162" s="5" t="str">
        <f t="shared" si="5"/>
        <v>80.2350420137</v>
      </c>
      <c r="F162" s="5" t="s">
        <v>45</v>
      </c>
      <c r="G162" s="5" t="s">
        <v>46</v>
      </c>
      <c r="H162" s="5" t="s">
        <v>372</v>
      </c>
      <c r="I162" s="5" t="s">
        <v>398</v>
      </c>
      <c r="L162" s="5" t="s">
        <v>434</v>
      </c>
      <c r="M162" s="9" t="s">
        <v>449</v>
      </c>
      <c r="N162" s="5" t="s">
        <v>436</v>
      </c>
      <c r="O162" s="5">
        <v>20</v>
      </c>
      <c r="Q162" s="6">
        <v>1.1000000000000001</v>
      </c>
      <c r="R162" s="5">
        <v>400</v>
      </c>
      <c r="AD162" s="5">
        <v>1</v>
      </c>
      <c r="AE162" s="11" t="s">
        <v>52</v>
      </c>
      <c r="AF162" s="12">
        <v>15</v>
      </c>
      <c r="AG162" s="12">
        <v>35</v>
      </c>
      <c r="AH162" s="12">
        <v>40</v>
      </c>
      <c r="AI162" s="12">
        <v>929.72</v>
      </c>
      <c r="AJ162" s="12">
        <f t="shared" si="4"/>
        <v>1106.3668</v>
      </c>
      <c r="AK162" s="12">
        <v>45</v>
      </c>
      <c r="AL162" s="5" t="s">
        <v>437</v>
      </c>
      <c r="AP162" s="5" t="s">
        <v>403</v>
      </c>
      <c r="AQ162" s="5" t="s">
        <v>438</v>
      </c>
      <c r="AR162" s="5" t="s">
        <v>439</v>
      </c>
    </row>
    <row r="163" spans="1:44" s="5" customFormat="1" ht="16" customHeight="1" x14ac:dyDescent="0.2">
      <c r="A163" s="5" t="s">
        <v>44</v>
      </c>
      <c r="B163" s="5">
        <v>80</v>
      </c>
      <c r="C163" s="8">
        <v>2350430137</v>
      </c>
      <c r="D163" s="8">
        <v>2350430137</v>
      </c>
      <c r="E163" s="5" t="str">
        <f t="shared" si="5"/>
        <v>80.2350430137</v>
      </c>
      <c r="F163" s="5" t="s">
        <v>45</v>
      </c>
      <c r="G163" s="5" t="s">
        <v>46</v>
      </c>
      <c r="H163" s="5" t="s">
        <v>372</v>
      </c>
      <c r="I163" s="5" t="s">
        <v>398</v>
      </c>
      <c r="L163" s="5" t="s">
        <v>434</v>
      </c>
      <c r="M163" s="9" t="s">
        <v>450</v>
      </c>
      <c r="N163" s="5" t="s">
        <v>436</v>
      </c>
      <c r="O163" s="5">
        <v>35</v>
      </c>
      <c r="Q163" s="6">
        <v>1.6</v>
      </c>
      <c r="R163" s="5">
        <v>400</v>
      </c>
      <c r="AD163" s="5">
        <v>1</v>
      </c>
      <c r="AE163" s="11" t="s">
        <v>52</v>
      </c>
      <c r="AF163" s="12">
        <v>15</v>
      </c>
      <c r="AG163" s="12">
        <v>35</v>
      </c>
      <c r="AH163" s="12">
        <v>40</v>
      </c>
      <c r="AI163" s="12">
        <v>984.71</v>
      </c>
      <c r="AJ163" s="12">
        <f t="shared" si="4"/>
        <v>1171.8049000000001</v>
      </c>
      <c r="AK163" s="12">
        <v>45</v>
      </c>
      <c r="AL163" s="5" t="s">
        <v>437</v>
      </c>
      <c r="AP163" s="5" t="s">
        <v>403</v>
      </c>
      <c r="AQ163" s="5" t="s">
        <v>438</v>
      </c>
      <c r="AR163" s="5" t="s">
        <v>439</v>
      </c>
    </row>
    <row r="164" spans="1:44" s="5" customFormat="1" ht="16" customHeight="1" x14ac:dyDescent="0.2">
      <c r="A164" s="5" t="s">
        <v>44</v>
      </c>
      <c r="B164" s="5">
        <v>80</v>
      </c>
      <c r="C164" s="8">
        <v>2350440137</v>
      </c>
      <c r="D164" s="8">
        <v>2350440137</v>
      </c>
      <c r="E164" s="5" t="str">
        <f t="shared" si="5"/>
        <v>80.2350440137</v>
      </c>
      <c r="F164" s="5" t="s">
        <v>45</v>
      </c>
      <c r="G164" s="5" t="s">
        <v>46</v>
      </c>
      <c r="H164" s="5" t="s">
        <v>372</v>
      </c>
      <c r="I164" s="5" t="s">
        <v>398</v>
      </c>
      <c r="L164" s="5" t="s">
        <v>434</v>
      </c>
      <c r="M164" s="9" t="s">
        <v>451</v>
      </c>
      <c r="N164" s="5" t="s">
        <v>436</v>
      </c>
      <c r="O164" s="5">
        <v>40</v>
      </c>
      <c r="Q164" s="6">
        <v>2.2000000000000002</v>
      </c>
      <c r="R164" s="5">
        <v>400</v>
      </c>
      <c r="AD164" s="5">
        <v>1</v>
      </c>
      <c r="AE164" s="11" t="s">
        <v>52</v>
      </c>
      <c r="AF164" s="12">
        <v>15</v>
      </c>
      <c r="AG164" s="12">
        <v>35</v>
      </c>
      <c r="AH164" s="12">
        <v>40</v>
      </c>
      <c r="AI164" s="12">
        <v>1078.69</v>
      </c>
      <c r="AJ164" s="12">
        <f t="shared" si="4"/>
        <v>1283.6411000000001</v>
      </c>
      <c r="AK164" s="12">
        <v>45</v>
      </c>
      <c r="AL164" s="5" t="s">
        <v>437</v>
      </c>
      <c r="AP164" s="5" t="s">
        <v>403</v>
      </c>
      <c r="AQ164" s="5" t="s">
        <v>438</v>
      </c>
      <c r="AR164" s="5" t="s">
        <v>439</v>
      </c>
    </row>
    <row r="165" spans="1:44" s="5" customFormat="1" ht="16" customHeight="1" x14ac:dyDescent="0.2">
      <c r="A165" s="5" t="s">
        <v>44</v>
      </c>
      <c r="B165" s="5">
        <v>80</v>
      </c>
      <c r="C165" s="8">
        <v>2360430137</v>
      </c>
      <c r="D165" s="8">
        <v>2360430137</v>
      </c>
      <c r="E165" s="5" t="str">
        <f t="shared" si="5"/>
        <v>80.2360430137</v>
      </c>
      <c r="F165" s="5" t="s">
        <v>45</v>
      </c>
      <c r="G165" s="5" t="s">
        <v>46</v>
      </c>
      <c r="H165" s="5" t="s">
        <v>372</v>
      </c>
      <c r="I165" s="5" t="s">
        <v>398</v>
      </c>
      <c r="L165" s="5" t="s">
        <v>442</v>
      </c>
      <c r="M165" s="9" t="s">
        <v>452</v>
      </c>
      <c r="N165" s="5" t="s">
        <v>444</v>
      </c>
      <c r="O165" s="5">
        <v>30</v>
      </c>
      <c r="Q165" s="6">
        <v>1.6</v>
      </c>
      <c r="R165" s="5">
        <v>400</v>
      </c>
      <c r="AD165" s="5">
        <v>1</v>
      </c>
      <c r="AE165" s="11" t="s">
        <v>52</v>
      </c>
      <c r="AF165" s="12">
        <v>15</v>
      </c>
      <c r="AG165" s="12">
        <v>35</v>
      </c>
      <c r="AH165" s="12">
        <v>40</v>
      </c>
      <c r="AI165" s="12">
        <v>1043.69</v>
      </c>
      <c r="AJ165" s="12">
        <f t="shared" si="4"/>
        <v>1241.9911</v>
      </c>
      <c r="AK165" s="12">
        <v>45</v>
      </c>
      <c r="AL165" s="5" t="s">
        <v>437</v>
      </c>
      <c r="AP165" s="5" t="s">
        <v>403</v>
      </c>
      <c r="AQ165" s="5" t="s">
        <v>445</v>
      </c>
      <c r="AR165" s="5" t="s">
        <v>446</v>
      </c>
    </row>
    <row r="166" spans="1:44" s="5" customFormat="1" ht="16" customHeight="1" x14ac:dyDescent="0.2">
      <c r="A166" s="5" t="s">
        <v>44</v>
      </c>
      <c r="B166" s="5">
        <v>80</v>
      </c>
      <c r="C166" s="8">
        <v>2360440137</v>
      </c>
      <c r="D166" s="8">
        <v>2360440137</v>
      </c>
      <c r="E166" s="5" t="str">
        <f t="shared" si="5"/>
        <v>80.2360440137</v>
      </c>
      <c r="F166" s="5" t="s">
        <v>45</v>
      </c>
      <c r="G166" s="5" t="s">
        <v>46</v>
      </c>
      <c r="H166" s="5" t="s">
        <v>372</v>
      </c>
      <c r="I166" s="5" t="s">
        <v>398</v>
      </c>
      <c r="L166" s="5" t="s">
        <v>442</v>
      </c>
      <c r="M166" s="9" t="s">
        <v>453</v>
      </c>
      <c r="N166" s="5" t="s">
        <v>444</v>
      </c>
      <c r="O166" s="5">
        <v>40</v>
      </c>
      <c r="Q166" s="6">
        <v>2.2000000000000002</v>
      </c>
      <c r="R166" s="5">
        <v>400</v>
      </c>
      <c r="AD166" s="5">
        <v>1</v>
      </c>
      <c r="AE166" s="11" t="s">
        <v>52</v>
      </c>
      <c r="AF166" s="12">
        <v>15</v>
      </c>
      <c r="AG166" s="12">
        <v>35</v>
      </c>
      <c r="AH166" s="12">
        <v>40</v>
      </c>
      <c r="AI166" s="12">
        <v>1120.67</v>
      </c>
      <c r="AJ166" s="12">
        <f t="shared" si="4"/>
        <v>1333.5973000000001</v>
      </c>
      <c r="AK166" s="12">
        <v>45</v>
      </c>
      <c r="AL166" s="5" t="s">
        <v>437</v>
      </c>
      <c r="AP166" s="5" t="s">
        <v>403</v>
      </c>
      <c r="AQ166" s="5" t="s">
        <v>445</v>
      </c>
      <c r="AR166" s="5" t="s">
        <v>446</v>
      </c>
    </row>
    <row r="167" spans="1:44" s="5" customFormat="1" ht="16" customHeight="1" x14ac:dyDescent="0.2">
      <c r="A167" s="5" t="s">
        <v>44</v>
      </c>
      <c r="B167" s="5">
        <v>80</v>
      </c>
      <c r="C167" s="8">
        <v>2360460137</v>
      </c>
      <c r="D167" s="8">
        <v>2360460137</v>
      </c>
      <c r="E167" s="5" t="str">
        <f t="shared" si="5"/>
        <v>80.2360460137</v>
      </c>
      <c r="F167" s="5" t="s">
        <v>45</v>
      </c>
      <c r="G167" s="5" t="s">
        <v>46</v>
      </c>
      <c r="H167" s="5" t="s">
        <v>372</v>
      </c>
      <c r="I167" s="5" t="s">
        <v>398</v>
      </c>
      <c r="L167" s="5" t="s">
        <v>442</v>
      </c>
      <c r="M167" s="9" t="s">
        <v>454</v>
      </c>
      <c r="N167" s="5" t="s">
        <v>444</v>
      </c>
      <c r="O167" s="5">
        <v>50</v>
      </c>
      <c r="Q167" s="6">
        <v>3</v>
      </c>
      <c r="R167" s="5">
        <v>400</v>
      </c>
      <c r="AD167" s="5">
        <v>1</v>
      </c>
      <c r="AE167" s="11" t="s">
        <v>52</v>
      </c>
      <c r="AF167" s="12">
        <v>15</v>
      </c>
      <c r="AG167" s="12">
        <v>35</v>
      </c>
      <c r="AH167" s="12">
        <v>40</v>
      </c>
      <c r="AI167" s="12">
        <v>1315.61</v>
      </c>
      <c r="AJ167" s="12">
        <f t="shared" si="4"/>
        <v>1565.5758999999998</v>
      </c>
      <c r="AK167" s="12">
        <v>45</v>
      </c>
      <c r="AL167" s="5" t="s">
        <v>437</v>
      </c>
      <c r="AP167" s="5" t="s">
        <v>403</v>
      </c>
      <c r="AQ167" s="5" t="s">
        <v>445</v>
      </c>
      <c r="AR167" s="5" t="s">
        <v>446</v>
      </c>
    </row>
    <row r="168" spans="1:44" s="5" customFormat="1" ht="16" customHeight="1" x14ac:dyDescent="0.2">
      <c r="A168" s="5" t="s">
        <v>44</v>
      </c>
      <c r="B168" s="5">
        <v>80</v>
      </c>
      <c r="C168" s="8">
        <v>2380310138</v>
      </c>
      <c r="D168" s="8">
        <v>2380310138</v>
      </c>
      <c r="E168" s="5" t="str">
        <f t="shared" si="5"/>
        <v>80.2380310138</v>
      </c>
      <c r="F168" s="5" t="s">
        <v>45</v>
      </c>
      <c r="G168" s="5" t="s">
        <v>46</v>
      </c>
      <c r="H168" s="5" t="s">
        <v>372</v>
      </c>
      <c r="I168" s="5" t="s">
        <v>398</v>
      </c>
      <c r="L168" s="5" t="s">
        <v>455</v>
      </c>
      <c r="M168" s="9" t="s">
        <v>456</v>
      </c>
      <c r="N168" s="5" t="s">
        <v>457</v>
      </c>
      <c r="O168" s="5">
        <v>40</v>
      </c>
      <c r="Q168" s="6">
        <v>1.6</v>
      </c>
      <c r="R168" s="5">
        <v>230</v>
      </c>
      <c r="AD168" s="5">
        <v>1</v>
      </c>
      <c r="AE168" s="11" t="s">
        <v>52</v>
      </c>
      <c r="AF168" s="12">
        <v>15</v>
      </c>
      <c r="AG168" s="12">
        <v>35</v>
      </c>
      <c r="AH168" s="12">
        <v>40</v>
      </c>
      <c r="AI168" s="12">
        <v>1380.6</v>
      </c>
      <c r="AJ168" s="12">
        <f t="shared" si="4"/>
        <v>1642.9139999999998</v>
      </c>
      <c r="AK168" s="12">
        <v>45</v>
      </c>
      <c r="AL168" s="5" t="s">
        <v>458</v>
      </c>
      <c r="AP168" s="5" t="s">
        <v>403</v>
      </c>
      <c r="AQ168" s="5" t="s">
        <v>459</v>
      </c>
      <c r="AR168" s="5" t="s">
        <v>460</v>
      </c>
    </row>
    <row r="169" spans="1:44" s="5" customFormat="1" ht="16" customHeight="1" x14ac:dyDescent="0.2">
      <c r="A169" s="5" t="s">
        <v>44</v>
      </c>
      <c r="B169" s="5">
        <v>80</v>
      </c>
      <c r="C169" s="8">
        <v>2380320138</v>
      </c>
      <c r="D169" s="8">
        <v>2380320138</v>
      </c>
      <c r="E169" s="5" t="str">
        <f t="shared" si="5"/>
        <v>80.2380320138</v>
      </c>
      <c r="F169" s="5" t="s">
        <v>45</v>
      </c>
      <c r="G169" s="5" t="s">
        <v>46</v>
      </c>
      <c r="H169" s="5" t="s">
        <v>372</v>
      </c>
      <c r="I169" s="5" t="s">
        <v>398</v>
      </c>
      <c r="L169" s="5" t="s">
        <v>455</v>
      </c>
      <c r="M169" s="9" t="s">
        <v>461</v>
      </c>
      <c r="N169" s="5" t="s">
        <v>457</v>
      </c>
      <c r="O169" s="5">
        <v>60</v>
      </c>
      <c r="Q169" s="6">
        <v>2.2000000000000002</v>
      </c>
      <c r="R169" s="5">
        <v>230</v>
      </c>
      <c r="AD169" s="5">
        <v>1</v>
      </c>
      <c r="AE169" s="11" t="s">
        <v>52</v>
      </c>
      <c r="AF169" s="12">
        <v>15</v>
      </c>
      <c r="AG169" s="12">
        <v>35</v>
      </c>
      <c r="AH169" s="12">
        <v>40</v>
      </c>
      <c r="AI169" s="12">
        <v>1580.54</v>
      </c>
      <c r="AJ169" s="12">
        <f t="shared" si="4"/>
        <v>1880.8425999999999</v>
      </c>
      <c r="AK169" s="12">
        <v>45</v>
      </c>
      <c r="AL169" s="5" t="s">
        <v>458</v>
      </c>
      <c r="AP169" s="5" t="s">
        <v>403</v>
      </c>
      <c r="AQ169" s="5" t="s">
        <v>459</v>
      </c>
      <c r="AR169" s="5" t="s">
        <v>460</v>
      </c>
    </row>
    <row r="170" spans="1:44" s="5" customFormat="1" ht="16" customHeight="1" x14ac:dyDescent="0.2">
      <c r="A170" s="5" t="s">
        <v>44</v>
      </c>
      <c r="B170" s="5">
        <v>80</v>
      </c>
      <c r="C170" s="8">
        <v>2380330138</v>
      </c>
      <c r="D170" s="8">
        <v>2380330138</v>
      </c>
      <c r="E170" s="5" t="str">
        <f t="shared" si="5"/>
        <v>80.2380330138</v>
      </c>
      <c r="F170" s="5" t="s">
        <v>45</v>
      </c>
      <c r="G170" s="5" t="s">
        <v>46</v>
      </c>
      <c r="H170" s="5" t="s">
        <v>372</v>
      </c>
      <c r="I170" s="5" t="s">
        <v>398</v>
      </c>
      <c r="L170" s="5" t="s">
        <v>455</v>
      </c>
      <c r="M170" s="9" t="s">
        <v>462</v>
      </c>
      <c r="N170" s="5" t="s">
        <v>457</v>
      </c>
      <c r="O170" s="5">
        <v>72</v>
      </c>
      <c r="Q170" s="6">
        <v>3</v>
      </c>
      <c r="R170" s="5">
        <v>230</v>
      </c>
      <c r="AD170" s="5">
        <v>1</v>
      </c>
      <c r="AE170" s="11" t="s">
        <v>52</v>
      </c>
      <c r="AF170" s="12">
        <v>15</v>
      </c>
      <c r="AG170" s="12">
        <v>35</v>
      </c>
      <c r="AH170" s="12">
        <v>40</v>
      </c>
      <c r="AI170" s="12">
        <v>2389.3000000000002</v>
      </c>
      <c r="AJ170" s="12">
        <f t="shared" si="4"/>
        <v>2843.2670000000003</v>
      </c>
      <c r="AK170" s="12">
        <v>45</v>
      </c>
      <c r="AL170" s="5" t="s">
        <v>458</v>
      </c>
      <c r="AP170" s="5" t="s">
        <v>403</v>
      </c>
      <c r="AQ170" s="5" t="s">
        <v>459</v>
      </c>
      <c r="AR170" s="5" t="s">
        <v>460</v>
      </c>
    </row>
    <row r="171" spans="1:44" s="5" customFormat="1" ht="16" customHeight="1" x14ac:dyDescent="0.2">
      <c r="A171" s="5" t="s">
        <v>44</v>
      </c>
      <c r="B171" s="5">
        <v>80</v>
      </c>
      <c r="C171" s="8">
        <v>2380310137</v>
      </c>
      <c r="D171" s="8">
        <v>2380310137</v>
      </c>
      <c r="E171" s="5" t="str">
        <f t="shared" si="5"/>
        <v>80.2380310137</v>
      </c>
      <c r="F171" s="5" t="s">
        <v>45</v>
      </c>
      <c r="G171" s="5" t="s">
        <v>46</v>
      </c>
      <c r="H171" s="5" t="s">
        <v>372</v>
      </c>
      <c r="I171" s="5" t="s">
        <v>398</v>
      </c>
      <c r="L171" s="5" t="s">
        <v>455</v>
      </c>
      <c r="M171" s="9" t="s">
        <v>463</v>
      </c>
      <c r="N171" s="5" t="s">
        <v>457</v>
      </c>
      <c r="O171" s="5">
        <v>103</v>
      </c>
      <c r="Q171" s="6">
        <v>1.6</v>
      </c>
      <c r="R171" s="5">
        <v>400</v>
      </c>
      <c r="AD171" s="5">
        <v>1</v>
      </c>
      <c r="AE171" s="11" t="s">
        <v>52</v>
      </c>
      <c r="AF171" s="12">
        <v>15</v>
      </c>
      <c r="AG171" s="12">
        <v>35</v>
      </c>
      <c r="AH171" s="12">
        <v>40</v>
      </c>
      <c r="AI171" s="12">
        <v>1231.6199999999999</v>
      </c>
      <c r="AJ171" s="12">
        <f t="shared" si="4"/>
        <v>1465.6277999999998</v>
      </c>
      <c r="AK171" s="12">
        <v>45</v>
      </c>
      <c r="AL171" s="5" t="s">
        <v>458</v>
      </c>
      <c r="AP171" s="5" t="s">
        <v>403</v>
      </c>
      <c r="AQ171" s="5" t="s">
        <v>459</v>
      </c>
      <c r="AR171" s="5" t="s">
        <v>460</v>
      </c>
    </row>
    <row r="172" spans="1:44" s="5" customFormat="1" ht="16" customHeight="1" x14ac:dyDescent="0.2">
      <c r="A172" s="5" t="s">
        <v>44</v>
      </c>
      <c r="B172" s="5">
        <v>80</v>
      </c>
      <c r="C172" s="8">
        <v>2380320537</v>
      </c>
      <c r="D172" s="8">
        <v>2380320537</v>
      </c>
      <c r="E172" s="5" t="str">
        <f t="shared" si="5"/>
        <v>80.2380320537</v>
      </c>
      <c r="F172" s="5" t="s">
        <v>45</v>
      </c>
      <c r="G172" s="5" t="s">
        <v>46</v>
      </c>
      <c r="H172" s="5" t="s">
        <v>372</v>
      </c>
      <c r="I172" s="5" t="s">
        <v>398</v>
      </c>
      <c r="L172" s="5" t="s">
        <v>455</v>
      </c>
      <c r="M172" s="9" t="s">
        <v>464</v>
      </c>
      <c r="N172" s="5" t="s">
        <v>457</v>
      </c>
      <c r="O172" s="5">
        <v>40</v>
      </c>
      <c r="Q172" s="6">
        <v>2.2000000000000002</v>
      </c>
      <c r="R172" s="5">
        <v>400</v>
      </c>
      <c r="AD172" s="5">
        <v>1</v>
      </c>
      <c r="AE172" s="11" t="s">
        <v>52</v>
      </c>
      <c r="AF172" s="12">
        <v>15</v>
      </c>
      <c r="AG172" s="12">
        <v>35</v>
      </c>
      <c r="AH172" s="12">
        <v>40</v>
      </c>
      <c r="AI172" s="12">
        <v>1316.62</v>
      </c>
      <c r="AJ172" s="12">
        <f t="shared" si="4"/>
        <v>1566.7777999999998</v>
      </c>
      <c r="AK172" s="12">
        <v>45</v>
      </c>
      <c r="AL172" s="5" t="s">
        <v>458</v>
      </c>
      <c r="AP172" s="5" t="s">
        <v>403</v>
      </c>
      <c r="AQ172" s="5" t="s">
        <v>459</v>
      </c>
      <c r="AR172" s="5" t="s">
        <v>460</v>
      </c>
    </row>
    <row r="173" spans="1:44" s="5" customFormat="1" ht="16" customHeight="1" x14ac:dyDescent="0.2">
      <c r="A173" s="5" t="s">
        <v>44</v>
      </c>
      <c r="B173" s="5">
        <v>80</v>
      </c>
      <c r="C173" s="8">
        <v>2380320137</v>
      </c>
      <c r="D173" s="8">
        <v>2380320137</v>
      </c>
      <c r="E173" s="5" t="str">
        <f t="shared" si="5"/>
        <v>80.2380320137</v>
      </c>
      <c r="F173" s="5" t="s">
        <v>45</v>
      </c>
      <c r="G173" s="5" t="s">
        <v>46</v>
      </c>
      <c r="H173" s="5" t="s">
        <v>372</v>
      </c>
      <c r="I173" s="5" t="s">
        <v>398</v>
      </c>
      <c r="L173" s="5" t="s">
        <v>455</v>
      </c>
      <c r="M173" s="9" t="s">
        <v>465</v>
      </c>
      <c r="N173" s="5" t="s">
        <v>457</v>
      </c>
      <c r="O173" s="5">
        <v>60</v>
      </c>
      <c r="Q173" s="6">
        <v>2.6</v>
      </c>
      <c r="R173" s="5">
        <v>400</v>
      </c>
      <c r="AD173" s="5">
        <v>1</v>
      </c>
      <c r="AE173" s="11" t="s">
        <v>52</v>
      </c>
      <c r="AF173" s="12">
        <v>15</v>
      </c>
      <c r="AG173" s="12">
        <v>35</v>
      </c>
      <c r="AH173" s="12">
        <v>40</v>
      </c>
      <c r="AI173" s="12">
        <v>1474.57</v>
      </c>
      <c r="AJ173" s="12">
        <f t="shared" si="4"/>
        <v>1754.7382999999998</v>
      </c>
      <c r="AK173" s="12">
        <v>45</v>
      </c>
      <c r="AL173" s="5" t="s">
        <v>458</v>
      </c>
      <c r="AP173" s="5" t="s">
        <v>403</v>
      </c>
      <c r="AQ173" s="5" t="s">
        <v>459</v>
      </c>
      <c r="AR173" s="5" t="s">
        <v>460</v>
      </c>
    </row>
    <row r="174" spans="1:44" s="5" customFormat="1" ht="16" customHeight="1" x14ac:dyDescent="0.2">
      <c r="A174" s="5" t="s">
        <v>44</v>
      </c>
      <c r="B174" s="5">
        <v>80</v>
      </c>
      <c r="C174" s="8">
        <v>2380330137</v>
      </c>
      <c r="D174" s="8">
        <v>2380330137</v>
      </c>
      <c r="E174" s="5" t="str">
        <f t="shared" si="5"/>
        <v>80.2380330137</v>
      </c>
      <c r="F174" s="5" t="s">
        <v>45</v>
      </c>
      <c r="G174" s="5" t="s">
        <v>46</v>
      </c>
      <c r="H174" s="5" t="s">
        <v>372</v>
      </c>
      <c r="I174" s="5" t="s">
        <v>398</v>
      </c>
      <c r="L174" s="5" t="s">
        <v>455</v>
      </c>
      <c r="M174" s="9" t="s">
        <v>466</v>
      </c>
      <c r="N174" s="5" t="s">
        <v>457</v>
      </c>
      <c r="O174" s="5">
        <v>72</v>
      </c>
      <c r="Q174" s="6">
        <v>3</v>
      </c>
      <c r="R174" s="5">
        <v>400</v>
      </c>
      <c r="AD174" s="5">
        <v>1</v>
      </c>
      <c r="AE174" s="11" t="s">
        <v>52</v>
      </c>
      <c r="AF174" s="12">
        <v>15</v>
      </c>
      <c r="AG174" s="12">
        <v>35</v>
      </c>
      <c r="AH174" s="12">
        <v>40</v>
      </c>
      <c r="AI174" s="12">
        <v>1474.57</v>
      </c>
      <c r="AJ174" s="12">
        <f t="shared" si="4"/>
        <v>1754.7382999999998</v>
      </c>
      <c r="AK174" s="12">
        <v>45</v>
      </c>
      <c r="AL174" s="5" t="s">
        <v>458</v>
      </c>
      <c r="AP174" s="5" t="s">
        <v>403</v>
      </c>
      <c r="AQ174" s="5" t="s">
        <v>459</v>
      </c>
      <c r="AR174" s="5" t="s">
        <v>460</v>
      </c>
    </row>
    <row r="175" spans="1:44" s="5" customFormat="1" ht="16" customHeight="1" x14ac:dyDescent="0.2">
      <c r="A175" s="5" t="s">
        <v>44</v>
      </c>
      <c r="B175" s="5">
        <v>80</v>
      </c>
      <c r="C175" s="8">
        <v>2380340137</v>
      </c>
      <c r="D175" s="8">
        <v>2380340137</v>
      </c>
      <c r="E175" s="5" t="str">
        <f t="shared" si="5"/>
        <v>80.2380340137</v>
      </c>
      <c r="F175" s="5" t="s">
        <v>45</v>
      </c>
      <c r="G175" s="5" t="s">
        <v>46</v>
      </c>
      <c r="H175" s="5" t="s">
        <v>372</v>
      </c>
      <c r="I175" s="5" t="s">
        <v>398</v>
      </c>
      <c r="L175" s="5" t="s">
        <v>455</v>
      </c>
      <c r="M175" s="9" t="s">
        <v>467</v>
      </c>
      <c r="N175" s="5" t="s">
        <v>457</v>
      </c>
      <c r="O175" s="5">
        <v>103</v>
      </c>
      <c r="Q175" s="6">
        <v>4</v>
      </c>
      <c r="R175" s="5">
        <v>400</v>
      </c>
      <c r="AD175" s="5">
        <v>1</v>
      </c>
      <c r="AE175" s="11" t="s">
        <v>52</v>
      </c>
      <c r="AF175" s="12">
        <v>15</v>
      </c>
      <c r="AG175" s="12">
        <v>35</v>
      </c>
      <c r="AH175" s="12">
        <v>40</v>
      </c>
      <c r="AI175" s="12">
        <v>2023.4</v>
      </c>
      <c r="AJ175" s="12">
        <f t="shared" si="4"/>
        <v>2407.846</v>
      </c>
      <c r="AK175" s="12">
        <v>45</v>
      </c>
      <c r="AL175" s="5" t="s">
        <v>458</v>
      </c>
      <c r="AP175" s="5" t="s">
        <v>403</v>
      </c>
      <c r="AQ175" s="5" t="s">
        <v>459</v>
      </c>
      <c r="AR175" s="5" t="s">
        <v>460</v>
      </c>
    </row>
    <row r="176" spans="1:44" s="5" customFormat="1" ht="16" customHeight="1" x14ac:dyDescent="0.2">
      <c r="A176" s="5" t="s">
        <v>44</v>
      </c>
      <c r="B176" s="5">
        <v>80</v>
      </c>
      <c r="C176" s="8">
        <v>2381310238</v>
      </c>
      <c r="D176" s="8">
        <v>2381310238</v>
      </c>
      <c r="E176" s="5" t="str">
        <f t="shared" si="5"/>
        <v>80.2381310238</v>
      </c>
      <c r="F176" s="5" t="s">
        <v>45</v>
      </c>
      <c r="G176" s="5" t="s">
        <v>46</v>
      </c>
      <c r="H176" s="5" t="s">
        <v>372</v>
      </c>
      <c r="I176" s="5" t="s">
        <v>398</v>
      </c>
      <c r="L176" s="5" t="s">
        <v>468</v>
      </c>
      <c r="M176" s="9" t="s">
        <v>469</v>
      </c>
      <c r="N176" s="5" t="s">
        <v>470</v>
      </c>
      <c r="O176" s="5">
        <v>40</v>
      </c>
      <c r="Q176" s="6">
        <v>1.6</v>
      </c>
      <c r="R176" s="5">
        <v>230</v>
      </c>
      <c r="AD176" s="5">
        <v>1</v>
      </c>
      <c r="AE176" s="11" t="s">
        <v>52</v>
      </c>
      <c r="AF176" s="12">
        <v>15</v>
      </c>
      <c r="AG176" s="12">
        <v>35</v>
      </c>
      <c r="AH176" s="12">
        <v>40</v>
      </c>
      <c r="AI176" s="12">
        <v>1380.6</v>
      </c>
      <c r="AJ176" s="12">
        <f t="shared" si="4"/>
        <v>1642.9139999999998</v>
      </c>
      <c r="AK176" s="12">
        <v>45</v>
      </c>
      <c r="AL176" s="5" t="s">
        <v>471</v>
      </c>
      <c r="AP176" s="5" t="s">
        <v>403</v>
      </c>
      <c r="AQ176" s="5" t="s">
        <v>472</v>
      </c>
      <c r="AR176" s="5" t="s">
        <v>473</v>
      </c>
    </row>
    <row r="177" spans="1:44" s="5" customFormat="1" ht="16" customHeight="1" x14ac:dyDescent="0.2">
      <c r="A177" s="5" t="s">
        <v>44</v>
      </c>
      <c r="B177" s="5">
        <v>80</v>
      </c>
      <c r="C177" s="8">
        <v>2381320238</v>
      </c>
      <c r="D177" s="8">
        <v>2381320238</v>
      </c>
      <c r="E177" s="5" t="str">
        <f t="shared" si="5"/>
        <v>80.2381320238</v>
      </c>
      <c r="F177" s="5" t="s">
        <v>45</v>
      </c>
      <c r="G177" s="5" t="s">
        <v>46</v>
      </c>
      <c r="H177" s="5" t="s">
        <v>372</v>
      </c>
      <c r="I177" s="5" t="s">
        <v>398</v>
      </c>
      <c r="L177" s="5" t="s">
        <v>468</v>
      </c>
      <c r="M177" s="9" t="s">
        <v>474</v>
      </c>
      <c r="N177" s="5" t="s">
        <v>470</v>
      </c>
      <c r="O177" s="5">
        <v>30</v>
      </c>
      <c r="Q177" s="6">
        <v>2.2000000000000002</v>
      </c>
      <c r="R177" s="5">
        <v>230</v>
      </c>
      <c r="AD177" s="5">
        <v>1</v>
      </c>
      <c r="AE177" s="11" t="s">
        <v>52</v>
      </c>
      <c r="AF177" s="12">
        <v>15</v>
      </c>
      <c r="AG177" s="12">
        <v>35</v>
      </c>
      <c r="AH177" s="12">
        <v>40</v>
      </c>
      <c r="AI177" s="12">
        <v>1580.54</v>
      </c>
      <c r="AJ177" s="12">
        <f t="shared" si="4"/>
        <v>1880.8425999999999</v>
      </c>
      <c r="AK177" s="12">
        <v>45</v>
      </c>
      <c r="AL177" s="5" t="s">
        <v>471</v>
      </c>
      <c r="AP177" s="5" t="s">
        <v>403</v>
      </c>
      <c r="AQ177" s="5" t="s">
        <v>472</v>
      </c>
      <c r="AR177" s="5" t="s">
        <v>473</v>
      </c>
    </row>
    <row r="178" spans="1:44" s="5" customFormat="1" ht="16" customHeight="1" x14ac:dyDescent="0.2">
      <c r="A178" s="5" t="s">
        <v>44</v>
      </c>
      <c r="B178" s="5">
        <v>80</v>
      </c>
      <c r="C178" s="8">
        <v>2381330338</v>
      </c>
      <c r="D178" s="8">
        <v>2381330338</v>
      </c>
      <c r="E178" s="5" t="str">
        <f t="shared" si="5"/>
        <v>80.2381330338</v>
      </c>
      <c r="F178" s="5" t="s">
        <v>45</v>
      </c>
      <c r="G178" s="5" t="s">
        <v>46</v>
      </c>
      <c r="H178" s="5" t="s">
        <v>372</v>
      </c>
      <c r="I178" s="5" t="s">
        <v>398</v>
      </c>
      <c r="L178" s="5" t="s">
        <v>468</v>
      </c>
      <c r="M178" s="9" t="s">
        <v>475</v>
      </c>
      <c r="N178" s="5" t="s">
        <v>470</v>
      </c>
      <c r="O178" s="5">
        <v>90</v>
      </c>
      <c r="Q178" s="6">
        <v>3</v>
      </c>
      <c r="R178" s="5">
        <v>230</v>
      </c>
      <c r="AD178" s="5">
        <v>1</v>
      </c>
      <c r="AE178" s="11" t="s">
        <v>52</v>
      </c>
      <c r="AF178" s="12">
        <v>15</v>
      </c>
      <c r="AG178" s="12">
        <v>35</v>
      </c>
      <c r="AH178" s="12">
        <v>40</v>
      </c>
      <c r="AI178" s="12">
        <v>2389.3000000000002</v>
      </c>
      <c r="AJ178" s="12">
        <f t="shared" si="4"/>
        <v>2843.2670000000003</v>
      </c>
      <c r="AK178" s="12">
        <v>45</v>
      </c>
      <c r="AL178" s="5" t="s">
        <v>471</v>
      </c>
      <c r="AP178" s="5" t="s">
        <v>403</v>
      </c>
      <c r="AQ178" s="5" t="s">
        <v>472</v>
      </c>
      <c r="AR178" s="5" t="s">
        <v>473</v>
      </c>
    </row>
    <row r="179" spans="1:44" s="5" customFormat="1" ht="16" customHeight="1" x14ac:dyDescent="0.2">
      <c r="A179" s="5" t="s">
        <v>44</v>
      </c>
      <c r="B179" s="5">
        <v>80</v>
      </c>
      <c r="C179" s="8">
        <v>2381310237</v>
      </c>
      <c r="D179" s="8">
        <v>2381310237</v>
      </c>
      <c r="E179" s="5" t="str">
        <f t="shared" si="5"/>
        <v>80.2381310237</v>
      </c>
      <c r="F179" s="5" t="s">
        <v>45</v>
      </c>
      <c r="G179" s="5" t="s">
        <v>46</v>
      </c>
      <c r="H179" s="5" t="s">
        <v>372</v>
      </c>
      <c r="I179" s="5" t="s">
        <v>398</v>
      </c>
      <c r="L179" s="5" t="s">
        <v>468</v>
      </c>
      <c r="M179" s="9" t="s">
        <v>476</v>
      </c>
      <c r="N179" s="5" t="s">
        <v>470</v>
      </c>
      <c r="O179" s="5">
        <v>40</v>
      </c>
      <c r="Q179" s="6">
        <v>1.6</v>
      </c>
      <c r="R179" s="5">
        <v>400</v>
      </c>
      <c r="AD179" s="5">
        <v>1</v>
      </c>
      <c r="AE179" s="11" t="s">
        <v>52</v>
      </c>
      <c r="AF179" s="12">
        <v>15</v>
      </c>
      <c r="AG179" s="12">
        <v>35</v>
      </c>
      <c r="AH179" s="12">
        <v>40</v>
      </c>
      <c r="AI179" s="12">
        <v>1231.6199999999999</v>
      </c>
      <c r="AJ179" s="12">
        <f t="shared" si="4"/>
        <v>1465.6277999999998</v>
      </c>
      <c r="AK179" s="12">
        <v>45</v>
      </c>
      <c r="AL179" s="5" t="s">
        <v>471</v>
      </c>
      <c r="AP179" s="5" t="s">
        <v>403</v>
      </c>
      <c r="AQ179" s="5" t="s">
        <v>472</v>
      </c>
      <c r="AR179" s="5" t="s">
        <v>473</v>
      </c>
    </row>
    <row r="180" spans="1:44" s="5" customFormat="1" ht="16" customHeight="1" x14ac:dyDescent="0.2">
      <c r="A180" s="5" t="s">
        <v>44</v>
      </c>
      <c r="B180" s="5">
        <v>80</v>
      </c>
      <c r="C180" s="8">
        <v>2381320237</v>
      </c>
      <c r="D180" s="8">
        <v>2381320237</v>
      </c>
      <c r="E180" s="5" t="str">
        <f t="shared" si="5"/>
        <v>80.2381320237</v>
      </c>
      <c r="F180" s="5" t="s">
        <v>45</v>
      </c>
      <c r="G180" s="5" t="s">
        <v>46</v>
      </c>
      <c r="H180" s="5" t="s">
        <v>372</v>
      </c>
      <c r="I180" s="5" t="s">
        <v>398</v>
      </c>
      <c r="L180" s="5" t="s">
        <v>468</v>
      </c>
      <c r="M180" s="9" t="s">
        <v>477</v>
      </c>
      <c r="N180" s="5" t="s">
        <v>470</v>
      </c>
      <c r="O180" s="5">
        <v>40</v>
      </c>
      <c r="Q180" s="6">
        <v>2.2000000000000002</v>
      </c>
      <c r="R180" s="5">
        <v>400</v>
      </c>
      <c r="AD180" s="5">
        <v>1</v>
      </c>
      <c r="AE180" s="11" t="s">
        <v>52</v>
      </c>
      <c r="AF180" s="12">
        <v>15</v>
      </c>
      <c r="AG180" s="12">
        <v>35</v>
      </c>
      <c r="AH180" s="12">
        <v>40</v>
      </c>
      <c r="AI180" s="12">
        <v>1316.62</v>
      </c>
      <c r="AJ180" s="12">
        <f t="shared" si="4"/>
        <v>1566.7777999999998</v>
      </c>
      <c r="AK180" s="12">
        <v>45</v>
      </c>
      <c r="AL180" s="5" t="s">
        <v>471</v>
      </c>
      <c r="AP180" s="5" t="s">
        <v>403</v>
      </c>
      <c r="AQ180" s="5" t="s">
        <v>472</v>
      </c>
      <c r="AR180" s="5" t="s">
        <v>473</v>
      </c>
    </row>
    <row r="181" spans="1:44" s="5" customFormat="1" ht="16" customHeight="1" x14ac:dyDescent="0.2">
      <c r="A181" s="5" t="s">
        <v>44</v>
      </c>
      <c r="B181" s="5">
        <v>80</v>
      </c>
      <c r="C181" s="8">
        <v>2381320337</v>
      </c>
      <c r="D181" s="8">
        <v>2381320337</v>
      </c>
      <c r="E181" s="5" t="str">
        <f t="shared" si="5"/>
        <v>80.2381320337</v>
      </c>
      <c r="F181" s="5" t="s">
        <v>45</v>
      </c>
      <c r="G181" s="5" t="s">
        <v>46</v>
      </c>
      <c r="H181" s="5" t="s">
        <v>372</v>
      </c>
      <c r="I181" s="5" t="s">
        <v>398</v>
      </c>
      <c r="L181" s="5" t="s">
        <v>468</v>
      </c>
      <c r="M181" s="9" t="s">
        <v>478</v>
      </c>
      <c r="N181" s="5" t="s">
        <v>470</v>
      </c>
      <c r="Q181" s="6">
        <v>2.6</v>
      </c>
      <c r="R181" s="5">
        <v>400</v>
      </c>
      <c r="AD181" s="5">
        <v>1</v>
      </c>
      <c r="AE181" s="11" t="s">
        <v>52</v>
      </c>
      <c r="AF181" s="12">
        <v>15</v>
      </c>
      <c r="AG181" s="12">
        <v>35</v>
      </c>
      <c r="AH181" s="12">
        <v>40</v>
      </c>
      <c r="AI181" s="12">
        <v>1474.57</v>
      </c>
      <c r="AJ181" s="12">
        <f t="shared" si="4"/>
        <v>1754.7382999999998</v>
      </c>
      <c r="AK181" s="12">
        <v>45</v>
      </c>
      <c r="AL181" s="5" t="s">
        <v>471</v>
      </c>
      <c r="AP181" s="5" t="s">
        <v>403</v>
      </c>
      <c r="AQ181" s="5" t="s">
        <v>472</v>
      </c>
      <c r="AR181" s="5" t="s">
        <v>473</v>
      </c>
    </row>
    <row r="182" spans="1:44" s="5" customFormat="1" ht="16" customHeight="1" x14ac:dyDescent="0.2">
      <c r="A182" s="5" t="s">
        <v>44</v>
      </c>
      <c r="B182" s="5">
        <v>80</v>
      </c>
      <c r="C182" s="8">
        <v>2381330337</v>
      </c>
      <c r="D182" s="8">
        <v>2381330337</v>
      </c>
      <c r="E182" s="5" t="str">
        <f t="shared" si="5"/>
        <v>80.2381330337</v>
      </c>
      <c r="F182" s="5" t="s">
        <v>45</v>
      </c>
      <c r="G182" s="5" t="s">
        <v>46</v>
      </c>
      <c r="H182" s="5" t="s">
        <v>372</v>
      </c>
      <c r="I182" s="5" t="s">
        <v>398</v>
      </c>
      <c r="L182" s="5" t="s">
        <v>468</v>
      </c>
      <c r="M182" s="9" t="s">
        <v>479</v>
      </c>
      <c r="N182" s="5" t="s">
        <v>470</v>
      </c>
      <c r="Q182" s="6">
        <v>3</v>
      </c>
      <c r="R182" s="5">
        <v>400</v>
      </c>
      <c r="AD182" s="5">
        <v>1</v>
      </c>
      <c r="AE182" s="11" t="s">
        <v>52</v>
      </c>
      <c r="AF182" s="12">
        <v>15</v>
      </c>
      <c r="AG182" s="12">
        <v>35</v>
      </c>
      <c r="AH182" s="12">
        <v>40</v>
      </c>
      <c r="AI182" s="12">
        <v>1474.57</v>
      </c>
      <c r="AJ182" s="12">
        <f t="shared" si="4"/>
        <v>1754.7382999999998</v>
      </c>
      <c r="AK182" s="12">
        <v>45</v>
      </c>
      <c r="AL182" s="5" t="s">
        <v>471</v>
      </c>
      <c r="AP182" s="5" t="s">
        <v>403</v>
      </c>
      <c r="AQ182" s="5" t="s">
        <v>472</v>
      </c>
      <c r="AR182" s="5" t="s">
        <v>473</v>
      </c>
    </row>
    <row r="183" spans="1:44" s="5" customFormat="1" ht="16" customHeight="1" x14ac:dyDescent="0.2">
      <c r="A183" s="5" t="s">
        <v>44</v>
      </c>
      <c r="B183" s="5">
        <v>80</v>
      </c>
      <c r="C183" s="8">
        <v>2381340337</v>
      </c>
      <c r="D183" s="8">
        <v>2381340337</v>
      </c>
      <c r="E183" s="5" t="str">
        <f t="shared" si="5"/>
        <v>80.2381340337</v>
      </c>
      <c r="F183" s="5" t="s">
        <v>45</v>
      </c>
      <c r="G183" s="5" t="s">
        <v>46</v>
      </c>
      <c r="H183" s="5" t="s">
        <v>372</v>
      </c>
      <c r="I183" s="5" t="s">
        <v>398</v>
      </c>
      <c r="L183" s="5" t="s">
        <v>468</v>
      </c>
      <c r="M183" s="9" t="s">
        <v>480</v>
      </c>
      <c r="N183" s="5" t="s">
        <v>470</v>
      </c>
      <c r="O183" s="5">
        <v>103</v>
      </c>
      <c r="Q183" s="6">
        <v>4</v>
      </c>
      <c r="R183" s="5">
        <v>400</v>
      </c>
      <c r="AD183" s="5">
        <v>1</v>
      </c>
      <c r="AE183" s="11" t="s">
        <v>52</v>
      </c>
      <c r="AF183" s="12">
        <v>15</v>
      </c>
      <c r="AG183" s="12">
        <v>35</v>
      </c>
      <c r="AH183" s="12">
        <v>40</v>
      </c>
      <c r="AI183" s="12">
        <v>2023.4</v>
      </c>
      <c r="AJ183" s="12">
        <f t="shared" si="4"/>
        <v>2407.846</v>
      </c>
      <c r="AK183" s="12">
        <v>45</v>
      </c>
      <c r="AL183" s="5" t="s">
        <v>471</v>
      </c>
      <c r="AP183" s="5" t="s">
        <v>403</v>
      </c>
      <c r="AQ183" s="5" t="s">
        <v>472</v>
      </c>
      <c r="AR183" s="5" t="s">
        <v>473</v>
      </c>
    </row>
    <row r="184" spans="1:44" s="5" customFormat="1" ht="16" customHeight="1" x14ac:dyDescent="0.2">
      <c r="A184" s="5" t="s">
        <v>44</v>
      </c>
      <c r="B184" s="5">
        <v>80</v>
      </c>
      <c r="C184" s="8">
        <v>2321100000</v>
      </c>
      <c r="D184" s="8">
        <v>2321100000</v>
      </c>
      <c r="E184" s="5" t="str">
        <f t="shared" si="5"/>
        <v>80.2321100000</v>
      </c>
      <c r="F184" s="5" t="s">
        <v>481</v>
      </c>
      <c r="G184" s="5" t="s">
        <v>482</v>
      </c>
      <c r="H184" s="5" t="s">
        <v>483</v>
      </c>
      <c r="I184" s="5" t="s">
        <v>484</v>
      </c>
      <c r="L184" s="5" t="s">
        <v>485</v>
      </c>
      <c r="M184" s="9" t="s">
        <v>486</v>
      </c>
      <c r="N184" s="5" t="s">
        <v>487</v>
      </c>
      <c r="Q184" s="6"/>
      <c r="AD184" s="5">
        <v>1</v>
      </c>
      <c r="AE184" s="11" t="s">
        <v>52</v>
      </c>
      <c r="AF184" s="12">
        <v>15</v>
      </c>
      <c r="AG184" s="12">
        <v>35</v>
      </c>
      <c r="AH184" s="12">
        <v>40</v>
      </c>
      <c r="AI184" s="12">
        <v>376.9</v>
      </c>
      <c r="AJ184" s="12">
        <f t="shared" si="4"/>
        <v>448.51099999999997</v>
      </c>
      <c r="AK184" s="12">
        <v>45</v>
      </c>
      <c r="AL184" s="5" t="s">
        <v>488</v>
      </c>
      <c r="AP184" s="5" t="s">
        <v>489</v>
      </c>
      <c r="AQ184" s="5" t="s">
        <v>490</v>
      </c>
      <c r="AR184" s="5" t="s">
        <v>491</v>
      </c>
    </row>
    <row r="185" spans="1:44" s="5" customFormat="1" ht="16" customHeight="1" x14ac:dyDescent="0.2">
      <c r="A185" s="5" t="s">
        <v>44</v>
      </c>
      <c r="B185" s="5">
        <v>80</v>
      </c>
      <c r="C185" s="8">
        <v>2322400000</v>
      </c>
      <c r="D185" s="8">
        <v>2322400000</v>
      </c>
      <c r="E185" s="5" t="str">
        <f t="shared" si="5"/>
        <v>80.2322400000</v>
      </c>
      <c r="F185" s="5" t="s">
        <v>481</v>
      </c>
      <c r="G185" s="5" t="s">
        <v>482</v>
      </c>
      <c r="H185" s="5" t="s">
        <v>483</v>
      </c>
      <c r="I185" s="5" t="s">
        <v>492</v>
      </c>
      <c r="L185" s="5" t="s">
        <v>485</v>
      </c>
      <c r="M185" s="9" t="s">
        <v>493</v>
      </c>
      <c r="N185" s="5" t="s">
        <v>494</v>
      </c>
      <c r="Q185" s="6"/>
      <c r="AD185" s="5">
        <v>1</v>
      </c>
      <c r="AE185" s="11" t="s">
        <v>52</v>
      </c>
      <c r="AF185" s="12">
        <v>15</v>
      </c>
      <c r="AG185" s="12">
        <v>35</v>
      </c>
      <c r="AH185" s="12">
        <v>40</v>
      </c>
      <c r="AI185" s="12">
        <v>3605.95</v>
      </c>
      <c r="AJ185" s="12">
        <f t="shared" si="4"/>
        <v>4291.0805</v>
      </c>
      <c r="AK185" s="12">
        <v>45</v>
      </c>
      <c r="AL185" s="5" t="s">
        <v>495</v>
      </c>
      <c r="AP185" s="5" t="s">
        <v>489</v>
      </c>
      <c r="AQ185" s="5" t="s">
        <v>490</v>
      </c>
      <c r="AR185" s="5" t="s">
        <v>491</v>
      </c>
    </row>
    <row r="186" spans="1:44" s="5" customFormat="1" ht="16" customHeight="1" x14ac:dyDescent="0.2">
      <c r="A186" s="5" t="s">
        <v>44</v>
      </c>
      <c r="B186" s="5">
        <v>80</v>
      </c>
      <c r="C186" s="8">
        <v>2322420000</v>
      </c>
      <c r="D186" s="8">
        <v>2322420000</v>
      </c>
      <c r="E186" s="5" t="str">
        <f t="shared" si="5"/>
        <v>80.2322420000</v>
      </c>
      <c r="F186" s="5" t="s">
        <v>481</v>
      </c>
      <c r="G186" s="5" t="s">
        <v>482</v>
      </c>
      <c r="H186" s="5" t="s">
        <v>483</v>
      </c>
      <c r="I186" s="5" t="s">
        <v>492</v>
      </c>
      <c r="L186" s="5" t="s">
        <v>485</v>
      </c>
      <c r="M186" s="9" t="s">
        <v>496</v>
      </c>
      <c r="N186" s="5" t="s">
        <v>494</v>
      </c>
      <c r="Q186" s="6"/>
      <c r="AD186" s="5">
        <v>1</v>
      </c>
      <c r="AE186" s="11" t="s">
        <v>52</v>
      </c>
      <c r="AF186" s="12">
        <v>15</v>
      </c>
      <c r="AG186" s="12">
        <v>35</v>
      </c>
      <c r="AH186" s="12">
        <v>40</v>
      </c>
      <c r="AI186" s="12">
        <v>3789.89</v>
      </c>
      <c r="AJ186" s="12">
        <f t="shared" si="4"/>
        <v>4509.9690999999993</v>
      </c>
      <c r="AK186" s="12">
        <v>45</v>
      </c>
      <c r="AL186" s="5" t="s">
        <v>495</v>
      </c>
      <c r="AP186" s="5" t="s">
        <v>497</v>
      </c>
      <c r="AQ186" s="5" t="s">
        <v>490</v>
      </c>
      <c r="AR186" s="5" t="s">
        <v>491</v>
      </c>
    </row>
    <row r="187" spans="1:44" s="5" customFormat="1" ht="16" customHeight="1" x14ac:dyDescent="0.2">
      <c r="A187" s="5" t="s">
        <v>44</v>
      </c>
      <c r="B187" s="5">
        <v>80</v>
      </c>
      <c r="C187" s="8">
        <v>2322200000</v>
      </c>
      <c r="D187" s="8">
        <v>2322200000</v>
      </c>
      <c r="E187" s="5" t="str">
        <f t="shared" si="5"/>
        <v>80.2322200000</v>
      </c>
      <c r="F187" s="5" t="s">
        <v>481</v>
      </c>
      <c r="G187" s="5" t="s">
        <v>482</v>
      </c>
      <c r="H187" s="5" t="s">
        <v>483</v>
      </c>
      <c r="I187" s="5" t="s">
        <v>492</v>
      </c>
      <c r="L187" s="5" t="s">
        <v>485</v>
      </c>
      <c r="M187" s="9" t="s">
        <v>498</v>
      </c>
      <c r="N187" s="5" t="s">
        <v>499</v>
      </c>
      <c r="Q187" s="6"/>
      <c r="AD187" s="5">
        <v>1</v>
      </c>
      <c r="AE187" s="11" t="s">
        <v>52</v>
      </c>
      <c r="AF187" s="12">
        <v>15</v>
      </c>
      <c r="AG187" s="12">
        <v>35</v>
      </c>
      <c r="AH187" s="12">
        <v>40</v>
      </c>
      <c r="AI187" s="12">
        <v>3478.99</v>
      </c>
      <c r="AJ187" s="12">
        <f t="shared" si="4"/>
        <v>4139.9980999999998</v>
      </c>
      <c r="AK187" s="12">
        <v>45</v>
      </c>
      <c r="AL187" s="5" t="s">
        <v>495</v>
      </c>
      <c r="AP187" s="5" t="s">
        <v>497</v>
      </c>
      <c r="AQ187" s="5" t="s">
        <v>490</v>
      </c>
      <c r="AR187" s="5" t="s">
        <v>491</v>
      </c>
    </row>
    <row r="188" spans="1:44" s="5" customFormat="1" ht="16" customHeight="1" x14ac:dyDescent="0.2">
      <c r="A188" s="5" t="s">
        <v>44</v>
      </c>
      <c r="B188" s="5">
        <v>80</v>
      </c>
      <c r="C188" s="8">
        <v>2322220000</v>
      </c>
      <c r="D188" s="8">
        <v>2322220000</v>
      </c>
      <c r="E188" s="5" t="str">
        <f t="shared" si="5"/>
        <v>80.2322220000</v>
      </c>
      <c r="F188" s="5" t="s">
        <v>481</v>
      </c>
      <c r="G188" s="5" t="s">
        <v>482</v>
      </c>
      <c r="H188" s="5" t="s">
        <v>483</v>
      </c>
      <c r="I188" s="5" t="s">
        <v>492</v>
      </c>
      <c r="L188" s="5" t="s">
        <v>485</v>
      </c>
      <c r="M188" s="9" t="s">
        <v>500</v>
      </c>
      <c r="N188" s="5" t="s">
        <v>499</v>
      </c>
      <c r="Q188" s="6"/>
      <c r="AD188" s="5">
        <v>1</v>
      </c>
      <c r="AE188" s="11" t="s">
        <v>52</v>
      </c>
      <c r="AF188" s="12">
        <v>15</v>
      </c>
      <c r="AG188" s="12">
        <v>35</v>
      </c>
      <c r="AH188" s="12">
        <v>40</v>
      </c>
      <c r="AI188" s="12">
        <v>3660.93</v>
      </c>
      <c r="AJ188" s="12">
        <f t="shared" si="4"/>
        <v>4356.5066999999999</v>
      </c>
      <c r="AK188" s="12">
        <v>45</v>
      </c>
      <c r="AL188" s="5" t="s">
        <v>495</v>
      </c>
      <c r="AP188" s="5" t="s">
        <v>497</v>
      </c>
      <c r="AQ188" s="5" t="s">
        <v>490</v>
      </c>
      <c r="AR188" s="5" t="s">
        <v>491</v>
      </c>
    </row>
    <row r="189" spans="1:44" s="5" customFormat="1" ht="16" customHeight="1" x14ac:dyDescent="0.2">
      <c r="A189" s="5" t="s">
        <v>44</v>
      </c>
      <c r="B189" s="5">
        <v>80</v>
      </c>
      <c r="C189" s="8">
        <v>2321300001</v>
      </c>
      <c r="D189" s="8">
        <v>2321300001</v>
      </c>
      <c r="E189" s="5" t="str">
        <f t="shared" si="5"/>
        <v>80.2321300001</v>
      </c>
      <c r="F189" s="5" t="s">
        <v>481</v>
      </c>
      <c r="G189" s="5" t="s">
        <v>482</v>
      </c>
      <c r="H189" s="5" t="s">
        <v>483</v>
      </c>
      <c r="I189" s="5" t="s">
        <v>492</v>
      </c>
      <c r="L189" s="5" t="s">
        <v>485</v>
      </c>
      <c r="M189" s="9" t="s">
        <v>501</v>
      </c>
      <c r="Q189" s="6"/>
      <c r="AD189" s="5">
        <v>1</v>
      </c>
      <c r="AE189" s="11" t="s">
        <v>52</v>
      </c>
      <c r="AF189" s="12">
        <v>15</v>
      </c>
      <c r="AG189" s="12">
        <v>35</v>
      </c>
      <c r="AH189" s="12">
        <v>40</v>
      </c>
      <c r="AI189" s="12">
        <v>141.96</v>
      </c>
      <c r="AJ189" s="12">
        <f t="shared" si="4"/>
        <v>168.9324</v>
      </c>
      <c r="AK189" s="12">
        <v>45</v>
      </c>
      <c r="AR189" s="5" t="s">
        <v>491</v>
      </c>
    </row>
    <row r="190" spans="1:44" s="5" customFormat="1" ht="16" customHeight="1" x14ac:dyDescent="0.2">
      <c r="A190" s="5" t="s">
        <v>44</v>
      </c>
      <c r="B190" s="5">
        <v>80</v>
      </c>
      <c r="C190" s="8">
        <v>2322000402</v>
      </c>
      <c r="D190" s="8">
        <v>2322000402</v>
      </c>
      <c r="E190" s="5" t="str">
        <f t="shared" si="5"/>
        <v>80.2322000402</v>
      </c>
      <c r="F190" s="5" t="s">
        <v>481</v>
      </c>
      <c r="G190" s="5" t="s">
        <v>482</v>
      </c>
      <c r="H190" s="5" t="s">
        <v>483</v>
      </c>
      <c r="I190" s="5" t="s">
        <v>492</v>
      </c>
      <c r="L190" s="5" t="s">
        <v>485</v>
      </c>
      <c r="M190" s="9" t="s">
        <v>502</v>
      </c>
      <c r="Q190" s="6"/>
      <c r="AD190" s="5">
        <v>1</v>
      </c>
      <c r="AE190" s="11" t="s">
        <v>52</v>
      </c>
      <c r="AF190" s="12">
        <v>15</v>
      </c>
      <c r="AG190" s="12">
        <v>35</v>
      </c>
      <c r="AH190" s="12">
        <v>40</v>
      </c>
      <c r="AI190" s="12">
        <v>955.61</v>
      </c>
      <c r="AJ190" s="12">
        <f t="shared" si="4"/>
        <v>1137.1759</v>
      </c>
      <c r="AK190" s="12">
        <v>45</v>
      </c>
      <c r="AR190" s="5" t="s">
        <v>491</v>
      </c>
    </row>
    <row r="191" spans="1:44" s="5" customFormat="1" ht="16" customHeight="1" x14ac:dyDescent="0.2">
      <c r="A191" s="5" t="s">
        <v>44</v>
      </c>
      <c r="B191" s="5">
        <v>80</v>
      </c>
      <c r="C191" s="8">
        <v>2321100000</v>
      </c>
      <c r="D191" s="8">
        <v>2321100000</v>
      </c>
      <c r="E191" s="5" t="str">
        <f t="shared" si="5"/>
        <v>80.2321100000</v>
      </c>
      <c r="F191" s="5" t="s">
        <v>481</v>
      </c>
      <c r="G191" s="5" t="s">
        <v>482</v>
      </c>
      <c r="H191" s="5" t="s">
        <v>483</v>
      </c>
      <c r="I191" s="5" t="s">
        <v>484</v>
      </c>
      <c r="L191" s="5" t="s">
        <v>485</v>
      </c>
      <c r="M191" s="9" t="s">
        <v>486</v>
      </c>
      <c r="N191" s="5" t="s">
        <v>487</v>
      </c>
      <c r="Q191" s="6"/>
      <c r="AD191" s="5">
        <v>1</v>
      </c>
      <c r="AE191" s="11" t="s">
        <v>52</v>
      </c>
      <c r="AF191" s="12">
        <v>15</v>
      </c>
      <c r="AG191" s="12">
        <v>35</v>
      </c>
      <c r="AH191" s="12">
        <v>40</v>
      </c>
      <c r="AI191" s="12">
        <v>376.9</v>
      </c>
      <c r="AJ191" s="12">
        <f t="shared" si="4"/>
        <v>448.51099999999997</v>
      </c>
      <c r="AK191" s="12">
        <v>45</v>
      </c>
      <c r="AL191" s="5" t="s">
        <v>488</v>
      </c>
      <c r="AP191" s="5" t="s">
        <v>489</v>
      </c>
      <c r="AQ191" s="5" t="s">
        <v>490</v>
      </c>
      <c r="AR191" s="5" t="s">
        <v>491</v>
      </c>
    </row>
    <row r="192" spans="1:44" s="5" customFormat="1" ht="16" customHeight="1" x14ac:dyDescent="0.2">
      <c r="A192" s="5" t="s">
        <v>44</v>
      </c>
      <c r="B192" s="5">
        <v>80</v>
      </c>
      <c r="C192" s="8">
        <v>2324400000</v>
      </c>
      <c r="D192" s="8">
        <v>2324400000</v>
      </c>
      <c r="E192" s="5" t="str">
        <f t="shared" si="5"/>
        <v>80.2324400000</v>
      </c>
      <c r="F192" s="5" t="s">
        <v>481</v>
      </c>
      <c r="G192" s="5" t="s">
        <v>482</v>
      </c>
      <c r="H192" s="5" t="s">
        <v>483</v>
      </c>
      <c r="I192" s="5" t="s">
        <v>503</v>
      </c>
      <c r="L192" s="5" t="s">
        <v>485</v>
      </c>
      <c r="M192" s="9" t="s">
        <v>504</v>
      </c>
      <c r="N192" s="5" t="s">
        <v>505</v>
      </c>
      <c r="Q192" s="6"/>
      <c r="AD192" s="5">
        <v>1</v>
      </c>
      <c r="AE192" s="11" t="s">
        <v>52</v>
      </c>
      <c r="AF192" s="12">
        <v>15</v>
      </c>
      <c r="AG192" s="12">
        <v>35</v>
      </c>
      <c r="AH192" s="12">
        <v>40</v>
      </c>
      <c r="AI192" s="12">
        <v>4207.7700000000004</v>
      </c>
      <c r="AJ192" s="12">
        <f t="shared" si="4"/>
        <v>5007.2463000000007</v>
      </c>
      <c r="AK192" s="12">
        <v>45</v>
      </c>
      <c r="AL192" s="5" t="s">
        <v>506</v>
      </c>
      <c r="AP192" s="5" t="s">
        <v>489</v>
      </c>
      <c r="AQ192" s="5" t="s">
        <v>490</v>
      </c>
      <c r="AR192" s="5" t="s">
        <v>491</v>
      </c>
    </row>
    <row r="193" spans="1:44" s="5" customFormat="1" ht="16" customHeight="1" x14ac:dyDescent="0.2">
      <c r="A193" s="5" t="s">
        <v>44</v>
      </c>
      <c r="B193" s="5">
        <v>80</v>
      </c>
      <c r="C193" s="8">
        <v>2324420000</v>
      </c>
      <c r="D193" s="8">
        <v>2324420000</v>
      </c>
      <c r="E193" s="5" t="str">
        <f t="shared" si="5"/>
        <v>80.2324420000</v>
      </c>
      <c r="F193" s="5" t="s">
        <v>481</v>
      </c>
      <c r="G193" s="5" t="s">
        <v>482</v>
      </c>
      <c r="H193" s="5" t="s">
        <v>483</v>
      </c>
      <c r="I193" s="5" t="s">
        <v>503</v>
      </c>
      <c r="L193" s="5" t="s">
        <v>485</v>
      </c>
      <c r="M193" s="9" t="s">
        <v>507</v>
      </c>
      <c r="N193" s="5" t="s">
        <v>505</v>
      </c>
      <c r="Q193" s="6"/>
      <c r="AD193" s="5">
        <v>1</v>
      </c>
      <c r="AE193" s="11" t="s">
        <v>52</v>
      </c>
      <c r="AF193" s="12">
        <v>15</v>
      </c>
      <c r="AG193" s="12">
        <v>35</v>
      </c>
      <c r="AH193" s="12">
        <v>40</v>
      </c>
      <c r="AI193" s="12">
        <v>4392.7299999999996</v>
      </c>
      <c r="AJ193" s="12">
        <f t="shared" si="4"/>
        <v>5227.3486999999996</v>
      </c>
      <c r="AK193" s="12">
        <v>45</v>
      </c>
      <c r="AL193" s="5" t="s">
        <v>506</v>
      </c>
      <c r="AP193" s="5" t="s">
        <v>489</v>
      </c>
      <c r="AQ193" s="5" t="s">
        <v>490</v>
      </c>
      <c r="AR193" s="5" t="s">
        <v>491</v>
      </c>
    </row>
    <row r="194" spans="1:44" s="5" customFormat="1" ht="16" customHeight="1" x14ac:dyDescent="0.2">
      <c r="A194" s="5" t="s">
        <v>44</v>
      </c>
      <c r="B194" s="5">
        <v>80</v>
      </c>
      <c r="C194" s="8">
        <v>2324200000</v>
      </c>
      <c r="D194" s="8">
        <v>2324200000</v>
      </c>
      <c r="E194" s="5" t="str">
        <f t="shared" si="5"/>
        <v>80.2324200000</v>
      </c>
      <c r="F194" s="5" t="s">
        <v>481</v>
      </c>
      <c r="G194" s="5" t="s">
        <v>482</v>
      </c>
      <c r="H194" s="5" t="s">
        <v>483</v>
      </c>
      <c r="I194" s="5" t="s">
        <v>503</v>
      </c>
      <c r="L194" s="5" t="s">
        <v>485</v>
      </c>
      <c r="M194" s="9" t="s">
        <v>508</v>
      </c>
      <c r="N194" s="5" t="s">
        <v>509</v>
      </c>
      <c r="Q194" s="6"/>
      <c r="AD194" s="5">
        <v>1</v>
      </c>
      <c r="AE194" s="11" t="s">
        <v>52</v>
      </c>
      <c r="AF194" s="12">
        <v>15</v>
      </c>
      <c r="AG194" s="12">
        <v>35</v>
      </c>
      <c r="AH194" s="12">
        <v>40</v>
      </c>
      <c r="AI194" s="12">
        <v>4078.82</v>
      </c>
      <c r="AJ194" s="12">
        <f t="shared" si="4"/>
        <v>4853.7957999999999</v>
      </c>
      <c r="AK194" s="12">
        <v>45</v>
      </c>
      <c r="AL194" s="5" t="s">
        <v>506</v>
      </c>
      <c r="AP194" s="5" t="s">
        <v>489</v>
      </c>
      <c r="AQ194" s="5" t="s">
        <v>490</v>
      </c>
      <c r="AR194" s="5" t="s">
        <v>491</v>
      </c>
    </row>
    <row r="195" spans="1:44" s="5" customFormat="1" ht="16" customHeight="1" x14ac:dyDescent="0.2">
      <c r="A195" s="5" t="s">
        <v>44</v>
      </c>
      <c r="B195" s="5">
        <v>80</v>
      </c>
      <c r="C195" s="8">
        <v>2324220000</v>
      </c>
      <c r="D195" s="8">
        <v>2324220000</v>
      </c>
      <c r="E195" s="5" t="str">
        <f t="shared" si="5"/>
        <v>80.2324220000</v>
      </c>
      <c r="F195" s="5" t="s">
        <v>481</v>
      </c>
      <c r="G195" s="5" t="s">
        <v>482</v>
      </c>
      <c r="H195" s="5" t="s">
        <v>483</v>
      </c>
      <c r="I195" s="5" t="s">
        <v>503</v>
      </c>
      <c r="L195" s="5" t="s">
        <v>485</v>
      </c>
      <c r="M195" s="9" t="s">
        <v>510</v>
      </c>
      <c r="N195" s="5" t="s">
        <v>509</v>
      </c>
      <c r="Q195" s="6"/>
      <c r="AD195" s="5">
        <v>1</v>
      </c>
      <c r="AE195" s="11" t="s">
        <v>52</v>
      </c>
      <c r="AF195" s="12">
        <v>15</v>
      </c>
      <c r="AG195" s="12">
        <v>35</v>
      </c>
      <c r="AH195" s="12">
        <v>40</v>
      </c>
      <c r="AI195" s="12">
        <v>4264.76</v>
      </c>
      <c r="AJ195" s="12">
        <f t="shared" ref="AJ195:AJ258" si="6">AI195*1.19</f>
        <v>5075.0644000000002</v>
      </c>
      <c r="AK195" s="12">
        <v>45</v>
      </c>
      <c r="AL195" s="5" t="s">
        <v>506</v>
      </c>
      <c r="AP195" s="5" t="s">
        <v>489</v>
      </c>
      <c r="AQ195" s="5" t="s">
        <v>490</v>
      </c>
      <c r="AR195" s="5" t="s">
        <v>491</v>
      </c>
    </row>
    <row r="196" spans="1:44" s="5" customFormat="1" ht="16" customHeight="1" x14ac:dyDescent="0.2">
      <c r="A196" s="5" t="s">
        <v>44</v>
      </c>
      <c r="B196" s="5">
        <v>80</v>
      </c>
      <c r="C196" s="8">
        <v>2321300001</v>
      </c>
      <c r="D196" s="8">
        <v>2321300001</v>
      </c>
      <c r="E196" s="5" t="str">
        <f t="shared" ref="E196:E259" si="7">B196&amp;"."&amp;C196</f>
        <v>80.2321300001</v>
      </c>
      <c r="F196" s="5" t="s">
        <v>481</v>
      </c>
      <c r="G196" s="5" t="s">
        <v>482</v>
      </c>
      <c r="H196" s="5" t="s">
        <v>483</v>
      </c>
      <c r="I196" s="5" t="s">
        <v>503</v>
      </c>
      <c r="L196" s="5" t="s">
        <v>485</v>
      </c>
      <c r="M196" s="9" t="s">
        <v>501</v>
      </c>
      <c r="Q196" s="6"/>
      <c r="AD196" s="5">
        <v>1</v>
      </c>
      <c r="AE196" s="11" t="s">
        <v>52</v>
      </c>
      <c r="AF196" s="12">
        <v>15</v>
      </c>
      <c r="AG196" s="12">
        <v>35</v>
      </c>
      <c r="AH196" s="12">
        <v>40</v>
      </c>
      <c r="AI196" s="12">
        <v>141.96</v>
      </c>
      <c r="AJ196" s="12">
        <f t="shared" si="6"/>
        <v>168.9324</v>
      </c>
      <c r="AK196" s="12">
        <v>45</v>
      </c>
      <c r="AR196" s="5" t="s">
        <v>491</v>
      </c>
    </row>
    <row r="197" spans="1:44" s="5" customFormat="1" ht="16" customHeight="1" x14ac:dyDescent="0.2">
      <c r="A197" s="5" t="s">
        <v>44</v>
      </c>
      <c r="B197" s="5">
        <v>80</v>
      </c>
      <c r="C197" s="8">
        <v>2322000402</v>
      </c>
      <c r="D197" s="8">
        <v>2322000402</v>
      </c>
      <c r="E197" s="5" t="str">
        <f t="shared" si="7"/>
        <v>80.2322000402</v>
      </c>
      <c r="F197" s="5" t="s">
        <v>481</v>
      </c>
      <c r="G197" s="5" t="s">
        <v>482</v>
      </c>
      <c r="H197" s="5" t="s">
        <v>483</v>
      </c>
      <c r="I197" s="5" t="s">
        <v>503</v>
      </c>
      <c r="L197" s="5" t="s">
        <v>485</v>
      </c>
      <c r="M197" s="9" t="s">
        <v>502</v>
      </c>
      <c r="Q197" s="6"/>
      <c r="AD197" s="5">
        <v>1</v>
      </c>
      <c r="AE197" s="11" t="s">
        <v>52</v>
      </c>
      <c r="AF197" s="12">
        <v>15</v>
      </c>
      <c r="AG197" s="12">
        <v>35</v>
      </c>
      <c r="AH197" s="12">
        <v>40</v>
      </c>
      <c r="AI197" s="12">
        <v>955.61</v>
      </c>
      <c r="AJ197" s="12">
        <f t="shared" si="6"/>
        <v>1137.1759</v>
      </c>
      <c r="AK197" s="12">
        <v>45</v>
      </c>
      <c r="AR197" s="5" t="s">
        <v>491</v>
      </c>
    </row>
    <row r="198" spans="1:44" s="5" customFormat="1" ht="16" customHeight="1" x14ac:dyDescent="0.2">
      <c r="A198" s="5" t="s">
        <v>44</v>
      </c>
      <c r="B198" s="5">
        <v>80</v>
      </c>
      <c r="C198" s="8">
        <v>2326100000</v>
      </c>
      <c r="D198" s="8">
        <v>2326100000</v>
      </c>
      <c r="E198" s="5" t="str">
        <f t="shared" si="7"/>
        <v>80.2326100000</v>
      </c>
      <c r="F198" s="5" t="s">
        <v>481</v>
      </c>
      <c r="G198" s="5" t="s">
        <v>482</v>
      </c>
      <c r="H198" s="5" t="s">
        <v>483</v>
      </c>
      <c r="I198" s="5" t="s">
        <v>484</v>
      </c>
      <c r="L198" s="5" t="s">
        <v>511</v>
      </c>
      <c r="M198" s="9" t="s">
        <v>512</v>
      </c>
      <c r="N198" s="5" t="s">
        <v>513</v>
      </c>
      <c r="Q198" s="6"/>
      <c r="AD198" s="5">
        <v>1</v>
      </c>
      <c r="AE198" s="11" t="s">
        <v>52</v>
      </c>
      <c r="AF198" s="12">
        <v>15</v>
      </c>
      <c r="AG198" s="12">
        <v>35</v>
      </c>
      <c r="AH198" s="12">
        <v>40</v>
      </c>
      <c r="AI198" s="12">
        <v>646.82000000000005</v>
      </c>
      <c r="AJ198" s="12">
        <f t="shared" si="6"/>
        <v>769.71580000000006</v>
      </c>
      <c r="AK198" s="12">
        <v>45</v>
      </c>
      <c r="AL198" s="5" t="s">
        <v>514</v>
      </c>
      <c r="AP198" s="5" t="s">
        <v>515</v>
      </c>
      <c r="AQ198" s="5" t="s">
        <v>516</v>
      </c>
    </row>
    <row r="199" spans="1:44" s="5" customFormat="1" ht="16" customHeight="1" x14ac:dyDescent="0.2">
      <c r="A199" s="5" t="s">
        <v>44</v>
      </c>
      <c r="B199" s="5">
        <v>80</v>
      </c>
      <c r="C199" s="8">
        <v>2327400000</v>
      </c>
      <c r="D199" s="8">
        <v>2327400000</v>
      </c>
      <c r="E199" s="5" t="str">
        <f t="shared" si="7"/>
        <v>80.2327400000</v>
      </c>
      <c r="F199" s="5" t="s">
        <v>481</v>
      </c>
      <c r="G199" s="5" t="s">
        <v>482</v>
      </c>
      <c r="H199" s="5" t="s">
        <v>483</v>
      </c>
      <c r="I199" s="5" t="s">
        <v>517</v>
      </c>
      <c r="L199" s="5" t="s">
        <v>511</v>
      </c>
      <c r="M199" s="9" t="s">
        <v>518</v>
      </c>
      <c r="N199" s="5" t="s">
        <v>519</v>
      </c>
      <c r="Q199" s="6">
        <v>3</v>
      </c>
      <c r="R199" s="5">
        <v>230</v>
      </c>
      <c r="AD199" s="5">
        <v>1</v>
      </c>
      <c r="AE199" s="11" t="s">
        <v>52</v>
      </c>
      <c r="AF199" s="12">
        <v>15</v>
      </c>
      <c r="AG199" s="12">
        <v>35</v>
      </c>
      <c r="AH199" s="12">
        <v>40</v>
      </c>
      <c r="AI199" s="12">
        <v>3884.87</v>
      </c>
      <c r="AJ199" s="12">
        <f t="shared" si="6"/>
        <v>4622.9952999999996</v>
      </c>
      <c r="AK199" s="12">
        <v>45</v>
      </c>
      <c r="AL199" s="5" t="s">
        <v>520</v>
      </c>
      <c r="AP199" s="5" t="s">
        <v>515</v>
      </c>
      <c r="AQ199" s="5" t="s">
        <v>516</v>
      </c>
    </row>
    <row r="200" spans="1:44" s="5" customFormat="1" ht="16" customHeight="1" x14ac:dyDescent="0.2">
      <c r="A200" s="5" t="s">
        <v>44</v>
      </c>
      <c r="B200" s="5">
        <v>80</v>
      </c>
      <c r="C200" s="8">
        <v>2327420000</v>
      </c>
      <c r="D200" s="8">
        <v>2327420000</v>
      </c>
      <c r="E200" s="5" t="str">
        <f t="shared" si="7"/>
        <v>80.2327420000</v>
      </c>
      <c r="F200" s="5" t="s">
        <v>481</v>
      </c>
      <c r="G200" s="5" t="s">
        <v>482</v>
      </c>
      <c r="H200" s="5" t="s">
        <v>483</v>
      </c>
      <c r="I200" s="5" t="s">
        <v>517</v>
      </c>
      <c r="L200" s="5" t="s">
        <v>511</v>
      </c>
      <c r="M200" s="9" t="s">
        <v>521</v>
      </c>
      <c r="N200" s="5" t="s">
        <v>519</v>
      </c>
      <c r="Q200" s="6">
        <v>3</v>
      </c>
      <c r="R200" s="5">
        <v>230</v>
      </c>
      <c r="AD200" s="5">
        <v>1</v>
      </c>
      <c r="AE200" s="11" t="s">
        <v>52</v>
      </c>
      <c r="AF200" s="12">
        <v>15</v>
      </c>
      <c r="AG200" s="12">
        <v>35</v>
      </c>
      <c r="AH200" s="12">
        <v>40</v>
      </c>
      <c r="AI200" s="12">
        <v>3884.87</v>
      </c>
      <c r="AJ200" s="12">
        <f t="shared" si="6"/>
        <v>4622.9952999999996</v>
      </c>
      <c r="AK200" s="12">
        <v>45</v>
      </c>
      <c r="AL200" s="5" t="s">
        <v>520</v>
      </c>
      <c r="AP200" s="5" t="s">
        <v>515</v>
      </c>
      <c r="AQ200" s="5" t="s">
        <v>516</v>
      </c>
    </row>
    <row r="201" spans="1:44" s="5" customFormat="1" ht="16" customHeight="1" x14ac:dyDescent="0.2">
      <c r="A201" s="5" t="s">
        <v>44</v>
      </c>
      <c r="B201" s="5">
        <v>80</v>
      </c>
      <c r="C201" s="8">
        <v>2327200000</v>
      </c>
      <c r="D201" s="8">
        <v>2327200000</v>
      </c>
      <c r="E201" s="5" t="str">
        <f t="shared" si="7"/>
        <v>80.2327200000</v>
      </c>
      <c r="F201" s="5" t="s">
        <v>481</v>
      </c>
      <c r="G201" s="5" t="s">
        <v>482</v>
      </c>
      <c r="H201" s="5" t="s">
        <v>483</v>
      </c>
      <c r="I201" s="5" t="s">
        <v>517</v>
      </c>
      <c r="L201" s="5" t="s">
        <v>511</v>
      </c>
      <c r="M201" s="9" t="s">
        <v>522</v>
      </c>
      <c r="N201" s="5" t="s">
        <v>523</v>
      </c>
      <c r="Q201" s="6">
        <v>3</v>
      </c>
      <c r="R201" s="5">
        <v>400</v>
      </c>
      <c r="AD201" s="5">
        <v>1</v>
      </c>
      <c r="AE201" s="11" t="s">
        <v>52</v>
      </c>
      <c r="AF201" s="12">
        <v>15</v>
      </c>
      <c r="AG201" s="12">
        <v>35</v>
      </c>
      <c r="AH201" s="12">
        <v>40</v>
      </c>
      <c r="AI201" s="12">
        <v>3752.89</v>
      </c>
      <c r="AJ201" s="12">
        <f t="shared" si="6"/>
        <v>4465.9390999999996</v>
      </c>
      <c r="AK201" s="12">
        <v>45</v>
      </c>
      <c r="AL201" s="5" t="s">
        <v>520</v>
      </c>
      <c r="AP201" s="5" t="s">
        <v>515</v>
      </c>
      <c r="AQ201" s="5" t="s">
        <v>516</v>
      </c>
    </row>
    <row r="202" spans="1:44" s="5" customFormat="1" ht="16" customHeight="1" x14ac:dyDescent="0.2">
      <c r="A202" s="5" t="s">
        <v>44</v>
      </c>
      <c r="B202" s="5">
        <v>80</v>
      </c>
      <c r="C202" s="8">
        <v>2327220000</v>
      </c>
      <c r="D202" s="8">
        <v>2327220000</v>
      </c>
      <c r="E202" s="5" t="str">
        <f t="shared" si="7"/>
        <v>80.2327220000</v>
      </c>
      <c r="F202" s="5" t="s">
        <v>481</v>
      </c>
      <c r="G202" s="5" t="s">
        <v>482</v>
      </c>
      <c r="H202" s="5" t="s">
        <v>483</v>
      </c>
      <c r="I202" s="5" t="s">
        <v>517</v>
      </c>
      <c r="L202" s="5" t="s">
        <v>511</v>
      </c>
      <c r="M202" s="9" t="s">
        <v>524</v>
      </c>
      <c r="N202" s="5" t="s">
        <v>523</v>
      </c>
      <c r="Q202" s="6">
        <v>3</v>
      </c>
      <c r="R202" s="5">
        <v>400</v>
      </c>
      <c r="AD202" s="5">
        <v>1</v>
      </c>
      <c r="AE202" s="11" t="s">
        <v>52</v>
      </c>
      <c r="AF202" s="12">
        <v>15</v>
      </c>
      <c r="AG202" s="12">
        <v>35</v>
      </c>
      <c r="AH202" s="12">
        <v>40</v>
      </c>
      <c r="AI202" s="12">
        <v>3752.89</v>
      </c>
      <c r="AJ202" s="12">
        <f t="shared" si="6"/>
        <v>4465.9390999999996</v>
      </c>
      <c r="AK202" s="12">
        <v>45</v>
      </c>
      <c r="AL202" s="5" t="s">
        <v>520</v>
      </c>
      <c r="AP202" s="5" t="s">
        <v>515</v>
      </c>
      <c r="AQ202" s="5" t="s">
        <v>516</v>
      </c>
    </row>
    <row r="203" spans="1:44" s="5" customFormat="1" ht="16" customHeight="1" x14ac:dyDescent="0.2">
      <c r="A203" s="5" t="s">
        <v>44</v>
      </c>
      <c r="B203" s="5">
        <v>80</v>
      </c>
      <c r="C203" s="8">
        <v>2327800000</v>
      </c>
      <c r="D203" s="8">
        <v>2327800000</v>
      </c>
      <c r="E203" s="5" t="str">
        <f t="shared" si="7"/>
        <v>80.2327800000</v>
      </c>
      <c r="F203" s="5" t="s">
        <v>481</v>
      </c>
      <c r="G203" s="5" t="s">
        <v>482</v>
      </c>
      <c r="H203" s="5" t="s">
        <v>483</v>
      </c>
      <c r="I203" s="5" t="s">
        <v>517</v>
      </c>
      <c r="L203" s="5" t="s">
        <v>511</v>
      </c>
      <c r="M203" s="9" t="s">
        <v>525</v>
      </c>
      <c r="N203" s="5" t="s">
        <v>523</v>
      </c>
      <c r="Q203" s="6">
        <v>4</v>
      </c>
      <c r="R203" s="5">
        <v>400</v>
      </c>
      <c r="AD203" s="5">
        <v>1</v>
      </c>
      <c r="AE203" s="11" t="s">
        <v>52</v>
      </c>
      <c r="AF203" s="12">
        <v>15</v>
      </c>
      <c r="AG203" s="12">
        <v>35</v>
      </c>
      <c r="AH203" s="12">
        <v>40</v>
      </c>
      <c r="AI203" s="12">
        <v>4014.83</v>
      </c>
      <c r="AJ203" s="12">
        <f t="shared" si="6"/>
        <v>4777.6476999999995</v>
      </c>
      <c r="AK203" s="12">
        <v>45</v>
      </c>
      <c r="AL203" s="5" t="s">
        <v>520</v>
      </c>
      <c r="AP203" s="5" t="s">
        <v>515</v>
      </c>
      <c r="AQ203" s="5" t="s">
        <v>516</v>
      </c>
    </row>
    <row r="204" spans="1:44" s="5" customFormat="1" ht="16" customHeight="1" x14ac:dyDescent="0.2">
      <c r="A204" s="5" t="s">
        <v>44</v>
      </c>
      <c r="B204" s="5">
        <v>80</v>
      </c>
      <c r="C204" s="8">
        <v>2327820000</v>
      </c>
      <c r="D204" s="8">
        <v>2327820000</v>
      </c>
      <c r="E204" s="5" t="str">
        <f t="shared" si="7"/>
        <v>80.2327820000</v>
      </c>
      <c r="F204" s="5" t="s">
        <v>481</v>
      </c>
      <c r="G204" s="5" t="s">
        <v>482</v>
      </c>
      <c r="H204" s="5" t="s">
        <v>483</v>
      </c>
      <c r="I204" s="5" t="s">
        <v>517</v>
      </c>
      <c r="L204" s="5" t="s">
        <v>511</v>
      </c>
      <c r="M204" s="9" t="s">
        <v>526</v>
      </c>
      <c r="N204" s="5" t="s">
        <v>523</v>
      </c>
      <c r="Q204" s="6">
        <v>4</v>
      </c>
      <c r="R204" s="5">
        <v>400</v>
      </c>
      <c r="AD204" s="5">
        <v>1</v>
      </c>
      <c r="AE204" s="11" t="s">
        <v>52</v>
      </c>
      <c r="AF204" s="12">
        <v>15</v>
      </c>
      <c r="AG204" s="12">
        <v>35</v>
      </c>
      <c r="AH204" s="12">
        <v>40</v>
      </c>
      <c r="AI204" s="12">
        <v>4014.83</v>
      </c>
      <c r="AJ204" s="12">
        <f t="shared" si="6"/>
        <v>4777.6476999999995</v>
      </c>
      <c r="AK204" s="12">
        <v>45</v>
      </c>
      <c r="AL204" s="5" t="s">
        <v>520</v>
      </c>
      <c r="AP204" s="5" t="s">
        <v>515</v>
      </c>
      <c r="AQ204" s="5" t="s">
        <v>516</v>
      </c>
    </row>
    <row r="205" spans="1:44" s="5" customFormat="1" ht="16" customHeight="1" x14ac:dyDescent="0.2">
      <c r="A205" s="5" t="s">
        <v>44</v>
      </c>
      <c r="B205" s="5">
        <v>80</v>
      </c>
      <c r="C205" s="8">
        <v>2326100100</v>
      </c>
      <c r="D205" s="8">
        <v>2326100100</v>
      </c>
      <c r="E205" s="5" t="str">
        <f t="shared" si="7"/>
        <v>80.2326100100</v>
      </c>
      <c r="F205" s="5" t="s">
        <v>481</v>
      </c>
      <c r="G205" s="5" t="s">
        <v>482</v>
      </c>
      <c r="H205" s="5" t="s">
        <v>483</v>
      </c>
      <c r="I205" s="5" t="s">
        <v>517</v>
      </c>
      <c r="L205" s="5" t="s">
        <v>511</v>
      </c>
      <c r="M205" s="9" t="s">
        <v>527</v>
      </c>
      <c r="Q205" s="6"/>
      <c r="AD205" s="5">
        <v>1</v>
      </c>
      <c r="AE205" s="11" t="s">
        <v>52</v>
      </c>
      <c r="AF205" s="12">
        <v>15</v>
      </c>
      <c r="AG205" s="12">
        <v>35</v>
      </c>
      <c r="AH205" s="12">
        <v>40</v>
      </c>
      <c r="AI205" s="12">
        <v>51.7</v>
      </c>
      <c r="AJ205" s="12">
        <f t="shared" si="6"/>
        <v>61.523000000000003</v>
      </c>
      <c r="AK205" s="12">
        <v>45</v>
      </c>
      <c r="AL205" s="5" t="s">
        <v>528</v>
      </c>
    </row>
    <row r="206" spans="1:44" s="5" customFormat="1" ht="16" customHeight="1" x14ac:dyDescent="0.2">
      <c r="A206" s="5" t="s">
        <v>44</v>
      </c>
      <c r="B206" s="5">
        <v>80</v>
      </c>
      <c r="C206" s="8">
        <v>2326100000</v>
      </c>
      <c r="D206" s="8">
        <v>2326100000</v>
      </c>
      <c r="E206" s="5" t="str">
        <f t="shared" si="7"/>
        <v>80.2326100000</v>
      </c>
      <c r="F206" s="5" t="s">
        <v>481</v>
      </c>
      <c r="G206" s="5" t="s">
        <v>482</v>
      </c>
      <c r="H206" s="5" t="s">
        <v>483</v>
      </c>
      <c r="I206" s="5" t="s">
        <v>484</v>
      </c>
      <c r="L206" s="5" t="s">
        <v>511</v>
      </c>
      <c r="M206" s="9" t="s">
        <v>512</v>
      </c>
      <c r="N206" s="5" t="s">
        <v>513</v>
      </c>
      <c r="Q206" s="6"/>
      <c r="AD206" s="5">
        <v>1</v>
      </c>
      <c r="AE206" s="11" t="s">
        <v>52</v>
      </c>
      <c r="AF206" s="12">
        <v>15</v>
      </c>
      <c r="AG206" s="12">
        <v>35</v>
      </c>
      <c r="AH206" s="12">
        <v>40</v>
      </c>
      <c r="AI206" s="12">
        <v>646.82000000000005</v>
      </c>
      <c r="AJ206" s="12">
        <f t="shared" si="6"/>
        <v>769.71580000000006</v>
      </c>
      <c r="AK206" s="12">
        <v>45</v>
      </c>
    </row>
    <row r="207" spans="1:44" s="5" customFormat="1" ht="16" customHeight="1" x14ac:dyDescent="0.2">
      <c r="A207" s="5" t="s">
        <v>44</v>
      </c>
      <c r="B207" s="5">
        <v>80</v>
      </c>
      <c r="C207" s="8">
        <v>2327401000</v>
      </c>
      <c r="D207" s="8">
        <v>2327401000</v>
      </c>
      <c r="E207" s="5" t="str">
        <f t="shared" si="7"/>
        <v>80.2327401000</v>
      </c>
      <c r="F207" s="5" t="s">
        <v>481</v>
      </c>
      <c r="G207" s="5" t="s">
        <v>482</v>
      </c>
      <c r="H207" s="5" t="s">
        <v>483</v>
      </c>
      <c r="I207" s="5" t="s">
        <v>529</v>
      </c>
      <c r="L207" s="5" t="s">
        <v>511</v>
      </c>
      <c r="M207" s="9" t="s">
        <v>530</v>
      </c>
      <c r="N207" s="5" t="s">
        <v>531</v>
      </c>
      <c r="Q207" s="6">
        <v>3</v>
      </c>
      <c r="R207" s="5">
        <v>230</v>
      </c>
      <c r="AD207" s="5">
        <v>1</v>
      </c>
      <c r="AE207" s="11" t="s">
        <v>52</v>
      </c>
      <c r="AF207" s="12">
        <v>15</v>
      </c>
      <c r="AG207" s="12">
        <v>35</v>
      </c>
      <c r="AH207" s="12">
        <v>40</v>
      </c>
      <c r="AI207" s="12">
        <v>4142.79</v>
      </c>
      <c r="AJ207" s="12">
        <f t="shared" si="6"/>
        <v>4929.9200999999994</v>
      </c>
      <c r="AK207" s="12">
        <v>45</v>
      </c>
      <c r="AL207" s="5" t="s">
        <v>532</v>
      </c>
      <c r="AP207" s="5" t="s">
        <v>515</v>
      </c>
    </row>
    <row r="208" spans="1:44" s="5" customFormat="1" ht="16" customHeight="1" x14ac:dyDescent="0.2">
      <c r="A208" s="5" t="s">
        <v>44</v>
      </c>
      <c r="B208" s="5">
        <v>80</v>
      </c>
      <c r="C208" s="8">
        <v>2327421000</v>
      </c>
      <c r="D208" s="8">
        <v>2327421000</v>
      </c>
      <c r="E208" s="5" t="str">
        <f t="shared" si="7"/>
        <v>80.2327421000</v>
      </c>
      <c r="F208" s="5" t="s">
        <v>481</v>
      </c>
      <c r="G208" s="5" t="s">
        <v>482</v>
      </c>
      <c r="H208" s="5" t="s">
        <v>483</v>
      </c>
      <c r="I208" s="5" t="s">
        <v>529</v>
      </c>
      <c r="L208" s="5" t="s">
        <v>511</v>
      </c>
      <c r="M208" s="9" t="s">
        <v>533</v>
      </c>
      <c r="N208" s="5" t="s">
        <v>531</v>
      </c>
      <c r="Q208" s="6">
        <v>3</v>
      </c>
      <c r="R208" s="5">
        <v>230</v>
      </c>
      <c r="AD208" s="5">
        <v>1</v>
      </c>
      <c r="AE208" s="11" t="s">
        <v>52</v>
      </c>
      <c r="AF208" s="12">
        <v>15</v>
      </c>
      <c r="AG208" s="12">
        <v>35</v>
      </c>
      <c r="AH208" s="12">
        <v>40</v>
      </c>
      <c r="AI208" s="12">
        <v>4142.79</v>
      </c>
      <c r="AJ208" s="12">
        <f t="shared" si="6"/>
        <v>4929.9200999999994</v>
      </c>
      <c r="AK208" s="12">
        <v>45</v>
      </c>
      <c r="AL208" s="5" t="s">
        <v>532</v>
      </c>
      <c r="AP208" s="5" t="s">
        <v>515</v>
      </c>
    </row>
    <row r="209" spans="1:44" s="5" customFormat="1" ht="16" customHeight="1" x14ac:dyDescent="0.2">
      <c r="A209" s="5" t="s">
        <v>44</v>
      </c>
      <c r="B209" s="5">
        <v>80</v>
      </c>
      <c r="C209" s="8">
        <v>2327201000</v>
      </c>
      <c r="D209" s="8">
        <v>2327201000</v>
      </c>
      <c r="E209" s="5" t="str">
        <f t="shared" si="7"/>
        <v>80.2327201000</v>
      </c>
      <c r="F209" s="5" t="s">
        <v>481</v>
      </c>
      <c r="G209" s="5" t="s">
        <v>482</v>
      </c>
      <c r="H209" s="5" t="s">
        <v>483</v>
      </c>
      <c r="I209" s="5" t="s">
        <v>529</v>
      </c>
      <c r="L209" s="5" t="s">
        <v>511</v>
      </c>
      <c r="M209" s="9" t="s">
        <v>534</v>
      </c>
      <c r="N209" s="5" t="s">
        <v>535</v>
      </c>
      <c r="Q209" s="6">
        <v>3</v>
      </c>
      <c r="R209" s="5">
        <v>400</v>
      </c>
      <c r="AD209" s="5">
        <v>1</v>
      </c>
      <c r="AE209" s="11" t="s">
        <v>52</v>
      </c>
      <c r="AF209" s="12">
        <v>15</v>
      </c>
      <c r="AG209" s="12">
        <v>35</v>
      </c>
      <c r="AH209" s="12">
        <v>40</v>
      </c>
      <c r="AI209" s="12">
        <v>4012.82</v>
      </c>
      <c r="AJ209" s="12">
        <f t="shared" si="6"/>
        <v>4775.2557999999999</v>
      </c>
      <c r="AK209" s="12">
        <v>45</v>
      </c>
      <c r="AL209" s="5" t="s">
        <v>532</v>
      </c>
      <c r="AP209" s="5" t="s">
        <v>515</v>
      </c>
    </row>
    <row r="210" spans="1:44" s="5" customFormat="1" ht="16" customHeight="1" x14ac:dyDescent="0.2">
      <c r="A210" s="5" t="s">
        <v>44</v>
      </c>
      <c r="B210" s="5">
        <v>80</v>
      </c>
      <c r="C210" s="8">
        <v>2327221000</v>
      </c>
      <c r="D210" s="8">
        <v>2327221000</v>
      </c>
      <c r="E210" s="5" t="str">
        <f t="shared" si="7"/>
        <v>80.2327221000</v>
      </c>
      <c r="F210" s="5" t="s">
        <v>481</v>
      </c>
      <c r="G210" s="5" t="s">
        <v>482</v>
      </c>
      <c r="H210" s="5" t="s">
        <v>483</v>
      </c>
      <c r="I210" s="5" t="s">
        <v>529</v>
      </c>
      <c r="L210" s="5" t="s">
        <v>511</v>
      </c>
      <c r="M210" s="9" t="s">
        <v>536</v>
      </c>
      <c r="N210" s="5" t="s">
        <v>535</v>
      </c>
      <c r="Q210" s="6">
        <v>3</v>
      </c>
      <c r="R210" s="5">
        <v>400</v>
      </c>
      <c r="AD210" s="5">
        <v>1</v>
      </c>
      <c r="AE210" s="11" t="s">
        <v>52</v>
      </c>
      <c r="AF210" s="12">
        <v>15</v>
      </c>
      <c r="AG210" s="12">
        <v>35</v>
      </c>
      <c r="AH210" s="12">
        <v>40</v>
      </c>
      <c r="AI210" s="12">
        <v>4012.82</v>
      </c>
      <c r="AJ210" s="12">
        <f t="shared" si="6"/>
        <v>4775.2557999999999</v>
      </c>
      <c r="AK210" s="12">
        <v>45</v>
      </c>
      <c r="AL210" s="5" t="s">
        <v>532</v>
      </c>
      <c r="AP210" s="5" t="s">
        <v>515</v>
      </c>
    </row>
    <row r="211" spans="1:44" s="5" customFormat="1" ht="16" customHeight="1" x14ac:dyDescent="0.2">
      <c r="A211" s="5" t="s">
        <v>44</v>
      </c>
      <c r="B211" s="5">
        <v>80</v>
      </c>
      <c r="C211" s="8">
        <v>2327801000</v>
      </c>
      <c r="D211" s="8">
        <v>2327801000</v>
      </c>
      <c r="E211" s="5" t="str">
        <f t="shared" si="7"/>
        <v>80.2327801000</v>
      </c>
      <c r="F211" s="5" t="s">
        <v>481</v>
      </c>
      <c r="G211" s="5" t="s">
        <v>482</v>
      </c>
      <c r="H211" s="5" t="s">
        <v>483</v>
      </c>
      <c r="I211" s="5" t="s">
        <v>529</v>
      </c>
      <c r="L211" s="5" t="s">
        <v>511</v>
      </c>
      <c r="M211" s="9" t="s">
        <v>537</v>
      </c>
      <c r="N211" s="5" t="s">
        <v>535</v>
      </c>
      <c r="Q211" s="6">
        <v>4</v>
      </c>
      <c r="R211" s="5">
        <v>400</v>
      </c>
      <c r="AD211" s="5">
        <v>1</v>
      </c>
      <c r="AE211" s="11" t="s">
        <v>52</v>
      </c>
      <c r="AF211" s="12">
        <v>15</v>
      </c>
      <c r="AG211" s="12">
        <v>35</v>
      </c>
      <c r="AH211" s="12">
        <v>40</v>
      </c>
      <c r="AI211" s="12">
        <v>4275.7700000000004</v>
      </c>
      <c r="AJ211" s="12">
        <f t="shared" si="6"/>
        <v>5088.1662999999999</v>
      </c>
      <c r="AK211" s="12">
        <v>45</v>
      </c>
      <c r="AL211" s="5" t="s">
        <v>532</v>
      </c>
      <c r="AP211" s="5" t="s">
        <v>515</v>
      </c>
    </row>
    <row r="212" spans="1:44" s="5" customFormat="1" ht="16" customHeight="1" x14ac:dyDescent="0.2">
      <c r="A212" s="5" t="s">
        <v>44</v>
      </c>
      <c r="B212" s="5">
        <v>80</v>
      </c>
      <c r="C212" s="8">
        <v>2327821000</v>
      </c>
      <c r="D212" s="8">
        <v>2327821000</v>
      </c>
      <c r="E212" s="5" t="str">
        <f t="shared" si="7"/>
        <v>80.2327821000</v>
      </c>
      <c r="F212" s="5" t="s">
        <v>481</v>
      </c>
      <c r="G212" s="5" t="s">
        <v>482</v>
      </c>
      <c r="H212" s="5" t="s">
        <v>483</v>
      </c>
      <c r="I212" s="5" t="s">
        <v>529</v>
      </c>
      <c r="L212" s="5" t="s">
        <v>511</v>
      </c>
      <c r="M212" s="9" t="s">
        <v>538</v>
      </c>
      <c r="N212" s="5" t="s">
        <v>535</v>
      </c>
      <c r="Q212" s="6">
        <v>4</v>
      </c>
      <c r="R212" s="5">
        <v>400</v>
      </c>
      <c r="AD212" s="5">
        <v>1</v>
      </c>
      <c r="AE212" s="11" t="s">
        <v>52</v>
      </c>
      <c r="AF212" s="12">
        <v>15</v>
      </c>
      <c r="AG212" s="12">
        <v>35</v>
      </c>
      <c r="AH212" s="12">
        <v>40</v>
      </c>
      <c r="AI212" s="12">
        <v>4275.7700000000004</v>
      </c>
      <c r="AJ212" s="12">
        <f t="shared" si="6"/>
        <v>5088.1662999999999</v>
      </c>
      <c r="AK212" s="12">
        <v>45</v>
      </c>
      <c r="AL212" s="5" t="s">
        <v>532</v>
      </c>
      <c r="AP212" s="5" t="s">
        <v>515</v>
      </c>
    </row>
    <row r="213" spans="1:44" s="5" customFormat="1" ht="16" customHeight="1" x14ac:dyDescent="0.2">
      <c r="A213" s="5" t="s">
        <v>44</v>
      </c>
      <c r="B213" s="5">
        <v>80</v>
      </c>
      <c r="C213" s="8">
        <v>2326100100</v>
      </c>
      <c r="D213" s="8">
        <v>2326100100</v>
      </c>
      <c r="E213" s="5" t="str">
        <f t="shared" si="7"/>
        <v>80.2326100100</v>
      </c>
      <c r="F213" s="5" t="s">
        <v>481</v>
      </c>
      <c r="G213" s="5" t="s">
        <v>482</v>
      </c>
      <c r="H213" s="5" t="s">
        <v>483</v>
      </c>
      <c r="I213" s="5" t="s">
        <v>529</v>
      </c>
      <c r="L213" s="5" t="s">
        <v>511</v>
      </c>
      <c r="M213" s="9" t="s">
        <v>527</v>
      </c>
      <c r="Q213" s="6"/>
      <c r="AD213" s="5">
        <v>1</v>
      </c>
      <c r="AE213" s="11" t="s">
        <v>52</v>
      </c>
      <c r="AF213" s="12">
        <v>15</v>
      </c>
      <c r="AG213" s="12">
        <v>35</v>
      </c>
      <c r="AH213" s="12">
        <v>40</v>
      </c>
      <c r="AI213" s="12">
        <v>51.7</v>
      </c>
      <c r="AJ213" s="12">
        <f t="shared" si="6"/>
        <v>61.523000000000003</v>
      </c>
      <c r="AK213" s="12">
        <v>45</v>
      </c>
      <c r="AL213" s="5" t="s">
        <v>528</v>
      </c>
    </row>
    <row r="214" spans="1:44" s="5" customFormat="1" ht="16" customHeight="1" x14ac:dyDescent="0.2">
      <c r="A214" s="5" t="s">
        <v>44</v>
      </c>
      <c r="B214" s="5">
        <v>80</v>
      </c>
      <c r="C214" s="8">
        <v>2325100000</v>
      </c>
      <c r="D214" s="8">
        <v>2325100000</v>
      </c>
      <c r="E214" s="5" t="str">
        <f t="shared" si="7"/>
        <v>80.2325100000</v>
      </c>
      <c r="F214" s="5" t="s">
        <v>481</v>
      </c>
      <c r="G214" s="5" t="s">
        <v>482</v>
      </c>
      <c r="H214" s="5" t="s">
        <v>483</v>
      </c>
      <c r="I214" s="5" t="s">
        <v>539</v>
      </c>
      <c r="L214" s="5" t="s">
        <v>540</v>
      </c>
      <c r="M214" s="9" t="s">
        <v>541</v>
      </c>
      <c r="N214" s="5" t="s">
        <v>542</v>
      </c>
      <c r="O214" s="5">
        <v>350</v>
      </c>
      <c r="Q214" s="6"/>
      <c r="V214" s="5" t="s">
        <v>543</v>
      </c>
      <c r="AD214" s="5">
        <v>1</v>
      </c>
      <c r="AE214" s="11" t="s">
        <v>52</v>
      </c>
      <c r="AF214" s="12">
        <v>15</v>
      </c>
      <c r="AG214" s="12">
        <v>35</v>
      </c>
      <c r="AH214" s="12">
        <v>40</v>
      </c>
      <c r="AI214" s="12">
        <v>4600</v>
      </c>
      <c r="AJ214" s="12">
        <f t="shared" si="6"/>
        <v>5474</v>
      </c>
      <c r="AK214" s="12">
        <v>45</v>
      </c>
      <c r="AL214" s="5" t="s">
        <v>544</v>
      </c>
      <c r="AP214" s="5" t="s">
        <v>545</v>
      </c>
      <c r="AQ214" s="5" t="s">
        <v>546</v>
      </c>
      <c r="AR214" s="5" t="s">
        <v>547</v>
      </c>
    </row>
    <row r="215" spans="1:44" s="5" customFormat="1" ht="16" customHeight="1" x14ac:dyDescent="0.2">
      <c r="A215" s="5" t="s">
        <v>44</v>
      </c>
      <c r="B215" s="5">
        <v>80</v>
      </c>
      <c r="C215" s="8">
        <v>2325120000</v>
      </c>
      <c r="D215" s="8">
        <v>2325120000</v>
      </c>
      <c r="E215" s="5" t="str">
        <f t="shared" si="7"/>
        <v>80.2325120000</v>
      </c>
      <c r="F215" s="5" t="s">
        <v>481</v>
      </c>
      <c r="G215" s="5" t="s">
        <v>482</v>
      </c>
      <c r="H215" s="5" t="s">
        <v>483</v>
      </c>
      <c r="I215" s="5" t="s">
        <v>539</v>
      </c>
      <c r="L215" s="5" t="s">
        <v>540</v>
      </c>
      <c r="M215" s="9" t="s">
        <v>548</v>
      </c>
      <c r="N215" s="5" t="s">
        <v>549</v>
      </c>
      <c r="O215" s="5">
        <v>350</v>
      </c>
      <c r="Q215" s="6"/>
      <c r="V215" s="5" t="s">
        <v>543</v>
      </c>
      <c r="AD215" s="5">
        <v>1</v>
      </c>
      <c r="AE215" s="11" t="s">
        <v>52</v>
      </c>
      <c r="AF215" s="12">
        <v>15</v>
      </c>
      <c r="AG215" s="12">
        <v>35</v>
      </c>
      <c r="AH215" s="12">
        <v>40</v>
      </c>
      <c r="AI215" s="12">
        <v>4600</v>
      </c>
      <c r="AJ215" s="12">
        <f t="shared" si="6"/>
        <v>5474</v>
      </c>
      <c r="AK215" s="12">
        <v>45</v>
      </c>
      <c r="AL215" s="5" t="s">
        <v>550</v>
      </c>
      <c r="AP215" s="5" t="s">
        <v>545</v>
      </c>
      <c r="AQ215" s="5" t="s">
        <v>546</v>
      </c>
      <c r="AR215" s="5" t="s">
        <v>547</v>
      </c>
    </row>
    <row r="216" spans="1:44" s="5" customFormat="1" ht="16" customHeight="1" x14ac:dyDescent="0.2">
      <c r="A216" s="5" t="s">
        <v>44</v>
      </c>
      <c r="B216" s="5">
        <v>80</v>
      </c>
      <c r="C216" s="8">
        <v>2325200000</v>
      </c>
      <c r="D216" s="8">
        <v>2325200000</v>
      </c>
      <c r="E216" s="5" t="str">
        <f t="shared" si="7"/>
        <v>80.2325200000</v>
      </c>
      <c r="F216" s="5" t="s">
        <v>481</v>
      </c>
      <c r="G216" s="5" t="s">
        <v>482</v>
      </c>
      <c r="H216" s="5" t="s">
        <v>483</v>
      </c>
      <c r="I216" s="5" t="s">
        <v>539</v>
      </c>
      <c r="L216" s="5" t="s">
        <v>540</v>
      </c>
      <c r="M216" s="9" t="s">
        <v>551</v>
      </c>
      <c r="N216" s="5" t="s">
        <v>552</v>
      </c>
      <c r="O216" s="5">
        <v>350</v>
      </c>
      <c r="Q216" s="6"/>
      <c r="V216" s="5" t="s">
        <v>543</v>
      </c>
      <c r="AD216" s="5">
        <v>1</v>
      </c>
      <c r="AE216" s="11" t="s">
        <v>52</v>
      </c>
      <c r="AF216" s="12">
        <v>15</v>
      </c>
      <c r="AG216" s="12">
        <v>35</v>
      </c>
      <c r="AH216" s="12">
        <v>40</v>
      </c>
      <c r="AI216" s="12">
        <v>4600</v>
      </c>
      <c r="AJ216" s="12">
        <f t="shared" si="6"/>
        <v>5474</v>
      </c>
      <c r="AK216" s="12">
        <v>45</v>
      </c>
      <c r="AL216" s="5" t="s">
        <v>544</v>
      </c>
      <c r="AP216" s="5" t="s">
        <v>545</v>
      </c>
      <c r="AQ216" s="5" t="s">
        <v>546</v>
      </c>
      <c r="AR216" s="5" t="s">
        <v>547</v>
      </c>
    </row>
    <row r="217" spans="1:44" s="5" customFormat="1" ht="16" customHeight="1" x14ac:dyDescent="0.2">
      <c r="A217" s="5" t="s">
        <v>44</v>
      </c>
      <c r="B217" s="5">
        <v>80</v>
      </c>
      <c r="C217" s="8">
        <v>2325200001</v>
      </c>
      <c r="D217" s="8">
        <v>2325200001</v>
      </c>
      <c r="E217" s="5" t="str">
        <f t="shared" si="7"/>
        <v>80.2325200001</v>
      </c>
      <c r="F217" s="5" t="s">
        <v>481</v>
      </c>
      <c r="G217" s="5" t="s">
        <v>482</v>
      </c>
      <c r="H217" s="5" t="s">
        <v>483</v>
      </c>
      <c r="I217" s="5" t="s">
        <v>539</v>
      </c>
      <c r="L217" s="5" t="s">
        <v>540</v>
      </c>
      <c r="M217" s="9" t="s">
        <v>553</v>
      </c>
      <c r="N217" s="5" t="s">
        <v>552</v>
      </c>
      <c r="O217" s="5">
        <v>350</v>
      </c>
      <c r="Q217" s="6"/>
      <c r="V217" s="5" t="s">
        <v>543</v>
      </c>
      <c r="AD217" s="5">
        <v>1</v>
      </c>
      <c r="AE217" s="11" t="s">
        <v>52</v>
      </c>
      <c r="AF217" s="12">
        <v>15</v>
      </c>
      <c r="AG217" s="12">
        <v>35</v>
      </c>
      <c r="AH217" s="12">
        <v>40</v>
      </c>
      <c r="AI217" s="12">
        <v>4895</v>
      </c>
      <c r="AJ217" s="12">
        <f t="shared" si="6"/>
        <v>5825.05</v>
      </c>
      <c r="AK217" s="12">
        <v>45</v>
      </c>
      <c r="AL217" s="5" t="s">
        <v>550</v>
      </c>
      <c r="AP217" s="5" t="s">
        <v>545</v>
      </c>
      <c r="AQ217" s="5" t="s">
        <v>546</v>
      </c>
      <c r="AR217" s="5" t="s">
        <v>547</v>
      </c>
    </row>
    <row r="218" spans="1:44" s="5" customFormat="1" ht="16" customHeight="1" x14ac:dyDescent="0.2">
      <c r="A218" s="5" t="s">
        <v>44</v>
      </c>
      <c r="B218" s="5">
        <v>80</v>
      </c>
      <c r="C218" s="8">
        <v>2325200002</v>
      </c>
      <c r="D218" s="8">
        <v>2325200002</v>
      </c>
      <c r="E218" s="5" t="str">
        <f t="shared" si="7"/>
        <v>80.2325200002</v>
      </c>
      <c r="F218" s="5" t="s">
        <v>481</v>
      </c>
      <c r="G218" s="5" t="s">
        <v>482</v>
      </c>
      <c r="H218" s="5" t="s">
        <v>483</v>
      </c>
      <c r="I218" s="5" t="s">
        <v>539</v>
      </c>
      <c r="L218" s="5" t="s">
        <v>540</v>
      </c>
      <c r="M218" s="9" t="s">
        <v>554</v>
      </c>
      <c r="N218" s="5" t="s">
        <v>552</v>
      </c>
      <c r="O218" s="5">
        <v>350</v>
      </c>
      <c r="Q218" s="6"/>
      <c r="V218" s="5" t="s">
        <v>543</v>
      </c>
      <c r="AD218" s="5">
        <v>1</v>
      </c>
      <c r="AE218" s="11" t="s">
        <v>52</v>
      </c>
      <c r="AF218" s="12">
        <v>15</v>
      </c>
      <c r="AG218" s="12">
        <v>35</v>
      </c>
      <c r="AH218" s="12">
        <v>40</v>
      </c>
      <c r="AI218" s="12">
        <v>5190</v>
      </c>
      <c r="AJ218" s="12">
        <f t="shared" si="6"/>
        <v>6176.0999999999995</v>
      </c>
      <c r="AK218" s="12">
        <v>45</v>
      </c>
      <c r="AL218" s="5" t="s">
        <v>555</v>
      </c>
      <c r="AP218" s="5" t="s">
        <v>545</v>
      </c>
      <c r="AQ218" s="5" t="s">
        <v>546</v>
      </c>
      <c r="AR218" s="5" t="s">
        <v>547</v>
      </c>
    </row>
    <row r="219" spans="1:44" s="5" customFormat="1" ht="16" customHeight="1" x14ac:dyDescent="0.2">
      <c r="A219" s="5" t="s">
        <v>44</v>
      </c>
      <c r="B219" s="5">
        <v>80</v>
      </c>
      <c r="C219" s="8">
        <v>2325000402</v>
      </c>
      <c r="D219" s="8">
        <v>2325000402</v>
      </c>
      <c r="E219" s="5" t="str">
        <f t="shared" si="7"/>
        <v>80.2325000402</v>
      </c>
      <c r="F219" s="5" t="s">
        <v>481</v>
      </c>
      <c r="G219" s="5" t="s">
        <v>482</v>
      </c>
      <c r="H219" s="5" t="s">
        <v>483</v>
      </c>
      <c r="I219" s="5" t="s">
        <v>539</v>
      </c>
      <c r="L219" s="5" t="s">
        <v>540</v>
      </c>
      <c r="M219" s="9" t="s">
        <v>556</v>
      </c>
      <c r="Q219" s="6"/>
      <c r="AD219" s="5">
        <v>1</v>
      </c>
      <c r="AE219" s="11" t="s">
        <v>52</v>
      </c>
      <c r="AF219" s="12">
        <v>15</v>
      </c>
      <c r="AG219" s="12">
        <v>35</v>
      </c>
      <c r="AH219" s="12">
        <v>40</v>
      </c>
      <c r="AI219" s="12">
        <v>50.99</v>
      </c>
      <c r="AJ219" s="12">
        <f t="shared" si="6"/>
        <v>60.678100000000001</v>
      </c>
      <c r="AK219" s="12">
        <v>45</v>
      </c>
      <c r="AL219" s="5" t="s">
        <v>557</v>
      </c>
    </row>
    <row r="220" spans="1:44" s="5" customFormat="1" ht="16" customHeight="1" x14ac:dyDescent="0.2">
      <c r="A220" s="5" t="s">
        <v>44</v>
      </c>
      <c r="B220" s="5">
        <v>80</v>
      </c>
      <c r="C220" s="8">
        <v>2325000403</v>
      </c>
      <c r="D220" s="8">
        <v>2325000403</v>
      </c>
      <c r="E220" s="5" t="str">
        <f t="shared" si="7"/>
        <v>80.2325000403</v>
      </c>
      <c r="F220" s="5" t="s">
        <v>481</v>
      </c>
      <c r="G220" s="5" t="s">
        <v>482</v>
      </c>
      <c r="H220" s="5" t="s">
        <v>483</v>
      </c>
      <c r="I220" s="5" t="s">
        <v>539</v>
      </c>
      <c r="L220" s="5" t="s">
        <v>540</v>
      </c>
      <c r="M220" s="9" t="s">
        <v>558</v>
      </c>
      <c r="Q220" s="6"/>
      <c r="AD220" s="5">
        <v>1</v>
      </c>
      <c r="AE220" s="11" t="s">
        <v>52</v>
      </c>
      <c r="AF220" s="12">
        <v>15</v>
      </c>
      <c r="AG220" s="12">
        <v>35</v>
      </c>
      <c r="AH220" s="12">
        <v>40</v>
      </c>
      <c r="AI220" s="12">
        <v>50.99</v>
      </c>
      <c r="AJ220" s="12">
        <f t="shared" si="6"/>
        <v>60.678100000000001</v>
      </c>
      <c r="AK220" s="12">
        <v>45</v>
      </c>
    </row>
    <row r="221" spans="1:44" s="5" customFormat="1" ht="16" customHeight="1" x14ac:dyDescent="0.2">
      <c r="A221" s="5" t="s">
        <v>44</v>
      </c>
      <c r="B221" s="5">
        <v>80</v>
      </c>
      <c r="C221" s="13">
        <v>2328100000</v>
      </c>
      <c r="D221" s="13">
        <v>2328100000</v>
      </c>
      <c r="E221" s="5" t="str">
        <f t="shared" si="7"/>
        <v>80.2328100000</v>
      </c>
      <c r="F221" s="5" t="s">
        <v>481</v>
      </c>
      <c r="G221" s="5" t="s">
        <v>482</v>
      </c>
      <c r="H221" s="5" t="s">
        <v>483</v>
      </c>
      <c r="I221" s="5" t="s">
        <v>559</v>
      </c>
      <c r="L221" s="5" t="s">
        <v>560</v>
      </c>
      <c r="M221" s="5" t="s">
        <v>561</v>
      </c>
      <c r="N221" s="14" t="s">
        <v>562</v>
      </c>
      <c r="O221" s="5">
        <v>250</v>
      </c>
      <c r="Q221" s="6"/>
      <c r="V221" s="5" t="s">
        <v>543</v>
      </c>
      <c r="AD221" s="5">
        <v>1</v>
      </c>
      <c r="AE221" s="11" t="s">
        <v>52</v>
      </c>
      <c r="AF221" s="12">
        <v>15</v>
      </c>
      <c r="AG221" s="12">
        <v>35</v>
      </c>
      <c r="AH221" s="12">
        <v>40</v>
      </c>
      <c r="AI221" s="12">
        <v>6297.15</v>
      </c>
      <c r="AJ221" s="12">
        <f t="shared" si="6"/>
        <v>7493.6084999999994</v>
      </c>
      <c r="AK221" s="12">
        <v>45</v>
      </c>
      <c r="AL221" s="5" t="s">
        <v>563</v>
      </c>
    </row>
    <row r="222" spans="1:44" s="5" customFormat="1" ht="16" customHeight="1" x14ac:dyDescent="0.2">
      <c r="A222" s="5" t="s">
        <v>44</v>
      </c>
      <c r="B222" s="5">
        <v>80</v>
      </c>
      <c r="C222" s="13">
        <v>2328120000</v>
      </c>
      <c r="D222" s="13">
        <v>2328120000</v>
      </c>
      <c r="E222" s="5" t="str">
        <f t="shared" si="7"/>
        <v>80.2328120000</v>
      </c>
      <c r="F222" s="5" t="s">
        <v>481</v>
      </c>
      <c r="G222" s="5" t="s">
        <v>482</v>
      </c>
      <c r="H222" s="5" t="s">
        <v>483</v>
      </c>
      <c r="I222" s="5" t="s">
        <v>559</v>
      </c>
      <c r="L222" s="5" t="s">
        <v>560</v>
      </c>
      <c r="M222" s="5" t="s">
        <v>564</v>
      </c>
      <c r="N222" s="14" t="s">
        <v>562</v>
      </c>
      <c r="O222" s="5">
        <v>250</v>
      </c>
      <c r="Q222" s="6"/>
      <c r="V222" s="5" t="s">
        <v>543</v>
      </c>
      <c r="AD222" s="5">
        <v>1</v>
      </c>
      <c r="AE222" s="11" t="s">
        <v>52</v>
      </c>
      <c r="AF222" s="12">
        <v>15</v>
      </c>
      <c r="AG222" s="12">
        <v>35</v>
      </c>
      <c r="AH222" s="12">
        <v>40</v>
      </c>
      <c r="AI222" s="12">
        <v>6297.15</v>
      </c>
      <c r="AJ222" s="12">
        <f t="shared" si="6"/>
        <v>7493.6084999999994</v>
      </c>
      <c r="AK222" s="12">
        <v>45</v>
      </c>
      <c r="AL222" s="5" t="s">
        <v>565</v>
      </c>
    </row>
    <row r="223" spans="1:44" s="5" customFormat="1" ht="16" customHeight="1" x14ac:dyDescent="0.2">
      <c r="A223" s="5" t="s">
        <v>44</v>
      </c>
      <c r="B223" s="5">
        <v>80</v>
      </c>
      <c r="C223" s="13">
        <v>2328200001</v>
      </c>
      <c r="D223" s="13">
        <v>2328200001</v>
      </c>
      <c r="E223" s="5" t="str">
        <f t="shared" si="7"/>
        <v>80.2328200001</v>
      </c>
      <c r="F223" s="5" t="s">
        <v>481</v>
      </c>
      <c r="G223" s="5" t="s">
        <v>482</v>
      </c>
      <c r="H223" s="5" t="s">
        <v>483</v>
      </c>
      <c r="I223" s="5" t="s">
        <v>559</v>
      </c>
      <c r="L223" s="5" t="s">
        <v>560</v>
      </c>
      <c r="M223" s="5" t="s">
        <v>566</v>
      </c>
      <c r="N223" s="14" t="s">
        <v>562</v>
      </c>
      <c r="O223" s="5">
        <v>250</v>
      </c>
      <c r="Q223" s="6"/>
      <c r="V223" s="5" t="s">
        <v>543</v>
      </c>
      <c r="AD223" s="5">
        <v>1</v>
      </c>
      <c r="AE223" s="11" t="s">
        <v>52</v>
      </c>
      <c r="AF223" s="12">
        <v>15</v>
      </c>
      <c r="AG223" s="12">
        <v>35</v>
      </c>
      <c r="AH223" s="12">
        <v>40</v>
      </c>
      <c r="AI223" s="12">
        <v>6297.15</v>
      </c>
      <c r="AJ223" s="12">
        <f t="shared" si="6"/>
        <v>7493.6084999999994</v>
      </c>
      <c r="AK223" s="12">
        <v>45</v>
      </c>
      <c r="AL223" s="5" t="s">
        <v>563</v>
      </c>
    </row>
    <row r="224" spans="1:44" s="5" customFormat="1" ht="16" customHeight="1" x14ac:dyDescent="0.2">
      <c r="A224" s="5" t="s">
        <v>44</v>
      </c>
      <c r="B224" s="5">
        <v>80</v>
      </c>
      <c r="C224" s="13">
        <v>2328200002</v>
      </c>
      <c r="D224" s="13">
        <v>2328200002</v>
      </c>
      <c r="E224" s="5" t="str">
        <f t="shared" si="7"/>
        <v>80.2328200002</v>
      </c>
      <c r="F224" s="5" t="s">
        <v>481</v>
      </c>
      <c r="G224" s="5" t="s">
        <v>482</v>
      </c>
      <c r="H224" s="5" t="s">
        <v>483</v>
      </c>
      <c r="I224" s="5" t="s">
        <v>559</v>
      </c>
      <c r="L224" s="5" t="s">
        <v>560</v>
      </c>
      <c r="M224" s="5" t="s">
        <v>567</v>
      </c>
      <c r="N224" s="14" t="s">
        <v>562</v>
      </c>
      <c r="O224" s="5">
        <v>250</v>
      </c>
      <c r="Q224" s="6"/>
      <c r="V224" s="5" t="s">
        <v>543</v>
      </c>
      <c r="AD224" s="5">
        <v>1</v>
      </c>
      <c r="AE224" s="11" t="s">
        <v>52</v>
      </c>
      <c r="AF224" s="12">
        <v>15</v>
      </c>
      <c r="AG224" s="12">
        <v>35</v>
      </c>
      <c r="AH224" s="12">
        <v>40</v>
      </c>
      <c r="AI224" s="12">
        <v>6477.11</v>
      </c>
      <c r="AJ224" s="12">
        <f t="shared" si="6"/>
        <v>7707.7608999999993</v>
      </c>
      <c r="AK224" s="12">
        <v>45</v>
      </c>
      <c r="AL224" s="5" t="s">
        <v>563</v>
      </c>
    </row>
    <row r="225" spans="1:44" s="5" customFormat="1" ht="16" customHeight="1" x14ac:dyDescent="0.2">
      <c r="A225" s="5" t="s">
        <v>44</v>
      </c>
      <c r="B225" s="5">
        <v>80</v>
      </c>
      <c r="C225" s="13">
        <v>2328200003</v>
      </c>
      <c r="D225" s="13">
        <v>2328200003</v>
      </c>
      <c r="E225" s="5" t="str">
        <f t="shared" si="7"/>
        <v>80.2328200003</v>
      </c>
      <c r="F225" s="5" t="s">
        <v>481</v>
      </c>
      <c r="G225" s="5" t="s">
        <v>482</v>
      </c>
      <c r="H225" s="5" t="s">
        <v>483</v>
      </c>
      <c r="I225" s="5" t="s">
        <v>559</v>
      </c>
      <c r="L225" s="5" t="s">
        <v>560</v>
      </c>
      <c r="M225" s="5" t="s">
        <v>568</v>
      </c>
      <c r="N225" s="14" t="s">
        <v>562</v>
      </c>
      <c r="O225" s="5">
        <v>250</v>
      </c>
      <c r="Q225" s="6"/>
      <c r="V225" s="5" t="s">
        <v>543</v>
      </c>
      <c r="AD225" s="5">
        <v>1</v>
      </c>
      <c r="AE225" s="11" t="s">
        <v>52</v>
      </c>
      <c r="AF225" s="12">
        <v>15</v>
      </c>
      <c r="AG225" s="12">
        <v>35</v>
      </c>
      <c r="AH225" s="12">
        <v>40</v>
      </c>
      <c r="AI225" s="12">
        <v>6657.05</v>
      </c>
      <c r="AJ225" s="12">
        <f t="shared" si="6"/>
        <v>7921.8895000000002</v>
      </c>
      <c r="AK225" s="12">
        <v>45</v>
      </c>
      <c r="AL225" s="5" t="s">
        <v>563</v>
      </c>
    </row>
    <row r="226" spans="1:44" s="5" customFormat="1" ht="16" customHeight="1" x14ac:dyDescent="0.2">
      <c r="A226" s="5" t="s">
        <v>44</v>
      </c>
      <c r="B226" s="5">
        <v>80</v>
      </c>
      <c r="C226" s="13">
        <v>2325000402</v>
      </c>
      <c r="D226" s="13">
        <v>2325000402</v>
      </c>
      <c r="E226" s="5" t="str">
        <f t="shared" si="7"/>
        <v>80.2325000402</v>
      </c>
      <c r="F226" s="5" t="s">
        <v>481</v>
      </c>
      <c r="G226" s="5" t="s">
        <v>482</v>
      </c>
      <c r="H226" s="5" t="s">
        <v>483</v>
      </c>
      <c r="I226" s="5" t="s">
        <v>559</v>
      </c>
      <c r="L226" s="5" t="s">
        <v>560</v>
      </c>
      <c r="M226" s="5" t="s">
        <v>556</v>
      </c>
      <c r="Q226" s="6"/>
      <c r="AD226" s="5">
        <v>1</v>
      </c>
      <c r="AE226" s="11" t="s">
        <v>52</v>
      </c>
      <c r="AF226" s="12">
        <v>15</v>
      </c>
      <c r="AG226" s="12">
        <v>35</v>
      </c>
      <c r="AH226" s="12">
        <v>40</v>
      </c>
      <c r="AI226" s="12">
        <v>50.99</v>
      </c>
      <c r="AJ226" s="12">
        <f t="shared" si="6"/>
        <v>60.678100000000001</v>
      </c>
      <c r="AK226" s="12">
        <v>45</v>
      </c>
    </row>
    <row r="227" spans="1:44" s="5" customFormat="1" ht="16" customHeight="1" x14ac:dyDescent="0.2">
      <c r="A227" s="5" t="s">
        <v>44</v>
      </c>
      <c r="B227" s="5">
        <v>80</v>
      </c>
      <c r="C227" s="13">
        <v>2325000403</v>
      </c>
      <c r="D227" s="13">
        <v>2325000403</v>
      </c>
      <c r="E227" s="5" t="str">
        <f t="shared" si="7"/>
        <v>80.2325000403</v>
      </c>
      <c r="F227" s="5" t="s">
        <v>481</v>
      </c>
      <c r="G227" s="5" t="s">
        <v>482</v>
      </c>
      <c r="H227" s="5" t="s">
        <v>483</v>
      </c>
      <c r="I227" s="5" t="s">
        <v>559</v>
      </c>
      <c r="L227" s="5" t="s">
        <v>560</v>
      </c>
      <c r="M227" s="5" t="s">
        <v>558</v>
      </c>
      <c r="Q227" s="6"/>
      <c r="AD227" s="5">
        <v>1</v>
      </c>
      <c r="AE227" s="11" t="s">
        <v>52</v>
      </c>
      <c r="AF227" s="12">
        <v>15</v>
      </c>
      <c r="AG227" s="12">
        <v>35</v>
      </c>
      <c r="AH227" s="12">
        <v>40</v>
      </c>
      <c r="AI227" s="12">
        <v>50.99</v>
      </c>
      <c r="AJ227" s="12">
        <f t="shared" si="6"/>
        <v>60.678100000000001</v>
      </c>
      <c r="AK227" s="12">
        <v>45</v>
      </c>
    </row>
    <row r="228" spans="1:44" s="5" customFormat="1" ht="16" customHeight="1" x14ac:dyDescent="0.2">
      <c r="A228" s="5" t="s">
        <v>44</v>
      </c>
      <c r="B228" s="5">
        <v>80</v>
      </c>
      <c r="C228" s="8">
        <v>2317600000</v>
      </c>
      <c r="D228" s="8">
        <v>2317600000</v>
      </c>
      <c r="E228" s="5" t="str">
        <f t="shared" si="7"/>
        <v>80.2317600000</v>
      </c>
      <c r="F228" s="5" t="s">
        <v>481</v>
      </c>
      <c r="G228" s="5" t="s">
        <v>482</v>
      </c>
      <c r="H228" s="5" t="s">
        <v>483</v>
      </c>
      <c r="I228" s="5" t="s">
        <v>569</v>
      </c>
      <c r="L228" s="5" t="s">
        <v>570</v>
      </c>
      <c r="M228" s="9" t="s">
        <v>571</v>
      </c>
      <c r="N228" s="5" t="s">
        <v>572</v>
      </c>
      <c r="Q228" s="6">
        <v>1.6</v>
      </c>
      <c r="R228" s="5">
        <v>230</v>
      </c>
      <c r="AD228" s="5">
        <v>1</v>
      </c>
      <c r="AE228" s="11" t="s">
        <v>52</v>
      </c>
      <c r="AF228" s="12">
        <v>15</v>
      </c>
      <c r="AG228" s="12">
        <v>35</v>
      </c>
      <c r="AH228" s="12">
        <v>40</v>
      </c>
      <c r="AI228" s="12">
        <v>2578.66</v>
      </c>
      <c r="AJ228" s="12">
        <f t="shared" si="6"/>
        <v>3068.6053999999995</v>
      </c>
      <c r="AK228" s="12">
        <v>45</v>
      </c>
      <c r="AL228" s="5" t="s">
        <v>573</v>
      </c>
      <c r="AP228" s="5" t="s">
        <v>574</v>
      </c>
      <c r="AQ228" s="5" t="s">
        <v>575</v>
      </c>
      <c r="AR228" s="5" t="s">
        <v>576</v>
      </c>
    </row>
    <row r="229" spans="1:44" s="5" customFormat="1" ht="16" customHeight="1" x14ac:dyDescent="0.2">
      <c r="A229" s="5" t="s">
        <v>44</v>
      </c>
      <c r="B229" s="5">
        <v>80</v>
      </c>
      <c r="C229" s="8">
        <v>2317620000</v>
      </c>
      <c r="D229" s="8">
        <v>2317620000</v>
      </c>
      <c r="E229" s="5" t="str">
        <f t="shared" si="7"/>
        <v>80.2317620000</v>
      </c>
      <c r="F229" s="5" t="s">
        <v>481</v>
      </c>
      <c r="G229" s="5" t="s">
        <v>482</v>
      </c>
      <c r="H229" s="5" t="s">
        <v>483</v>
      </c>
      <c r="I229" s="5" t="s">
        <v>569</v>
      </c>
      <c r="L229" s="5" t="s">
        <v>570</v>
      </c>
      <c r="M229" s="9" t="s">
        <v>577</v>
      </c>
      <c r="N229" s="5" t="s">
        <v>572</v>
      </c>
      <c r="Q229" s="6">
        <v>1.6</v>
      </c>
      <c r="R229" s="5">
        <v>230</v>
      </c>
      <c r="AD229" s="5">
        <v>1</v>
      </c>
      <c r="AE229" s="11" t="s">
        <v>52</v>
      </c>
      <c r="AF229" s="12">
        <v>15</v>
      </c>
      <c r="AG229" s="12">
        <v>35</v>
      </c>
      <c r="AH229" s="12">
        <v>40</v>
      </c>
      <c r="AI229" s="12">
        <v>2754.6</v>
      </c>
      <c r="AJ229" s="12">
        <f t="shared" si="6"/>
        <v>3277.9739999999997</v>
      </c>
      <c r="AK229" s="12">
        <v>45</v>
      </c>
      <c r="AL229" s="5" t="s">
        <v>573</v>
      </c>
      <c r="AP229" s="5" t="s">
        <v>574</v>
      </c>
      <c r="AQ229" s="5" t="s">
        <v>575</v>
      </c>
      <c r="AR229" s="5" t="s">
        <v>576</v>
      </c>
    </row>
    <row r="230" spans="1:44" s="5" customFormat="1" ht="16" customHeight="1" x14ac:dyDescent="0.2">
      <c r="A230" s="5" t="s">
        <v>44</v>
      </c>
      <c r="B230" s="5">
        <v>80</v>
      </c>
      <c r="C230" s="8">
        <v>2317500000</v>
      </c>
      <c r="D230" s="8">
        <v>2317500000</v>
      </c>
      <c r="E230" s="5" t="str">
        <f t="shared" si="7"/>
        <v>80.2317500000</v>
      </c>
      <c r="F230" s="5" t="s">
        <v>481</v>
      </c>
      <c r="G230" s="5" t="s">
        <v>482</v>
      </c>
      <c r="H230" s="5" t="s">
        <v>483</v>
      </c>
      <c r="I230" s="5" t="s">
        <v>569</v>
      </c>
      <c r="L230" s="5" t="s">
        <v>570</v>
      </c>
      <c r="M230" s="9" t="s">
        <v>578</v>
      </c>
      <c r="N230" s="5" t="s">
        <v>579</v>
      </c>
      <c r="Q230" s="6">
        <v>1.6</v>
      </c>
      <c r="R230" s="5">
        <v>400</v>
      </c>
      <c r="AD230" s="5">
        <v>1</v>
      </c>
      <c r="AE230" s="11" t="s">
        <v>52</v>
      </c>
      <c r="AF230" s="12">
        <v>15</v>
      </c>
      <c r="AG230" s="12">
        <v>35</v>
      </c>
      <c r="AH230" s="12">
        <v>40</v>
      </c>
      <c r="AI230" s="12">
        <v>2467.2800000000002</v>
      </c>
      <c r="AJ230" s="12">
        <f t="shared" si="6"/>
        <v>2936.0632000000001</v>
      </c>
      <c r="AK230" s="12">
        <v>45</v>
      </c>
      <c r="AL230" s="5" t="s">
        <v>573</v>
      </c>
      <c r="AP230" s="5" t="s">
        <v>574</v>
      </c>
      <c r="AQ230" s="5" t="s">
        <v>575</v>
      </c>
      <c r="AR230" s="5" t="s">
        <v>576</v>
      </c>
    </row>
    <row r="231" spans="1:44" s="5" customFormat="1" ht="16" customHeight="1" x14ac:dyDescent="0.2">
      <c r="A231" s="5" t="s">
        <v>44</v>
      </c>
      <c r="B231" s="5">
        <v>80</v>
      </c>
      <c r="C231" s="8">
        <v>2317520000</v>
      </c>
      <c r="D231" s="8">
        <v>2317520000</v>
      </c>
      <c r="E231" s="5" t="str">
        <f t="shared" si="7"/>
        <v>80.2317520000</v>
      </c>
      <c r="F231" s="5" t="s">
        <v>481</v>
      </c>
      <c r="G231" s="5" t="s">
        <v>482</v>
      </c>
      <c r="H231" s="5" t="s">
        <v>483</v>
      </c>
      <c r="I231" s="5" t="s">
        <v>569</v>
      </c>
      <c r="L231" s="5" t="s">
        <v>570</v>
      </c>
      <c r="M231" s="9" t="s">
        <v>580</v>
      </c>
      <c r="N231" s="5" t="s">
        <v>579</v>
      </c>
      <c r="Q231" s="6">
        <v>1.6</v>
      </c>
      <c r="R231" s="5">
        <v>400</v>
      </c>
      <c r="AD231" s="5">
        <v>1</v>
      </c>
      <c r="AE231" s="11" t="s">
        <v>52</v>
      </c>
      <c r="AF231" s="12">
        <v>15</v>
      </c>
      <c r="AG231" s="12">
        <v>35</v>
      </c>
      <c r="AH231" s="12">
        <v>40</v>
      </c>
      <c r="AI231" s="12">
        <v>2643.24</v>
      </c>
      <c r="AJ231" s="12">
        <f t="shared" si="6"/>
        <v>3145.4555999999998</v>
      </c>
      <c r="AK231" s="12">
        <v>45</v>
      </c>
      <c r="AL231" s="5" t="s">
        <v>573</v>
      </c>
      <c r="AP231" s="5" t="s">
        <v>574</v>
      </c>
      <c r="AQ231" s="5" t="s">
        <v>575</v>
      </c>
      <c r="AR231" s="5" t="s">
        <v>576</v>
      </c>
    </row>
    <row r="232" spans="1:44" s="5" customFormat="1" ht="16" customHeight="1" x14ac:dyDescent="0.2">
      <c r="A232" s="5" t="s">
        <v>44</v>
      </c>
      <c r="B232" s="5">
        <v>80</v>
      </c>
      <c r="C232" s="8">
        <v>2319851000</v>
      </c>
      <c r="D232" s="8">
        <v>2319851000</v>
      </c>
      <c r="E232" s="5" t="str">
        <f t="shared" si="7"/>
        <v>80.2319851000</v>
      </c>
      <c r="F232" s="5" t="s">
        <v>481</v>
      </c>
      <c r="G232" s="5" t="s">
        <v>482</v>
      </c>
      <c r="H232" s="5" t="s">
        <v>483</v>
      </c>
      <c r="I232" s="5" t="s">
        <v>569</v>
      </c>
      <c r="L232" s="5" t="s">
        <v>570</v>
      </c>
      <c r="M232" s="9" t="s">
        <v>581</v>
      </c>
      <c r="Q232" s="6"/>
      <c r="AD232" s="5">
        <v>1</v>
      </c>
      <c r="AE232" s="11" t="s">
        <v>52</v>
      </c>
      <c r="AF232" s="12">
        <v>15</v>
      </c>
      <c r="AG232" s="12">
        <v>35</v>
      </c>
      <c r="AH232" s="12">
        <v>40</v>
      </c>
      <c r="AI232" s="12">
        <v>193.95</v>
      </c>
      <c r="AJ232" s="12">
        <f t="shared" si="6"/>
        <v>230.80049999999997</v>
      </c>
      <c r="AK232" s="12">
        <v>45</v>
      </c>
      <c r="AQ232" s="5" t="s">
        <v>575</v>
      </c>
      <c r="AR232" s="5" t="s">
        <v>576</v>
      </c>
    </row>
    <row r="233" spans="1:44" s="5" customFormat="1" ht="16" customHeight="1" x14ac:dyDescent="0.2">
      <c r="A233" s="5" t="s">
        <v>44</v>
      </c>
      <c r="B233" s="5">
        <v>80</v>
      </c>
      <c r="C233" s="8">
        <v>2318600000</v>
      </c>
      <c r="D233" s="8">
        <v>2318600000</v>
      </c>
      <c r="E233" s="5" t="str">
        <f t="shared" si="7"/>
        <v>80.2318600000</v>
      </c>
      <c r="F233" s="5" t="s">
        <v>481</v>
      </c>
      <c r="G233" s="5" t="s">
        <v>482</v>
      </c>
      <c r="H233" s="5" t="s">
        <v>483</v>
      </c>
      <c r="I233" s="5" t="s">
        <v>582</v>
      </c>
      <c r="L233" s="5" t="s">
        <v>583</v>
      </c>
      <c r="M233" s="9" t="s">
        <v>584</v>
      </c>
      <c r="N233" s="5" t="s">
        <v>585</v>
      </c>
      <c r="Q233" s="6">
        <v>2.2000000000000002</v>
      </c>
      <c r="R233" s="5">
        <v>230</v>
      </c>
      <c r="AD233" s="5">
        <v>1</v>
      </c>
      <c r="AE233" s="11" t="s">
        <v>52</v>
      </c>
      <c r="AF233" s="12">
        <v>15</v>
      </c>
      <c r="AG233" s="12">
        <v>35</v>
      </c>
      <c r="AH233" s="12">
        <v>40</v>
      </c>
      <c r="AI233" s="12">
        <v>3183.07</v>
      </c>
      <c r="AJ233" s="12">
        <f t="shared" si="6"/>
        <v>3787.8533000000002</v>
      </c>
      <c r="AK233" s="12">
        <v>45</v>
      </c>
      <c r="AL233" s="5" t="s">
        <v>573</v>
      </c>
      <c r="AP233" s="5" t="s">
        <v>574</v>
      </c>
      <c r="AQ233" s="5" t="s">
        <v>575</v>
      </c>
      <c r="AR233" s="5" t="s">
        <v>576</v>
      </c>
    </row>
    <row r="234" spans="1:44" s="5" customFormat="1" ht="16" customHeight="1" x14ac:dyDescent="0.2">
      <c r="A234" s="5" t="s">
        <v>44</v>
      </c>
      <c r="B234" s="5">
        <v>80</v>
      </c>
      <c r="C234" s="8">
        <v>2318620000</v>
      </c>
      <c r="D234" s="8">
        <v>2318620000</v>
      </c>
      <c r="E234" s="5" t="str">
        <f t="shared" si="7"/>
        <v>80.2318620000</v>
      </c>
      <c r="F234" s="5" t="s">
        <v>481</v>
      </c>
      <c r="G234" s="5" t="s">
        <v>482</v>
      </c>
      <c r="H234" s="5" t="s">
        <v>483</v>
      </c>
      <c r="I234" s="5" t="s">
        <v>582</v>
      </c>
      <c r="L234" s="5" t="s">
        <v>583</v>
      </c>
      <c r="M234" s="9" t="s">
        <v>586</v>
      </c>
      <c r="N234" s="5" t="s">
        <v>585</v>
      </c>
      <c r="Q234" s="6">
        <v>2.2000000000000002</v>
      </c>
      <c r="R234" s="5">
        <v>230</v>
      </c>
      <c r="AD234" s="5">
        <v>1</v>
      </c>
      <c r="AE234" s="11" t="s">
        <v>52</v>
      </c>
      <c r="AF234" s="12">
        <v>15</v>
      </c>
      <c r="AG234" s="12">
        <v>35</v>
      </c>
      <c r="AH234" s="12">
        <v>40</v>
      </c>
      <c r="AI234" s="12">
        <v>3357.02</v>
      </c>
      <c r="AJ234" s="12">
        <f t="shared" si="6"/>
        <v>3994.8537999999999</v>
      </c>
      <c r="AK234" s="12">
        <v>45</v>
      </c>
      <c r="AL234" s="5" t="s">
        <v>573</v>
      </c>
      <c r="AP234" s="5" t="s">
        <v>574</v>
      </c>
      <c r="AQ234" s="5" t="s">
        <v>575</v>
      </c>
      <c r="AR234" s="5" t="s">
        <v>576</v>
      </c>
    </row>
    <row r="235" spans="1:44" s="5" customFormat="1" ht="16" customHeight="1" x14ac:dyDescent="0.2">
      <c r="A235" s="5" t="s">
        <v>44</v>
      </c>
      <c r="B235" s="5">
        <v>80</v>
      </c>
      <c r="C235" s="8">
        <v>2318500000</v>
      </c>
      <c r="D235" s="8">
        <v>2318500000</v>
      </c>
      <c r="E235" s="5" t="str">
        <f t="shared" si="7"/>
        <v>80.2318500000</v>
      </c>
      <c r="F235" s="5" t="s">
        <v>481</v>
      </c>
      <c r="G235" s="5" t="s">
        <v>482</v>
      </c>
      <c r="H235" s="5" t="s">
        <v>483</v>
      </c>
      <c r="I235" s="5" t="s">
        <v>582</v>
      </c>
      <c r="L235" s="5" t="s">
        <v>583</v>
      </c>
      <c r="M235" s="9" t="s">
        <v>587</v>
      </c>
      <c r="N235" s="5" t="s">
        <v>588</v>
      </c>
      <c r="Q235" s="6">
        <v>2.6</v>
      </c>
      <c r="R235" s="5">
        <v>400</v>
      </c>
      <c r="AD235" s="5">
        <v>1</v>
      </c>
      <c r="AE235" s="11" t="s">
        <v>52</v>
      </c>
      <c r="AF235" s="12">
        <v>15</v>
      </c>
      <c r="AG235" s="12">
        <v>35</v>
      </c>
      <c r="AH235" s="12">
        <v>40</v>
      </c>
      <c r="AI235" s="12">
        <v>3117.09</v>
      </c>
      <c r="AJ235" s="12">
        <f t="shared" si="6"/>
        <v>3709.3371000000002</v>
      </c>
      <c r="AK235" s="12">
        <v>45</v>
      </c>
      <c r="AL235" s="5" t="s">
        <v>573</v>
      </c>
      <c r="AP235" s="5" t="s">
        <v>574</v>
      </c>
      <c r="AQ235" s="5" t="s">
        <v>575</v>
      </c>
      <c r="AR235" s="5" t="s">
        <v>576</v>
      </c>
    </row>
    <row r="236" spans="1:44" s="5" customFormat="1" ht="16" customHeight="1" x14ac:dyDescent="0.2">
      <c r="A236" s="5" t="s">
        <v>44</v>
      </c>
      <c r="B236" s="5">
        <v>80</v>
      </c>
      <c r="C236" s="8">
        <v>2318520000</v>
      </c>
      <c r="D236" s="8">
        <v>2318520000</v>
      </c>
      <c r="E236" s="5" t="str">
        <f t="shared" si="7"/>
        <v>80.2318520000</v>
      </c>
      <c r="F236" s="5" t="s">
        <v>481</v>
      </c>
      <c r="G236" s="5" t="s">
        <v>482</v>
      </c>
      <c r="H236" s="5" t="s">
        <v>483</v>
      </c>
      <c r="I236" s="5" t="s">
        <v>582</v>
      </c>
      <c r="L236" s="5" t="s">
        <v>583</v>
      </c>
      <c r="M236" s="9" t="s">
        <v>589</v>
      </c>
      <c r="N236" s="5" t="s">
        <v>588</v>
      </c>
      <c r="Q236" s="6">
        <v>2.6</v>
      </c>
      <c r="R236" s="5">
        <v>400</v>
      </c>
      <c r="AD236" s="5">
        <v>1</v>
      </c>
      <c r="AE236" s="11" t="s">
        <v>52</v>
      </c>
      <c r="AF236" s="12">
        <v>15</v>
      </c>
      <c r="AG236" s="12">
        <v>35</v>
      </c>
      <c r="AH236" s="12">
        <v>40</v>
      </c>
      <c r="AI236" s="12">
        <v>3292.04</v>
      </c>
      <c r="AJ236" s="12">
        <f t="shared" si="6"/>
        <v>3917.5275999999999</v>
      </c>
      <c r="AK236" s="12">
        <v>45</v>
      </c>
      <c r="AL236" s="5" t="s">
        <v>573</v>
      </c>
      <c r="AP236" s="5" t="s">
        <v>574</v>
      </c>
      <c r="AQ236" s="5" t="s">
        <v>575</v>
      </c>
      <c r="AR236" s="5" t="s">
        <v>576</v>
      </c>
    </row>
    <row r="237" spans="1:44" s="5" customFormat="1" ht="16" customHeight="1" x14ac:dyDescent="0.2">
      <c r="A237" s="5" t="s">
        <v>44</v>
      </c>
      <c r="B237" s="5">
        <v>80</v>
      </c>
      <c r="C237" s="8">
        <v>2319851000</v>
      </c>
      <c r="D237" s="8">
        <v>2319851000</v>
      </c>
      <c r="E237" s="5" t="str">
        <f t="shared" si="7"/>
        <v>80.2319851000</v>
      </c>
      <c r="F237" s="5" t="s">
        <v>481</v>
      </c>
      <c r="G237" s="5" t="s">
        <v>482</v>
      </c>
      <c r="H237" s="5" t="s">
        <v>483</v>
      </c>
      <c r="I237" s="5" t="s">
        <v>582</v>
      </c>
      <c r="L237" s="5" t="s">
        <v>583</v>
      </c>
      <c r="M237" s="9" t="s">
        <v>581</v>
      </c>
      <c r="Q237" s="6"/>
      <c r="AD237" s="5">
        <v>1</v>
      </c>
      <c r="AE237" s="11" t="s">
        <v>52</v>
      </c>
      <c r="AF237" s="12">
        <v>15</v>
      </c>
      <c r="AG237" s="12">
        <v>35</v>
      </c>
      <c r="AH237" s="12">
        <v>40</v>
      </c>
      <c r="AI237" s="12">
        <v>193.95</v>
      </c>
      <c r="AJ237" s="12">
        <f t="shared" si="6"/>
        <v>230.80049999999997</v>
      </c>
      <c r="AK237" s="12">
        <v>45</v>
      </c>
      <c r="AQ237" s="5" t="s">
        <v>590</v>
      </c>
      <c r="AR237" s="5" t="s">
        <v>576</v>
      </c>
    </row>
    <row r="238" spans="1:44" s="5" customFormat="1" ht="16" customHeight="1" x14ac:dyDescent="0.2">
      <c r="A238" s="5" t="s">
        <v>44</v>
      </c>
      <c r="B238" s="5">
        <v>80</v>
      </c>
      <c r="C238" s="8">
        <v>2319500000</v>
      </c>
      <c r="D238" s="8">
        <v>2319500000</v>
      </c>
      <c r="E238" s="5" t="str">
        <f t="shared" si="7"/>
        <v>80.2319500000</v>
      </c>
      <c r="F238" s="5" t="s">
        <v>481</v>
      </c>
      <c r="G238" s="5" t="s">
        <v>482</v>
      </c>
      <c r="H238" s="5" t="s">
        <v>483</v>
      </c>
      <c r="I238" s="5" t="s">
        <v>591</v>
      </c>
      <c r="L238" s="5" t="s">
        <v>592</v>
      </c>
      <c r="M238" s="9" t="s">
        <v>593</v>
      </c>
      <c r="N238" s="5" t="s">
        <v>594</v>
      </c>
      <c r="Q238" s="6">
        <v>3</v>
      </c>
      <c r="R238" s="5">
        <v>400</v>
      </c>
      <c r="AD238" s="5">
        <v>1</v>
      </c>
      <c r="AE238" s="11" t="s">
        <v>52</v>
      </c>
      <c r="AF238" s="12">
        <v>15</v>
      </c>
      <c r="AG238" s="12">
        <v>35</v>
      </c>
      <c r="AH238" s="12">
        <v>40</v>
      </c>
      <c r="AI238" s="12">
        <v>3635.94</v>
      </c>
      <c r="AJ238" s="12">
        <f t="shared" si="6"/>
        <v>4326.7685999999994</v>
      </c>
      <c r="AK238" s="12">
        <v>45</v>
      </c>
      <c r="AL238" s="5" t="s">
        <v>573</v>
      </c>
      <c r="AP238" s="5" t="s">
        <v>574</v>
      </c>
      <c r="AQ238" s="5" t="s">
        <v>595</v>
      </c>
      <c r="AR238" s="5" t="s">
        <v>576</v>
      </c>
    </row>
    <row r="239" spans="1:44" s="5" customFormat="1" ht="16" customHeight="1" x14ac:dyDescent="0.2">
      <c r="A239" s="5" t="s">
        <v>44</v>
      </c>
      <c r="B239" s="5">
        <v>80</v>
      </c>
      <c r="C239" s="8">
        <v>2319520000</v>
      </c>
      <c r="D239" s="8">
        <v>2319520000</v>
      </c>
      <c r="E239" s="5" t="str">
        <f t="shared" si="7"/>
        <v>80.2319520000</v>
      </c>
      <c r="F239" s="5" t="s">
        <v>481</v>
      </c>
      <c r="G239" s="5" t="s">
        <v>482</v>
      </c>
      <c r="H239" s="5" t="s">
        <v>483</v>
      </c>
      <c r="I239" s="5" t="s">
        <v>591</v>
      </c>
      <c r="L239" s="5" t="s">
        <v>592</v>
      </c>
      <c r="M239" s="9" t="s">
        <v>596</v>
      </c>
      <c r="N239" s="5" t="s">
        <v>594</v>
      </c>
      <c r="Q239" s="6">
        <v>3</v>
      </c>
      <c r="R239" s="5">
        <v>400</v>
      </c>
      <c r="AD239" s="5">
        <v>1</v>
      </c>
      <c r="AE239" s="11" t="s">
        <v>52</v>
      </c>
      <c r="AF239" s="12">
        <v>15</v>
      </c>
      <c r="AG239" s="12">
        <v>35</v>
      </c>
      <c r="AH239" s="12">
        <v>40</v>
      </c>
      <c r="AI239" s="12">
        <v>3811.89</v>
      </c>
      <c r="AJ239" s="12">
        <f t="shared" si="6"/>
        <v>4536.1490999999996</v>
      </c>
      <c r="AK239" s="12">
        <v>45</v>
      </c>
      <c r="AL239" s="5" t="s">
        <v>573</v>
      </c>
      <c r="AP239" s="5" t="s">
        <v>574</v>
      </c>
      <c r="AQ239" s="5" t="s">
        <v>597</v>
      </c>
      <c r="AR239" s="5" t="s">
        <v>576</v>
      </c>
    </row>
    <row r="240" spans="1:44" s="5" customFormat="1" ht="16" customHeight="1" x14ac:dyDescent="0.2">
      <c r="A240" s="5" t="s">
        <v>44</v>
      </c>
      <c r="B240" s="5">
        <v>80</v>
      </c>
      <c r="C240" s="8">
        <v>2319851000</v>
      </c>
      <c r="D240" s="8">
        <v>2319851000</v>
      </c>
      <c r="E240" s="5" t="str">
        <f t="shared" si="7"/>
        <v>80.2319851000</v>
      </c>
      <c r="F240" s="5" t="s">
        <v>481</v>
      </c>
      <c r="G240" s="5" t="s">
        <v>482</v>
      </c>
      <c r="H240" s="5" t="s">
        <v>483</v>
      </c>
      <c r="I240" s="5" t="s">
        <v>591</v>
      </c>
      <c r="L240" s="5" t="s">
        <v>592</v>
      </c>
      <c r="M240" s="9" t="s">
        <v>581</v>
      </c>
      <c r="Q240" s="6"/>
      <c r="AD240" s="5">
        <v>1</v>
      </c>
      <c r="AE240" s="11" t="s">
        <v>52</v>
      </c>
      <c r="AF240" s="12">
        <v>15</v>
      </c>
      <c r="AG240" s="12">
        <v>35</v>
      </c>
      <c r="AH240" s="12">
        <v>40</v>
      </c>
      <c r="AI240" s="12">
        <v>193.95</v>
      </c>
      <c r="AJ240" s="12">
        <f t="shared" si="6"/>
        <v>230.80049999999997</v>
      </c>
      <c r="AK240" s="12">
        <v>45</v>
      </c>
      <c r="AL240" s="5" t="s">
        <v>573</v>
      </c>
      <c r="AP240" s="5" t="s">
        <v>574</v>
      </c>
      <c r="AQ240" s="5" t="s">
        <v>598</v>
      </c>
      <c r="AR240" s="5" t="s">
        <v>576</v>
      </c>
    </row>
    <row r="241" spans="1:44" s="5" customFormat="1" ht="16" customHeight="1" x14ac:dyDescent="0.2">
      <c r="A241" s="5" t="s">
        <v>44</v>
      </c>
      <c r="B241" s="5">
        <v>80</v>
      </c>
      <c r="C241" s="8">
        <v>2970075412</v>
      </c>
      <c r="D241" s="8">
        <v>2970075412</v>
      </c>
      <c r="E241" s="5" t="str">
        <f t="shared" si="7"/>
        <v>80.2970075412</v>
      </c>
      <c r="F241" s="5" t="s">
        <v>45</v>
      </c>
      <c r="G241" s="5" t="s">
        <v>599</v>
      </c>
      <c r="H241" s="5" t="s">
        <v>600</v>
      </c>
      <c r="I241" s="5" t="s">
        <v>601</v>
      </c>
      <c r="L241" s="5" t="s">
        <v>602</v>
      </c>
      <c r="M241" s="9" t="s">
        <v>603</v>
      </c>
      <c r="N241" s="5" t="s">
        <v>604</v>
      </c>
      <c r="Q241" s="6">
        <v>0.75</v>
      </c>
      <c r="R241" s="5">
        <v>400</v>
      </c>
      <c r="AD241" s="5">
        <v>1</v>
      </c>
      <c r="AE241" s="11" t="s">
        <v>52</v>
      </c>
      <c r="AF241" s="12">
        <v>15</v>
      </c>
      <c r="AG241" s="12">
        <v>35</v>
      </c>
      <c r="AH241" s="12">
        <v>40</v>
      </c>
      <c r="AI241" s="12">
        <v>1003.71</v>
      </c>
      <c r="AJ241" s="12">
        <f t="shared" si="6"/>
        <v>1194.4149</v>
      </c>
      <c r="AK241" s="12">
        <v>45</v>
      </c>
      <c r="AL241" s="5" t="s">
        <v>605</v>
      </c>
      <c r="AP241" s="5" t="s">
        <v>606</v>
      </c>
      <c r="AR241" s="5" t="s">
        <v>607</v>
      </c>
    </row>
    <row r="242" spans="1:44" s="5" customFormat="1" ht="16" customHeight="1" x14ac:dyDescent="0.2">
      <c r="A242" s="5" t="s">
        <v>44</v>
      </c>
      <c r="B242" s="5">
        <v>80</v>
      </c>
      <c r="C242" s="8">
        <v>2970150412</v>
      </c>
      <c r="D242" s="8">
        <v>2970150412</v>
      </c>
      <c r="E242" s="5" t="str">
        <f t="shared" si="7"/>
        <v>80.2970150412</v>
      </c>
      <c r="F242" s="5" t="s">
        <v>45</v>
      </c>
      <c r="G242" s="5" t="s">
        <v>599</v>
      </c>
      <c r="H242" s="5" t="s">
        <v>600</v>
      </c>
      <c r="I242" s="5" t="s">
        <v>601</v>
      </c>
      <c r="L242" s="5" t="s">
        <v>602</v>
      </c>
      <c r="M242" s="9" t="s">
        <v>608</v>
      </c>
      <c r="N242" s="5" t="s">
        <v>604</v>
      </c>
      <c r="Q242" s="6">
        <v>1.5</v>
      </c>
      <c r="R242" s="5">
        <v>400</v>
      </c>
      <c r="AD242" s="5">
        <v>1</v>
      </c>
      <c r="AE242" s="11" t="s">
        <v>52</v>
      </c>
      <c r="AF242" s="12">
        <v>15</v>
      </c>
      <c r="AG242" s="12">
        <v>35</v>
      </c>
      <c r="AH242" s="12">
        <v>40</v>
      </c>
      <c r="AI242" s="12">
        <v>1165.6600000000001</v>
      </c>
      <c r="AJ242" s="12">
        <f t="shared" si="6"/>
        <v>1387.1354000000001</v>
      </c>
      <c r="AK242" s="12">
        <v>45</v>
      </c>
      <c r="AL242" s="5" t="s">
        <v>605</v>
      </c>
      <c r="AP242" s="5" t="s">
        <v>606</v>
      </c>
      <c r="AR242" s="5" t="s">
        <v>607</v>
      </c>
    </row>
    <row r="243" spans="1:44" s="5" customFormat="1" ht="16" customHeight="1" x14ac:dyDescent="0.2">
      <c r="A243" s="5" t="s">
        <v>44</v>
      </c>
      <c r="B243" s="5">
        <v>80</v>
      </c>
      <c r="C243" s="8">
        <v>2970220412</v>
      </c>
      <c r="D243" s="8">
        <v>2970220412</v>
      </c>
      <c r="E243" s="5" t="str">
        <f t="shared" si="7"/>
        <v>80.2970220412</v>
      </c>
      <c r="F243" s="5" t="s">
        <v>45</v>
      </c>
      <c r="G243" s="5" t="s">
        <v>599</v>
      </c>
      <c r="H243" s="5" t="s">
        <v>600</v>
      </c>
      <c r="I243" s="5" t="s">
        <v>601</v>
      </c>
      <c r="L243" s="5" t="s">
        <v>602</v>
      </c>
      <c r="M243" s="9" t="s">
        <v>609</v>
      </c>
      <c r="N243" s="5" t="s">
        <v>604</v>
      </c>
      <c r="Q243" s="6">
        <v>2.2000000000000002</v>
      </c>
      <c r="R243" s="5">
        <v>400</v>
      </c>
      <c r="AD243" s="5">
        <v>1</v>
      </c>
      <c r="AE243" s="11" t="s">
        <v>52</v>
      </c>
      <c r="AF243" s="12">
        <v>15</v>
      </c>
      <c r="AG243" s="12">
        <v>35</v>
      </c>
      <c r="AH243" s="12">
        <v>40</v>
      </c>
      <c r="AI243" s="12">
        <v>1327.62</v>
      </c>
      <c r="AJ243" s="12">
        <f t="shared" si="6"/>
        <v>1579.8677999999998</v>
      </c>
      <c r="AK243" s="12">
        <v>45</v>
      </c>
      <c r="AL243" s="5" t="s">
        <v>605</v>
      </c>
      <c r="AP243" s="5" t="s">
        <v>606</v>
      </c>
      <c r="AR243" s="5" t="s">
        <v>607</v>
      </c>
    </row>
    <row r="244" spans="1:44" s="5" customFormat="1" ht="16" customHeight="1" x14ac:dyDescent="0.2">
      <c r="A244" s="5" t="s">
        <v>44</v>
      </c>
      <c r="B244" s="5">
        <v>80</v>
      </c>
      <c r="C244" s="8">
        <v>2970400412</v>
      </c>
      <c r="D244" s="8">
        <v>2970400412</v>
      </c>
      <c r="E244" s="5" t="str">
        <f t="shared" si="7"/>
        <v>80.2970400412</v>
      </c>
      <c r="F244" s="5" t="s">
        <v>45</v>
      </c>
      <c r="G244" s="5" t="s">
        <v>599</v>
      </c>
      <c r="H244" s="5" t="s">
        <v>600</v>
      </c>
      <c r="I244" s="5" t="s">
        <v>601</v>
      </c>
      <c r="L244" s="5" t="s">
        <v>602</v>
      </c>
      <c r="M244" s="9" t="s">
        <v>610</v>
      </c>
      <c r="N244" s="5" t="s">
        <v>604</v>
      </c>
      <c r="Q244" s="6">
        <v>4</v>
      </c>
      <c r="R244" s="5">
        <v>400</v>
      </c>
      <c r="AD244" s="5">
        <v>1</v>
      </c>
      <c r="AE244" s="11" t="s">
        <v>52</v>
      </c>
      <c r="AF244" s="12">
        <v>15</v>
      </c>
      <c r="AG244" s="12">
        <v>35</v>
      </c>
      <c r="AH244" s="12">
        <v>40</v>
      </c>
      <c r="AI244" s="12">
        <v>1722.5</v>
      </c>
      <c r="AJ244" s="12">
        <f t="shared" si="6"/>
        <v>2049.7750000000001</v>
      </c>
      <c r="AK244" s="12">
        <v>45</v>
      </c>
      <c r="AL244" s="5" t="s">
        <v>605</v>
      </c>
      <c r="AP244" s="5" t="s">
        <v>606</v>
      </c>
      <c r="AR244" s="5" t="s">
        <v>607</v>
      </c>
    </row>
    <row r="245" spans="1:44" s="5" customFormat="1" ht="16" customHeight="1" x14ac:dyDescent="0.2">
      <c r="A245" s="5" t="s">
        <v>44</v>
      </c>
      <c r="B245" s="5">
        <v>80</v>
      </c>
      <c r="C245" s="8">
        <v>2970550412</v>
      </c>
      <c r="D245" s="8">
        <v>2970550412</v>
      </c>
      <c r="E245" s="5" t="str">
        <f t="shared" si="7"/>
        <v>80.2970550412</v>
      </c>
      <c r="F245" s="5" t="s">
        <v>45</v>
      </c>
      <c r="G245" s="5" t="s">
        <v>599</v>
      </c>
      <c r="H245" s="5" t="s">
        <v>600</v>
      </c>
      <c r="I245" s="5" t="s">
        <v>601</v>
      </c>
      <c r="L245" s="5" t="s">
        <v>602</v>
      </c>
      <c r="M245" s="9" t="s">
        <v>611</v>
      </c>
      <c r="N245" s="5" t="s">
        <v>604</v>
      </c>
      <c r="Q245" s="6">
        <v>5.5</v>
      </c>
      <c r="R245" s="5">
        <v>400</v>
      </c>
      <c r="AD245" s="5">
        <v>1</v>
      </c>
      <c r="AE245" s="11" t="s">
        <v>52</v>
      </c>
      <c r="AF245" s="12">
        <v>15</v>
      </c>
      <c r="AG245" s="12">
        <v>35</v>
      </c>
      <c r="AH245" s="12">
        <v>40</v>
      </c>
      <c r="AI245" s="12">
        <v>2173.36</v>
      </c>
      <c r="AJ245" s="12">
        <f t="shared" si="6"/>
        <v>2586.2984000000001</v>
      </c>
      <c r="AK245" s="12">
        <v>45</v>
      </c>
      <c r="AL245" s="5" t="s">
        <v>605</v>
      </c>
      <c r="AP245" s="5" t="s">
        <v>606</v>
      </c>
      <c r="AR245" s="5" t="s">
        <v>607</v>
      </c>
    </row>
    <row r="246" spans="1:44" s="5" customFormat="1" ht="16" customHeight="1" x14ac:dyDescent="0.2">
      <c r="A246" s="5" t="s">
        <v>44</v>
      </c>
      <c r="B246" s="5">
        <v>80</v>
      </c>
      <c r="C246" s="8">
        <v>2970000001</v>
      </c>
      <c r="D246" s="8">
        <v>2970000001</v>
      </c>
      <c r="E246" s="5" t="str">
        <f t="shared" si="7"/>
        <v>80.2970000001</v>
      </c>
      <c r="F246" s="5" t="s">
        <v>45</v>
      </c>
      <c r="G246" s="5" t="s">
        <v>599</v>
      </c>
      <c r="H246" s="5" t="s">
        <v>600</v>
      </c>
      <c r="I246" s="5" t="s">
        <v>601</v>
      </c>
      <c r="L246" s="5" t="s">
        <v>602</v>
      </c>
      <c r="M246" s="9" t="s">
        <v>612</v>
      </c>
      <c r="Q246" s="6"/>
      <c r="AD246" s="5">
        <v>1</v>
      </c>
      <c r="AE246" s="11" t="s">
        <v>52</v>
      </c>
      <c r="AF246" s="12">
        <v>15</v>
      </c>
      <c r="AG246" s="12">
        <v>35</v>
      </c>
      <c r="AH246" s="12">
        <v>40</v>
      </c>
      <c r="AI246" s="12">
        <v>80.17</v>
      </c>
      <c r="AJ246" s="12">
        <f t="shared" si="6"/>
        <v>95.402299999999997</v>
      </c>
      <c r="AK246" s="12">
        <v>45</v>
      </c>
    </row>
    <row r="247" spans="1:44" s="5" customFormat="1" ht="16" customHeight="1" x14ac:dyDescent="0.2">
      <c r="A247" s="5" t="s">
        <v>44</v>
      </c>
      <c r="B247" s="5">
        <v>80</v>
      </c>
      <c r="C247" s="8">
        <v>2716606000</v>
      </c>
      <c r="D247" s="8">
        <v>2716606000</v>
      </c>
      <c r="E247" s="5" t="str">
        <f t="shared" si="7"/>
        <v>80.2716606000</v>
      </c>
      <c r="F247" s="5" t="s">
        <v>45</v>
      </c>
      <c r="G247" s="5" t="s">
        <v>599</v>
      </c>
      <c r="L247" s="5" t="s">
        <v>613</v>
      </c>
      <c r="M247" s="9" t="s">
        <v>614</v>
      </c>
      <c r="N247" s="5" t="s">
        <v>615</v>
      </c>
      <c r="Q247" s="6"/>
      <c r="AD247" s="5">
        <v>1</v>
      </c>
      <c r="AE247" s="11" t="s">
        <v>52</v>
      </c>
      <c r="AF247" s="12">
        <v>15</v>
      </c>
      <c r="AG247" s="12">
        <v>35</v>
      </c>
      <c r="AH247" s="12">
        <v>40</v>
      </c>
      <c r="AI247" s="12">
        <v>469.87</v>
      </c>
      <c r="AJ247" s="12">
        <f t="shared" si="6"/>
        <v>559.14530000000002</v>
      </c>
      <c r="AK247" s="12">
        <v>45</v>
      </c>
      <c r="AL247" s="5" t="s">
        <v>616</v>
      </c>
      <c r="AP247" s="5" t="s">
        <v>617</v>
      </c>
    </row>
    <row r="248" spans="1:44" s="5" customFormat="1" ht="16" customHeight="1" x14ac:dyDescent="0.2">
      <c r="A248" s="5" t="s">
        <v>44</v>
      </c>
      <c r="B248" s="5">
        <v>80</v>
      </c>
      <c r="C248" s="8">
        <v>2716602000</v>
      </c>
      <c r="D248" s="8">
        <v>2716602000</v>
      </c>
      <c r="E248" s="5" t="str">
        <f t="shared" si="7"/>
        <v>80.2716602000</v>
      </c>
      <c r="F248" s="5" t="s">
        <v>45</v>
      </c>
      <c r="G248" s="5" t="s">
        <v>599</v>
      </c>
      <c r="L248" s="5" t="s">
        <v>618</v>
      </c>
      <c r="M248" s="9" t="s">
        <v>619</v>
      </c>
      <c r="N248" s="5" t="s">
        <v>620</v>
      </c>
      <c r="Q248" s="6"/>
      <c r="AD248" s="5">
        <v>1</v>
      </c>
      <c r="AE248" s="11" t="s">
        <v>52</v>
      </c>
      <c r="AF248" s="12">
        <v>15</v>
      </c>
      <c r="AG248" s="12">
        <v>35</v>
      </c>
      <c r="AH248" s="12">
        <v>40</v>
      </c>
      <c r="AI248" s="12">
        <v>677.81</v>
      </c>
      <c r="AJ248" s="12">
        <f t="shared" si="6"/>
        <v>806.59389999999985</v>
      </c>
      <c r="AK248" s="12">
        <v>45</v>
      </c>
      <c r="AL248" s="5" t="s">
        <v>621</v>
      </c>
      <c r="AP248" s="5" t="s">
        <v>622</v>
      </c>
    </row>
    <row r="249" spans="1:44" s="5" customFormat="1" ht="16" customHeight="1" x14ac:dyDescent="0.2">
      <c r="A249" s="5" t="s">
        <v>44</v>
      </c>
      <c r="B249" s="5">
        <v>80</v>
      </c>
      <c r="C249" s="8">
        <v>2716603000</v>
      </c>
      <c r="D249" s="8">
        <v>2716603000</v>
      </c>
      <c r="E249" s="5" t="str">
        <f t="shared" si="7"/>
        <v>80.2716603000</v>
      </c>
      <c r="F249" s="5" t="s">
        <v>45</v>
      </c>
      <c r="G249" s="5" t="s">
        <v>599</v>
      </c>
      <c r="L249" s="5" t="s">
        <v>623</v>
      </c>
      <c r="M249" s="9" t="s">
        <v>624</v>
      </c>
      <c r="N249" s="5" t="s">
        <v>625</v>
      </c>
      <c r="Q249" s="6"/>
      <c r="AD249" s="5">
        <v>1</v>
      </c>
      <c r="AE249" s="11" t="s">
        <v>52</v>
      </c>
      <c r="AF249" s="12">
        <v>15</v>
      </c>
      <c r="AG249" s="12">
        <v>35</v>
      </c>
      <c r="AH249" s="12">
        <v>40</v>
      </c>
      <c r="AI249" s="12">
        <v>789.77</v>
      </c>
      <c r="AJ249" s="12">
        <f t="shared" si="6"/>
        <v>939.82629999999995</v>
      </c>
      <c r="AK249" s="12">
        <v>45</v>
      </c>
      <c r="AL249" s="5" t="s">
        <v>621</v>
      </c>
      <c r="AP249" s="5" t="s">
        <v>626</v>
      </c>
    </row>
    <row r="250" spans="1:44" s="5" customFormat="1" ht="16" customHeight="1" x14ac:dyDescent="0.2">
      <c r="A250" s="5" t="s">
        <v>44</v>
      </c>
      <c r="B250" s="5">
        <v>80</v>
      </c>
      <c r="C250" s="8">
        <v>2500012900</v>
      </c>
      <c r="D250" s="8">
        <v>2500012900</v>
      </c>
      <c r="E250" s="5" t="str">
        <f t="shared" si="7"/>
        <v>80.2500012900</v>
      </c>
      <c r="F250" s="5" t="s">
        <v>45</v>
      </c>
      <c r="G250" s="5" t="s">
        <v>599</v>
      </c>
      <c r="H250" s="5" t="s">
        <v>627</v>
      </c>
      <c r="L250" s="9" t="s">
        <v>628</v>
      </c>
      <c r="M250" s="9" t="s">
        <v>628</v>
      </c>
      <c r="Q250" s="6"/>
      <c r="R250" s="5">
        <v>230</v>
      </c>
      <c r="AD250" s="5">
        <v>1</v>
      </c>
      <c r="AE250" s="11" t="s">
        <v>52</v>
      </c>
      <c r="AF250" s="12">
        <v>15</v>
      </c>
      <c r="AG250" s="12">
        <v>35</v>
      </c>
      <c r="AH250" s="12">
        <v>40</v>
      </c>
      <c r="AI250" s="12">
        <v>456.86</v>
      </c>
      <c r="AJ250" s="12">
        <f t="shared" si="6"/>
        <v>543.66340000000002</v>
      </c>
      <c r="AK250" s="12">
        <v>45</v>
      </c>
    </row>
    <row r="251" spans="1:44" s="5" customFormat="1" ht="16" customHeight="1" x14ac:dyDescent="0.2">
      <c r="A251" s="5" t="s">
        <v>44</v>
      </c>
      <c r="B251" s="5">
        <v>80</v>
      </c>
      <c r="C251" s="8">
        <v>2309011000</v>
      </c>
      <c r="D251" s="8">
        <v>2309011000</v>
      </c>
      <c r="E251" s="5" t="str">
        <f t="shared" si="7"/>
        <v>80.2309011000</v>
      </c>
      <c r="F251" s="5" t="s">
        <v>45</v>
      </c>
      <c r="G251" s="5" t="s">
        <v>599</v>
      </c>
      <c r="H251" s="5" t="s">
        <v>627</v>
      </c>
      <c r="L251" s="9" t="s">
        <v>629</v>
      </c>
      <c r="M251" s="9" t="s">
        <v>629</v>
      </c>
      <c r="Q251" s="6"/>
      <c r="R251" s="5">
        <v>230</v>
      </c>
      <c r="AD251" s="5">
        <v>1</v>
      </c>
      <c r="AE251" s="11" t="s">
        <v>52</v>
      </c>
      <c r="AF251" s="12">
        <v>15</v>
      </c>
      <c r="AG251" s="12">
        <v>35</v>
      </c>
      <c r="AH251" s="12">
        <v>40</v>
      </c>
      <c r="AI251" s="12">
        <v>725.03</v>
      </c>
      <c r="AJ251" s="12">
        <f t="shared" si="6"/>
        <v>862.78569999999991</v>
      </c>
      <c r="AK251" s="12">
        <v>45</v>
      </c>
    </row>
    <row r="252" spans="1:44" s="5" customFormat="1" ht="16" customHeight="1" x14ac:dyDescent="0.2">
      <c r="A252" s="5" t="s">
        <v>44</v>
      </c>
      <c r="B252" s="5">
        <v>80</v>
      </c>
      <c r="C252" s="8">
        <v>2716600403</v>
      </c>
      <c r="D252" s="8">
        <v>2716600403</v>
      </c>
      <c r="E252" s="5" t="str">
        <f t="shared" si="7"/>
        <v>80.2716600403</v>
      </c>
      <c r="F252" s="5" t="s">
        <v>45</v>
      </c>
      <c r="G252" s="5" t="s">
        <v>599</v>
      </c>
      <c r="H252" s="5" t="s">
        <v>630</v>
      </c>
      <c r="L252" s="9" t="s">
        <v>631</v>
      </c>
      <c r="M252" s="9" t="s">
        <v>631</v>
      </c>
      <c r="Q252" s="6"/>
      <c r="AD252" s="5">
        <v>1</v>
      </c>
      <c r="AE252" s="11" t="s">
        <v>52</v>
      </c>
      <c r="AF252" s="12">
        <v>15</v>
      </c>
      <c r="AG252" s="12">
        <v>35</v>
      </c>
      <c r="AH252" s="12">
        <v>40</v>
      </c>
      <c r="AI252" s="12">
        <v>53.69</v>
      </c>
      <c r="AJ252" s="12">
        <f t="shared" si="6"/>
        <v>63.891099999999994</v>
      </c>
      <c r="AK252" s="12">
        <v>45</v>
      </c>
    </row>
    <row r="253" spans="1:44" s="5" customFormat="1" ht="16" customHeight="1" x14ac:dyDescent="0.2">
      <c r="A253" s="5" t="s">
        <v>44</v>
      </c>
      <c r="B253" s="5">
        <v>80</v>
      </c>
      <c r="C253" s="8">
        <v>2716605010</v>
      </c>
      <c r="D253" s="8">
        <v>2716605010</v>
      </c>
      <c r="E253" s="5" t="str">
        <f t="shared" si="7"/>
        <v>80.2716605010</v>
      </c>
      <c r="F253" s="5" t="s">
        <v>45</v>
      </c>
      <c r="G253" s="5" t="s">
        <v>599</v>
      </c>
      <c r="H253" s="5" t="s">
        <v>632</v>
      </c>
      <c r="L253" s="9" t="s">
        <v>633</v>
      </c>
      <c r="M253" s="9" t="s">
        <v>633</v>
      </c>
      <c r="Q253" s="6"/>
      <c r="R253" s="5">
        <v>230</v>
      </c>
      <c r="AD253" s="5">
        <v>1</v>
      </c>
      <c r="AE253" s="11" t="s">
        <v>52</v>
      </c>
      <c r="AF253" s="12">
        <v>15</v>
      </c>
      <c r="AG253" s="12">
        <v>35</v>
      </c>
      <c r="AH253" s="12">
        <v>40</v>
      </c>
      <c r="AI253" s="12">
        <v>502.85</v>
      </c>
      <c r="AJ253" s="12">
        <f t="shared" si="6"/>
        <v>598.39149999999995</v>
      </c>
      <c r="AK253" s="12">
        <v>45</v>
      </c>
      <c r="AL253" s="5" t="s">
        <v>634</v>
      </c>
      <c r="AP253" s="5" t="s">
        <v>635</v>
      </c>
    </row>
    <row r="254" spans="1:44" s="5" customFormat="1" ht="16" customHeight="1" x14ac:dyDescent="0.2">
      <c r="A254" s="5" t="s">
        <v>44</v>
      </c>
      <c r="B254" s="5">
        <v>80</v>
      </c>
      <c r="C254" s="8">
        <v>2716605000</v>
      </c>
      <c r="D254" s="8">
        <v>2716605000</v>
      </c>
      <c r="E254" s="5" t="str">
        <f t="shared" si="7"/>
        <v>80.2716605000</v>
      </c>
      <c r="F254" s="5" t="s">
        <v>45</v>
      </c>
      <c r="G254" s="5" t="s">
        <v>599</v>
      </c>
      <c r="H254" s="5" t="s">
        <v>632</v>
      </c>
      <c r="L254" s="9" t="s">
        <v>636</v>
      </c>
      <c r="M254" s="9" t="s">
        <v>636</v>
      </c>
      <c r="Q254" s="6"/>
      <c r="R254" s="5">
        <v>230</v>
      </c>
      <c r="AD254" s="5">
        <v>1</v>
      </c>
      <c r="AE254" s="11" t="s">
        <v>52</v>
      </c>
      <c r="AF254" s="12">
        <v>15</v>
      </c>
      <c r="AG254" s="12">
        <v>35</v>
      </c>
      <c r="AH254" s="12">
        <v>40</v>
      </c>
      <c r="AI254" s="12">
        <v>385.88</v>
      </c>
      <c r="AJ254" s="12">
        <f t="shared" si="6"/>
        <v>459.19719999999995</v>
      </c>
      <c r="AK254" s="12">
        <v>45</v>
      </c>
      <c r="AL254" s="5" t="s">
        <v>637</v>
      </c>
      <c r="AP254" s="5" t="s">
        <v>635</v>
      </c>
    </row>
    <row r="255" spans="1:44" s="5" customFormat="1" ht="16" customHeight="1" x14ac:dyDescent="0.2">
      <c r="A255" s="5" t="s">
        <v>44</v>
      </c>
      <c r="B255" s="5">
        <v>80</v>
      </c>
      <c r="C255" s="8">
        <v>2716607005</v>
      </c>
      <c r="D255" s="8">
        <v>2716607005</v>
      </c>
      <c r="E255" s="5" t="str">
        <f t="shared" si="7"/>
        <v>80.2716607005</v>
      </c>
      <c r="F255" s="5" t="s">
        <v>45</v>
      </c>
      <c r="G255" s="5" t="s">
        <v>599</v>
      </c>
      <c r="H255" s="5" t="s">
        <v>632</v>
      </c>
      <c r="L255" s="9" t="s">
        <v>638</v>
      </c>
      <c r="M255" s="9" t="s">
        <v>638</v>
      </c>
      <c r="Q255" s="6"/>
      <c r="R255" s="5">
        <v>230</v>
      </c>
      <c r="AD255" s="5">
        <v>1</v>
      </c>
      <c r="AE255" s="11" t="s">
        <v>52</v>
      </c>
      <c r="AF255" s="12">
        <v>15</v>
      </c>
      <c r="AG255" s="12">
        <v>35</v>
      </c>
      <c r="AH255" s="12">
        <v>40</v>
      </c>
      <c r="AI255" s="12">
        <v>516.98</v>
      </c>
      <c r="AJ255" s="12">
        <f t="shared" si="6"/>
        <v>615.20619999999997</v>
      </c>
      <c r="AK255" s="12">
        <v>45</v>
      </c>
      <c r="AL255" s="5" t="s">
        <v>639</v>
      </c>
      <c r="AP255" s="5" t="s">
        <v>635</v>
      </c>
    </row>
    <row r="256" spans="1:44" s="5" customFormat="1" ht="16" customHeight="1" x14ac:dyDescent="0.2">
      <c r="A256" s="5" t="s">
        <v>44</v>
      </c>
      <c r="B256" s="5">
        <v>80</v>
      </c>
      <c r="C256" s="8">
        <v>2716607025</v>
      </c>
      <c r="D256" s="8">
        <v>2716607025</v>
      </c>
      <c r="E256" s="5" t="str">
        <f t="shared" si="7"/>
        <v>80.2716607025</v>
      </c>
      <c r="F256" s="5" t="s">
        <v>45</v>
      </c>
      <c r="G256" s="5" t="s">
        <v>599</v>
      </c>
      <c r="H256" s="5" t="s">
        <v>632</v>
      </c>
      <c r="L256" s="9" t="s">
        <v>640</v>
      </c>
      <c r="M256" s="9" t="s">
        <v>640</v>
      </c>
      <c r="Q256" s="6"/>
      <c r="R256" s="5">
        <v>230</v>
      </c>
      <c r="AD256" s="5">
        <v>1</v>
      </c>
      <c r="AE256" s="11" t="s">
        <v>52</v>
      </c>
      <c r="AF256" s="12">
        <v>15</v>
      </c>
      <c r="AG256" s="12">
        <v>35</v>
      </c>
      <c r="AH256" s="12">
        <v>40</v>
      </c>
      <c r="AI256" s="12">
        <v>571.97</v>
      </c>
      <c r="AJ256" s="12">
        <f t="shared" si="6"/>
        <v>680.64430000000004</v>
      </c>
      <c r="AK256" s="12">
        <v>45</v>
      </c>
      <c r="AL256" s="5" t="s">
        <v>641</v>
      </c>
      <c r="AP256" s="5" t="s">
        <v>635</v>
      </c>
    </row>
    <row r="257" spans="1:42" s="5" customFormat="1" ht="16" customHeight="1" x14ac:dyDescent="0.2">
      <c r="A257" s="5" t="s">
        <v>44</v>
      </c>
      <c r="B257" s="5">
        <v>80</v>
      </c>
      <c r="C257" s="8">
        <v>2716607000</v>
      </c>
      <c r="D257" s="8">
        <v>2716607000</v>
      </c>
      <c r="E257" s="5" t="str">
        <f t="shared" si="7"/>
        <v>80.2716607000</v>
      </c>
      <c r="F257" s="5" t="s">
        <v>45</v>
      </c>
      <c r="G257" s="5" t="s">
        <v>599</v>
      </c>
      <c r="H257" s="5" t="s">
        <v>632</v>
      </c>
      <c r="L257" s="9" t="s">
        <v>642</v>
      </c>
      <c r="M257" s="9" t="s">
        <v>642</v>
      </c>
      <c r="Q257" s="6"/>
      <c r="R257" s="5">
        <v>230</v>
      </c>
      <c r="AD257" s="5">
        <v>1</v>
      </c>
      <c r="AE257" s="11" t="s">
        <v>52</v>
      </c>
      <c r="AF257" s="12">
        <v>15</v>
      </c>
      <c r="AG257" s="12">
        <v>35</v>
      </c>
      <c r="AH257" s="12">
        <v>40</v>
      </c>
      <c r="AI257" s="12">
        <v>452</v>
      </c>
      <c r="AJ257" s="12">
        <f t="shared" si="6"/>
        <v>537.88</v>
      </c>
      <c r="AK257" s="12">
        <v>45</v>
      </c>
      <c r="AL257" s="5" t="s">
        <v>643</v>
      </c>
      <c r="AP257" s="5" t="s">
        <v>635</v>
      </c>
    </row>
    <row r="258" spans="1:42" s="5" customFormat="1" ht="16" customHeight="1" x14ac:dyDescent="0.2">
      <c r="A258" s="5" t="s">
        <v>44</v>
      </c>
      <c r="B258" s="5">
        <v>80</v>
      </c>
      <c r="C258" s="8">
        <v>2716607105</v>
      </c>
      <c r="D258" s="8">
        <v>2716607105</v>
      </c>
      <c r="E258" s="5" t="str">
        <f t="shared" si="7"/>
        <v>80.2716607105</v>
      </c>
      <c r="F258" s="5" t="s">
        <v>45</v>
      </c>
      <c r="G258" s="5" t="s">
        <v>599</v>
      </c>
      <c r="H258" s="5" t="s">
        <v>632</v>
      </c>
      <c r="L258" s="9" t="s">
        <v>644</v>
      </c>
      <c r="M258" s="9" t="s">
        <v>644</v>
      </c>
      <c r="Q258" s="6"/>
      <c r="R258" s="5">
        <v>230</v>
      </c>
      <c r="AD258" s="5">
        <v>1</v>
      </c>
      <c r="AE258" s="11" t="s">
        <v>52</v>
      </c>
      <c r="AF258" s="12">
        <v>15</v>
      </c>
      <c r="AG258" s="12">
        <v>35</v>
      </c>
      <c r="AH258" s="12">
        <v>40</v>
      </c>
      <c r="AI258" s="12">
        <v>613.94000000000005</v>
      </c>
      <c r="AJ258" s="12">
        <f t="shared" si="6"/>
        <v>730.58860000000004</v>
      </c>
      <c r="AK258" s="12">
        <v>45</v>
      </c>
      <c r="AL258" s="5" t="s">
        <v>645</v>
      </c>
      <c r="AP258" s="5" t="s">
        <v>635</v>
      </c>
    </row>
    <row r="259" spans="1:42" s="5" customFormat="1" ht="16" customHeight="1" x14ac:dyDescent="0.2">
      <c r="A259" s="5" t="s">
        <v>44</v>
      </c>
      <c r="B259" s="5">
        <v>80</v>
      </c>
      <c r="C259" s="8">
        <v>2716607125</v>
      </c>
      <c r="D259" s="8">
        <v>2716607125</v>
      </c>
      <c r="E259" s="5" t="str">
        <f t="shared" si="7"/>
        <v>80.2716607125</v>
      </c>
      <c r="F259" s="5" t="s">
        <v>45</v>
      </c>
      <c r="G259" s="5" t="s">
        <v>599</v>
      </c>
      <c r="H259" s="5" t="s">
        <v>632</v>
      </c>
      <c r="L259" s="9" t="s">
        <v>646</v>
      </c>
      <c r="M259" s="9" t="s">
        <v>646</v>
      </c>
      <c r="Q259" s="6"/>
      <c r="R259" s="5">
        <v>230</v>
      </c>
      <c r="AD259" s="5">
        <v>1</v>
      </c>
      <c r="AE259" s="11" t="s">
        <v>52</v>
      </c>
      <c r="AF259" s="12">
        <v>15</v>
      </c>
      <c r="AG259" s="12">
        <v>35</v>
      </c>
      <c r="AH259" s="12">
        <v>40</v>
      </c>
      <c r="AI259" s="12">
        <v>667.94</v>
      </c>
      <c r="AJ259" s="12">
        <f t="shared" ref="AJ259:AJ322" si="8">AI259*1.19</f>
        <v>794.84860000000003</v>
      </c>
      <c r="AK259" s="12">
        <v>45</v>
      </c>
      <c r="AL259" s="5" t="s">
        <v>647</v>
      </c>
      <c r="AP259" s="5" t="s">
        <v>635</v>
      </c>
    </row>
    <row r="260" spans="1:42" s="5" customFormat="1" ht="16" customHeight="1" x14ac:dyDescent="0.2">
      <c r="A260" s="5" t="s">
        <v>44</v>
      </c>
      <c r="B260" s="5">
        <v>80</v>
      </c>
      <c r="C260" s="8">
        <v>2606402161</v>
      </c>
      <c r="D260" s="8">
        <v>2606402161</v>
      </c>
      <c r="E260" s="5" t="str">
        <f t="shared" ref="E260:E317" si="9">B260&amp;"."&amp;C260</f>
        <v>80.2606402161</v>
      </c>
      <c r="F260" s="5" t="s">
        <v>45</v>
      </c>
      <c r="G260" s="5" t="s">
        <v>599</v>
      </c>
      <c r="H260" s="5" t="s">
        <v>648</v>
      </c>
      <c r="I260" s="5" t="s">
        <v>630</v>
      </c>
      <c r="L260" s="9" t="s">
        <v>649</v>
      </c>
      <c r="M260" s="9" t="s">
        <v>649</v>
      </c>
      <c r="Q260" s="6"/>
      <c r="AD260" s="5">
        <v>1</v>
      </c>
      <c r="AE260" s="11" t="s">
        <v>52</v>
      </c>
      <c r="AF260" s="12">
        <v>15</v>
      </c>
      <c r="AG260" s="12">
        <v>35</v>
      </c>
      <c r="AH260" s="12">
        <v>40</v>
      </c>
      <c r="AI260" s="12">
        <v>74.12</v>
      </c>
      <c r="AJ260" s="12">
        <f t="shared" si="8"/>
        <v>88.202799999999996</v>
      </c>
      <c r="AK260" s="12">
        <v>45</v>
      </c>
    </row>
    <row r="261" spans="1:42" s="5" customFormat="1" ht="16" customHeight="1" x14ac:dyDescent="0.2">
      <c r="A261" s="5" t="s">
        <v>44</v>
      </c>
      <c r="B261" s="5">
        <v>80</v>
      </c>
      <c r="C261" s="8">
        <v>2606402171</v>
      </c>
      <c r="D261" s="8">
        <v>2606402171</v>
      </c>
      <c r="E261" s="5" t="str">
        <f t="shared" si="9"/>
        <v>80.2606402171</v>
      </c>
      <c r="F261" s="5" t="s">
        <v>45</v>
      </c>
      <c r="G261" s="5" t="s">
        <v>599</v>
      </c>
      <c r="H261" s="5" t="s">
        <v>648</v>
      </c>
      <c r="I261" s="5" t="s">
        <v>630</v>
      </c>
      <c r="L261" s="9" t="s">
        <v>650</v>
      </c>
      <c r="M261" s="9" t="s">
        <v>650</v>
      </c>
      <c r="Q261" s="6"/>
      <c r="AD261" s="5">
        <v>1</v>
      </c>
      <c r="AE261" s="11" t="s">
        <v>52</v>
      </c>
      <c r="AF261" s="12">
        <v>15</v>
      </c>
      <c r="AG261" s="12">
        <v>35</v>
      </c>
      <c r="AH261" s="12">
        <v>40</v>
      </c>
      <c r="AI261" s="12">
        <v>90.82</v>
      </c>
      <c r="AJ261" s="12">
        <f t="shared" si="8"/>
        <v>108.07579999999999</v>
      </c>
      <c r="AK261" s="12">
        <v>45</v>
      </c>
    </row>
    <row r="262" spans="1:42" s="5" customFormat="1" ht="16" customHeight="1" x14ac:dyDescent="0.2">
      <c r="A262" s="5" t="s">
        <v>44</v>
      </c>
      <c r="B262" s="5">
        <v>80</v>
      </c>
      <c r="C262" s="8">
        <v>2606000041</v>
      </c>
      <c r="D262" s="8">
        <v>2606000041</v>
      </c>
      <c r="E262" s="5" t="str">
        <f t="shared" si="9"/>
        <v>80.2606000041</v>
      </c>
      <c r="F262" s="5" t="s">
        <v>45</v>
      </c>
      <c r="G262" s="5" t="s">
        <v>599</v>
      </c>
      <c r="H262" s="5" t="s">
        <v>648</v>
      </c>
      <c r="L262" s="9" t="s">
        <v>651</v>
      </c>
      <c r="M262" s="9" t="s">
        <v>651</v>
      </c>
      <c r="Q262" s="6"/>
      <c r="R262" s="5">
        <v>230</v>
      </c>
      <c r="X262" s="5" t="s">
        <v>652</v>
      </c>
      <c r="AD262" s="5">
        <v>1</v>
      </c>
      <c r="AE262" s="11" t="s">
        <v>52</v>
      </c>
      <c r="AF262" s="12">
        <v>15</v>
      </c>
      <c r="AG262" s="12">
        <v>35</v>
      </c>
      <c r="AH262" s="12">
        <v>40</v>
      </c>
      <c r="AI262" s="12">
        <v>947.74</v>
      </c>
      <c r="AJ262" s="12">
        <f t="shared" si="8"/>
        <v>1127.8106</v>
      </c>
      <c r="AK262" s="12">
        <v>45</v>
      </c>
      <c r="AL262" s="5" t="s">
        <v>653</v>
      </c>
      <c r="AP262" s="5" t="s">
        <v>654</v>
      </c>
    </row>
    <row r="263" spans="1:42" s="5" customFormat="1" ht="16" customHeight="1" x14ac:dyDescent="0.2">
      <c r="A263" s="5" t="s">
        <v>44</v>
      </c>
      <c r="B263" s="5">
        <v>80</v>
      </c>
      <c r="C263" s="8">
        <v>2606000051</v>
      </c>
      <c r="D263" s="8">
        <v>2606000051</v>
      </c>
      <c r="E263" s="5" t="str">
        <f t="shared" si="9"/>
        <v>80.2606000051</v>
      </c>
      <c r="F263" s="5" t="s">
        <v>45</v>
      </c>
      <c r="G263" s="5" t="s">
        <v>599</v>
      </c>
      <c r="H263" s="5" t="s">
        <v>648</v>
      </c>
      <c r="L263" s="9" t="s">
        <v>655</v>
      </c>
      <c r="M263" s="9" t="s">
        <v>655</v>
      </c>
      <c r="Q263" s="6"/>
      <c r="R263" s="5">
        <v>230</v>
      </c>
      <c r="X263" s="5" t="s">
        <v>656</v>
      </c>
      <c r="AD263" s="5">
        <v>1</v>
      </c>
      <c r="AE263" s="11" t="s">
        <v>52</v>
      </c>
      <c r="AF263" s="12">
        <v>15</v>
      </c>
      <c r="AG263" s="12">
        <v>35</v>
      </c>
      <c r="AH263" s="12">
        <v>40</v>
      </c>
      <c r="AI263" s="12">
        <v>978.7</v>
      </c>
      <c r="AJ263" s="12">
        <f t="shared" si="8"/>
        <v>1164.653</v>
      </c>
      <c r="AK263" s="12">
        <v>45</v>
      </c>
      <c r="AL263" s="5" t="s">
        <v>653</v>
      </c>
      <c r="AP263" s="5" t="s">
        <v>654</v>
      </c>
    </row>
    <row r="264" spans="1:42" s="5" customFormat="1" ht="16" customHeight="1" x14ac:dyDescent="0.2">
      <c r="A264" s="5" t="s">
        <v>44</v>
      </c>
      <c r="B264" s="5">
        <v>80</v>
      </c>
      <c r="C264" s="8">
        <v>2606402087</v>
      </c>
      <c r="D264" s="8">
        <v>2606402087</v>
      </c>
      <c r="E264" s="5" t="str">
        <f t="shared" si="9"/>
        <v>80.2606402087</v>
      </c>
      <c r="F264" s="5" t="s">
        <v>45</v>
      </c>
      <c r="G264" s="5" t="s">
        <v>599</v>
      </c>
      <c r="H264" s="5" t="s">
        <v>648</v>
      </c>
      <c r="I264" s="5" t="s">
        <v>630</v>
      </c>
      <c r="L264" s="9" t="s">
        <v>657</v>
      </c>
      <c r="M264" s="9" t="s">
        <v>657</v>
      </c>
      <c r="Q264" s="6"/>
      <c r="AD264" s="5">
        <v>1</v>
      </c>
      <c r="AE264" s="11" t="s">
        <v>52</v>
      </c>
      <c r="AF264" s="12">
        <v>15</v>
      </c>
      <c r="AG264" s="12">
        <v>35</v>
      </c>
      <c r="AH264" s="12">
        <v>40</v>
      </c>
      <c r="AI264" s="12">
        <v>119.39</v>
      </c>
      <c r="AJ264" s="12">
        <f t="shared" si="8"/>
        <v>142.07409999999999</v>
      </c>
      <c r="AK264" s="12">
        <v>45</v>
      </c>
    </row>
    <row r="265" spans="1:42" s="5" customFormat="1" ht="16" customHeight="1" x14ac:dyDescent="0.2">
      <c r="A265" s="5" t="s">
        <v>44</v>
      </c>
      <c r="B265" s="5">
        <v>80</v>
      </c>
      <c r="C265" s="8">
        <v>2606402204</v>
      </c>
      <c r="D265" s="8">
        <v>2606402204</v>
      </c>
      <c r="E265" s="5" t="str">
        <f t="shared" si="9"/>
        <v>80.2606402204</v>
      </c>
      <c r="F265" s="5" t="s">
        <v>45</v>
      </c>
      <c r="G265" s="5" t="s">
        <v>599</v>
      </c>
      <c r="H265" s="5" t="s">
        <v>648</v>
      </c>
      <c r="I265" s="5" t="s">
        <v>630</v>
      </c>
      <c r="L265" s="9" t="s">
        <v>658</v>
      </c>
      <c r="M265" s="9" t="s">
        <v>658</v>
      </c>
      <c r="Q265" s="6"/>
      <c r="AD265" s="5">
        <v>1</v>
      </c>
      <c r="AE265" s="11" t="s">
        <v>52</v>
      </c>
      <c r="AF265" s="12">
        <v>15</v>
      </c>
      <c r="AG265" s="12">
        <v>35</v>
      </c>
      <c r="AH265" s="12">
        <v>40</v>
      </c>
      <c r="AI265" s="12">
        <v>66.150000000000006</v>
      </c>
      <c r="AJ265" s="12">
        <f t="shared" si="8"/>
        <v>78.718500000000006</v>
      </c>
      <c r="AK265" s="12">
        <v>45</v>
      </c>
    </row>
    <row r="266" spans="1:42" s="5" customFormat="1" ht="16" customHeight="1" x14ac:dyDescent="0.2">
      <c r="A266" s="5" t="s">
        <v>44</v>
      </c>
      <c r="B266" s="5">
        <v>80</v>
      </c>
      <c r="C266" s="8">
        <v>2606402205</v>
      </c>
      <c r="D266" s="8">
        <v>2606402205</v>
      </c>
      <c r="E266" s="5" t="str">
        <f t="shared" si="9"/>
        <v>80.2606402205</v>
      </c>
      <c r="F266" s="5" t="s">
        <v>45</v>
      </c>
      <c r="G266" s="5" t="s">
        <v>599</v>
      </c>
      <c r="H266" s="5" t="s">
        <v>648</v>
      </c>
      <c r="I266" s="5" t="s">
        <v>630</v>
      </c>
      <c r="L266" s="9" t="s">
        <v>659</v>
      </c>
      <c r="M266" s="9" t="s">
        <v>659</v>
      </c>
      <c r="Q266" s="6"/>
      <c r="AD266" s="5">
        <v>1</v>
      </c>
      <c r="AE266" s="11" t="s">
        <v>52</v>
      </c>
      <c r="AF266" s="12">
        <v>15</v>
      </c>
      <c r="AG266" s="12">
        <v>35</v>
      </c>
      <c r="AH266" s="12">
        <v>40</v>
      </c>
      <c r="AI266" s="12">
        <v>175.59</v>
      </c>
      <c r="AJ266" s="12">
        <f t="shared" si="8"/>
        <v>208.9521</v>
      </c>
      <c r="AK266" s="12">
        <v>45</v>
      </c>
    </row>
    <row r="267" spans="1:42" s="5" customFormat="1" ht="16" customHeight="1" x14ac:dyDescent="0.2">
      <c r="A267" s="5" t="s">
        <v>44</v>
      </c>
      <c r="B267" s="5">
        <v>80</v>
      </c>
      <c r="C267" s="8">
        <v>2606402206</v>
      </c>
      <c r="D267" s="8">
        <v>2606402206</v>
      </c>
      <c r="E267" s="5" t="str">
        <f t="shared" si="9"/>
        <v>80.2606402206</v>
      </c>
      <c r="F267" s="5" t="s">
        <v>45</v>
      </c>
      <c r="G267" s="5" t="s">
        <v>599</v>
      </c>
      <c r="H267" s="5" t="s">
        <v>648</v>
      </c>
      <c r="I267" s="5" t="s">
        <v>630</v>
      </c>
      <c r="L267" s="9" t="s">
        <v>660</v>
      </c>
      <c r="M267" s="9" t="s">
        <v>660</v>
      </c>
      <c r="Q267" s="6"/>
      <c r="AD267" s="5">
        <v>1</v>
      </c>
      <c r="AE267" s="11" t="s">
        <v>52</v>
      </c>
      <c r="AF267" s="12">
        <v>15</v>
      </c>
      <c r="AG267" s="12">
        <v>35</v>
      </c>
      <c r="AH267" s="12">
        <v>40</v>
      </c>
      <c r="AI267" s="12">
        <v>220.33</v>
      </c>
      <c r="AJ267" s="12">
        <f t="shared" si="8"/>
        <v>262.1927</v>
      </c>
      <c r="AK267" s="12">
        <v>45</v>
      </c>
    </row>
    <row r="268" spans="1:42" s="5" customFormat="1" ht="16" customHeight="1" x14ac:dyDescent="0.2">
      <c r="A268" s="5" t="s">
        <v>44</v>
      </c>
      <c r="B268" s="5">
        <v>80</v>
      </c>
      <c r="C268" s="8">
        <v>2409102063</v>
      </c>
      <c r="D268" s="8">
        <v>2409102063</v>
      </c>
      <c r="E268" s="5" t="str">
        <f t="shared" si="9"/>
        <v>80.2409102063</v>
      </c>
      <c r="F268" s="5" t="s">
        <v>45</v>
      </c>
      <c r="G268" s="5" t="s">
        <v>599</v>
      </c>
      <c r="H268" s="5" t="s">
        <v>648</v>
      </c>
      <c r="I268" s="5" t="s">
        <v>630</v>
      </c>
      <c r="L268" s="9" t="s">
        <v>661</v>
      </c>
      <c r="M268" s="9" t="s">
        <v>661</v>
      </c>
      <c r="Q268" s="6"/>
      <c r="V268" s="5" t="s">
        <v>662</v>
      </c>
      <c r="X268" s="5" t="s">
        <v>663</v>
      </c>
      <c r="AD268" s="5">
        <v>1</v>
      </c>
      <c r="AE268" s="11" t="s">
        <v>52</v>
      </c>
      <c r="AF268" s="12">
        <v>15</v>
      </c>
      <c r="AG268" s="12">
        <v>35</v>
      </c>
      <c r="AH268" s="12">
        <v>40</v>
      </c>
      <c r="AI268" s="12">
        <v>169.97</v>
      </c>
      <c r="AJ268" s="12">
        <f t="shared" si="8"/>
        <v>202.26429999999999</v>
      </c>
      <c r="AK268" s="12">
        <v>45</v>
      </c>
    </row>
    <row r="269" spans="1:42" s="5" customFormat="1" ht="16" customHeight="1" x14ac:dyDescent="0.2">
      <c r="A269" s="5" t="s">
        <v>44</v>
      </c>
      <c r="B269" s="5">
        <v>80</v>
      </c>
      <c r="C269" s="8">
        <v>2716090025</v>
      </c>
      <c r="D269" s="8">
        <v>2716090025</v>
      </c>
      <c r="E269" s="5" t="str">
        <f t="shared" si="9"/>
        <v>80.2716090025</v>
      </c>
      <c r="F269" s="5" t="s">
        <v>45</v>
      </c>
      <c r="G269" s="5" t="s">
        <v>599</v>
      </c>
      <c r="H269" s="5" t="s">
        <v>632</v>
      </c>
      <c r="I269" s="5" t="s">
        <v>630</v>
      </c>
      <c r="L269" s="9" t="s">
        <v>664</v>
      </c>
      <c r="M269" s="9" t="s">
        <v>664</v>
      </c>
      <c r="Q269" s="6"/>
      <c r="AD269" s="5">
        <v>1</v>
      </c>
      <c r="AE269" s="11" t="s">
        <v>52</v>
      </c>
      <c r="AF269" s="12">
        <v>15</v>
      </c>
      <c r="AG269" s="12">
        <v>35</v>
      </c>
      <c r="AH269" s="12">
        <v>40</v>
      </c>
      <c r="AI269" s="12">
        <v>104.97</v>
      </c>
      <c r="AJ269" s="12">
        <f t="shared" si="8"/>
        <v>124.9143</v>
      </c>
      <c r="AK269" s="12">
        <v>45</v>
      </c>
      <c r="AL269" s="5" t="s">
        <v>665</v>
      </c>
      <c r="AP269" s="5" t="s">
        <v>635</v>
      </c>
    </row>
    <row r="270" spans="1:42" s="5" customFormat="1" ht="16" customHeight="1" x14ac:dyDescent="0.2">
      <c r="A270" s="5" t="s">
        <v>44</v>
      </c>
      <c r="B270" s="5">
        <v>80</v>
      </c>
      <c r="C270" s="8">
        <v>2606402117</v>
      </c>
      <c r="D270" s="8">
        <v>2606402117</v>
      </c>
      <c r="E270" s="5" t="str">
        <f t="shared" si="9"/>
        <v>80.2606402117</v>
      </c>
      <c r="F270" s="5" t="s">
        <v>45</v>
      </c>
      <c r="G270" s="5" t="s">
        <v>599</v>
      </c>
      <c r="H270" s="5" t="s">
        <v>648</v>
      </c>
      <c r="I270" s="5" t="s">
        <v>630</v>
      </c>
      <c r="L270" s="9" t="s">
        <v>666</v>
      </c>
      <c r="M270" s="9" t="s">
        <v>666</v>
      </c>
      <c r="Q270" s="6"/>
      <c r="AD270" s="5">
        <v>1</v>
      </c>
      <c r="AE270" s="11" t="s">
        <v>52</v>
      </c>
      <c r="AF270" s="12">
        <v>15</v>
      </c>
      <c r="AG270" s="12">
        <v>35</v>
      </c>
      <c r="AH270" s="12">
        <v>40</v>
      </c>
      <c r="AI270" s="12">
        <v>82.28</v>
      </c>
      <c r="AJ270" s="12">
        <f t="shared" si="8"/>
        <v>97.913200000000003</v>
      </c>
      <c r="AK270" s="12">
        <v>45</v>
      </c>
    </row>
    <row r="271" spans="1:42" s="5" customFormat="1" ht="16" customHeight="1" x14ac:dyDescent="0.2">
      <c r="A271" s="5" t="s">
        <v>44</v>
      </c>
      <c r="B271" s="5">
        <v>80</v>
      </c>
      <c r="C271" s="8">
        <v>2606402118</v>
      </c>
      <c r="D271" s="8">
        <v>2606402118</v>
      </c>
      <c r="E271" s="5" t="str">
        <f t="shared" si="9"/>
        <v>80.2606402118</v>
      </c>
      <c r="F271" s="5" t="s">
        <v>45</v>
      </c>
      <c r="G271" s="5" t="s">
        <v>599</v>
      </c>
      <c r="H271" s="5" t="s">
        <v>648</v>
      </c>
      <c r="I271" s="5" t="s">
        <v>630</v>
      </c>
      <c r="L271" s="9" t="s">
        <v>667</v>
      </c>
      <c r="M271" s="9" t="s">
        <v>667</v>
      </c>
      <c r="Q271" s="6"/>
      <c r="AD271" s="5">
        <v>1</v>
      </c>
      <c r="AE271" s="11" t="s">
        <v>52</v>
      </c>
      <c r="AF271" s="12">
        <v>15</v>
      </c>
      <c r="AG271" s="12">
        <v>35</v>
      </c>
      <c r="AH271" s="12">
        <v>40</v>
      </c>
      <c r="AI271" s="12">
        <v>106.98</v>
      </c>
      <c r="AJ271" s="12">
        <f t="shared" si="8"/>
        <v>127.3062</v>
      </c>
      <c r="AK271" s="12">
        <v>45</v>
      </c>
    </row>
    <row r="272" spans="1:42" s="5" customFormat="1" ht="16" customHeight="1" x14ac:dyDescent="0.2">
      <c r="A272" s="5" t="s">
        <v>44</v>
      </c>
      <c r="B272" s="5">
        <v>80</v>
      </c>
      <c r="C272" s="8">
        <v>2606402159</v>
      </c>
      <c r="D272" s="8">
        <v>2606402159</v>
      </c>
      <c r="E272" s="5" t="str">
        <f t="shared" si="9"/>
        <v>80.2606402159</v>
      </c>
      <c r="F272" s="5" t="s">
        <v>45</v>
      </c>
      <c r="G272" s="5" t="s">
        <v>599</v>
      </c>
      <c r="H272" s="5" t="s">
        <v>648</v>
      </c>
      <c r="I272" s="5" t="s">
        <v>630</v>
      </c>
      <c r="L272" s="9" t="s">
        <v>668</v>
      </c>
      <c r="M272" s="9" t="s">
        <v>668</v>
      </c>
      <c r="Q272" s="6"/>
      <c r="AD272" s="5">
        <v>1</v>
      </c>
      <c r="AE272" s="11" t="s">
        <v>52</v>
      </c>
      <c r="AF272" s="12">
        <v>15</v>
      </c>
      <c r="AG272" s="12">
        <v>35</v>
      </c>
      <c r="AH272" s="12">
        <v>40</v>
      </c>
      <c r="AI272" s="12">
        <v>49.84</v>
      </c>
      <c r="AJ272" s="12">
        <f t="shared" si="8"/>
        <v>59.309600000000003</v>
      </c>
      <c r="AK272" s="12">
        <v>45</v>
      </c>
    </row>
    <row r="273" spans="1:42" s="5" customFormat="1" ht="16" customHeight="1" x14ac:dyDescent="0.2">
      <c r="A273" s="5" t="s">
        <v>44</v>
      </c>
      <c r="B273" s="5">
        <v>80</v>
      </c>
      <c r="C273" s="8">
        <v>2606402161</v>
      </c>
      <c r="D273" s="8">
        <v>2606402161</v>
      </c>
      <c r="E273" s="5" t="str">
        <f t="shared" si="9"/>
        <v>80.2606402161</v>
      </c>
      <c r="F273" s="5" t="s">
        <v>45</v>
      </c>
      <c r="G273" s="5" t="s">
        <v>599</v>
      </c>
      <c r="H273" s="5" t="s">
        <v>648</v>
      </c>
      <c r="I273" s="5" t="s">
        <v>630</v>
      </c>
      <c r="L273" s="9" t="s">
        <v>649</v>
      </c>
      <c r="M273" s="9" t="s">
        <v>649</v>
      </c>
      <c r="Q273" s="6"/>
      <c r="AD273" s="5">
        <v>1</v>
      </c>
      <c r="AE273" s="11" t="s">
        <v>52</v>
      </c>
      <c r="AF273" s="12">
        <v>15</v>
      </c>
      <c r="AG273" s="12">
        <v>35</v>
      </c>
      <c r="AH273" s="12">
        <v>40</v>
      </c>
      <c r="AI273" s="12">
        <v>74.12</v>
      </c>
      <c r="AJ273" s="12">
        <f t="shared" si="8"/>
        <v>88.202799999999996</v>
      </c>
      <c r="AK273" s="12">
        <v>45</v>
      </c>
    </row>
    <row r="274" spans="1:42" s="5" customFormat="1" ht="16" customHeight="1" x14ac:dyDescent="0.2">
      <c r="A274" s="5" t="s">
        <v>44</v>
      </c>
      <c r="B274" s="5">
        <v>80</v>
      </c>
      <c r="C274" s="8">
        <v>2606402157</v>
      </c>
      <c r="D274" s="8">
        <v>2606402157</v>
      </c>
      <c r="E274" s="5" t="str">
        <f t="shared" si="9"/>
        <v>80.2606402157</v>
      </c>
      <c r="F274" s="5" t="s">
        <v>45</v>
      </c>
      <c r="G274" s="5" t="s">
        <v>599</v>
      </c>
      <c r="H274" s="5" t="s">
        <v>648</v>
      </c>
      <c r="I274" s="5" t="s">
        <v>630</v>
      </c>
      <c r="L274" s="9" t="s">
        <v>669</v>
      </c>
      <c r="M274" s="9" t="s">
        <v>669</v>
      </c>
      <c r="Q274" s="6"/>
      <c r="AD274" s="5">
        <v>1</v>
      </c>
      <c r="AE274" s="11" t="s">
        <v>52</v>
      </c>
      <c r="AF274" s="12">
        <v>15</v>
      </c>
      <c r="AG274" s="12">
        <v>35</v>
      </c>
      <c r="AH274" s="12">
        <v>40</v>
      </c>
      <c r="AI274" s="12">
        <v>283.92</v>
      </c>
      <c r="AJ274" s="12">
        <f t="shared" si="8"/>
        <v>337.8648</v>
      </c>
      <c r="AK274" s="12">
        <v>45</v>
      </c>
    </row>
    <row r="275" spans="1:42" s="5" customFormat="1" ht="16" customHeight="1" x14ac:dyDescent="0.2">
      <c r="A275" s="5" t="s">
        <v>44</v>
      </c>
      <c r="B275" s="5">
        <v>80</v>
      </c>
      <c r="C275" s="8">
        <v>2635000000</v>
      </c>
      <c r="D275" s="8">
        <v>2635000000</v>
      </c>
      <c r="E275" s="5" t="str">
        <f t="shared" si="9"/>
        <v>80.2635000000</v>
      </c>
      <c r="F275" s="5" t="s">
        <v>45</v>
      </c>
      <c r="G275" s="5" t="s">
        <v>670</v>
      </c>
      <c r="L275" s="9" t="s">
        <v>671</v>
      </c>
      <c r="M275" s="9" t="s">
        <v>671</v>
      </c>
      <c r="Q275" s="6"/>
      <c r="V275" s="5" t="s">
        <v>672</v>
      </c>
      <c r="X275" s="5" t="s">
        <v>652</v>
      </c>
      <c r="AD275" s="5">
        <v>1</v>
      </c>
      <c r="AE275" s="11" t="s">
        <v>52</v>
      </c>
      <c r="AF275" s="12">
        <v>15</v>
      </c>
      <c r="AG275" s="12">
        <v>35</v>
      </c>
      <c r="AH275" s="12">
        <v>40</v>
      </c>
      <c r="AI275" s="12">
        <v>135.96</v>
      </c>
      <c r="AJ275" s="12">
        <f t="shared" si="8"/>
        <v>161.79240000000001</v>
      </c>
      <c r="AK275" s="12">
        <v>45</v>
      </c>
      <c r="AL275" s="5" t="s">
        <v>673</v>
      </c>
      <c r="AP275" s="5" t="s">
        <v>674</v>
      </c>
    </row>
    <row r="276" spans="1:42" s="5" customFormat="1" ht="16" customHeight="1" x14ac:dyDescent="0.2">
      <c r="A276" s="5" t="s">
        <v>44</v>
      </c>
      <c r="B276" s="5">
        <v>80</v>
      </c>
      <c r="C276" s="8">
        <v>2633300000</v>
      </c>
      <c r="D276" s="8">
        <v>2633300000</v>
      </c>
      <c r="E276" s="5" t="str">
        <f t="shared" si="9"/>
        <v>80.2633300000</v>
      </c>
      <c r="F276" s="5" t="s">
        <v>45</v>
      </c>
      <c r="G276" s="5" t="s">
        <v>670</v>
      </c>
      <c r="L276" s="9" t="s">
        <v>675</v>
      </c>
      <c r="M276" s="9" t="s">
        <v>675</v>
      </c>
      <c r="Q276" s="6"/>
      <c r="V276" s="5" t="s">
        <v>672</v>
      </c>
      <c r="X276" s="5" t="s">
        <v>652</v>
      </c>
      <c r="AD276" s="5">
        <v>1</v>
      </c>
      <c r="AE276" s="11" t="s">
        <v>52</v>
      </c>
      <c r="AF276" s="12">
        <v>15</v>
      </c>
      <c r="AG276" s="12">
        <v>35</v>
      </c>
      <c r="AH276" s="12">
        <v>40</v>
      </c>
      <c r="AI276" s="12">
        <v>135.96</v>
      </c>
      <c r="AJ276" s="12">
        <f t="shared" si="8"/>
        <v>161.79240000000001</v>
      </c>
      <c r="AK276" s="12">
        <v>45</v>
      </c>
      <c r="AL276" s="5" t="s">
        <v>673</v>
      </c>
      <c r="AP276" s="5" t="s">
        <v>674</v>
      </c>
    </row>
    <row r="277" spans="1:42" s="5" customFormat="1" ht="16" customHeight="1" x14ac:dyDescent="0.2">
      <c r="A277" s="5" t="s">
        <v>44</v>
      </c>
      <c r="B277" s="5">
        <v>80</v>
      </c>
      <c r="C277" s="8">
        <v>2633700000</v>
      </c>
      <c r="D277" s="8">
        <v>2633700000</v>
      </c>
      <c r="E277" s="5" t="str">
        <f t="shared" si="9"/>
        <v>80.2633700000</v>
      </c>
      <c r="F277" s="5" t="s">
        <v>45</v>
      </c>
      <c r="G277" s="5" t="s">
        <v>670</v>
      </c>
      <c r="L277" s="9" t="s">
        <v>676</v>
      </c>
      <c r="M277" s="9" t="s">
        <v>676</v>
      </c>
      <c r="Q277" s="6"/>
      <c r="V277" s="5" t="s">
        <v>672</v>
      </c>
      <c r="X277" s="5" t="s">
        <v>652</v>
      </c>
      <c r="AD277" s="5">
        <v>1</v>
      </c>
      <c r="AE277" s="11" t="s">
        <v>52</v>
      </c>
      <c r="AF277" s="12">
        <v>15</v>
      </c>
      <c r="AG277" s="12">
        <v>35</v>
      </c>
      <c r="AH277" s="12">
        <v>40</v>
      </c>
      <c r="AI277" s="12">
        <v>149.96</v>
      </c>
      <c r="AJ277" s="12">
        <f t="shared" si="8"/>
        <v>178.45240000000001</v>
      </c>
      <c r="AK277" s="12">
        <v>45</v>
      </c>
      <c r="AL277" s="5" t="s">
        <v>673</v>
      </c>
      <c r="AP277" s="5" t="s">
        <v>674</v>
      </c>
    </row>
    <row r="278" spans="1:42" s="5" customFormat="1" ht="16" customHeight="1" x14ac:dyDescent="0.2">
      <c r="A278" s="5" t="s">
        <v>44</v>
      </c>
      <c r="B278" s="5">
        <v>80</v>
      </c>
      <c r="C278" s="8">
        <v>2633600000</v>
      </c>
      <c r="D278" s="8">
        <v>2633600000</v>
      </c>
      <c r="E278" s="5" t="str">
        <f t="shared" si="9"/>
        <v>80.2633600000</v>
      </c>
      <c r="F278" s="5" t="s">
        <v>45</v>
      </c>
      <c r="G278" s="5" t="s">
        <v>670</v>
      </c>
      <c r="L278" s="9" t="s">
        <v>677</v>
      </c>
      <c r="M278" s="9" t="s">
        <v>677</v>
      </c>
      <c r="Q278" s="6"/>
      <c r="V278" s="5" t="s">
        <v>672</v>
      </c>
      <c r="X278" s="5" t="s">
        <v>652</v>
      </c>
      <c r="AD278" s="5">
        <v>1</v>
      </c>
      <c r="AE278" s="11" t="s">
        <v>52</v>
      </c>
      <c r="AF278" s="12">
        <v>15</v>
      </c>
      <c r="AG278" s="12">
        <v>35</v>
      </c>
      <c r="AH278" s="12">
        <v>40</v>
      </c>
      <c r="AI278" s="12">
        <v>135.96</v>
      </c>
      <c r="AJ278" s="12">
        <f t="shared" si="8"/>
        <v>161.79240000000001</v>
      </c>
      <c r="AK278" s="12">
        <v>45</v>
      </c>
      <c r="AL278" s="5" t="s">
        <v>673</v>
      </c>
      <c r="AP278" s="5" t="s">
        <v>674</v>
      </c>
    </row>
    <row r="279" spans="1:42" s="5" customFormat="1" ht="16" customHeight="1" x14ac:dyDescent="0.2">
      <c r="A279" s="5" t="s">
        <v>44</v>
      </c>
      <c r="B279" s="5">
        <v>80</v>
      </c>
      <c r="C279" s="8">
        <v>2645000000</v>
      </c>
      <c r="D279" s="8">
        <v>2645000000</v>
      </c>
      <c r="E279" s="5" t="str">
        <f t="shared" si="9"/>
        <v>80.2645000000</v>
      </c>
      <c r="F279" s="5" t="s">
        <v>45</v>
      </c>
      <c r="G279" s="5" t="s">
        <v>670</v>
      </c>
      <c r="L279" s="9" t="s">
        <v>678</v>
      </c>
      <c r="M279" s="9" t="s">
        <v>678</v>
      </c>
      <c r="Q279" s="6"/>
      <c r="V279" s="5" t="s">
        <v>672</v>
      </c>
      <c r="X279" s="5" t="s">
        <v>656</v>
      </c>
      <c r="AD279" s="5">
        <v>1</v>
      </c>
      <c r="AE279" s="11" t="s">
        <v>52</v>
      </c>
      <c r="AF279" s="12">
        <v>15</v>
      </c>
      <c r="AG279" s="12">
        <v>35</v>
      </c>
      <c r="AH279" s="12">
        <v>40</v>
      </c>
      <c r="AI279" s="12">
        <v>179.95</v>
      </c>
      <c r="AJ279" s="12">
        <f t="shared" si="8"/>
        <v>214.14049999999997</v>
      </c>
      <c r="AK279" s="12">
        <v>45</v>
      </c>
      <c r="AL279" s="5" t="s">
        <v>673</v>
      </c>
      <c r="AP279" s="5" t="s">
        <v>674</v>
      </c>
    </row>
    <row r="280" spans="1:42" s="5" customFormat="1" ht="16" customHeight="1" x14ac:dyDescent="0.2">
      <c r="A280" s="5" t="s">
        <v>44</v>
      </c>
      <c r="B280" s="5">
        <v>80</v>
      </c>
      <c r="C280" s="8">
        <v>2643300000</v>
      </c>
      <c r="D280" s="8">
        <v>2643300000</v>
      </c>
      <c r="E280" s="5" t="str">
        <f t="shared" si="9"/>
        <v>80.2643300000</v>
      </c>
      <c r="F280" s="5" t="s">
        <v>45</v>
      </c>
      <c r="G280" s="5" t="s">
        <v>670</v>
      </c>
      <c r="L280" s="9" t="s">
        <v>679</v>
      </c>
      <c r="M280" s="9" t="s">
        <v>679</v>
      </c>
      <c r="Q280" s="6"/>
      <c r="V280" s="5" t="s">
        <v>672</v>
      </c>
      <c r="X280" s="5" t="s">
        <v>656</v>
      </c>
      <c r="AD280" s="5">
        <v>1</v>
      </c>
      <c r="AE280" s="11" t="s">
        <v>52</v>
      </c>
      <c r="AF280" s="12">
        <v>15</v>
      </c>
      <c r="AG280" s="12">
        <v>35</v>
      </c>
      <c r="AH280" s="12">
        <v>40</v>
      </c>
      <c r="AI280" s="12">
        <v>179.95</v>
      </c>
      <c r="AJ280" s="12">
        <f t="shared" si="8"/>
        <v>214.14049999999997</v>
      </c>
      <c r="AK280" s="12">
        <v>45</v>
      </c>
      <c r="AL280" s="5" t="s">
        <v>673</v>
      </c>
      <c r="AP280" s="5" t="s">
        <v>674</v>
      </c>
    </row>
    <row r="281" spans="1:42" s="5" customFormat="1" ht="16" customHeight="1" x14ac:dyDescent="0.2">
      <c r="A281" s="5" t="s">
        <v>44</v>
      </c>
      <c r="B281" s="5">
        <v>80</v>
      </c>
      <c r="C281" s="8">
        <v>2643700000</v>
      </c>
      <c r="D281" s="8">
        <v>2643700000</v>
      </c>
      <c r="E281" s="5" t="str">
        <f t="shared" si="9"/>
        <v>80.2643700000</v>
      </c>
      <c r="F281" s="5" t="s">
        <v>45</v>
      </c>
      <c r="G281" s="5" t="s">
        <v>670</v>
      </c>
      <c r="L281" s="9" t="s">
        <v>680</v>
      </c>
      <c r="M281" s="9" t="s">
        <v>680</v>
      </c>
      <c r="Q281" s="6"/>
      <c r="V281" s="5" t="s">
        <v>672</v>
      </c>
      <c r="X281" s="5" t="s">
        <v>656</v>
      </c>
      <c r="AD281" s="5">
        <v>1</v>
      </c>
      <c r="AE281" s="11" t="s">
        <v>52</v>
      </c>
      <c r="AF281" s="12">
        <v>15</v>
      </c>
      <c r="AG281" s="12">
        <v>35</v>
      </c>
      <c r="AH281" s="12">
        <v>40</v>
      </c>
      <c r="AI281" s="12">
        <v>191.94</v>
      </c>
      <c r="AJ281" s="12">
        <f t="shared" si="8"/>
        <v>228.40859999999998</v>
      </c>
      <c r="AK281" s="12">
        <v>45</v>
      </c>
      <c r="AL281" s="5" t="s">
        <v>673</v>
      </c>
      <c r="AP281" s="5" t="s">
        <v>674</v>
      </c>
    </row>
    <row r="282" spans="1:42" s="5" customFormat="1" ht="16" customHeight="1" x14ac:dyDescent="0.2">
      <c r="A282" s="5" t="s">
        <v>44</v>
      </c>
      <c r="B282" s="5">
        <v>80</v>
      </c>
      <c r="C282" s="8">
        <v>2643600000</v>
      </c>
      <c r="D282" s="8">
        <v>2643600000</v>
      </c>
      <c r="E282" s="5" t="str">
        <f t="shared" si="9"/>
        <v>80.2643600000</v>
      </c>
      <c r="F282" s="5" t="s">
        <v>45</v>
      </c>
      <c r="G282" s="5" t="s">
        <v>670</v>
      </c>
      <c r="L282" s="9" t="s">
        <v>681</v>
      </c>
      <c r="M282" s="9" t="s">
        <v>681</v>
      </c>
      <c r="Q282" s="6"/>
      <c r="V282" s="5" t="s">
        <v>672</v>
      </c>
      <c r="X282" s="5" t="s">
        <v>656</v>
      </c>
      <c r="AD282" s="5">
        <v>1</v>
      </c>
      <c r="AE282" s="11" t="s">
        <v>52</v>
      </c>
      <c r="AF282" s="12">
        <v>15</v>
      </c>
      <c r="AG282" s="12">
        <v>35</v>
      </c>
      <c r="AH282" s="12">
        <v>40</v>
      </c>
      <c r="AI282" s="12">
        <v>179.95</v>
      </c>
      <c r="AJ282" s="12">
        <f t="shared" si="8"/>
        <v>214.14049999999997</v>
      </c>
      <c r="AK282" s="12">
        <v>45</v>
      </c>
      <c r="AL282" s="5" t="s">
        <v>673</v>
      </c>
      <c r="AP282" s="5" t="s">
        <v>674</v>
      </c>
    </row>
    <row r="283" spans="1:42" s="5" customFormat="1" ht="16" customHeight="1" x14ac:dyDescent="0.2">
      <c r="A283" s="5" t="s">
        <v>44</v>
      </c>
      <c r="B283" s="5">
        <v>80</v>
      </c>
      <c r="C283" s="8">
        <v>2320000503</v>
      </c>
      <c r="D283" s="8">
        <v>2320000503</v>
      </c>
      <c r="E283" s="5" t="str">
        <f t="shared" si="9"/>
        <v>80.2320000503</v>
      </c>
      <c r="F283" s="5" t="s">
        <v>481</v>
      </c>
      <c r="G283" s="5" t="s">
        <v>482</v>
      </c>
      <c r="H283" s="5" t="s">
        <v>483</v>
      </c>
      <c r="I283" s="5" t="s">
        <v>630</v>
      </c>
      <c r="L283" s="9" t="s">
        <v>682</v>
      </c>
      <c r="M283" s="9" t="s">
        <v>682</v>
      </c>
      <c r="Q283" s="6"/>
      <c r="AD283" s="5">
        <v>1</v>
      </c>
      <c r="AE283" s="11" t="s">
        <v>52</v>
      </c>
      <c r="AF283" s="12">
        <v>15</v>
      </c>
      <c r="AG283" s="12">
        <v>35</v>
      </c>
      <c r="AH283" s="12">
        <v>40</v>
      </c>
      <c r="AI283" s="12">
        <v>478.86</v>
      </c>
      <c r="AJ283" s="12">
        <f t="shared" si="8"/>
        <v>569.84339999999997</v>
      </c>
      <c r="AK283" s="12">
        <v>45</v>
      </c>
      <c r="AL283" s="5" t="s">
        <v>683</v>
      </c>
      <c r="AP283" s="5" t="s">
        <v>684</v>
      </c>
    </row>
    <row r="284" spans="1:42" s="5" customFormat="1" ht="16" customHeight="1" x14ac:dyDescent="0.2">
      <c r="A284" s="5" t="s">
        <v>44</v>
      </c>
      <c r="B284" s="5">
        <v>80</v>
      </c>
      <c r="C284" s="8">
        <v>2300001000</v>
      </c>
      <c r="D284" s="8">
        <v>2300001000</v>
      </c>
      <c r="E284" s="5" t="str">
        <f t="shared" si="9"/>
        <v>80.2300001000</v>
      </c>
      <c r="F284" s="5" t="s">
        <v>481</v>
      </c>
      <c r="G284" s="5" t="s">
        <v>482</v>
      </c>
      <c r="H284" s="5" t="s">
        <v>483</v>
      </c>
      <c r="I284" s="5" t="s">
        <v>630</v>
      </c>
      <c r="L284" s="9" t="s">
        <v>685</v>
      </c>
      <c r="M284" s="9" t="s">
        <v>685</v>
      </c>
      <c r="Q284" s="6"/>
      <c r="AA284" s="5">
        <v>1500</v>
      </c>
      <c r="AD284" s="5">
        <v>1</v>
      </c>
      <c r="AE284" s="11" t="s">
        <v>52</v>
      </c>
      <c r="AF284" s="12">
        <v>15</v>
      </c>
      <c r="AG284" s="12">
        <v>35</v>
      </c>
      <c r="AH284" s="12">
        <v>40</v>
      </c>
      <c r="AI284" s="12">
        <v>363.57</v>
      </c>
      <c r="AJ284" s="12">
        <f t="shared" si="8"/>
        <v>432.64829999999995</v>
      </c>
      <c r="AK284" s="12">
        <v>45</v>
      </c>
      <c r="AL284" s="5" t="s">
        <v>686</v>
      </c>
    </row>
    <row r="285" spans="1:42" s="5" customFormat="1" ht="16" customHeight="1" x14ac:dyDescent="0.2">
      <c r="A285" s="5" t="s">
        <v>44</v>
      </c>
      <c r="B285" s="5">
        <v>80</v>
      </c>
      <c r="C285" s="8">
        <v>2300002000</v>
      </c>
      <c r="D285" s="8">
        <v>2300002000</v>
      </c>
      <c r="E285" s="5" t="str">
        <f t="shared" si="9"/>
        <v>80.2300002000</v>
      </c>
      <c r="F285" s="5" t="s">
        <v>481</v>
      </c>
      <c r="G285" s="5" t="s">
        <v>482</v>
      </c>
      <c r="H285" s="5" t="s">
        <v>483</v>
      </c>
      <c r="I285" s="5" t="s">
        <v>630</v>
      </c>
      <c r="L285" s="9" t="s">
        <v>687</v>
      </c>
      <c r="M285" s="9" t="s">
        <v>687</v>
      </c>
      <c r="Q285" s="6"/>
      <c r="AA285" s="5">
        <v>1500</v>
      </c>
      <c r="AD285" s="5">
        <v>1</v>
      </c>
      <c r="AE285" s="11" t="s">
        <v>52</v>
      </c>
      <c r="AF285" s="12">
        <v>15</v>
      </c>
      <c r="AG285" s="12">
        <v>35</v>
      </c>
      <c r="AH285" s="12">
        <v>40</v>
      </c>
      <c r="AI285" s="12">
        <v>99.96</v>
      </c>
      <c r="AJ285" s="12">
        <f t="shared" si="8"/>
        <v>118.95239999999998</v>
      </c>
      <c r="AK285" s="12">
        <v>45</v>
      </c>
      <c r="AL285" s="5" t="s">
        <v>686</v>
      </c>
    </row>
    <row r="286" spans="1:42" s="5" customFormat="1" ht="16" customHeight="1" x14ac:dyDescent="0.2">
      <c r="A286" s="5" t="s">
        <v>44</v>
      </c>
      <c r="B286" s="5">
        <v>80</v>
      </c>
      <c r="C286" s="8">
        <v>2300003000</v>
      </c>
      <c r="D286" s="8">
        <v>2300003000</v>
      </c>
      <c r="E286" s="5" t="str">
        <f t="shared" si="9"/>
        <v>80.2300003000</v>
      </c>
      <c r="F286" s="5" t="s">
        <v>481</v>
      </c>
      <c r="G286" s="5" t="s">
        <v>482</v>
      </c>
      <c r="H286" s="5" t="s">
        <v>483</v>
      </c>
      <c r="I286" s="5" t="s">
        <v>630</v>
      </c>
      <c r="L286" s="9" t="s">
        <v>688</v>
      </c>
      <c r="M286" s="9" t="s">
        <v>688</v>
      </c>
      <c r="Q286" s="6"/>
      <c r="AA286" s="5">
        <v>1500</v>
      </c>
      <c r="AD286" s="5">
        <v>1</v>
      </c>
      <c r="AE286" s="11" t="s">
        <v>52</v>
      </c>
      <c r="AF286" s="12">
        <v>15</v>
      </c>
      <c r="AG286" s="12">
        <v>35</v>
      </c>
      <c r="AH286" s="12">
        <v>40</v>
      </c>
      <c r="AI286" s="12">
        <v>99.96</v>
      </c>
      <c r="AJ286" s="12">
        <f t="shared" si="8"/>
        <v>118.95239999999998</v>
      </c>
      <c r="AK286" s="12">
        <v>45</v>
      </c>
      <c r="AL286" s="5" t="s">
        <v>686</v>
      </c>
    </row>
    <row r="287" spans="1:42" s="5" customFormat="1" ht="16" customHeight="1" x14ac:dyDescent="0.2">
      <c r="A287" s="5" t="s">
        <v>44</v>
      </c>
      <c r="B287" s="5">
        <v>80</v>
      </c>
      <c r="C287" s="8">
        <v>2300004000</v>
      </c>
      <c r="D287" s="8">
        <v>2300004000</v>
      </c>
      <c r="E287" s="5" t="str">
        <f t="shared" si="9"/>
        <v>80.2300004000</v>
      </c>
      <c r="F287" s="5" t="s">
        <v>481</v>
      </c>
      <c r="G287" s="5" t="s">
        <v>482</v>
      </c>
      <c r="H287" s="5" t="s">
        <v>483</v>
      </c>
      <c r="I287" s="5" t="s">
        <v>630</v>
      </c>
      <c r="L287" s="9" t="s">
        <v>689</v>
      </c>
      <c r="M287" s="9" t="s">
        <v>689</v>
      </c>
      <c r="Q287" s="6"/>
      <c r="AA287" s="5">
        <v>1500</v>
      </c>
      <c r="AD287" s="5">
        <v>1</v>
      </c>
      <c r="AE287" s="11" t="s">
        <v>52</v>
      </c>
      <c r="AF287" s="12">
        <v>15</v>
      </c>
      <c r="AG287" s="12">
        <v>35</v>
      </c>
      <c r="AH287" s="12">
        <v>40</v>
      </c>
      <c r="AI287" s="12">
        <v>239.93</v>
      </c>
      <c r="AJ287" s="12">
        <f t="shared" si="8"/>
        <v>285.51670000000001</v>
      </c>
      <c r="AK287" s="12">
        <v>45</v>
      </c>
      <c r="AL287" s="5" t="s">
        <v>686</v>
      </c>
    </row>
    <row r="288" spans="1:42" s="5" customFormat="1" ht="16" customHeight="1" x14ac:dyDescent="0.2">
      <c r="A288" s="5" t="s">
        <v>44</v>
      </c>
      <c r="B288" s="5">
        <v>80</v>
      </c>
      <c r="C288" s="8">
        <v>2300005000</v>
      </c>
      <c r="D288" s="8">
        <v>2300005000</v>
      </c>
      <c r="E288" s="5" t="str">
        <f t="shared" si="9"/>
        <v>80.2300005000</v>
      </c>
      <c r="F288" s="5" t="s">
        <v>481</v>
      </c>
      <c r="G288" s="5" t="s">
        <v>482</v>
      </c>
      <c r="H288" s="5" t="s">
        <v>483</v>
      </c>
      <c r="I288" s="5" t="s">
        <v>630</v>
      </c>
      <c r="L288" s="9" t="s">
        <v>690</v>
      </c>
      <c r="M288" s="9" t="s">
        <v>690</v>
      </c>
      <c r="Q288" s="6"/>
      <c r="AD288" s="5">
        <v>1</v>
      </c>
      <c r="AE288" s="11" t="s">
        <v>52</v>
      </c>
      <c r="AF288" s="12">
        <v>15</v>
      </c>
      <c r="AG288" s="12">
        <v>35</v>
      </c>
      <c r="AH288" s="12">
        <v>40</v>
      </c>
      <c r="AI288" s="12">
        <v>239.93</v>
      </c>
      <c r="AJ288" s="12">
        <f t="shared" si="8"/>
        <v>285.51670000000001</v>
      </c>
      <c r="AK288" s="12">
        <v>45</v>
      </c>
      <c r="AL288" s="5" t="s">
        <v>691</v>
      </c>
    </row>
    <row r="289" spans="1:38" s="5" customFormat="1" ht="16" customHeight="1" x14ac:dyDescent="0.2">
      <c r="A289" s="5" t="s">
        <v>44</v>
      </c>
      <c r="B289" s="5">
        <v>80</v>
      </c>
      <c r="C289" s="8">
        <v>2300006000</v>
      </c>
      <c r="D289" s="8">
        <v>2300006000</v>
      </c>
      <c r="E289" s="5" t="str">
        <f t="shared" si="9"/>
        <v>80.2300006000</v>
      </c>
      <c r="F289" s="5" t="s">
        <v>481</v>
      </c>
      <c r="G289" s="5" t="s">
        <v>482</v>
      </c>
      <c r="H289" s="5" t="s">
        <v>483</v>
      </c>
      <c r="I289" s="5" t="s">
        <v>630</v>
      </c>
      <c r="L289" s="9" t="s">
        <v>692</v>
      </c>
      <c r="M289" s="9" t="s">
        <v>692</v>
      </c>
      <c r="Q289" s="6"/>
      <c r="AD289" s="5">
        <v>1</v>
      </c>
      <c r="AE289" s="11" t="s">
        <v>52</v>
      </c>
      <c r="AF289" s="12">
        <v>15</v>
      </c>
      <c r="AG289" s="12">
        <v>35</v>
      </c>
      <c r="AH289" s="12">
        <v>40</v>
      </c>
      <c r="AI289" s="12">
        <v>188.93</v>
      </c>
      <c r="AJ289" s="12">
        <f t="shared" si="8"/>
        <v>224.82669999999999</v>
      </c>
      <c r="AK289" s="12">
        <v>45</v>
      </c>
      <c r="AL289" s="5" t="s">
        <v>691</v>
      </c>
    </row>
    <row r="290" spans="1:38" s="5" customFormat="1" ht="16" customHeight="1" x14ac:dyDescent="0.2">
      <c r="A290" s="5" t="s">
        <v>44</v>
      </c>
      <c r="B290" s="5">
        <v>80</v>
      </c>
      <c r="C290" s="8">
        <v>2300007000</v>
      </c>
      <c r="D290" s="8">
        <v>2300007000</v>
      </c>
      <c r="E290" s="5" t="str">
        <f t="shared" si="9"/>
        <v>80.2300007000</v>
      </c>
      <c r="F290" s="5" t="s">
        <v>481</v>
      </c>
      <c r="G290" s="5" t="s">
        <v>482</v>
      </c>
      <c r="H290" s="5" t="s">
        <v>483</v>
      </c>
      <c r="I290" s="5" t="s">
        <v>630</v>
      </c>
      <c r="L290" s="9" t="s">
        <v>693</v>
      </c>
      <c r="M290" s="9" t="s">
        <v>693</v>
      </c>
      <c r="Q290" s="6"/>
      <c r="AD290" s="5">
        <v>1</v>
      </c>
      <c r="AE290" s="11" t="s">
        <v>52</v>
      </c>
      <c r="AF290" s="12">
        <v>15</v>
      </c>
      <c r="AG290" s="12">
        <v>35</v>
      </c>
      <c r="AH290" s="12">
        <v>40</v>
      </c>
      <c r="AI290" s="12">
        <v>188.93</v>
      </c>
      <c r="AJ290" s="12">
        <f t="shared" si="8"/>
        <v>224.82669999999999</v>
      </c>
      <c r="AK290" s="12">
        <v>45</v>
      </c>
      <c r="AL290" s="5" t="s">
        <v>691</v>
      </c>
    </row>
    <row r="291" spans="1:38" s="5" customFormat="1" ht="16" customHeight="1" x14ac:dyDescent="0.2">
      <c r="A291" s="5" t="s">
        <v>44</v>
      </c>
      <c r="B291" s="5">
        <v>80</v>
      </c>
      <c r="C291" s="8">
        <v>2300008000</v>
      </c>
      <c r="D291" s="8">
        <v>2300008000</v>
      </c>
      <c r="E291" s="5" t="str">
        <f t="shared" si="9"/>
        <v>80.2300008000</v>
      </c>
      <c r="F291" s="5" t="s">
        <v>481</v>
      </c>
      <c r="G291" s="5" t="s">
        <v>482</v>
      </c>
      <c r="H291" s="5" t="s">
        <v>483</v>
      </c>
      <c r="I291" s="5" t="s">
        <v>630</v>
      </c>
      <c r="L291" s="9" t="s">
        <v>694</v>
      </c>
      <c r="M291" s="9" t="s">
        <v>694</v>
      </c>
      <c r="Q291" s="6"/>
      <c r="AD291" s="5">
        <v>1</v>
      </c>
      <c r="AE291" s="11" t="s">
        <v>52</v>
      </c>
      <c r="AF291" s="12">
        <v>15</v>
      </c>
      <c r="AG291" s="12">
        <v>35</v>
      </c>
      <c r="AH291" s="12">
        <v>40</v>
      </c>
      <c r="AI291" s="12">
        <v>32.69</v>
      </c>
      <c r="AJ291" s="12">
        <f t="shared" si="8"/>
        <v>38.901099999999992</v>
      </c>
      <c r="AK291" s="12">
        <v>45</v>
      </c>
      <c r="AL291" s="5" t="s">
        <v>691</v>
      </c>
    </row>
    <row r="292" spans="1:38" s="5" customFormat="1" ht="16" customHeight="1" x14ac:dyDescent="0.2">
      <c r="A292" s="5" t="s">
        <v>44</v>
      </c>
      <c r="B292" s="5">
        <v>80</v>
      </c>
      <c r="C292" s="8">
        <v>2300022000</v>
      </c>
      <c r="D292" s="8">
        <v>2300022000</v>
      </c>
      <c r="E292" s="5" t="str">
        <f t="shared" si="9"/>
        <v>80.2300022000</v>
      </c>
      <c r="F292" s="5" t="s">
        <v>481</v>
      </c>
      <c r="G292" s="5" t="s">
        <v>482</v>
      </c>
      <c r="H292" s="5" t="s">
        <v>483</v>
      </c>
      <c r="I292" s="5" t="s">
        <v>630</v>
      </c>
      <c r="L292" s="9" t="s">
        <v>695</v>
      </c>
      <c r="M292" s="9" t="s">
        <v>695</v>
      </c>
      <c r="Q292" s="6"/>
      <c r="AD292" s="5">
        <v>1</v>
      </c>
      <c r="AE292" s="11" t="s">
        <v>52</v>
      </c>
      <c r="AF292" s="12">
        <v>15</v>
      </c>
      <c r="AG292" s="12">
        <v>35</v>
      </c>
      <c r="AH292" s="12">
        <v>40</v>
      </c>
      <c r="AI292" s="12">
        <v>32.69</v>
      </c>
      <c r="AJ292" s="12">
        <f t="shared" si="8"/>
        <v>38.901099999999992</v>
      </c>
      <c r="AK292" s="12">
        <v>45</v>
      </c>
      <c r="AL292" s="5" t="s">
        <v>691</v>
      </c>
    </row>
    <row r="293" spans="1:38" s="5" customFormat="1" ht="16" customHeight="1" x14ac:dyDescent="0.2">
      <c r="A293" s="5" t="s">
        <v>44</v>
      </c>
      <c r="B293" s="5">
        <v>80</v>
      </c>
      <c r="C293" s="8">
        <v>2300023000</v>
      </c>
      <c r="D293" s="8">
        <v>2300023000</v>
      </c>
      <c r="E293" s="5" t="str">
        <f t="shared" si="9"/>
        <v>80.2300023000</v>
      </c>
      <c r="F293" s="5" t="s">
        <v>481</v>
      </c>
      <c r="G293" s="5" t="s">
        <v>482</v>
      </c>
      <c r="H293" s="5" t="s">
        <v>483</v>
      </c>
      <c r="I293" s="5" t="s">
        <v>630</v>
      </c>
      <c r="L293" s="9" t="s">
        <v>696</v>
      </c>
      <c r="M293" s="9" t="s">
        <v>696</v>
      </c>
      <c r="Q293" s="6"/>
      <c r="AD293" s="5">
        <v>1</v>
      </c>
      <c r="AE293" s="11" t="s">
        <v>52</v>
      </c>
      <c r="AF293" s="12">
        <v>15</v>
      </c>
      <c r="AG293" s="12">
        <v>35</v>
      </c>
      <c r="AH293" s="12">
        <v>40</v>
      </c>
      <c r="AI293" s="12">
        <v>32.69</v>
      </c>
      <c r="AJ293" s="12">
        <f t="shared" si="8"/>
        <v>38.901099999999992</v>
      </c>
      <c r="AK293" s="12">
        <v>45</v>
      </c>
      <c r="AL293" s="5" t="s">
        <v>691</v>
      </c>
    </row>
    <row r="294" spans="1:38" s="5" customFormat="1" ht="16" customHeight="1" x14ac:dyDescent="0.2">
      <c r="A294" s="5" t="s">
        <v>44</v>
      </c>
      <c r="B294" s="5">
        <v>80</v>
      </c>
      <c r="C294" s="8">
        <v>2300100021</v>
      </c>
      <c r="D294" s="8">
        <v>2300100021</v>
      </c>
      <c r="E294" s="5" t="str">
        <f t="shared" si="9"/>
        <v>80.2300100021</v>
      </c>
      <c r="F294" s="5" t="s">
        <v>481</v>
      </c>
      <c r="G294" s="5" t="s">
        <v>482</v>
      </c>
      <c r="H294" s="5" t="s">
        <v>483</v>
      </c>
      <c r="I294" s="5" t="s">
        <v>630</v>
      </c>
      <c r="L294" s="9" t="s">
        <v>697</v>
      </c>
      <c r="M294" s="9" t="s">
        <v>697</v>
      </c>
      <c r="Q294" s="6"/>
      <c r="AD294" s="5">
        <v>1</v>
      </c>
      <c r="AE294" s="11" t="s">
        <v>52</v>
      </c>
      <c r="AF294" s="12">
        <v>15</v>
      </c>
      <c r="AG294" s="12">
        <v>35</v>
      </c>
      <c r="AH294" s="12">
        <v>40</v>
      </c>
      <c r="AI294" s="12">
        <v>127.46</v>
      </c>
      <c r="AJ294" s="12">
        <f t="shared" si="8"/>
        <v>151.67739999999998</v>
      </c>
      <c r="AK294" s="12">
        <v>45</v>
      </c>
    </row>
    <row r="295" spans="1:38" s="5" customFormat="1" ht="16" customHeight="1" x14ac:dyDescent="0.2">
      <c r="A295" s="5" t="s">
        <v>44</v>
      </c>
      <c r="B295" s="5">
        <v>80</v>
      </c>
      <c r="C295" s="8">
        <v>2326000418</v>
      </c>
      <c r="D295" s="8">
        <v>2326000418</v>
      </c>
      <c r="E295" s="5" t="str">
        <f t="shared" si="9"/>
        <v>80.2326000418</v>
      </c>
      <c r="F295" s="5" t="s">
        <v>481</v>
      </c>
      <c r="G295" s="5" t="s">
        <v>482</v>
      </c>
      <c r="H295" s="5" t="s">
        <v>483</v>
      </c>
      <c r="I295" s="5" t="s">
        <v>630</v>
      </c>
      <c r="L295" s="9" t="s">
        <v>698</v>
      </c>
      <c r="M295" s="9" t="s">
        <v>698</v>
      </c>
      <c r="Q295" s="6"/>
      <c r="AD295" s="5">
        <v>1</v>
      </c>
      <c r="AE295" s="11" t="s">
        <v>52</v>
      </c>
      <c r="AF295" s="12">
        <v>15</v>
      </c>
      <c r="AG295" s="12">
        <v>35</v>
      </c>
      <c r="AH295" s="12">
        <v>40</v>
      </c>
      <c r="AI295" s="12">
        <v>96.31</v>
      </c>
      <c r="AJ295" s="12">
        <f t="shared" si="8"/>
        <v>114.60889999999999</v>
      </c>
      <c r="AK295" s="12">
        <v>45</v>
      </c>
    </row>
    <row r="296" spans="1:38" s="5" customFormat="1" ht="16" customHeight="1" x14ac:dyDescent="0.2">
      <c r="A296" s="5" t="s">
        <v>44</v>
      </c>
      <c r="B296" s="5">
        <v>80</v>
      </c>
      <c r="C296" s="8">
        <v>2606100041</v>
      </c>
      <c r="D296" s="8">
        <v>2606100041</v>
      </c>
      <c r="E296" s="5" t="str">
        <f t="shared" si="9"/>
        <v>80.2606100041</v>
      </c>
      <c r="F296" s="5" t="s">
        <v>45</v>
      </c>
      <c r="G296" s="5" t="s">
        <v>599</v>
      </c>
      <c r="H296" s="5" t="s">
        <v>627</v>
      </c>
      <c r="L296" s="9" t="s">
        <v>699</v>
      </c>
      <c r="M296" s="9" t="s">
        <v>699</v>
      </c>
      <c r="N296" s="5" t="s">
        <v>700</v>
      </c>
      <c r="Q296" s="6"/>
      <c r="AD296" s="5">
        <v>1</v>
      </c>
      <c r="AE296" s="11" t="s">
        <v>52</v>
      </c>
      <c r="AF296" s="12">
        <v>15</v>
      </c>
      <c r="AG296" s="12">
        <v>35</v>
      </c>
      <c r="AH296" s="12">
        <v>40</v>
      </c>
      <c r="AI296" s="12">
        <v>947.74</v>
      </c>
      <c r="AJ296" s="12">
        <f t="shared" si="8"/>
        <v>1127.8106</v>
      </c>
      <c r="AK296" s="12">
        <v>45</v>
      </c>
      <c r="AL296" s="5" t="s">
        <v>701</v>
      </c>
    </row>
    <row r="297" spans="1:38" s="5" customFormat="1" ht="16" customHeight="1" x14ac:dyDescent="0.2">
      <c r="A297" s="5" t="s">
        <v>44</v>
      </c>
      <c r="B297" s="5">
        <v>80</v>
      </c>
      <c r="C297" s="8">
        <v>2606100051</v>
      </c>
      <c r="D297" s="8">
        <v>2606100051</v>
      </c>
      <c r="E297" s="5" t="str">
        <f t="shared" si="9"/>
        <v>80.2606100051</v>
      </c>
      <c r="F297" s="5" t="s">
        <v>45</v>
      </c>
      <c r="G297" s="5" t="s">
        <v>599</v>
      </c>
      <c r="H297" s="5" t="s">
        <v>627</v>
      </c>
      <c r="L297" s="9" t="s">
        <v>702</v>
      </c>
      <c r="M297" s="9" t="s">
        <v>702</v>
      </c>
      <c r="N297" s="5" t="s">
        <v>700</v>
      </c>
      <c r="Q297" s="6"/>
      <c r="AD297" s="5">
        <v>1</v>
      </c>
      <c r="AE297" s="11" t="s">
        <v>52</v>
      </c>
      <c r="AF297" s="12">
        <v>15</v>
      </c>
      <c r="AG297" s="12">
        <v>35</v>
      </c>
      <c r="AH297" s="12">
        <v>40</v>
      </c>
      <c r="AI297" s="12">
        <v>978.7</v>
      </c>
      <c r="AJ297" s="12">
        <f t="shared" si="8"/>
        <v>1164.653</v>
      </c>
      <c r="AK297" s="12">
        <v>45</v>
      </c>
      <c r="AL297" s="5" t="s">
        <v>701</v>
      </c>
    </row>
    <row r="298" spans="1:38" s="5" customFormat="1" ht="16" customHeight="1" x14ac:dyDescent="0.2">
      <c r="A298" s="5" t="s">
        <v>44</v>
      </c>
      <c r="B298" s="5">
        <v>80</v>
      </c>
      <c r="C298" s="8">
        <v>2921157700</v>
      </c>
      <c r="D298" s="8">
        <v>2921157700</v>
      </c>
      <c r="E298" s="5" t="str">
        <f t="shared" si="9"/>
        <v>80.2921157700</v>
      </c>
      <c r="F298" s="5" t="s">
        <v>45</v>
      </c>
      <c r="G298" s="5" t="s">
        <v>46</v>
      </c>
      <c r="H298" s="5" t="s">
        <v>47</v>
      </c>
      <c r="I298" s="5" t="s">
        <v>703</v>
      </c>
      <c r="L298" s="9" t="s">
        <v>704</v>
      </c>
      <c r="M298" s="9" t="s">
        <v>704</v>
      </c>
      <c r="Q298" s="6"/>
      <c r="AD298" s="5">
        <v>1</v>
      </c>
      <c r="AE298" s="11" t="s">
        <v>52</v>
      </c>
      <c r="AF298" s="12">
        <v>15</v>
      </c>
      <c r="AG298" s="12">
        <v>35</v>
      </c>
      <c r="AH298" s="12">
        <v>40</v>
      </c>
      <c r="AI298" s="12">
        <v>6.43</v>
      </c>
      <c r="AJ298" s="12">
        <f t="shared" si="8"/>
        <v>7.6516999999999991</v>
      </c>
      <c r="AK298" s="12">
        <v>45</v>
      </c>
    </row>
    <row r="299" spans="1:38" s="5" customFormat="1" ht="16" customHeight="1" x14ac:dyDescent="0.2">
      <c r="A299" s="5" t="s">
        <v>44</v>
      </c>
      <c r="B299" s="5">
        <v>80</v>
      </c>
      <c r="C299" s="8">
        <v>2902099800</v>
      </c>
      <c r="D299" s="8">
        <v>2902099800</v>
      </c>
      <c r="E299" s="5" t="str">
        <f t="shared" si="9"/>
        <v>80.2902099800</v>
      </c>
      <c r="F299" s="5" t="s">
        <v>45</v>
      </c>
      <c r="G299" s="5" t="s">
        <v>46</v>
      </c>
      <c r="H299" s="5" t="s">
        <v>47</v>
      </c>
      <c r="I299" s="5" t="s">
        <v>703</v>
      </c>
      <c r="L299" s="9" t="s">
        <v>705</v>
      </c>
      <c r="M299" s="9" t="s">
        <v>705</v>
      </c>
      <c r="Q299" s="6"/>
      <c r="AD299" s="5">
        <v>1</v>
      </c>
      <c r="AE299" s="11" t="s">
        <v>52</v>
      </c>
      <c r="AF299" s="12">
        <v>15</v>
      </c>
      <c r="AG299" s="12">
        <v>35</v>
      </c>
      <c r="AH299" s="12">
        <v>40</v>
      </c>
      <c r="AI299" s="12">
        <v>17.190000000000001</v>
      </c>
      <c r="AJ299" s="12">
        <f t="shared" si="8"/>
        <v>20.456099999999999</v>
      </c>
      <c r="AK299" s="12">
        <v>45</v>
      </c>
    </row>
    <row r="300" spans="1:38" s="5" customFormat="1" ht="16" customHeight="1" x14ac:dyDescent="0.2">
      <c r="A300" s="5" t="s">
        <v>44</v>
      </c>
      <c r="B300" s="5">
        <v>80</v>
      </c>
      <c r="C300" s="8">
        <v>2921199800</v>
      </c>
      <c r="D300" s="8">
        <v>2921199800</v>
      </c>
      <c r="E300" s="5" t="str">
        <f t="shared" si="9"/>
        <v>80.2921199800</v>
      </c>
      <c r="F300" s="5" t="s">
        <v>45</v>
      </c>
      <c r="G300" s="5" t="s">
        <v>46</v>
      </c>
      <c r="H300" s="5" t="s">
        <v>47</v>
      </c>
      <c r="I300" s="5" t="s">
        <v>703</v>
      </c>
      <c r="L300" s="9" t="s">
        <v>706</v>
      </c>
      <c r="M300" s="9" t="s">
        <v>706</v>
      </c>
      <c r="Q300" s="6"/>
      <c r="AD300" s="5">
        <v>1</v>
      </c>
      <c r="AE300" s="11" t="s">
        <v>52</v>
      </c>
      <c r="AF300" s="12">
        <v>15</v>
      </c>
      <c r="AG300" s="12">
        <v>35</v>
      </c>
      <c r="AH300" s="12">
        <v>40</v>
      </c>
      <c r="AI300" s="12">
        <v>3.51</v>
      </c>
      <c r="AJ300" s="12">
        <f t="shared" si="8"/>
        <v>4.1768999999999998</v>
      </c>
      <c r="AK300" s="12">
        <v>45</v>
      </c>
    </row>
    <row r="301" spans="1:38" s="5" customFormat="1" ht="16" customHeight="1" x14ac:dyDescent="0.2">
      <c r="A301" s="5" t="s">
        <v>44</v>
      </c>
      <c r="B301" s="5">
        <v>80</v>
      </c>
      <c r="C301" s="8">
        <v>2805120050</v>
      </c>
      <c r="D301" s="8">
        <v>2805120050</v>
      </c>
      <c r="E301" s="5" t="str">
        <f t="shared" si="9"/>
        <v>80.2805120050</v>
      </c>
      <c r="F301" s="5" t="s">
        <v>45</v>
      </c>
      <c r="G301" s="5" t="s">
        <v>46</v>
      </c>
      <c r="H301" s="5" t="s">
        <v>47</v>
      </c>
      <c r="I301" s="5" t="s">
        <v>703</v>
      </c>
      <c r="L301" s="9" t="s">
        <v>707</v>
      </c>
      <c r="M301" s="9" t="s">
        <v>707</v>
      </c>
      <c r="Q301" s="6"/>
      <c r="AD301" s="5">
        <v>1</v>
      </c>
      <c r="AE301" s="11" t="s">
        <v>52</v>
      </c>
      <c r="AF301" s="12">
        <v>15</v>
      </c>
      <c r="AG301" s="12">
        <v>35</v>
      </c>
      <c r="AH301" s="12">
        <v>40</v>
      </c>
      <c r="AI301" s="12">
        <v>10.81</v>
      </c>
      <c r="AJ301" s="12">
        <f t="shared" si="8"/>
        <v>12.863899999999999</v>
      </c>
      <c r="AK301" s="12">
        <v>45</v>
      </c>
    </row>
    <row r="302" spans="1:38" s="5" customFormat="1" ht="16" customHeight="1" x14ac:dyDescent="0.2">
      <c r="A302" s="5" t="s">
        <v>44</v>
      </c>
      <c r="B302" s="5">
        <v>80</v>
      </c>
      <c r="C302" s="8">
        <v>2902072153</v>
      </c>
      <c r="D302" s="8">
        <v>2902072153</v>
      </c>
      <c r="E302" s="5" t="str">
        <f t="shared" si="9"/>
        <v>80.2902072153</v>
      </c>
      <c r="F302" s="5" t="s">
        <v>45</v>
      </c>
      <c r="G302" s="5" t="s">
        <v>46</v>
      </c>
      <c r="H302" s="5" t="s">
        <v>47</v>
      </c>
      <c r="I302" s="5" t="s">
        <v>703</v>
      </c>
      <c r="L302" s="9" t="s">
        <v>708</v>
      </c>
      <c r="M302" s="9" t="s">
        <v>708</v>
      </c>
      <c r="Q302" s="6"/>
      <c r="AD302" s="5">
        <v>1</v>
      </c>
      <c r="AE302" s="11" t="s">
        <v>52</v>
      </c>
      <c r="AF302" s="12">
        <v>15</v>
      </c>
      <c r="AG302" s="12">
        <v>35</v>
      </c>
      <c r="AH302" s="12">
        <v>40</v>
      </c>
      <c r="AI302" s="12">
        <v>64.28</v>
      </c>
      <c r="AJ302" s="12">
        <f t="shared" si="8"/>
        <v>76.493200000000002</v>
      </c>
      <c r="AK302" s="12">
        <v>45</v>
      </c>
    </row>
    <row r="303" spans="1:38" s="5" customFormat="1" ht="16" customHeight="1" x14ac:dyDescent="0.2">
      <c r="A303" s="5" t="s">
        <v>44</v>
      </c>
      <c r="B303" s="5">
        <v>80</v>
      </c>
      <c r="C303" s="8">
        <v>2923172100</v>
      </c>
      <c r="D303" s="8">
        <v>2923172100</v>
      </c>
      <c r="E303" s="5" t="str">
        <f t="shared" si="9"/>
        <v>80.2923172100</v>
      </c>
      <c r="F303" s="5" t="s">
        <v>45</v>
      </c>
      <c r="G303" s="5" t="s">
        <v>46</v>
      </c>
      <c r="H303" s="5" t="s">
        <v>47</v>
      </c>
      <c r="I303" s="5" t="s">
        <v>703</v>
      </c>
      <c r="L303" s="9" t="s">
        <v>709</v>
      </c>
      <c r="M303" s="9" t="s">
        <v>710</v>
      </c>
      <c r="Q303" s="6"/>
      <c r="AD303" s="5">
        <v>1</v>
      </c>
      <c r="AE303" s="11" t="s">
        <v>52</v>
      </c>
      <c r="AF303" s="12">
        <v>15</v>
      </c>
      <c r="AG303" s="12">
        <v>35</v>
      </c>
      <c r="AH303" s="12">
        <v>40</v>
      </c>
      <c r="AI303" s="12">
        <v>64.28</v>
      </c>
      <c r="AJ303" s="12">
        <f t="shared" si="8"/>
        <v>76.493200000000002</v>
      </c>
      <c r="AK303" s="12">
        <v>45</v>
      </c>
    </row>
    <row r="304" spans="1:38" s="5" customFormat="1" ht="16" customHeight="1" x14ac:dyDescent="0.2">
      <c r="A304" s="5" t="s">
        <v>44</v>
      </c>
      <c r="B304" s="5">
        <v>80</v>
      </c>
      <c r="C304" s="8">
        <v>2300031000</v>
      </c>
      <c r="D304" s="8">
        <v>2300031000</v>
      </c>
      <c r="E304" s="5" t="str">
        <f t="shared" si="9"/>
        <v>80.2300031000</v>
      </c>
      <c r="F304" s="5" t="s">
        <v>45</v>
      </c>
      <c r="G304" s="5" t="s">
        <v>46</v>
      </c>
      <c r="H304" s="5" t="s">
        <v>47</v>
      </c>
      <c r="I304" s="5" t="s">
        <v>703</v>
      </c>
      <c r="L304" s="9" t="s">
        <v>711</v>
      </c>
      <c r="M304" s="9" t="s">
        <v>711</v>
      </c>
      <c r="Q304" s="6"/>
      <c r="AD304" s="5">
        <v>1</v>
      </c>
      <c r="AE304" s="11" t="s">
        <v>52</v>
      </c>
      <c r="AF304" s="12">
        <v>15</v>
      </c>
      <c r="AG304" s="12">
        <v>35</v>
      </c>
      <c r="AH304" s="12">
        <v>40</v>
      </c>
      <c r="AI304" s="12">
        <v>32.69</v>
      </c>
      <c r="AJ304" s="12">
        <f t="shared" si="8"/>
        <v>38.901099999999992</v>
      </c>
      <c r="AK304" s="12">
        <v>45</v>
      </c>
    </row>
    <row r="305" spans="1:44" s="5" customFormat="1" ht="16" customHeight="1" x14ac:dyDescent="0.2">
      <c r="A305" s="5" t="s">
        <v>44</v>
      </c>
      <c r="B305" s="5">
        <v>80</v>
      </c>
      <c r="C305" s="8">
        <v>2300027000</v>
      </c>
      <c r="D305" s="8">
        <v>2300027000</v>
      </c>
      <c r="E305" s="5" t="str">
        <f t="shared" si="9"/>
        <v>80.2300027000</v>
      </c>
      <c r="F305" s="5" t="s">
        <v>45</v>
      </c>
      <c r="G305" s="5" t="s">
        <v>46</v>
      </c>
      <c r="H305" s="5" t="s">
        <v>47</v>
      </c>
      <c r="I305" s="5" t="s">
        <v>703</v>
      </c>
      <c r="L305" s="9" t="s">
        <v>712</v>
      </c>
      <c r="M305" s="9" t="s">
        <v>712</v>
      </c>
      <c r="Q305" s="6"/>
      <c r="AD305" s="5">
        <v>1</v>
      </c>
      <c r="AE305" s="11" t="s">
        <v>52</v>
      </c>
      <c r="AF305" s="12">
        <v>15</v>
      </c>
      <c r="AG305" s="12">
        <v>35</v>
      </c>
      <c r="AH305" s="12">
        <v>40</v>
      </c>
      <c r="AI305" s="12">
        <v>31.69</v>
      </c>
      <c r="AJ305" s="12">
        <f t="shared" si="8"/>
        <v>37.711100000000002</v>
      </c>
      <c r="AK305" s="12">
        <v>45</v>
      </c>
    </row>
    <row r="306" spans="1:44" s="5" customFormat="1" ht="16" customHeight="1" x14ac:dyDescent="0.2">
      <c r="A306" s="5" t="s">
        <v>44</v>
      </c>
      <c r="B306" s="5">
        <v>80</v>
      </c>
      <c r="C306" s="8">
        <v>2300028000</v>
      </c>
      <c r="D306" s="8">
        <v>2300028000</v>
      </c>
      <c r="E306" s="5" t="str">
        <f t="shared" si="9"/>
        <v>80.2300028000</v>
      </c>
      <c r="F306" s="5" t="s">
        <v>45</v>
      </c>
      <c r="G306" s="5" t="s">
        <v>46</v>
      </c>
      <c r="H306" s="5" t="s">
        <v>47</v>
      </c>
      <c r="I306" s="5" t="s">
        <v>703</v>
      </c>
      <c r="L306" s="9" t="s">
        <v>713</v>
      </c>
      <c r="M306" s="9" t="s">
        <v>713</v>
      </c>
      <c r="Q306" s="6"/>
      <c r="AD306" s="5">
        <v>1</v>
      </c>
      <c r="AE306" s="11" t="s">
        <v>52</v>
      </c>
      <c r="AF306" s="12">
        <v>15</v>
      </c>
      <c r="AG306" s="12">
        <v>35</v>
      </c>
      <c r="AH306" s="12">
        <v>40</v>
      </c>
      <c r="AI306" s="12">
        <v>31.69</v>
      </c>
      <c r="AJ306" s="12">
        <f t="shared" si="8"/>
        <v>37.711100000000002</v>
      </c>
      <c r="AK306" s="12">
        <v>45</v>
      </c>
    </row>
    <row r="307" spans="1:44" s="5" customFormat="1" ht="16" customHeight="1" x14ac:dyDescent="0.2">
      <c r="A307" s="5" t="s">
        <v>44</v>
      </c>
      <c r="B307" s="5">
        <v>80</v>
      </c>
      <c r="C307" s="8">
        <v>2300026000</v>
      </c>
      <c r="D307" s="8">
        <v>2300026000</v>
      </c>
      <c r="E307" s="5" t="str">
        <f t="shared" si="9"/>
        <v>80.2300026000</v>
      </c>
      <c r="F307" s="5" t="s">
        <v>45</v>
      </c>
      <c r="G307" s="5" t="s">
        <v>46</v>
      </c>
      <c r="H307" s="5" t="s">
        <v>47</v>
      </c>
      <c r="I307" s="5" t="s">
        <v>703</v>
      </c>
      <c r="L307" s="9" t="s">
        <v>714</v>
      </c>
      <c r="M307" s="9" t="s">
        <v>714</v>
      </c>
      <c r="Q307" s="6"/>
      <c r="AD307" s="5">
        <v>1</v>
      </c>
      <c r="AE307" s="11" t="s">
        <v>52</v>
      </c>
      <c r="AF307" s="12">
        <v>15</v>
      </c>
      <c r="AG307" s="12">
        <v>35</v>
      </c>
      <c r="AH307" s="12">
        <v>40</v>
      </c>
      <c r="AI307" s="12">
        <v>28.49</v>
      </c>
      <c r="AJ307" s="12">
        <f t="shared" si="8"/>
        <v>33.903099999999995</v>
      </c>
      <c r="AK307" s="12">
        <v>45</v>
      </c>
    </row>
    <row r="308" spans="1:44" s="5" customFormat="1" ht="16" customHeight="1" x14ac:dyDescent="0.2">
      <c r="A308" s="5" t="s">
        <v>44</v>
      </c>
      <c r="B308" s="5">
        <v>80</v>
      </c>
      <c r="C308" s="8">
        <v>2300029000</v>
      </c>
      <c r="D308" s="8">
        <v>2300029000</v>
      </c>
      <c r="E308" s="5" t="str">
        <f t="shared" si="9"/>
        <v>80.2300029000</v>
      </c>
      <c r="F308" s="5" t="s">
        <v>45</v>
      </c>
      <c r="G308" s="5" t="s">
        <v>46</v>
      </c>
      <c r="H308" s="5" t="s">
        <v>47</v>
      </c>
      <c r="I308" s="5" t="s">
        <v>703</v>
      </c>
      <c r="L308" s="9" t="s">
        <v>715</v>
      </c>
      <c r="M308" s="9" t="s">
        <v>715</v>
      </c>
      <c r="Q308" s="6"/>
      <c r="AD308" s="5">
        <v>1</v>
      </c>
      <c r="AE308" s="11" t="s">
        <v>52</v>
      </c>
      <c r="AF308" s="12">
        <v>15</v>
      </c>
      <c r="AG308" s="12">
        <v>35</v>
      </c>
      <c r="AH308" s="12">
        <v>40</v>
      </c>
      <c r="AI308" s="12">
        <v>31.69</v>
      </c>
      <c r="AJ308" s="12">
        <f t="shared" si="8"/>
        <v>37.711100000000002</v>
      </c>
      <c r="AK308" s="12">
        <v>45</v>
      </c>
    </row>
    <row r="309" spans="1:44" s="5" customFormat="1" ht="16" customHeight="1" x14ac:dyDescent="0.2">
      <c r="A309" s="5" t="s">
        <v>44</v>
      </c>
      <c r="B309" s="5">
        <v>80</v>
      </c>
      <c r="C309" s="8">
        <v>5863305003</v>
      </c>
      <c r="D309" s="8">
        <v>5863305003</v>
      </c>
      <c r="E309" s="5" t="str">
        <f t="shared" si="9"/>
        <v>80.5863305003</v>
      </c>
      <c r="F309" s="5" t="s">
        <v>45</v>
      </c>
      <c r="G309" s="5" t="s">
        <v>46</v>
      </c>
      <c r="H309" s="5" t="s">
        <v>47</v>
      </c>
      <c r="I309" s="5" t="s">
        <v>703</v>
      </c>
      <c r="L309" s="9" t="s">
        <v>716</v>
      </c>
      <c r="M309" s="9" t="s">
        <v>717</v>
      </c>
      <c r="Q309" s="6"/>
      <c r="AD309" s="5">
        <v>1</v>
      </c>
      <c r="AE309" s="11" t="s">
        <v>52</v>
      </c>
      <c r="AF309" s="12">
        <v>15</v>
      </c>
      <c r="AG309" s="12">
        <v>35</v>
      </c>
      <c r="AH309" s="12">
        <v>40</v>
      </c>
      <c r="AI309" s="12">
        <v>9.61</v>
      </c>
      <c r="AJ309" s="12">
        <f t="shared" si="8"/>
        <v>11.435899999999998</v>
      </c>
      <c r="AK309" s="12">
        <v>45</v>
      </c>
    </row>
    <row r="310" spans="1:44" s="5" customFormat="1" ht="16" customHeight="1" x14ac:dyDescent="0.2">
      <c r="A310" s="5" t="s">
        <v>44</v>
      </c>
      <c r="B310" s="5">
        <v>80</v>
      </c>
      <c r="C310" s="8">
        <v>5863305004</v>
      </c>
      <c r="D310" s="8">
        <v>5863305004</v>
      </c>
      <c r="E310" s="5" t="str">
        <f t="shared" si="9"/>
        <v>80.5863305004</v>
      </c>
      <c r="F310" s="5" t="s">
        <v>45</v>
      </c>
      <c r="G310" s="5" t="s">
        <v>46</v>
      </c>
      <c r="H310" s="5" t="s">
        <v>47</v>
      </c>
      <c r="I310" s="5" t="s">
        <v>703</v>
      </c>
      <c r="L310" s="9" t="s">
        <v>718</v>
      </c>
      <c r="M310" s="9" t="s">
        <v>718</v>
      </c>
      <c r="Q310" s="6"/>
      <c r="AD310" s="5">
        <v>1</v>
      </c>
      <c r="AE310" s="11" t="s">
        <v>52</v>
      </c>
      <c r="AF310" s="12">
        <v>15</v>
      </c>
      <c r="AG310" s="12">
        <v>35</v>
      </c>
      <c r="AH310" s="12">
        <v>40</v>
      </c>
      <c r="AI310" s="12">
        <v>11.04</v>
      </c>
      <c r="AJ310" s="12">
        <f t="shared" si="8"/>
        <v>13.137599999999999</v>
      </c>
      <c r="AK310" s="12">
        <v>45</v>
      </c>
    </row>
    <row r="311" spans="1:44" s="5" customFormat="1" ht="16" customHeight="1" x14ac:dyDescent="0.2">
      <c r="A311" s="5" t="s">
        <v>44</v>
      </c>
      <c r="B311" s="5">
        <v>80</v>
      </c>
      <c r="C311" s="8">
        <v>5863306302</v>
      </c>
      <c r="D311" s="8">
        <v>5863306302</v>
      </c>
      <c r="E311" s="5" t="str">
        <f t="shared" si="9"/>
        <v>80.5863306302</v>
      </c>
      <c r="F311" s="5" t="s">
        <v>45</v>
      </c>
      <c r="G311" s="5" t="s">
        <v>46</v>
      </c>
      <c r="H311" s="5" t="s">
        <v>47</v>
      </c>
      <c r="I311" s="5" t="s">
        <v>703</v>
      </c>
      <c r="L311" s="9" t="s">
        <v>719</v>
      </c>
      <c r="M311" s="9" t="s">
        <v>720</v>
      </c>
      <c r="Q311" s="6"/>
      <c r="AD311" s="5">
        <v>1</v>
      </c>
      <c r="AE311" s="11" t="s">
        <v>52</v>
      </c>
      <c r="AF311" s="12">
        <v>15</v>
      </c>
      <c r="AG311" s="12">
        <v>35</v>
      </c>
      <c r="AH311" s="12">
        <v>40</v>
      </c>
      <c r="AI311" s="12">
        <v>7.85</v>
      </c>
      <c r="AJ311" s="12">
        <f t="shared" si="8"/>
        <v>9.3414999999999999</v>
      </c>
      <c r="AK311" s="12">
        <v>45</v>
      </c>
    </row>
    <row r="312" spans="1:44" s="5" customFormat="1" ht="16" customHeight="1" x14ac:dyDescent="0.2">
      <c r="A312" s="5" t="s">
        <v>44</v>
      </c>
      <c r="B312" s="5">
        <v>80</v>
      </c>
      <c r="C312" s="8">
        <v>2921672134</v>
      </c>
      <c r="D312" s="8">
        <v>2921672134</v>
      </c>
      <c r="E312" s="5" t="str">
        <f t="shared" si="9"/>
        <v>80.2921672134</v>
      </c>
      <c r="F312" s="5" t="s">
        <v>45</v>
      </c>
      <c r="G312" s="5" t="s">
        <v>46</v>
      </c>
      <c r="H312" s="5" t="s">
        <v>47</v>
      </c>
      <c r="I312" s="5" t="s">
        <v>703</v>
      </c>
      <c r="L312" s="9" t="s">
        <v>721</v>
      </c>
      <c r="M312" s="9" t="s">
        <v>721</v>
      </c>
      <c r="Q312" s="6"/>
      <c r="AD312" s="5">
        <v>1</v>
      </c>
      <c r="AE312" s="11" t="s">
        <v>52</v>
      </c>
      <c r="AF312" s="12">
        <v>15</v>
      </c>
      <c r="AG312" s="12">
        <v>35</v>
      </c>
      <c r="AH312" s="12">
        <v>40</v>
      </c>
      <c r="AI312" s="12">
        <v>11.96</v>
      </c>
      <c r="AJ312" s="12">
        <f t="shared" si="8"/>
        <v>14.2324</v>
      </c>
      <c r="AK312" s="12">
        <v>45</v>
      </c>
    </row>
    <row r="313" spans="1:44" s="5" customFormat="1" ht="16" customHeight="1" x14ac:dyDescent="0.2">
      <c r="A313" s="5" t="s">
        <v>44</v>
      </c>
      <c r="B313" s="5">
        <v>80</v>
      </c>
      <c r="C313" s="8">
        <v>2921472126</v>
      </c>
      <c r="D313" s="8">
        <v>2921472126</v>
      </c>
      <c r="E313" s="5" t="str">
        <f t="shared" si="9"/>
        <v>80.2921472126</v>
      </c>
      <c r="F313" s="5" t="s">
        <v>45</v>
      </c>
      <c r="G313" s="5" t="s">
        <v>46</v>
      </c>
      <c r="H313" s="5" t="s">
        <v>47</v>
      </c>
      <c r="I313" s="5" t="s">
        <v>703</v>
      </c>
      <c r="L313" s="9" t="s">
        <v>722</v>
      </c>
      <c r="M313" s="9" t="s">
        <v>722</v>
      </c>
      <c r="Q313" s="6"/>
      <c r="AD313" s="5">
        <v>1</v>
      </c>
      <c r="AE313" s="11" t="s">
        <v>52</v>
      </c>
      <c r="AF313" s="12">
        <v>15</v>
      </c>
      <c r="AG313" s="12">
        <v>35</v>
      </c>
      <c r="AH313" s="12">
        <v>40</v>
      </c>
      <c r="AI313" s="12">
        <v>15.47</v>
      </c>
      <c r="AJ313" s="12">
        <f t="shared" si="8"/>
        <v>18.409299999999998</v>
      </c>
      <c r="AK313" s="12">
        <v>45</v>
      </c>
    </row>
    <row r="314" spans="1:44" s="5" customFormat="1" ht="16" customHeight="1" x14ac:dyDescent="0.2">
      <c r="A314" s="5" t="s">
        <v>44</v>
      </c>
      <c r="B314" s="5">
        <v>80</v>
      </c>
      <c r="C314" s="8">
        <v>2921472118</v>
      </c>
      <c r="D314" s="8">
        <v>2921472118</v>
      </c>
      <c r="E314" s="5" t="str">
        <f t="shared" si="9"/>
        <v>80.2921472118</v>
      </c>
      <c r="F314" s="5" t="s">
        <v>45</v>
      </c>
      <c r="G314" s="5" t="s">
        <v>46</v>
      </c>
      <c r="H314" s="5" t="s">
        <v>47</v>
      </c>
      <c r="I314" s="5" t="s">
        <v>703</v>
      </c>
      <c r="L314" s="9" t="s">
        <v>723</v>
      </c>
      <c r="M314" s="9" t="s">
        <v>723</v>
      </c>
      <c r="Q314" s="6"/>
      <c r="AD314" s="5">
        <v>1</v>
      </c>
      <c r="AE314" s="11" t="s">
        <v>52</v>
      </c>
      <c r="AF314" s="12">
        <v>15</v>
      </c>
      <c r="AG314" s="12">
        <v>35</v>
      </c>
      <c r="AH314" s="12">
        <v>40</v>
      </c>
      <c r="AI314" s="12">
        <v>23.62</v>
      </c>
      <c r="AJ314" s="12">
        <f t="shared" si="8"/>
        <v>28.107800000000001</v>
      </c>
      <c r="AK314" s="12">
        <v>45</v>
      </c>
    </row>
    <row r="315" spans="1:44" s="5" customFormat="1" ht="16" customHeight="1" x14ac:dyDescent="0.2">
      <c r="A315" s="5" t="s">
        <v>44</v>
      </c>
      <c r="B315" s="5">
        <v>80</v>
      </c>
      <c r="C315" s="8">
        <v>2902072113</v>
      </c>
      <c r="D315" s="8">
        <v>2902072113</v>
      </c>
      <c r="E315" s="5" t="str">
        <f t="shared" si="9"/>
        <v>80.2902072113</v>
      </c>
      <c r="F315" s="5" t="s">
        <v>45</v>
      </c>
      <c r="G315" s="5" t="s">
        <v>46</v>
      </c>
      <c r="H315" s="5" t="s">
        <v>47</v>
      </c>
      <c r="I315" s="5" t="s">
        <v>703</v>
      </c>
      <c r="L315" s="9" t="s">
        <v>724</v>
      </c>
      <c r="M315" s="9" t="s">
        <v>724</v>
      </c>
      <c r="Q315" s="6"/>
      <c r="AD315" s="5">
        <v>1</v>
      </c>
      <c r="AE315" s="11" t="s">
        <v>52</v>
      </c>
      <c r="AF315" s="12">
        <v>15</v>
      </c>
      <c r="AG315" s="12">
        <v>35</v>
      </c>
      <c r="AH315" s="12">
        <v>40</v>
      </c>
      <c r="AI315" s="12">
        <v>32.18</v>
      </c>
      <c r="AJ315" s="12">
        <f t="shared" si="8"/>
        <v>38.294199999999996</v>
      </c>
      <c r="AK315" s="12">
        <v>45</v>
      </c>
    </row>
    <row r="316" spans="1:44" s="5" customFormat="1" ht="16" customHeight="1" x14ac:dyDescent="0.2">
      <c r="A316" s="5" t="s">
        <v>44</v>
      </c>
      <c r="B316" s="5">
        <v>80</v>
      </c>
      <c r="C316" s="8">
        <v>2902072115</v>
      </c>
      <c r="D316" s="8">
        <v>2902072115</v>
      </c>
      <c r="E316" s="5" t="str">
        <f t="shared" si="9"/>
        <v>80.2902072115</v>
      </c>
      <c r="F316" s="5" t="s">
        <v>45</v>
      </c>
      <c r="G316" s="5" t="s">
        <v>46</v>
      </c>
      <c r="H316" s="5" t="s">
        <v>47</v>
      </c>
      <c r="I316" s="5" t="s">
        <v>703</v>
      </c>
      <c r="L316" s="9" t="s">
        <v>725</v>
      </c>
      <c r="M316" s="9" t="s">
        <v>725</v>
      </c>
      <c r="Q316" s="6"/>
      <c r="AD316" s="5">
        <v>1</v>
      </c>
      <c r="AE316" s="11" t="s">
        <v>52</v>
      </c>
      <c r="AF316" s="12">
        <v>15</v>
      </c>
      <c r="AG316" s="12">
        <v>35</v>
      </c>
      <c r="AH316" s="12">
        <v>40</v>
      </c>
      <c r="AI316" s="12">
        <v>37.520000000000003</v>
      </c>
      <c r="AJ316" s="12">
        <f t="shared" si="8"/>
        <v>44.648800000000001</v>
      </c>
      <c r="AK316" s="12">
        <v>45</v>
      </c>
    </row>
    <row r="317" spans="1:44" s="5" customFormat="1" ht="16" customHeight="1" x14ac:dyDescent="0.2">
      <c r="A317" s="5" t="s">
        <v>44</v>
      </c>
      <c r="B317" s="5">
        <v>80</v>
      </c>
      <c r="C317" s="8">
        <v>2921116012</v>
      </c>
      <c r="D317" s="8">
        <v>2921116012</v>
      </c>
      <c r="E317" s="5" t="str">
        <f t="shared" si="9"/>
        <v>80.2921116012</v>
      </c>
      <c r="F317" s="5" t="s">
        <v>45</v>
      </c>
      <c r="G317" s="5" t="s">
        <v>46</v>
      </c>
      <c r="H317" s="5" t="s">
        <v>47</v>
      </c>
      <c r="I317" s="5" t="s">
        <v>703</v>
      </c>
      <c r="L317" s="9" t="s">
        <v>726</v>
      </c>
      <c r="M317" s="9" t="s">
        <v>726</v>
      </c>
      <c r="Q317" s="6"/>
      <c r="AD317" s="5">
        <v>1</v>
      </c>
      <c r="AE317" s="11" t="s">
        <v>52</v>
      </c>
      <c r="AF317" s="12">
        <v>15</v>
      </c>
      <c r="AG317" s="12">
        <v>35</v>
      </c>
      <c r="AH317" s="12">
        <v>40</v>
      </c>
      <c r="AI317" s="12">
        <v>63.83</v>
      </c>
      <c r="AJ317" s="12">
        <f t="shared" si="8"/>
        <v>75.957699999999988</v>
      </c>
      <c r="AK317" s="12">
        <v>45</v>
      </c>
    </row>
    <row r="318" spans="1:44" s="17" customFormat="1" ht="14" customHeight="1" x14ac:dyDescent="0.2">
      <c r="A318" s="11" t="s">
        <v>727</v>
      </c>
      <c r="B318" s="11">
        <v>100</v>
      </c>
      <c r="C318" s="15" t="s">
        <v>728</v>
      </c>
      <c r="D318" s="16" t="s">
        <v>729</v>
      </c>
      <c r="E318" s="11" t="str">
        <f>B318&amp;"."&amp;C318</f>
        <v xml:space="preserve">100.565RMIC06 </v>
      </c>
      <c r="F318" s="17" t="s">
        <v>730</v>
      </c>
      <c r="G318" s="17" t="s">
        <v>731</v>
      </c>
      <c r="H318" s="17" t="s">
        <v>732</v>
      </c>
      <c r="I318" s="11"/>
      <c r="J318" s="11"/>
      <c r="K318" s="11"/>
      <c r="L318" s="11" t="s">
        <v>733</v>
      </c>
      <c r="M318" s="11" t="s">
        <v>734</v>
      </c>
      <c r="N318" s="18" t="s">
        <v>735</v>
      </c>
      <c r="O318" s="19">
        <v>2</v>
      </c>
      <c r="P318" s="19"/>
      <c r="Q318" s="19">
        <v>6</v>
      </c>
      <c r="R318" s="19">
        <v>230</v>
      </c>
      <c r="S318" s="19"/>
      <c r="T318" s="19"/>
      <c r="U318" s="19"/>
      <c r="V318" s="17" t="s">
        <v>736</v>
      </c>
      <c r="W318" s="19"/>
      <c r="X318" s="19">
        <v>50</v>
      </c>
      <c r="Y318" s="19"/>
      <c r="Z318" s="11">
        <v>42</v>
      </c>
      <c r="AA318" s="11">
        <v>744</v>
      </c>
      <c r="AB318" s="11">
        <v>359</v>
      </c>
      <c r="AC318" s="11">
        <v>648</v>
      </c>
      <c r="AD318" s="11">
        <v>1</v>
      </c>
      <c r="AE318" s="11" t="s">
        <v>52</v>
      </c>
      <c r="AF318" s="20"/>
      <c r="AG318" s="20"/>
      <c r="AH318" s="20"/>
      <c r="AI318" s="20">
        <v>1215</v>
      </c>
      <c r="AJ318" s="12">
        <f t="shared" si="8"/>
        <v>1445.85</v>
      </c>
      <c r="AK318" s="12"/>
      <c r="AL318" s="11" t="s">
        <v>737</v>
      </c>
      <c r="AM318" s="11" t="s">
        <v>738</v>
      </c>
      <c r="AN318" s="11" t="s">
        <v>739</v>
      </c>
      <c r="AO318" s="11"/>
      <c r="AP318" s="17" t="s">
        <v>740</v>
      </c>
      <c r="AQ318" s="11" t="s">
        <v>741</v>
      </c>
      <c r="AR318" s="11"/>
    </row>
    <row r="319" spans="1:44" s="17" customFormat="1" ht="14" customHeight="1" x14ac:dyDescent="0.2">
      <c r="A319" s="11" t="s">
        <v>727</v>
      </c>
      <c r="B319" s="17">
        <v>100</v>
      </c>
      <c r="C319" s="15" t="s">
        <v>742</v>
      </c>
      <c r="D319" s="16" t="s">
        <v>743</v>
      </c>
      <c r="E319" s="11" t="str">
        <f t="shared" ref="E319:E321" si="10">B319&amp;"."&amp;C319</f>
        <v>100.565RMIC08</v>
      </c>
      <c r="F319" s="17" t="s">
        <v>730</v>
      </c>
      <c r="G319" s="17" t="s">
        <v>731</v>
      </c>
      <c r="H319" s="17" t="s">
        <v>732</v>
      </c>
      <c r="I319" s="11"/>
      <c r="L319" s="11" t="s">
        <v>744</v>
      </c>
      <c r="M319" s="11" t="s">
        <v>745</v>
      </c>
      <c r="N319" s="18" t="s">
        <v>735</v>
      </c>
      <c r="O319" s="17">
        <v>2</v>
      </c>
      <c r="Q319" s="17">
        <v>8</v>
      </c>
      <c r="R319" s="19">
        <v>230</v>
      </c>
      <c r="V319" s="17" t="s">
        <v>736</v>
      </c>
      <c r="X319" s="19">
        <v>50</v>
      </c>
      <c r="Z319" s="17">
        <v>46</v>
      </c>
      <c r="AA319" s="17">
        <v>864</v>
      </c>
      <c r="AB319" s="11">
        <v>359</v>
      </c>
      <c r="AC319" s="11">
        <v>648</v>
      </c>
      <c r="AD319" s="11">
        <v>1</v>
      </c>
      <c r="AE319" s="11" t="s">
        <v>52</v>
      </c>
      <c r="AF319" s="20"/>
      <c r="AG319" s="21"/>
      <c r="AH319" s="21"/>
      <c r="AI319" s="21">
        <v>1615</v>
      </c>
      <c r="AJ319" s="12">
        <f t="shared" si="8"/>
        <v>1921.85</v>
      </c>
      <c r="AK319" s="12"/>
      <c r="AL319" s="11" t="s">
        <v>737</v>
      </c>
      <c r="AM319" s="11" t="s">
        <v>738</v>
      </c>
      <c r="AN319" s="11" t="s">
        <v>739</v>
      </c>
      <c r="AO319" s="11"/>
      <c r="AP319" s="17" t="s">
        <v>740</v>
      </c>
      <c r="AQ319" s="11" t="s">
        <v>741</v>
      </c>
    </row>
    <row r="320" spans="1:44" s="17" customFormat="1" ht="14" customHeight="1" x14ac:dyDescent="0.2">
      <c r="A320" s="11" t="s">
        <v>727</v>
      </c>
      <c r="B320" s="17">
        <v>100</v>
      </c>
      <c r="C320" s="15" t="s">
        <v>746</v>
      </c>
      <c r="D320" s="16" t="s">
        <v>747</v>
      </c>
      <c r="E320" s="11" t="str">
        <f t="shared" si="10"/>
        <v>100.565RMIC10</v>
      </c>
      <c r="F320" s="17" t="s">
        <v>730</v>
      </c>
      <c r="G320" s="17" t="s">
        <v>731</v>
      </c>
      <c r="H320" s="17" t="s">
        <v>732</v>
      </c>
      <c r="I320" s="11"/>
      <c r="L320" s="11" t="s">
        <v>748</v>
      </c>
      <c r="M320" s="11" t="s">
        <v>749</v>
      </c>
      <c r="N320" s="18" t="s">
        <v>735</v>
      </c>
      <c r="O320" s="17">
        <v>3</v>
      </c>
      <c r="Q320" s="17">
        <v>9.5</v>
      </c>
      <c r="R320" s="19">
        <v>230</v>
      </c>
      <c r="V320" s="17" t="s">
        <v>736</v>
      </c>
      <c r="X320" s="19">
        <v>50</v>
      </c>
      <c r="Z320" s="17">
        <v>47</v>
      </c>
      <c r="AA320" s="17">
        <v>864</v>
      </c>
      <c r="AB320" s="11">
        <v>359</v>
      </c>
      <c r="AC320" s="11">
        <v>648</v>
      </c>
      <c r="AD320" s="11">
        <v>1</v>
      </c>
      <c r="AE320" s="11" t="s">
        <v>52</v>
      </c>
      <c r="AF320" s="20"/>
      <c r="AG320" s="21"/>
      <c r="AH320" s="21"/>
      <c r="AI320" s="21">
        <v>1815</v>
      </c>
      <c r="AJ320" s="12">
        <f t="shared" si="8"/>
        <v>2159.85</v>
      </c>
      <c r="AK320" s="12"/>
      <c r="AL320" s="11" t="s">
        <v>737</v>
      </c>
      <c r="AM320" s="11" t="s">
        <v>738</v>
      </c>
      <c r="AN320" s="11" t="s">
        <v>739</v>
      </c>
      <c r="AO320" s="11"/>
      <c r="AP320" s="17" t="s">
        <v>740</v>
      </c>
      <c r="AQ320" s="11" t="s">
        <v>741</v>
      </c>
    </row>
    <row r="321" spans="1:43" s="17" customFormat="1" ht="14" customHeight="1" x14ac:dyDescent="0.2">
      <c r="A321" s="11" t="s">
        <v>727</v>
      </c>
      <c r="B321" s="17">
        <v>100</v>
      </c>
      <c r="C321" s="15" t="s">
        <v>750</v>
      </c>
      <c r="D321" s="16" t="s">
        <v>751</v>
      </c>
      <c r="E321" s="11" t="str">
        <f t="shared" si="10"/>
        <v>100.565RMIC13</v>
      </c>
      <c r="F321" s="17" t="s">
        <v>730</v>
      </c>
      <c r="G321" s="17" t="s">
        <v>731</v>
      </c>
      <c r="H321" s="17" t="s">
        <v>732</v>
      </c>
      <c r="I321" s="11"/>
      <c r="L321" s="11" t="s">
        <v>752</v>
      </c>
      <c r="M321" s="11" t="s">
        <v>753</v>
      </c>
      <c r="N321" s="18" t="s">
        <v>735</v>
      </c>
      <c r="O321" s="17">
        <v>4</v>
      </c>
      <c r="Q321" s="17">
        <v>12.5</v>
      </c>
      <c r="R321" s="19">
        <v>230</v>
      </c>
      <c r="V321" s="17" t="s">
        <v>736</v>
      </c>
      <c r="X321" s="19">
        <v>50</v>
      </c>
      <c r="Z321" s="17">
        <v>49</v>
      </c>
      <c r="AA321" s="17">
        <v>864</v>
      </c>
      <c r="AB321" s="11">
        <v>359</v>
      </c>
      <c r="AC321" s="11">
        <v>648</v>
      </c>
      <c r="AD321" s="11">
        <v>1</v>
      </c>
      <c r="AE321" s="11" t="s">
        <v>52</v>
      </c>
      <c r="AF321" s="20"/>
      <c r="AG321" s="21"/>
      <c r="AH321" s="21"/>
      <c r="AI321" s="21">
        <v>2050</v>
      </c>
      <c r="AJ321" s="12">
        <f t="shared" si="8"/>
        <v>2439.5</v>
      </c>
      <c r="AK321" s="12"/>
      <c r="AL321" s="11" t="s">
        <v>737</v>
      </c>
      <c r="AM321" s="11" t="s">
        <v>738</v>
      </c>
      <c r="AN321" s="11" t="s">
        <v>739</v>
      </c>
      <c r="AO321" s="11"/>
      <c r="AP321" s="17" t="s">
        <v>740</v>
      </c>
      <c r="AQ321" s="11" t="s">
        <v>741</v>
      </c>
    </row>
    <row r="322" spans="1:43" s="17" customFormat="1" ht="14" customHeight="1" x14ac:dyDescent="0.2">
      <c r="A322" s="11" t="s">
        <v>727</v>
      </c>
      <c r="B322" s="17">
        <v>100</v>
      </c>
      <c r="C322" s="15" t="s">
        <v>754</v>
      </c>
      <c r="D322" s="15" t="s">
        <v>755</v>
      </c>
      <c r="E322" s="11" t="str">
        <f>B322&amp;"."&amp;C322</f>
        <v>100.565RIC033</v>
      </c>
      <c r="F322" s="17" t="s">
        <v>730</v>
      </c>
      <c r="G322" s="17" t="s">
        <v>731</v>
      </c>
      <c r="H322" s="17" t="s">
        <v>756</v>
      </c>
      <c r="L322" s="11" t="s">
        <v>757</v>
      </c>
      <c r="M322" s="17" t="s">
        <v>758</v>
      </c>
      <c r="N322" s="22" t="s">
        <v>759</v>
      </c>
      <c r="O322" s="17">
        <v>4</v>
      </c>
      <c r="Q322" s="17">
        <v>13</v>
      </c>
      <c r="R322" s="19">
        <v>230</v>
      </c>
      <c r="V322" s="19" t="s">
        <v>760</v>
      </c>
      <c r="X322" s="19">
        <v>50</v>
      </c>
      <c r="Z322" s="17">
        <v>50</v>
      </c>
      <c r="AA322" s="17">
        <v>954</v>
      </c>
      <c r="AB322" s="17">
        <v>359</v>
      </c>
      <c r="AC322" s="17">
        <v>648</v>
      </c>
      <c r="AD322" s="11">
        <v>1</v>
      </c>
      <c r="AE322" s="11" t="s">
        <v>52</v>
      </c>
      <c r="AF322" s="20"/>
      <c r="AG322" s="21"/>
      <c r="AH322" s="21"/>
      <c r="AI322" s="21">
        <v>2699</v>
      </c>
      <c r="AJ322" s="12">
        <f t="shared" si="8"/>
        <v>3211.81</v>
      </c>
      <c r="AK322" s="12"/>
      <c r="AL322" s="17" t="s">
        <v>761</v>
      </c>
      <c r="AM322" s="17" t="s">
        <v>762</v>
      </c>
      <c r="AN322" s="17" t="s">
        <v>763</v>
      </c>
      <c r="AO322" s="17" t="s">
        <v>764</v>
      </c>
      <c r="AP322" s="17" t="s">
        <v>765</v>
      </c>
      <c r="AQ322" s="17" t="s">
        <v>766</v>
      </c>
    </row>
    <row r="323" spans="1:43" s="17" customFormat="1" ht="14" customHeight="1" x14ac:dyDescent="0.2">
      <c r="A323" s="11" t="s">
        <v>727</v>
      </c>
      <c r="B323" s="17">
        <v>100</v>
      </c>
      <c r="C323" s="15" t="s">
        <v>767</v>
      </c>
      <c r="D323" s="15" t="s">
        <v>768</v>
      </c>
      <c r="E323" s="11" t="str">
        <f t="shared" ref="E323:E367" si="11">B323&amp;"."&amp;C323</f>
        <v>100.565RIC040</v>
      </c>
      <c r="F323" s="17" t="s">
        <v>730</v>
      </c>
      <c r="G323" s="17" t="s">
        <v>731</v>
      </c>
      <c r="H323" s="17" t="s">
        <v>756</v>
      </c>
      <c r="L323" s="11" t="s">
        <v>769</v>
      </c>
      <c r="M323" s="17" t="s">
        <v>770</v>
      </c>
      <c r="N323" s="22" t="s">
        <v>759</v>
      </c>
      <c r="O323" s="17">
        <v>5</v>
      </c>
      <c r="Q323" s="17">
        <v>15</v>
      </c>
      <c r="R323" s="19">
        <v>230</v>
      </c>
      <c r="V323" s="19" t="s">
        <v>760</v>
      </c>
      <c r="X323" s="19">
        <v>50</v>
      </c>
      <c r="Z323" s="17">
        <v>52</v>
      </c>
      <c r="AA323" s="17">
        <v>954</v>
      </c>
      <c r="AB323" s="17">
        <v>359</v>
      </c>
      <c r="AC323" s="17">
        <v>648</v>
      </c>
      <c r="AD323" s="11">
        <v>1</v>
      </c>
      <c r="AE323" s="11" t="s">
        <v>52</v>
      </c>
      <c r="AF323" s="20"/>
      <c r="AG323" s="21"/>
      <c r="AH323" s="21"/>
      <c r="AI323" s="21">
        <v>3076</v>
      </c>
      <c r="AJ323" s="12">
        <f t="shared" ref="AJ323:AJ386" si="12">AI323*1.19</f>
        <v>3660.44</v>
      </c>
      <c r="AK323" s="12"/>
      <c r="AL323" s="17" t="s">
        <v>761</v>
      </c>
      <c r="AM323" s="17" t="s">
        <v>762</v>
      </c>
      <c r="AN323" s="17" t="s">
        <v>763</v>
      </c>
      <c r="AO323" s="17" t="s">
        <v>764</v>
      </c>
      <c r="AP323" s="17" t="s">
        <v>765</v>
      </c>
      <c r="AQ323" s="17" t="s">
        <v>766</v>
      </c>
    </row>
    <row r="324" spans="1:43" s="17" customFormat="1" ht="14" customHeight="1" x14ac:dyDescent="0.2">
      <c r="A324" s="11" t="s">
        <v>727</v>
      </c>
      <c r="B324" s="17">
        <v>100</v>
      </c>
      <c r="C324" s="15" t="s">
        <v>771</v>
      </c>
      <c r="D324" s="15" t="s">
        <v>772</v>
      </c>
      <c r="E324" s="11" t="str">
        <f t="shared" si="11"/>
        <v>100.565RIC045</v>
      </c>
      <c r="F324" s="17" t="s">
        <v>730</v>
      </c>
      <c r="G324" s="17" t="s">
        <v>731</v>
      </c>
      <c r="H324" s="17" t="s">
        <v>756</v>
      </c>
      <c r="L324" s="11" t="s">
        <v>773</v>
      </c>
      <c r="M324" s="17" t="s">
        <v>774</v>
      </c>
      <c r="N324" s="22" t="s">
        <v>759</v>
      </c>
      <c r="O324" s="17">
        <v>7</v>
      </c>
      <c r="Q324" s="17">
        <v>17.5</v>
      </c>
      <c r="R324" s="19">
        <v>230</v>
      </c>
      <c r="V324" s="19" t="s">
        <v>760</v>
      </c>
      <c r="X324" s="19">
        <v>50</v>
      </c>
      <c r="Z324" s="17">
        <v>63</v>
      </c>
      <c r="AA324" s="17">
        <v>954</v>
      </c>
      <c r="AB324" s="17">
        <v>429</v>
      </c>
      <c r="AC324" s="17">
        <v>648</v>
      </c>
      <c r="AD324" s="11">
        <v>1</v>
      </c>
      <c r="AE324" s="11" t="s">
        <v>52</v>
      </c>
      <c r="AF324" s="20"/>
      <c r="AG324" s="21"/>
      <c r="AH324" s="21"/>
      <c r="AI324" s="21">
        <v>3455</v>
      </c>
      <c r="AJ324" s="12">
        <f t="shared" si="12"/>
        <v>4111.45</v>
      </c>
      <c r="AK324" s="12"/>
      <c r="AL324" s="17" t="s">
        <v>761</v>
      </c>
      <c r="AM324" s="17" t="s">
        <v>762</v>
      </c>
      <c r="AN324" s="17" t="s">
        <v>763</v>
      </c>
      <c r="AO324" s="17" t="s">
        <v>764</v>
      </c>
      <c r="AP324" s="17" t="s">
        <v>765</v>
      </c>
      <c r="AQ324" s="17" t="s">
        <v>766</v>
      </c>
    </row>
    <row r="325" spans="1:43" s="17" customFormat="1" ht="14" customHeight="1" x14ac:dyDescent="0.2">
      <c r="A325" s="11" t="s">
        <v>727</v>
      </c>
      <c r="B325" s="17">
        <v>100</v>
      </c>
      <c r="C325" s="15" t="s">
        <v>775</v>
      </c>
      <c r="D325" s="15" t="s">
        <v>776</v>
      </c>
      <c r="E325" s="11" t="str">
        <f t="shared" si="11"/>
        <v>100.565RIC055</v>
      </c>
      <c r="F325" s="17" t="s">
        <v>730</v>
      </c>
      <c r="G325" s="17" t="s">
        <v>731</v>
      </c>
      <c r="H325" s="17" t="s">
        <v>756</v>
      </c>
      <c r="L325" s="11" t="s">
        <v>777</v>
      </c>
      <c r="M325" s="17" t="s">
        <v>778</v>
      </c>
      <c r="N325" s="22" t="s">
        <v>759</v>
      </c>
      <c r="O325" s="17">
        <v>8</v>
      </c>
      <c r="Q325" s="17">
        <v>20.5</v>
      </c>
      <c r="R325" s="19">
        <v>400</v>
      </c>
      <c r="V325" s="19" t="s">
        <v>760</v>
      </c>
      <c r="X325" s="19">
        <v>50</v>
      </c>
      <c r="Z325" s="17">
        <v>68</v>
      </c>
      <c r="AA325" s="17">
        <v>954</v>
      </c>
      <c r="AB325" s="17">
        <v>429</v>
      </c>
      <c r="AC325" s="17">
        <v>755</v>
      </c>
      <c r="AD325" s="11">
        <v>1</v>
      </c>
      <c r="AE325" s="11" t="s">
        <v>52</v>
      </c>
      <c r="AF325" s="20"/>
      <c r="AG325" s="21"/>
      <c r="AH325" s="21"/>
      <c r="AI325" s="21">
        <v>3930</v>
      </c>
      <c r="AJ325" s="12">
        <f t="shared" si="12"/>
        <v>4676.7</v>
      </c>
      <c r="AK325" s="12"/>
      <c r="AL325" s="17" t="s">
        <v>761</v>
      </c>
      <c r="AM325" s="17" t="s">
        <v>762</v>
      </c>
      <c r="AN325" s="17" t="s">
        <v>763</v>
      </c>
      <c r="AO325" s="17" t="s">
        <v>764</v>
      </c>
      <c r="AP325" s="17" t="s">
        <v>765</v>
      </c>
      <c r="AQ325" s="17" t="s">
        <v>766</v>
      </c>
    </row>
    <row r="326" spans="1:43" s="17" customFormat="1" ht="14" customHeight="1" x14ac:dyDescent="0.2">
      <c r="A326" s="11" t="s">
        <v>727</v>
      </c>
      <c r="B326" s="17">
        <v>100</v>
      </c>
      <c r="C326" s="15" t="s">
        <v>779</v>
      </c>
      <c r="D326" s="15" t="s">
        <v>780</v>
      </c>
      <c r="E326" s="11" t="str">
        <f t="shared" si="11"/>
        <v>100.565RIC070T</v>
      </c>
      <c r="F326" s="17" t="s">
        <v>730</v>
      </c>
      <c r="G326" s="17" t="s">
        <v>731</v>
      </c>
      <c r="H326" s="17" t="s">
        <v>756</v>
      </c>
      <c r="L326" s="11" t="s">
        <v>781</v>
      </c>
      <c r="M326" s="17" t="s">
        <v>782</v>
      </c>
      <c r="N326" s="22" t="s">
        <v>759</v>
      </c>
      <c r="O326" s="17">
        <v>10</v>
      </c>
      <c r="Q326" s="17">
        <v>27.3</v>
      </c>
      <c r="R326" s="19">
        <v>400</v>
      </c>
      <c r="V326" s="19" t="s">
        <v>760</v>
      </c>
      <c r="X326" s="19">
        <v>50</v>
      </c>
      <c r="Z326" s="17">
        <v>93</v>
      </c>
      <c r="AA326" s="17">
        <v>1084</v>
      </c>
      <c r="AB326" s="17">
        <v>429</v>
      </c>
      <c r="AC326" s="17">
        <v>948</v>
      </c>
      <c r="AD326" s="11">
        <v>1</v>
      </c>
      <c r="AE326" s="11" t="s">
        <v>52</v>
      </c>
      <c r="AF326" s="20"/>
      <c r="AG326" s="21"/>
      <c r="AH326" s="21"/>
      <c r="AI326" s="21">
        <v>5054</v>
      </c>
      <c r="AJ326" s="12">
        <f t="shared" si="12"/>
        <v>6014.2599999999993</v>
      </c>
      <c r="AK326" s="12"/>
      <c r="AL326" s="17" t="s">
        <v>761</v>
      </c>
      <c r="AM326" s="17" t="s">
        <v>762</v>
      </c>
      <c r="AN326" s="17" t="s">
        <v>763</v>
      </c>
      <c r="AO326" s="17" t="s">
        <v>764</v>
      </c>
      <c r="AP326" s="17" t="s">
        <v>765</v>
      </c>
      <c r="AQ326" s="17" t="s">
        <v>766</v>
      </c>
    </row>
    <row r="327" spans="1:43" s="17" customFormat="1" ht="14" customHeight="1" x14ac:dyDescent="0.2">
      <c r="A327" s="11" t="s">
        <v>727</v>
      </c>
      <c r="B327" s="17">
        <v>100</v>
      </c>
      <c r="C327" s="15" t="s">
        <v>783</v>
      </c>
      <c r="D327" s="15" t="s">
        <v>784</v>
      </c>
      <c r="E327" s="11" t="str">
        <f t="shared" si="11"/>
        <v>100.565RIC0100T</v>
      </c>
      <c r="F327" s="17" t="s">
        <v>730</v>
      </c>
      <c r="G327" s="17" t="s">
        <v>731</v>
      </c>
      <c r="H327" s="17" t="s">
        <v>756</v>
      </c>
      <c r="L327" s="11" t="s">
        <v>785</v>
      </c>
      <c r="M327" s="17" t="s">
        <v>786</v>
      </c>
      <c r="N327" s="22" t="s">
        <v>759</v>
      </c>
      <c r="O327" s="17">
        <v>10</v>
      </c>
      <c r="Q327" s="17">
        <v>35.799999999999997</v>
      </c>
      <c r="R327" s="19">
        <v>400</v>
      </c>
      <c r="V327" s="19" t="s">
        <v>760</v>
      </c>
      <c r="X327" s="19">
        <v>50</v>
      </c>
      <c r="Z327" s="17">
        <v>120</v>
      </c>
      <c r="AA327" s="17">
        <v>1154</v>
      </c>
      <c r="AB327" s="17">
        <v>539</v>
      </c>
      <c r="AC327" s="17">
        <v>948</v>
      </c>
      <c r="AD327" s="11">
        <v>1</v>
      </c>
      <c r="AE327" s="11" t="s">
        <v>52</v>
      </c>
      <c r="AF327" s="20"/>
      <c r="AG327" s="21"/>
      <c r="AH327" s="21"/>
      <c r="AI327" s="21">
        <v>5448</v>
      </c>
      <c r="AJ327" s="12">
        <f t="shared" si="12"/>
        <v>6483.12</v>
      </c>
      <c r="AK327" s="12"/>
      <c r="AL327" s="17" t="s">
        <v>761</v>
      </c>
      <c r="AM327" s="17" t="s">
        <v>762</v>
      </c>
      <c r="AN327" s="17" t="s">
        <v>763</v>
      </c>
      <c r="AO327" s="17" t="s">
        <v>764</v>
      </c>
      <c r="AP327" s="17" t="s">
        <v>765</v>
      </c>
      <c r="AQ327" s="17" t="s">
        <v>766</v>
      </c>
    </row>
    <row r="328" spans="1:43" s="17" customFormat="1" ht="14" customHeight="1" x14ac:dyDescent="0.2">
      <c r="A328" s="11" t="s">
        <v>727</v>
      </c>
      <c r="B328" s="17">
        <v>100</v>
      </c>
      <c r="C328" s="15" t="s">
        <v>787</v>
      </c>
      <c r="D328" s="15" t="s">
        <v>788</v>
      </c>
      <c r="E328" s="17" t="str">
        <f t="shared" si="11"/>
        <v>100.565RIXC026</v>
      </c>
      <c r="F328" s="17" t="s">
        <v>730</v>
      </c>
      <c r="G328" s="17" t="s">
        <v>731</v>
      </c>
      <c r="H328" s="17" t="s">
        <v>789</v>
      </c>
      <c r="L328" s="17" t="s">
        <v>790</v>
      </c>
      <c r="M328" s="17" t="s">
        <v>791</v>
      </c>
      <c r="N328" s="22" t="s">
        <v>759</v>
      </c>
      <c r="O328" s="17">
        <v>12</v>
      </c>
      <c r="Q328" s="17">
        <v>8.8000000000000007</v>
      </c>
      <c r="R328" s="17">
        <v>230</v>
      </c>
      <c r="V328" s="19" t="s">
        <v>760</v>
      </c>
      <c r="X328" s="19">
        <v>50</v>
      </c>
      <c r="Z328" s="17">
        <v>59</v>
      </c>
      <c r="AA328" s="17">
        <v>799</v>
      </c>
      <c r="AB328" s="17">
        <v>432</v>
      </c>
      <c r="AC328" s="17">
        <v>650</v>
      </c>
      <c r="AD328" s="11">
        <v>1</v>
      </c>
      <c r="AE328" s="11" t="s">
        <v>52</v>
      </c>
      <c r="AF328" s="20"/>
      <c r="AG328" s="21"/>
      <c r="AH328" s="21"/>
      <c r="AI328" s="21">
        <v>2062</v>
      </c>
      <c r="AJ328" s="12">
        <f t="shared" si="12"/>
        <v>2453.7799999999997</v>
      </c>
      <c r="AK328" s="12"/>
      <c r="AL328" s="17" t="s">
        <v>792</v>
      </c>
      <c r="AM328" s="17" t="s">
        <v>793</v>
      </c>
      <c r="AN328" s="17" t="s">
        <v>794</v>
      </c>
      <c r="AO328" s="17" t="s">
        <v>795</v>
      </c>
      <c r="AP328" s="17" t="s">
        <v>796</v>
      </c>
      <c r="AQ328" s="17" t="s">
        <v>797</v>
      </c>
    </row>
    <row r="329" spans="1:43" s="17" customFormat="1" ht="14" customHeight="1" x14ac:dyDescent="0.2">
      <c r="A329" s="11" t="s">
        <v>727</v>
      </c>
      <c r="B329" s="17">
        <v>100</v>
      </c>
      <c r="C329" s="15" t="s">
        <v>798</v>
      </c>
      <c r="D329" s="15" t="s">
        <v>799</v>
      </c>
      <c r="E329" s="17" t="str">
        <f t="shared" si="11"/>
        <v>100.565RIXC036</v>
      </c>
      <c r="F329" s="17" t="s">
        <v>730</v>
      </c>
      <c r="G329" s="17" t="s">
        <v>731</v>
      </c>
      <c r="H329" s="17" t="s">
        <v>789</v>
      </c>
      <c r="L329" s="17" t="s">
        <v>800</v>
      </c>
      <c r="M329" s="17" t="s">
        <v>801</v>
      </c>
      <c r="N329" s="23" t="s">
        <v>802</v>
      </c>
      <c r="O329" s="17">
        <v>2</v>
      </c>
      <c r="Q329" s="17">
        <v>11.3</v>
      </c>
      <c r="R329" s="17">
        <v>230</v>
      </c>
      <c r="V329" s="19" t="s">
        <v>760</v>
      </c>
      <c r="X329" s="19">
        <v>50</v>
      </c>
      <c r="Z329" s="17">
        <v>62</v>
      </c>
      <c r="AA329" s="17">
        <v>893</v>
      </c>
      <c r="AB329" s="17">
        <v>432</v>
      </c>
      <c r="AC329" s="17">
        <v>650</v>
      </c>
      <c r="AD329" s="11">
        <v>1</v>
      </c>
      <c r="AE329" s="11" t="s">
        <v>52</v>
      </c>
      <c r="AF329" s="20"/>
      <c r="AG329" s="21"/>
      <c r="AH329" s="21"/>
      <c r="AI329" s="21">
        <v>2799</v>
      </c>
      <c r="AJ329" s="12">
        <f t="shared" si="12"/>
        <v>3330.81</v>
      </c>
      <c r="AK329" s="12"/>
      <c r="AL329" s="17" t="s">
        <v>792</v>
      </c>
      <c r="AM329" s="17" t="s">
        <v>793</v>
      </c>
      <c r="AN329" s="17" t="s">
        <v>794</v>
      </c>
      <c r="AO329" s="17" t="s">
        <v>795</v>
      </c>
      <c r="AP329" s="17" t="s">
        <v>796</v>
      </c>
      <c r="AQ329" s="17" t="s">
        <v>797</v>
      </c>
    </row>
    <row r="330" spans="1:43" s="17" customFormat="1" ht="14" customHeight="1" x14ac:dyDescent="0.2">
      <c r="A330" s="11" t="s">
        <v>727</v>
      </c>
      <c r="B330" s="17">
        <v>100</v>
      </c>
      <c r="C330" s="15" t="s">
        <v>803</v>
      </c>
      <c r="D330" s="15" t="s">
        <v>804</v>
      </c>
      <c r="E330" s="17" t="str">
        <f t="shared" si="11"/>
        <v>100.565RIXC046</v>
      </c>
      <c r="F330" s="17" t="s">
        <v>730</v>
      </c>
      <c r="G330" s="17" t="s">
        <v>731</v>
      </c>
      <c r="H330" s="17" t="s">
        <v>789</v>
      </c>
      <c r="L330" s="17" t="s">
        <v>805</v>
      </c>
      <c r="M330" s="17" t="s">
        <v>806</v>
      </c>
      <c r="N330" s="23" t="s">
        <v>802</v>
      </c>
      <c r="O330" s="17">
        <v>3</v>
      </c>
      <c r="Q330" s="17">
        <v>14</v>
      </c>
      <c r="R330" s="17">
        <v>230</v>
      </c>
      <c r="V330" s="19" t="s">
        <v>760</v>
      </c>
      <c r="X330" s="19">
        <v>50</v>
      </c>
      <c r="Z330" s="17">
        <v>63</v>
      </c>
      <c r="AA330" s="17">
        <v>939</v>
      </c>
      <c r="AB330" s="17">
        <v>432</v>
      </c>
      <c r="AC330" s="17">
        <v>650</v>
      </c>
      <c r="AD330" s="11">
        <v>1</v>
      </c>
      <c r="AE330" s="11" t="s">
        <v>52</v>
      </c>
      <c r="AF330" s="20"/>
      <c r="AG330" s="21"/>
      <c r="AH330" s="21"/>
      <c r="AI330" s="21">
        <v>3461</v>
      </c>
      <c r="AJ330" s="12">
        <f t="shared" si="12"/>
        <v>4118.59</v>
      </c>
      <c r="AK330" s="12"/>
      <c r="AL330" s="17" t="s">
        <v>792</v>
      </c>
      <c r="AM330" s="17" t="s">
        <v>793</v>
      </c>
      <c r="AN330" s="17" t="s">
        <v>794</v>
      </c>
      <c r="AO330" s="17" t="s">
        <v>795</v>
      </c>
      <c r="AP330" s="17" t="s">
        <v>796</v>
      </c>
      <c r="AQ330" s="17" t="s">
        <v>797</v>
      </c>
    </row>
    <row r="331" spans="1:43" s="17" customFormat="1" ht="14" customHeight="1" x14ac:dyDescent="0.2">
      <c r="A331" s="11" t="s">
        <v>727</v>
      </c>
      <c r="B331" s="17">
        <v>100</v>
      </c>
      <c r="C331" s="15" t="s">
        <v>807</v>
      </c>
      <c r="D331" s="15" t="s">
        <v>808</v>
      </c>
      <c r="E331" s="17" t="str">
        <f t="shared" si="11"/>
        <v>100.565RIXC056</v>
      </c>
      <c r="F331" s="17" t="s">
        <v>730</v>
      </c>
      <c r="G331" s="17" t="s">
        <v>731</v>
      </c>
      <c r="H331" s="17" t="s">
        <v>789</v>
      </c>
      <c r="L331" s="17" t="s">
        <v>809</v>
      </c>
      <c r="M331" s="17" t="s">
        <v>810</v>
      </c>
      <c r="N331" s="23" t="s">
        <v>802</v>
      </c>
      <c r="O331" s="17">
        <v>4</v>
      </c>
      <c r="Q331" s="17">
        <v>18</v>
      </c>
      <c r="R331" s="17">
        <v>230</v>
      </c>
      <c r="V331" s="19" t="s">
        <v>760</v>
      </c>
      <c r="X331" s="19">
        <v>50</v>
      </c>
      <c r="Z331" s="17">
        <v>70</v>
      </c>
      <c r="AA331" s="17">
        <v>995</v>
      </c>
      <c r="AB331" s="17">
        <v>432</v>
      </c>
      <c r="AC331" s="17">
        <v>750</v>
      </c>
      <c r="AD331" s="11">
        <v>1</v>
      </c>
      <c r="AE331" s="11" t="s">
        <v>52</v>
      </c>
      <c r="AF331" s="20"/>
      <c r="AG331" s="21"/>
      <c r="AH331" s="21"/>
      <c r="AI331" s="21">
        <v>4325</v>
      </c>
      <c r="AJ331" s="12">
        <f t="shared" si="12"/>
        <v>5146.75</v>
      </c>
      <c r="AK331" s="12"/>
      <c r="AL331" s="17" t="s">
        <v>792</v>
      </c>
      <c r="AM331" s="17" t="s">
        <v>793</v>
      </c>
      <c r="AN331" s="17" t="s">
        <v>794</v>
      </c>
      <c r="AO331" s="17" t="s">
        <v>795</v>
      </c>
      <c r="AP331" s="17" t="s">
        <v>796</v>
      </c>
      <c r="AQ331" s="17" t="s">
        <v>797</v>
      </c>
    </row>
    <row r="332" spans="1:43" s="17" customFormat="1" ht="14" customHeight="1" x14ac:dyDescent="0.2">
      <c r="A332" s="11" t="s">
        <v>727</v>
      </c>
      <c r="B332" s="17">
        <v>100</v>
      </c>
      <c r="C332" s="15" t="s">
        <v>811</v>
      </c>
      <c r="D332" s="15" t="s">
        <v>812</v>
      </c>
      <c r="E332" s="17" t="str">
        <f t="shared" si="11"/>
        <v>100.565RIXC066</v>
      </c>
      <c r="F332" s="17" t="s">
        <v>730</v>
      </c>
      <c r="G332" s="17" t="s">
        <v>731</v>
      </c>
      <c r="H332" s="17" t="s">
        <v>789</v>
      </c>
      <c r="L332" s="17" t="s">
        <v>813</v>
      </c>
      <c r="M332" s="17" t="s">
        <v>814</v>
      </c>
      <c r="N332" s="23" t="s">
        <v>802</v>
      </c>
      <c r="O332" s="17">
        <v>7</v>
      </c>
      <c r="Q332" s="17">
        <v>22</v>
      </c>
      <c r="R332" s="17">
        <v>230</v>
      </c>
      <c r="V332" s="19" t="s">
        <v>760</v>
      </c>
      <c r="X332" s="19">
        <v>50</v>
      </c>
      <c r="Z332" s="17">
        <v>90</v>
      </c>
      <c r="AA332" s="17">
        <v>1125</v>
      </c>
      <c r="AB332" s="17">
        <v>432</v>
      </c>
      <c r="AC332" s="17">
        <v>952</v>
      </c>
      <c r="AD332" s="11">
        <v>1</v>
      </c>
      <c r="AE332" s="11" t="s">
        <v>52</v>
      </c>
      <c r="AF332" s="20"/>
      <c r="AG332" s="21"/>
      <c r="AH332" s="21"/>
      <c r="AI332" s="21">
        <v>5067</v>
      </c>
      <c r="AJ332" s="12">
        <f t="shared" si="12"/>
        <v>6029.73</v>
      </c>
      <c r="AK332" s="12"/>
      <c r="AL332" s="17" t="s">
        <v>792</v>
      </c>
      <c r="AM332" s="17" t="s">
        <v>793</v>
      </c>
      <c r="AN332" s="17" t="s">
        <v>794</v>
      </c>
      <c r="AO332" s="17" t="s">
        <v>795</v>
      </c>
      <c r="AP332" s="17" t="s">
        <v>796</v>
      </c>
      <c r="AQ332" s="17" t="s">
        <v>797</v>
      </c>
    </row>
    <row r="333" spans="1:43" s="17" customFormat="1" ht="14" customHeight="1" x14ac:dyDescent="0.2">
      <c r="A333" s="11" t="s">
        <v>727</v>
      </c>
      <c r="B333" s="17">
        <v>100</v>
      </c>
      <c r="C333" s="15" t="s">
        <v>815</v>
      </c>
      <c r="D333" s="15" t="s">
        <v>816</v>
      </c>
      <c r="E333" s="17" t="str">
        <f t="shared" si="11"/>
        <v>100.565RIXC080T</v>
      </c>
      <c r="F333" s="17" t="s">
        <v>730</v>
      </c>
      <c r="G333" s="17" t="s">
        <v>731</v>
      </c>
      <c r="H333" s="17" t="s">
        <v>789</v>
      </c>
      <c r="L333" s="17" t="s">
        <v>817</v>
      </c>
      <c r="M333" s="17" t="s">
        <v>818</v>
      </c>
      <c r="N333" s="23" t="s">
        <v>802</v>
      </c>
      <c r="O333" s="17">
        <v>8</v>
      </c>
      <c r="Q333" s="17">
        <v>27.5</v>
      </c>
      <c r="R333" s="17">
        <v>400</v>
      </c>
      <c r="V333" s="19" t="s">
        <v>760</v>
      </c>
      <c r="X333" s="19">
        <v>50</v>
      </c>
      <c r="Z333" s="17">
        <v>99</v>
      </c>
      <c r="AA333" s="17">
        <v>1074</v>
      </c>
      <c r="AB333" s="17">
        <v>539</v>
      </c>
      <c r="AC333" s="17">
        <v>947</v>
      </c>
      <c r="AD333" s="11">
        <v>1</v>
      </c>
      <c r="AE333" s="11" t="s">
        <v>52</v>
      </c>
      <c r="AF333" s="20"/>
      <c r="AG333" s="21"/>
      <c r="AH333" s="21"/>
      <c r="AI333" s="21">
        <v>5614</v>
      </c>
      <c r="AJ333" s="12">
        <f t="shared" si="12"/>
        <v>6680.66</v>
      </c>
      <c r="AK333" s="12"/>
      <c r="AL333" s="17" t="s">
        <v>792</v>
      </c>
      <c r="AM333" s="17" t="s">
        <v>793</v>
      </c>
      <c r="AN333" s="17" t="s">
        <v>794</v>
      </c>
      <c r="AO333" s="17" t="s">
        <v>795</v>
      </c>
      <c r="AP333" s="17" t="s">
        <v>796</v>
      </c>
      <c r="AQ333" s="17" t="s">
        <v>797</v>
      </c>
    </row>
    <row r="334" spans="1:43" s="17" customFormat="1" ht="14" customHeight="1" x14ac:dyDescent="0.2">
      <c r="A334" s="11" t="s">
        <v>727</v>
      </c>
      <c r="B334" s="17">
        <v>100</v>
      </c>
      <c r="C334" s="15" t="s">
        <v>819</v>
      </c>
      <c r="D334" s="15" t="s">
        <v>820</v>
      </c>
      <c r="E334" s="17" t="str">
        <f t="shared" si="11"/>
        <v>100.565RIXC0110T</v>
      </c>
      <c r="F334" s="17" t="s">
        <v>730</v>
      </c>
      <c r="G334" s="17" t="s">
        <v>731</v>
      </c>
      <c r="H334" s="17" t="s">
        <v>789</v>
      </c>
      <c r="L334" s="17" t="s">
        <v>821</v>
      </c>
      <c r="M334" s="17" t="s">
        <v>822</v>
      </c>
      <c r="N334" s="23" t="s">
        <v>802</v>
      </c>
      <c r="O334" s="17">
        <v>10</v>
      </c>
      <c r="Q334" s="17">
        <v>35.5</v>
      </c>
      <c r="R334" s="17">
        <v>400</v>
      </c>
      <c r="V334" s="19" t="s">
        <v>760</v>
      </c>
      <c r="X334" s="19">
        <v>50</v>
      </c>
      <c r="Z334" s="17">
        <v>120</v>
      </c>
      <c r="AA334" s="17">
        <v>1260</v>
      </c>
      <c r="AB334" s="17">
        <v>540</v>
      </c>
      <c r="AC334" s="17">
        <v>947</v>
      </c>
      <c r="AD334" s="11">
        <v>1</v>
      </c>
      <c r="AE334" s="11" t="s">
        <v>52</v>
      </c>
      <c r="AF334" s="20"/>
      <c r="AG334" s="21"/>
      <c r="AH334" s="21"/>
      <c r="AI334" s="21">
        <v>6740</v>
      </c>
      <c r="AJ334" s="12">
        <f t="shared" si="12"/>
        <v>8020.5999999999995</v>
      </c>
      <c r="AK334" s="12"/>
      <c r="AL334" s="17" t="s">
        <v>792</v>
      </c>
      <c r="AM334" s="17" t="s">
        <v>793</v>
      </c>
      <c r="AN334" s="17" t="s">
        <v>794</v>
      </c>
      <c r="AO334" s="17" t="s">
        <v>795</v>
      </c>
      <c r="AP334" s="17" t="s">
        <v>796</v>
      </c>
      <c r="AQ334" s="17" t="s">
        <v>797</v>
      </c>
    </row>
    <row r="335" spans="1:43" s="17" customFormat="1" ht="14" customHeight="1" x14ac:dyDescent="0.2">
      <c r="A335" s="17" t="s">
        <v>823</v>
      </c>
      <c r="B335" s="17">
        <v>170</v>
      </c>
      <c r="C335" s="24">
        <v>3439020</v>
      </c>
      <c r="D335" s="15" t="s">
        <v>824</v>
      </c>
      <c r="E335" s="17" t="str">
        <f t="shared" si="11"/>
        <v>170.3439020</v>
      </c>
      <c r="F335" s="17" t="s">
        <v>730</v>
      </c>
      <c r="G335" s="17" t="s">
        <v>731</v>
      </c>
      <c r="H335" s="17" t="s">
        <v>825</v>
      </c>
      <c r="L335" s="17" t="s">
        <v>826</v>
      </c>
      <c r="M335" s="17" t="s">
        <v>827</v>
      </c>
      <c r="N335" s="22" t="s">
        <v>828</v>
      </c>
      <c r="O335" s="17">
        <v>2</v>
      </c>
      <c r="Q335" s="17">
        <v>6</v>
      </c>
      <c r="R335" s="17">
        <v>230</v>
      </c>
      <c r="V335" s="17" t="s">
        <v>736</v>
      </c>
      <c r="X335" s="19">
        <v>50</v>
      </c>
      <c r="Z335" s="17">
        <v>42</v>
      </c>
      <c r="AA335" s="17">
        <v>744</v>
      </c>
      <c r="AB335" s="17">
        <v>359</v>
      </c>
      <c r="AC335" s="17">
        <v>648</v>
      </c>
      <c r="AD335" s="11">
        <v>1</v>
      </c>
      <c r="AE335" s="11" t="s">
        <v>52</v>
      </c>
      <c r="AF335" s="20"/>
      <c r="AG335" s="21"/>
      <c r="AH335" s="21"/>
      <c r="AI335" s="21">
        <v>1216</v>
      </c>
      <c r="AJ335" s="12">
        <f t="shared" si="12"/>
        <v>1447.04</v>
      </c>
      <c r="AK335" s="12"/>
      <c r="AL335" s="17" t="s">
        <v>829</v>
      </c>
      <c r="AM335" s="17" t="s">
        <v>830</v>
      </c>
      <c r="AN335" s="17" t="s">
        <v>831</v>
      </c>
      <c r="AP335" s="17" t="s">
        <v>832</v>
      </c>
      <c r="AQ335" s="17" t="s">
        <v>833</v>
      </c>
    </row>
    <row r="336" spans="1:43" s="17" customFormat="1" ht="14" customHeight="1" x14ac:dyDescent="0.2">
      <c r="A336" s="17" t="s">
        <v>823</v>
      </c>
      <c r="B336" s="17">
        <v>170</v>
      </c>
      <c r="C336" s="24">
        <v>3439021</v>
      </c>
      <c r="D336" s="15" t="s">
        <v>834</v>
      </c>
      <c r="E336" s="17" t="str">
        <f t="shared" si="11"/>
        <v>170.3439021</v>
      </c>
      <c r="F336" s="17" t="s">
        <v>730</v>
      </c>
      <c r="G336" s="17" t="s">
        <v>731</v>
      </c>
      <c r="H336" s="17" t="s">
        <v>825</v>
      </c>
      <c r="L336" s="17" t="s">
        <v>835</v>
      </c>
      <c r="M336" s="17" t="s">
        <v>836</v>
      </c>
      <c r="N336" s="22" t="s">
        <v>828</v>
      </c>
      <c r="O336" s="19">
        <v>2</v>
      </c>
      <c r="P336" s="19"/>
      <c r="Q336" s="17">
        <v>9</v>
      </c>
      <c r="R336" s="17">
        <v>230</v>
      </c>
      <c r="V336" s="17" t="s">
        <v>736</v>
      </c>
      <c r="X336" s="19">
        <v>50</v>
      </c>
      <c r="Z336" s="17">
        <v>46</v>
      </c>
      <c r="AA336" s="17">
        <v>864</v>
      </c>
      <c r="AB336" s="17">
        <v>359</v>
      </c>
      <c r="AC336" s="17">
        <v>648</v>
      </c>
      <c r="AD336" s="11">
        <v>1</v>
      </c>
      <c r="AE336" s="11" t="s">
        <v>52</v>
      </c>
      <c r="AF336" s="20"/>
      <c r="AG336" s="21"/>
      <c r="AH336" s="21"/>
      <c r="AI336" s="21">
        <v>1617</v>
      </c>
      <c r="AJ336" s="12">
        <f t="shared" si="12"/>
        <v>1924.23</v>
      </c>
      <c r="AK336" s="12"/>
      <c r="AL336" s="17" t="s">
        <v>829</v>
      </c>
      <c r="AM336" s="17" t="s">
        <v>830</v>
      </c>
      <c r="AN336" s="17" t="s">
        <v>831</v>
      </c>
      <c r="AP336" s="17" t="s">
        <v>832</v>
      </c>
      <c r="AQ336" s="17" t="s">
        <v>833</v>
      </c>
    </row>
    <row r="337" spans="1:44" s="17" customFormat="1" ht="14" customHeight="1" x14ac:dyDescent="0.2">
      <c r="A337" s="17" t="s">
        <v>823</v>
      </c>
      <c r="B337" s="17">
        <v>170</v>
      </c>
      <c r="C337" s="24">
        <v>3439022</v>
      </c>
      <c r="D337" s="15" t="s">
        <v>837</v>
      </c>
      <c r="E337" s="17" t="str">
        <f t="shared" si="11"/>
        <v>170.3439022</v>
      </c>
      <c r="F337" s="17" t="s">
        <v>730</v>
      </c>
      <c r="G337" s="17" t="s">
        <v>731</v>
      </c>
      <c r="H337" s="17" t="s">
        <v>825</v>
      </c>
      <c r="L337" s="17" t="s">
        <v>838</v>
      </c>
      <c r="M337" s="17" t="s">
        <v>839</v>
      </c>
      <c r="N337" s="22" t="s">
        <v>828</v>
      </c>
      <c r="O337" s="17">
        <v>3</v>
      </c>
      <c r="Q337" s="17">
        <v>13</v>
      </c>
      <c r="R337" s="17">
        <v>230</v>
      </c>
      <c r="V337" s="17" t="s">
        <v>736</v>
      </c>
      <c r="X337" s="19">
        <v>50</v>
      </c>
      <c r="Z337" s="17">
        <v>49</v>
      </c>
      <c r="AA337" s="17">
        <v>864</v>
      </c>
      <c r="AB337" s="17">
        <v>359</v>
      </c>
      <c r="AC337" s="17">
        <v>648</v>
      </c>
      <c r="AD337" s="11">
        <v>1</v>
      </c>
      <c r="AE337" s="11" t="s">
        <v>52</v>
      </c>
      <c r="AF337" s="20"/>
      <c r="AG337" s="21"/>
      <c r="AH337" s="21"/>
      <c r="AI337" s="21">
        <v>2095</v>
      </c>
      <c r="AJ337" s="12">
        <f t="shared" si="12"/>
        <v>2493.0499999999997</v>
      </c>
      <c r="AK337" s="12"/>
      <c r="AL337" s="17" t="s">
        <v>829</v>
      </c>
      <c r="AM337" s="17" t="s">
        <v>830</v>
      </c>
      <c r="AN337" s="17" t="s">
        <v>831</v>
      </c>
      <c r="AP337" s="17" t="s">
        <v>832</v>
      </c>
      <c r="AQ337" s="17" t="s">
        <v>833</v>
      </c>
    </row>
    <row r="338" spans="1:44" s="17" customFormat="1" ht="14" customHeight="1" x14ac:dyDescent="0.2">
      <c r="A338" s="17" t="s">
        <v>823</v>
      </c>
      <c r="B338" s="17">
        <v>170</v>
      </c>
      <c r="C338" s="15">
        <v>3430000</v>
      </c>
      <c r="D338" s="15" t="s">
        <v>840</v>
      </c>
      <c r="E338" s="17" t="str">
        <f t="shared" si="11"/>
        <v>170.3430000</v>
      </c>
      <c r="F338" s="17" t="s">
        <v>730</v>
      </c>
      <c r="G338" s="17" t="s">
        <v>731</v>
      </c>
      <c r="H338" s="17" t="s">
        <v>841</v>
      </c>
      <c r="L338" s="17" t="s">
        <v>842</v>
      </c>
      <c r="M338" s="17" t="s">
        <v>843</v>
      </c>
      <c r="N338" s="22" t="s">
        <v>828</v>
      </c>
      <c r="O338" s="17">
        <v>4</v>
      </c>
      <c r="Q338" s="17">
        <v>9</v>
      </c>
      <c r="R338" s="17">
        <v>230</v>
      </c>
      <c r="V338" s="19" t="s">
        <v>760</v>
      </c>
      <c r="X338" s="19">
        <v>50</v>
      </c>
      <c r="Z338" s="17">
        <v>47</v>
      </c>
      <c r="AA338" s="17">
        <v>890</v>
      </c>
      <c r="AB338" s="17">
        <v>440</v>
      </c>
      <c r="AC338" s="17">
        <v>658</v>
      </c>
      <c r="AD338" s="11">
        <v>1</v>
      </c>
      <c r="AE338" s="11" t="s">
        <v>52</v>
      </c>
      <c r="AF338" s="20"/>
      <c r="AG338" s="21"/>
      <c r="AH338" s="21"/>
      <c r="AI338" s="21">
        <v>1941</v>
      </c>
      <c r="AJ338" s="12">
        <f t="shared" si="12"/>
        <v>2309.79</v>
      </c>
      <c r="AK338" s="12"/>
      <c r="AL338" s="17" t="s">
        <v>844</v>
      </c>
      <c r="AM338" s="17" t="s">
        <v>845</v>
      </c>
      <c r="AN338" s="17" t="s">
        <v>846</v>
      </c>
      <c r="AP338" s="17" t="s">
        <v>847</v>
      </c>
      <c r="AQ338" s="17" t="s">
        <v>848</v>
      </c>
    </row>
    <row r="339" spans="1:44" s="17" customFormat="1" ht="14" customHeight="1" x14ac:dyDescent="0.2">
      <c r="A339" s="17" t="s">
        <v>823</v>
      </c>
      <c r="B339" s="17">
        <v>170</v>
      </c>
      <c r="C339" s="15">
        <v>3430001</v>
      </c>
      <c r="D339" s="15" t="s">
        <v>849</v>
      </c>
      <c r="E339" s="17" t="str">
        <f t="shared" si="11"/>
        <v>170.3430001</v>
      </c>
      <c r="F339" s="17" t="s">
        <v>730</v>
      </c>
      <c r="G339" s="17" t="s">
        <v>731</v>
      </c>
      <c r="H339" s="17" t="s">
        <v>841</v>
      </c>
      <c r="L339" s="17" t="s">
        <v>850</v>
      </c>
      <c r="M339" s="17" t="s">
        <v>851</v>
      </c>
      <c r="N339" s="22" t="s">
        <v>828</v>
      </c>
      <c r="O339" s="17">
        <v>4</v>
      </c>
      <c r="Q339" s="17">
        <v>13</v>
      </c>
      <c r="R339" s="17">
        <v>230</v>
      </c>
      <c r="V339" s="19" t="s">
        <v>760</v>
      </c>
      <c r="X339" s="19">
        <v>50</v>
      </c>
      <c r="Z339" s="17">
        <v>52</v>
      </c>
      <c r="AA339" s="17">
        <v>890</v>
      </c>
      <c r="AB339" s="17">
        <v>440</v>
      </c>
      <c r="AC339" s="17">
        <v>658</v>
      </c>
      <c r="AD339" s="11">
        <v>1</v>
      </c>
      <c r="AE339" s="11" t="s">
        <v>52</v>
      </c>
      <c r="AF339" s="20"/>
      <c r="AG339" s="21"/>
      <c r="AH339" s="21"/>
      <c r="AI339" s="21">
        <v>2749</v>
      </c>
      <c r="AJ339" s="12">
        <f t="shared" si="12"/>
        <v>3271.31</v>
      </c>
      <c r="AK339" s="12"/>
      <c r="AL339" s="17" t="s">
        <v>844</v>
      </c>
      <c r="AM339" s="17" t="s">
        <v>845</v>
      </c>
      <c r="AN339" s="17" t="s">
        <v>846</v>
      </c>
      <c r="AP339" s="17" t="s">
        <v>847</v>
      </c>
      <c r="AQ339" s="17" t="s">
        <v>848</v>
      </c>
    </row>
    <row r="340" spans="1:44" s="17" customFormat="1" ht="14" customHeight="1" x14ac:dyDescent="0.2">
      <c r="A340" s="17" t="s">
        <v>823</v>
      </c>
      <c r="B340" s="17">
        <v>170</v>
      </c>
      <c r="C340" s="15">
        <v>3430002</v>
      </c>
      <c r="D340" s="15" t="s">
        <v>852</v>
      </c>
      <c r="E340" s="17" t="str">
        <f t="shared" si="11"/>
        <v>170.3430002</v>
      </c>
      <c r="F340" s="17" t="s">
        <v>730</v>
      </c>
      <c r="G340" s="17" t="s">
        <v>731</v>
      </c>
      <c r="H340" s="17" t="s">
        <v>841</v>
      </c>
      <c r="L340" s="17" t="s">
        <v>853</v>
      </c>
      <c r="M340" s="17" t="s">
        <v>854</v>
      </c>
      <c r="N340" s="22" t="s">
        <v>828</v>
      </c>
      <c r="O340" s="17">
        <v>7</v>
      </c>
      <c r="Q340" s="17">
        <v>17.5</v>
      </c>
      <c r="R340" s="17">
        <v>230</v>
      </c>
      <c r="V340" s="19" t="s">
        <v>760</v>
      </c>
      <c r="X340" s="19">
        <v>50</v>
      </c>
      <c r="Z340" s="17">
        <v>60</v>
      </c>
      <c r="AA340" s="17">
        <v>1060</v>
      </c>
      <c r="AB340" s="17">
        <v>440</v>
      </c>
      <c r="AC340" s="17">
        <v>658</v>
      </c>
      <c r="AD340" s="11">
        <v>1</v>
      </c>
      <c r="AE340" s="11" t="s">
        <v>52</v>
      </c>
      <c r="AF340" s="20"/>
      <c r="AG340" s="21"/>
      <c r="AH340" s="21"/>
      <c r="AI340" s="21">
        <v>3594</v>
      </c>
      <c r="AJ340" s="12">
        <f t="shared" si="12"/>
        <v>4276.8599999999997</v>
      </c>
      <c r="AK340" s="12"/>
      <c r="AL340" s="17" t="s">
        <v>844</v>
      </c>
      <c r="AM340" s="17" t="s">
        <v>845</v>
      </c>
      <c r="AN340" s="17" t="s">
        <v>846</v>
      </c>
      <c r="AP340" s="17" t="s">
        <v>847</v>
      </c>
      <c r="AQ340" s="17" t="s">
        <v>848</v>
      </c>
    </row>
    <row r="341" spans="1:44" s="17" customFormat="1" ht="14" customHeight="1" x14ac:dyDescent="0.2">
      <c r="A341" s="17" t="s">
        <v>823</v>
      </c>
      <c r="B341" s="17">
        <v>170</v>
      </c>
      <c r="C341" s="15">
        <v>3430003</v>
      </c>
      <c r="D341" s="15" t="s">
        <v>855</v>
      </c>
      <c r="E341" s="17" t="str">
        <f t="shared" si="11"/>
        <v>170.3430003</v>
      </c>
      <c r="F341" s="17" t="s">
        <v>730</v>
      </c>
      <c r="G341" s="17" t="s">
        <v>731</v>
      </c>
      <c r="H341" s="17" t="s">
        <v>841</v>
      </c>
      <c r="L341" s="17" t="s">
        <v>856</v>
      </c>
      <c r="M341" s="17" t="s">
        <v>857</v>
      </c>
      <c r="N341" s="22" t="s">
        <v>828</v>
      </c>
      <c r="O341" s="17">
        <v>10</v>
      </c>
      <c r="Q341" s="17">
        <v>28</v>
      </c>
      <c r="R341" s="17">
        <v>400</v>
      </c>
      <c r="V341" s="19" t="s">
        <v>760</v>
      </c>
      <c r="X341" s="19">
        <v>50</v>
      </c>
      <c r="Z341" s="17">
        <v>78</v>
      </c>
      <c r="AA341" s="17">
        <v>1060</v>
      </c>
      <c r="AB341" s="17">
        <v>440</v>
      </c>
      <c r="AC341" s="17">
        <v>658</v>
      </c>
      <c r="AD341" s="11">
        <v>1</v>
      </c>
      <c r="AE341" s="11" t="s">
        <v>52</v>
      </c>
      <c r="AF341" s="21"/>
      <c r="AG341" s="21"/>
      <c r="AH341" s="21"/>
      <c r="AI341" s="21">
        <v>5287</v>
      </c>
      <c r="AJ341" s="12">
        <f t="shared" si="12"/>
        <v>6291.53</v>
      </c>
      <c r="AK341" s="12"/>
      <c r="AL341" s="17" t="s">
        <v>844</v>
      </c>
      <c r="AM341" s="17" t="s">
        <v>845</v>
      </c>
      <c r="AN341" s="17" t="s">
        <v>846</v>
      </c>
      <c r="AP341" s="17" t="s">
        <v>847</v>
      </c>
      <c r="AQ341" s="17" t="s">
        <v>848</v>
      </c>
    </row>
    <row r="342" spans="1:44" s="17" customFormat="1" ht="14" customHeight="1" x14ac:dyDescent="0.2">
      <c r="A342" s="17" t="s">
        <v>823</v>
      </c>
      <c r="B342" s="17">
        <v>170</v>
      </c>
      <c r="C342" s="24">
        <v>3430050</v>
      </c>
      <c r="D342" s="15" t="s">
        <v>858</v>
      </c>
      <c r="E342" s="17" t="str">
        <f t="shared" si="11"/>
        <v>170.3430050</v>
      </c>
      <c r="F342" s="17" t="s">
        <v>730</v>
      </c>
      <c r="G342" s="17" t="s">
        <v>731</v>
      </c>
      <c r="H342" s="17" t="s">
        <v>859</v>
      </c>
      <c r="L342" s="17" t="s">
        <v>860</v>
      </c>
      <c r="M342" s="17" t="s">
        <v>861</v>
      </c>
      <c r="N342" s="22" t="s">
        <v>828</v>
      </c>
      <c r="O342" s="17">
        <v>3</v>
      </c>
      <c r="Q342" s="17">
        <v>8.9</v>
      </c>
      <c r="R342" s="17">
        <v>230</v>
      </c>
      <c r="V342" s="19" t="s">
        <v>760</v>
      </c>
      <c r="X342" s="19">
        <v>50</v>
      </c>
      <c r="Z342" s="17">
        <v>47</v>
      </c>
      <c r="AA342" s="17">
        <v>777</v>
      </c>
      <c r="AB342" s="17">
        <v>530</v>
      </c>
      <c r="AC342" s="17">
        <v>656</v>
      </c>
      <c r="AD342" s="11">
        <v>1</v>
      </c>
      <c r="AE342" s="11" t="s">
        <v>52</v>
      </c>
      <c r="AF342" s="21"/>
      <c r="AG342" s="21"/>
      <c r="AH342" s="21"/>
      <c r="AI342" s="21">
        <v>2306</v>
      </c>
      <c r="AJ342" s="12">
        <f t="shared" si="12"/>
        <v>2744.14</v>
      </c>
      <c r="AK342" s="12"/>
      <c r="AN342" s="17" t="s">
        <v>862</v>
      </c>
      <c r="AQ342" s="17" t="s">
        <v>863</v>
      </c>
    </row>
    <row r="343" spans="1:44" s="17" customFormat="1" ht="14" customHeight="1" x14ac:dyDescent="0.2">
      <c r="A343" s="17" t="s">
        <v>823</v>
      </c>
      <c r="B343" s="17">
        <v>170</v>
      </c>
      <c r="C343" s="24">
        <v>3430051</v>
      </c>
      <c r="D343" s="15" t="s">
        <v>864</v>
      </c>
      <c r="E343" s="17" t="str">
        <f t="shared" si="11"/>
        <v>170.3430051</v>
      </c>
      <c r="F343" s="17" t="s">
        <v>730</v>
      </c>
      <c r="G343" s="17" t="s">
        <v>731</v>
      </c>
      <c r="H343" s="17" t="s">
        <v>859</v>
      </c>
      <c r="L343" s="17" t="s">
        <v>865</v>
      </c>
      <c r="M343" s="17" t="s">
        <v>866</v>
      </c>
      <c r="N343" s="22" t="s">
        <v>867</v>
      </c>
      <c r="O343" s="17">
        <v>4</v>
      </c>
      <c r="Q343" s="17">
        <v>10.4</v>
      </c>
      <c r="R343" s="17">
        <v>230</v>
      </c>
      <c r="V343" s="19" t="s">
        <v>760</v>
      </c>
      <c r="X343" s="19">
        <v>50</v>
      </c>
      <c r="Z343" s="17">
        <v>52</v>
      </c>
      <c r="AA343" s="17">
        <v>777</v>
      </c>
      <c r="AB343" s="17">
        <v>530</v>
      </c>
      <c r="AC343" s="17">
        <v>656</v>
      </c>
      <c r="AD343" s="11">
        <v>1</v>
      </c>
      <c r="AE343" s="11" t="s">
        <v>52</v>
      </c>
      <c r="AF343" s="21"/>
      <c r="AG343" s="21"/>
      <c r="AH343" s="21"/>
      <c r="AI343" s="21">
        <v>3133</v>
      </c>
      <c r="AJ343" s="12">
        <f t="shared" si="12"/>
        <v>3728.27</v>
      </c>
      <c r="AK343" s="12"/>
      <c r="AN343" s="17" t="s">
        <v>862</v>
      </c>
      <c r="AQ343" s="17" t="s">
        <v>863</v>
      </c>
    </row>
    <row r="344" spans="1:44" s="17" customFormat="1" ht="14" customHeight="1" x14ac:dyDescent="0.2">
      <c r="A344" s="17" t="s">
        <v>823</v>
      </c>
      <c r="B344" s="17">
        <v>170</v>
      </c>
      <c r="C344" s="24">
        <v>3430052</v>
      </c>
      <c r="D344" s="15" t="s">
        <v>868</v>
      </c>
      <c r="E344" s="17" t="str">
        <f t="shared" si="11"/>
        <v>170.3430052</v>
      </c>
      <c r="F344" s="17" t="s">
        <v>730</v>
      </c>
      <c r="G344" s="17" t="s">
        <v>731</v>
      </c>
      <c r="H344" s="17" t="s">
        <v>859</v>
      </c>
      <c r="L344" s="17" t="s">
        <v>869</v>
      </c>
      <c r="M344" s="17" t="s">
        <v>870</v>
      </c>
      <c r="N344" s="22" t="s">
        <v>867</v>
      </c>
      <c r="O344" s="17">
        <v>4</v>
      </c>
      <c r="Q344" s="17">
        <v>13</v>
      </c>
      <c r="R344" s="17">
        <v>230</v>
      </c>
      <c r="V344" s="19" t="s">
        <v>760</v>
      </c>
      <c r="X344" s="19">
        <v>50</v>
      </c>
      <c r="Z344" s="17">
        <v>60</v>
      </c>
      <c r="AA344" s="17">
        <v>867</v>
      </c>
      <c r="AB344" s="17">
        <v>530</v>
      </c>
      <c r="AC344" s="17">
        <v>656</v>
      </c>
      <c r="AD344" s="11">
        <v>1</v>
      </c>
      <c r="AE344" s="11" t="s">
        <v>52</v>
      </c>
      <c r="AF344" s="21"/>
      <c r="AG344" s="21"/>
      <c r="AH344" s="21"/>
      <c r="AI344" s="21">
        <v>3900</v>
      </c>
      <c r="AJ344" s="12">
        <f t="shared" si="12"/>
        <v>4641</v>
      </c>
      <c r="AK344" s="12"/>
      <c r="AN344" s="17" t="s">
        <v>862</v>
      </c>
      <c r="AQ344" s="17" t="s">
        <v>863</v>
      </c>
    </row>
    <row r="345" spans="1:44" s="17" customFormat="1" ht="14" customHeight="1" x14ac:dyDescent="0.2">
      <c r="A345" s="17" t="s">
        <v>823</v>
      </c>
      <c r="B345" s="17">
        <v>170</v>
      </c>
      <c r="C345" s="24">
        <v>3430053</v>
      </c>
      <c r="D345" s="15" t="s">
        <v>871</v>
      </c>
      <c r="E345" s="17" t="str">
        <f t="shared" si="11"/>
        <v>170.3430053</v>
      </c>
      <c r="F345" s="17" t="s">
        <v>730</v>
      </c>
      <c r="G345" s="17" t="s">
        <v>731</v>
      </c>
      <c r="H345" s="17" t="s">
        <v>859</v>
      </c>
      <c r="L345" s="17" t="s">
        <v>872</v>
      </c>
      <c r="M345" s="17" t="s">
        <v>873</v>
      </c>
      <c r="N345" s="22" t="s">
        <v>867</v>
      </c>
      <c r="O345" s="17">
        <v>7</v>
      </c>
      <c r="Q345" s="17">
        <v>17.5</v>
      </c>
      <c r="R345" s="17">
        <v>230</v>
      </c>
      <c r="V345" s="19" t="s">
        <v>760</v>
      </c>
      <c r="X345" s="19">
        <v>50</v>
      </c>
      <c r="Z345" s="17">
        <v>78</v>
      </c>
      <c r="AA345" s="17">
        <v>1007</v>
      </c>
      <c r="AB345" s="17">
        <v>530</v>
      </c>
      <c r="AC345" s="17">
        <v>756</v>
      </c>
      <c r="AD345" s="11">
        <v>1</v>
      </c>
      <c r="AE345" s="11" t="s">
        <v>52</v>
      </c>
      <c r="AF345" s="21"/>
      <c r="AG345" s="21"/>
      <c r="AH345" s="21"/>
      <c r="AI345" s="21">
        <v>4673</v>
      </c>
      <c r="AJ345" s="12">
        <f t="shared" si="12"/>
        <v>5560.87</v>
      </c>
      <c r="AK345" s="12"/>
      <c r="AN345" s="17" t="s">
        <v>862</v>
      </c>
      <c r="AQ345" s="17" t="s">
        <v>863</v>
      </c>
    </row>
    <row r="346" spans="1:44" s="17" customFormat="1" ht="14" customHeight="1" x14ac:dyDescent="0.2">
      <c r="A346" s="17" t="s">
        <v>874</v>
      </c>
      <c r="B346" s="17">
        <v>290</v>
      </c>
      <c r="C346" s="15" t="s">
        <v>875</v>
      </c>
      <c r="D346" s="15" t="s">
        <v>875</v>
      </c>
      <c r="E346" s="17" t="str">
        <f t="shared" si="11"/>
        <v>290.Clim8zone</v>
      </c>
      <c r="F346" s="17" t="s">
        <v>730</v>
      </c>
      <c r="G346" s="17" t="s">
        <v>731</v>
      </c>
      <c r="H346" s="17" t="s">
        <v>876</v>
      </c>
      <c r="L346" s="17" t="s">
        <v>877</v>
      </c>
      <c r="M346" s="17" t="s">
        <v>878</v>
      </c>
      <c r="N346" s="25" t="s">
        <v>879</v>
      </c>
      <c r="O346" s="17">
        <v>2</v>
      </c>
      <c r="Q346" s="17">
        <v>6.3</v>
      </c>
      <c r="R346" s="17">
        <v>230</v>
      </c>
      <c r="V346" s="17" t="s">
        <v>880</v>
      </c>
      <c r="X346" s="17">
        <v>50</v>
      </c>
      <c r="Z346" s="17">
        <v>54</v>
      </c>
      <c r="AA346" s="17">
        <v>805</v>
      </c>
      <c r="AB346" s="17">
        <v>407</v>
      </c>
      <c r="AC346" s="17">
        <v>414</v>
      </c>
      <c r="AD346" s="17">
        <v>1</v>
      </c>
      <c r="AE346" s="11" t="s">
        <v>52</v>
      </c>
      <c r="AF346" s="21"/>
      <c r="AG346" s="21"/>
      <c r="AH346" s="21"/>
      <c r="AI346" s="21">
        <v>2160</v>
      </c>
      <c r="AJ346" s="12">
        <f t="shared" si="12"/>
        <v>2570.4</v>
      </c>
      <c r="AK346" s="12"/>
      <c r="AL346" s="17" t="s">
        <v>881</v>
      </c>
      <c r="AP346" s="17" t="s">
        <v>882</v>
      </c>
    </row>
    <row r="347" spans="1:44" s="17" customFormat="1" ht="14" customHeight="1" x14ac:dyDescent="0.2">
      <c r="A347" s="17" t="s">
        <v>874</v>
      </c>
      <c r="B347" s="17">
        <v>290</v>
      </c>
      <c r="C347" s="15" t="s">
        <v>883</v>
      </c>
      <c r="D347" s="15" t="s">
        <v>883</v>
      </c>
      <c r="E347" s="17" t="str">
        <f t="shared" si="11"/>
        <v>290.E35 INV</v>
      </c>
      <c r="F347" s="17" t="s">
        <v>730</v>
      </c>
      <c r="G347" s="17" t="s">
        <v>731</v>
      </c>
      <c r="H347" s="26" t="s">
        <v>884</v>
      </c>
      <c r="L347" s="17" t="s">
        <v>885</v>
      </c>
      <c r="M347" s="17" t="s">
        <v>886</v>
      </c>
      <c r="N347" s="25" t="s">
        <v>887</v>
      </c>
      <c r="O347" s="17">
        <v>2.2000000000000002</v>
      </c>
      <c r="Q347" s="17">
        <v>7</v>
      </c>
      <c r="R347" s="17">
        <v>230</v>
      </c>
      <c r="V347" s="17" t="s">
        <v>888</v>
      </c>
      <c r="X347" s="17">
        <v>50</v>
      </c>
      <c r="Z347" s="17">
        <v>40</v>
      </c>
      <c r="AA347" s="17">
        <v>888</v>
      </c>
      <c r="AB347" s="17">
        <v>319</v>
      </c>
      <c r="AC347" s="17">
        <v>608</v>
      </c>
      <c r="AD347" s="17">
        <v>1</v>
      </c>
      <c r="AE347" s="11" t="s">
        <v>52</v>
      </c>
      <c r="AF347" s="21"/>
      <c r="AG347" s="21"/>
      <c r="AH347" s="21"/>
      <c r="AI347" s="21">
        <v>1355</v>
      </c>
      <c r="AJ347" s="12">
        <f t="shared" si="12"/>
        <v>1612.4499999999998</v>
      </c>
      <c r="AK347" s="12"/>
      <c r="AL347" s="17" t="s">
        <v>889</v>
      </c>
      <c r="AM347" s="17" t="s">
        <v>890</v>
      </c>
      <c r="AP347" s="17" t="s">
        <v>891</v>
      </c>
      <c r="AQ347" s="27" t="s">
        <v>892</v>
      </c>
    </row>
    <row r="348" spans="1:44" s="17" customFormat="1" ht="14" customHeight="1" x14ac:dyDescent="0.2">
      <c r="A348" s="17" t="s">
        <v>874</v>
      </c>
      <c r="B348" s="17">
        <v>290</v>
      </c>
      <c r="C348" s="15" t="s">
        <v>893</v>
      </c>
      <c r="D348" s="15" t="s">
        <v>893</v>
      </c>
      <c r="E348" s="17" t="str">
        <f t="shared" si="11"/>
        <v>290.E55 INV</v>
      </c>
      <c r="F348" s="17" t="s">
        <v>730</v>
      </c>
      <c r="G348" s="17" t="s">
        <v>731</v>
      </c>
      <c r="H348" s="26" t="s">
        <v>884</v>
      </c>
      <c r="L348" s="17" t="s">
        <v>894</v>
      </c>
      <c r="M348" s="17" t="s">
        <v>895</v>
      </c>
      <c r="N348" s="25" t="s">
        <v>887</v>
      </c>
      <c r="O348" s="17">
        <v>2.7</v>
      </c>
      <c r="Q348" s="17">
        <v>9.3000000000000007</v>
      </c>
      <c r="R348" s="17">
        <v>230</v>
      </c>
      <c r="V348" s="17" t="s">
        <v>888</v>
      </c>
      <c r="X348" s="17">
        <v>50</v>
      </c>
      <c r="Z348" s="17">
        <v>41</v>
      </c>
      <c r="AA348" s="17">
        <v>888</v>
      </c>
      <c r="AB348" s="17">
        <v>319</v>
      </c>
      <c r="AC348" s="17">
        <v>608</v>
      </c>
      <c r="AD348" s="17">
        <v>1</v>
      </c>
      <c r="AE348" s="11" t="s">
        <v>52</v>
      </c>
      <c r="AF348" s="21"/>
      <c r="AG348" s="21"/>
      <c r="AH348" s="21"/>
      <c r="AI348" s="21">
        <v>1658</v>
      </c>
      <c r="AJ348" s="12">
        <f t="shared" si="12"/>
        <v>1973.02</v>
      </c>
      <c r="AK348" s="12"/>
      <c r="AL348" s="17" t="s">
        <v>889</v>
      </c>
      <c r="AM348" s="17" t="s">
        <v>890</v>
      </c>
      <c r="AP348" s="17" t="s">
        <v>891</v>
      </c>
      <c r="AQ348" s="17" t="s">
        <v>896</v>
      </c>
    </row>
    <row r="349" spans="1:44" s="17" customFormat="1" ht="14" customHeight="1" x14ac:dyDescent="0.2">
      <c r="A349" s="17" t="s">
        <v>874</v>
      </c>
      <c r="B349" s="17">
        <v>290</v>
      </c>
      <c r="C349" s="15" t="s">
        <v>897</v>
      </c>
      <c r="D349" s="15" t="s">
        <v>897</v>
      </c>
      <c r="E349" s="17" t="str">
        <f t="shared" si="11"/>
        <v>290.E75 INV</v>
      </c>
      <c r="F349" s="17" t="s">
        <v>730</v>
      </c>
      <c r="G349" s="17" t="s">
        <v>731</v>
      </c>
      <c r="H349" s="26" t="s">
        <v>884</v>
      </c>
      <c r="L349" s="17" t="s">
        <v>898</v>
      </c>
      <c r="M349" s="17" t="s">
        <v>899</v>
      </c>
      <c r="N349" s="25" t="s">
        <v>887</v>
      </c>
      <c r="O349" s="17">
        <v>3.3</v>
      </c>
      <c r="Q349" s="15">
        <v>11.5</v>
      </c>
      <c r="R349" s="17">
        <v>230</v>
      </c>
      <c r="V349" s="17" t="s">
        <v>888</v>
      </c>
      <c r="X349" s="17">
        <v>50</v>
      </c>
      <c r="Z349" s="17">
        <v>42</v>
      </c>
      <c r="AA349" s="17">
        <v>970</v>
      </c>
      <c r="AB349" s="17">
        <v>410</v>
      </c>
      <c r="AC349" s="17">
        <v>630</v>
      </c>
      <c r="AD349" s="17">
        <v>1</v>
      </c>
      <c r="AE349" s="11" t="s">
        <v>52</v>
      </c>
      <c r="AF349" s="21"/>
      <c r="AG349" s="21"/>
      <c r="AH349" s="21"/>
      <c r="AI349" s="21">
        <v>1866</v>
      </c>
      <c r="AJ349" s="12">
        <f t="shared" si="12"/>
        <v>2220.54</v>
      </c>
      <c r="AK349" s="12"/>
      <c r="AL349" s="17" t="s">
        <v>889</v>
      </c>
      <c r="AM349" s="17" t="s">
        <v>890</v>
      </c>
      <c r="AP349" s="17" t="s">
        <v>891</v>
      </c>
      <c r="AQ349" s="17" t="s">
        <v>900</v>
      </c>
    </row>
    <row r="350" spans="1:44" s="17" customFormat="1" ht="14" customHeight="1" x14ac:dyDescent="0.2">
      <c r="A350" s="17" t="s">
        <v>874</v>
      </c>
      <c r="B350" s="17">
        <v>290</v>
      </c>
      <c r="C350" s="15" t="s">
        <v>901</v>
      </c>
      <c r="D350" s="15" t="s">
        <v>901</v>
      </c>
      <c r="E350" s="17" t="str">
        <f t="shared" si="11"/>
        <v>290.E95 INV</v>
      </c>
      <c r="F350" s="17" t="s">
        <v>730</v>
      </c>
      <c r="G350" s="17" t="s">
        <v>731</v>
      </c>
      <c r="H350" s="26" t="s">
        <v>884</v>
      </c>
      <c r="L350" s="17" t="s">
        <v>902</v>
      </c>
      <c r="M350" s="17" t="s">
        <v>903</v>
      </c>
      <c r="N350" s="25" t="s">
        <v>887</v>
      </c>
      <c r="O350" s="17">
        <v>4.4000000000000004</v>
      </c>
      <c r="Q350" s="17">
        <v>15.4</v>
      </c>
      <c r="R350" s="17">
        <v>230</v>
      </c>
      <c r="V350" s="17" t="s">
        <v>888</v>
      </c>
      <c r="X350" s="17">
        <v>50</v>
      </c>
      <c r="Z350" s="17">
        <v>56</v>
      </c>
      <c r="AA350" s="17">
        <v>1060</v>
      </c>
      <c r="AB350" s="17">
        <v>465</v>
      </c>
      <c r="AC350" s="17">
        <v>790</v>
      </c>
      <c r="AD350" s="17">
        <v>1</v>
      </c>
      <c r="AE350" s="11" t="s">
        <v>52</v>
      </c>
      <c r="AF350" s="21"/>
      <c r="AG350" s="21"/>
      <c r="AH350" s="21"/>
      <c r="AI350" s="21">
        <v>2285</v>
      </c>
      <c r="AJ350" s="12">
        <f t="shared" si="12"/>
        <v>2719.15</v>
      </c>
      <c r="AK350" s="12"/>
      <c r="AL350" s="17" t="s">
        <v>889</v>
      </c>
      <c r="AM350" s="17" t="s">
        <v>890</v>
      </c>
      <c r="AP350" s="17" t="s">
        <v>891</v>
      </c>
      <c r="AQ350" s="17" t="s">
        <v>904</v>
      </c>
    </row>
    <row r="351" spans="1:44" s="17" customFormat="1" ht="14" customHeight="1" x14ac:dyDescent="0.2">
      <c r="A351" s="17" t="s">
        <v>874</v>
      </c>
      <c r="B351" s="17">
        <v>290</v>
      </c>
      <c r="C351" s="15" t="s">
        <v>905</v>
      </c>
      <c r="D351" s="15" t="s">
        <v>905</v>
      </c>
      <c r="E351" s="17" t="str">
        <f t="shared" si="11"/>
        <v>290.DC 35</v>
      </c>
      <c r="F351" s="17" t="s">
        <v>730</v>
      </c>
      <c r="G351" s="17" t="s">
        <v>731</v>
      </c>
      <c r="H351" s="28" t="s">
        <v>906</v>
      </c>
      <c r="L351" s="17" t="s">
        <v>907</v>
      </c>
      <c r="M351" s="17" t="s">
        <v>908</v>
      </c>
      <c r="N351" s="25" t="s">
        <v>909</v>
      </c>
      <c r="O351" s="17">
        <v>2.5</v>
      </c>
      <c r="Q351" s="17">
        <v>6.8</v>
      </c>
      <c r="R351" s="17">
        <v>230</v>
      </c>
      <c r="V351" s="17" t="s">
        <v>888</v>
      </c>
      <c r="X351" s="17">
        <v>50</v>
      </c>
      <c r="Z351" s="17">
        <v>43</v>
      </c>
      <c r="AA351" s="17">
        <v>1000</v>
      </c>
      <c r="AB351" s="17">
        <v>418</v>
      </c>
      <c r="AC351" s="17">
        <v>605</v>
      </c>
      <c r="AD351" s="17">
        <v>1</v>
      </c>
      <c r="AE351" s="11" t="s">
        <v>52</v>
      </c>
      <c r="AF351" s="21"/>
      <c r="AG351" s="21"/>
      <c r="AH351" s="21"/>
      <c r="AI351" s="21">
        <v>1749</v>
      </c>
      <c r="AJ351" s="12">
        <f t="shared" si="12"/>
        <v>2081.31</v>
      </c>
      <c r="AK351" s="12"/>
      <c r="AL351" s="17" t="s">
        <v>910</v>
      </c>
      <c r="AM351" s="17" t="s">
        <v>911</v>
      </c>
      <c r="AP351" s="17" t="s">
        <v>912</v>
      </c>
      <c r="AQ351" s="17" t="s">
        <v>913</v>
      </c>
    </row>
    <row r="352" spans="1:44" s="17" customFormat="1" ht="14" customHeight="1" x14ac:dyDescent="0.2">
      <c r="A352" s="17" t="s">
        <v>874</v>
      </c>
      <c r="B352" s="17">
        <v>290</v>
      </c>
      <c r="C352" s="15" t="s">
        <v>914</v>
      </c>
      <c r="D352" s="15" t="s">
        <v>914</v>
      </c>
      <c r="E352" s="17" t="str">
        <f t="shared" si="11"/>
        <v>290.DC 55</v>
      </c>
      <c r="F352" s="17" t="s">
        <v>730</v>
      </c>
      <c r="G352" s="17" t="s">
        <v>731</v>
      </c>
      <c r="H352" s="28" t="s">
        <v>906</v>
      </c>
      <c r="L352" s="17" t="s">
        <v>915</v>
      </c>
      <c r="M352" s="17" t="s">
        <v>916</v>
      </c>
      <c r="N352" s="25" t="s">
        <v>909</v>
      </c>
      <c r="O352" s="17">
        <v>2.7</v>
      </c>
      <c r="Q352" s="17">
        <v>7.9</v>
      </c>
      <c r="R352" s="17">
        <v>230</v>
      </c>
      <c r="V352" s="17" t="s">
        <v>888</v>
      </c>
      <c r="X352" s="17">
        <v>50</v>
      </c>
      <c r="Z352" s="17">
        <v>47</v>
      </c>
      <c r="AA352" s="17">
        <v>1000</v>
      </c>
      <c r="AB352" s="17">
        <v>418</v>
      </c>
      <c r="AC352" s="17">
        <v>605</v>
      </c>
      <c r="AD352" s="17">
        <v>1</v>
      </c>
      <c r="AE352" s="11" t="s">
        <v>52</v>
      </c>
      <c r="AF352" s="21"/>
      <c r="AG352" s="21"/>
      <c r="AH352" s="21"/>
      <c r="AI352" s="21">
        <v>2154</v>
      </c>
      <c r="AJ352" s="12">
        <f t="shared" si="12"/>
        <v>2563.2599999999998</v>
      </c>
      <c r="AK352" s="12"/>
      <c r="AL352" s="17" t="s">
        <v>910</v>
      </c>
      <c r="AM352" s="17" t="s">
        <v>911</v>
      </c>
      <c r="AP352" s="17" t="s">
        <v>912</v>
      </c>
      <c r="AQ352" s="17" t="s">
        <v>913</v>
      </c>
      <c r="AR352" s="17" t="s">
        <v>917</v>
      </c>
    </row>
    <row r="353" spans="1:44" s="17" customFormat="1" ht="14" customHeight="1" x14ac:dyDescent="0.2">
      <c r="A353" s="17" t="s">
        <v>874</v>
      </c>
      <c r="B353" s="17">
        <v>290</v>
      </c>
      <c r="C353" s="15" t="s">
        <v>918</v>
      </c>
      <c r="D353" s="15" t="s">
        <v>918</v>
      </c>
      <c r="E353" s="17" t="str">
        <f t="shared" si="11"/>
        <v>290.DC 75</v>
      </c>
      <c r="F353" s="17" t="s">
        <v>730</v>
      </c>
      <c r="G353" s="17" t="s">
        <v>731</v>
      </c>
      <c r="H353" s="28" t="s">
        <v>906</v>
      </c>
      <c r="L353" s="17" t="s">
        <v>919</v>
      </c>
      <c r="M353" s="17" t="s">
        <v>920</v>
      </c>
      <c r="N353" s="25" t="s">
        <v>909</v>
      </c>
      <c r="O353" s="17">
        <v>3.5</v>
      </c>
      <c r="Q353" s="17">
        <v>10.9</v>
      </c>
      <c r="R353" s="17">
        <v>230</v>
      </c>
      <c r="V353" s="17" t="s">
        <v>888</v>
      </c>
      <c r="X353" s="17">
        <v>50</v>
      </c>
      <c r="Z353" s="17">
        <v>51</v>
      </c>
      <c r="AA353" s="17">
        <v>1000</v>
      </c>
      <c r="AB353" s="17">
        <v>418</v>
      </c>
      <c r="AC353" s="17">
        <v>605</v>
      </c>
      <c r="AD353" s="17">
        <v>1</v>
      </c>
      <c r="AE353" s="11" t="s">
        <v>52</v>
      </c>
      <c r="AF353" s="21"/>
      <c r="AG353" s="21"/>
      <c r="AH353" s="21"/>
      <c r="AI353" s="21">
        <v>2420</v>
      </c>
      <c r="AJ353" s="12">
        <f t="shared" si="12"/>
        <v>2879.7999999999997</v>
      </c>
      <c r="AK353" s="12"/>
      <c r="AL353" s="17" t="s">
        <v>910</v>
      </c>
      <c r="AM353" s="17" t="s">
        <v>911</v>
      </c>
      <c r="AP353" s="17" t="s">
        <v>912</v>
      </c>
      <c r="AQ353" s="17" t="s">
        <v>913</v>
      </c>
      <c r="AR353" s="17" t="s">
        <v>917</v>
      </c>
    </row>
    <row r="354" spans="1:44" s="17" customFormat="1" ht="14" customHeight="1" x14ac:dyDescent="0.2">
      <c r="A354" s="17" t="s">
        <v>874</v>
      </c>
      <c r="B354" s="17">
        <v>290</v>
      </c>
      <c r="C354" s="15" t="s">
        <v>921</v>
      </c>
      <c r="D354" s="15" t="s">
        <v>921</v>
      </c>
      <c r="E354" s="17" t="str">
        <f t="shared" si="11"/>
        <v>290.DC 95</v>
      </c>
      <c r="F354" s="17" t="s">
        <v>730</v>
      </c>
      <c r="G354" s="17" t="s">
        <v>731</v>
      </c>
      <c r="H354" s="28" t="s">
        <v>906</v>
      </c>
      <c r="L354" s="17" t="s">
        <v>922</v>
      </c>
      <c r="M354" s="17" t="s">
        <v>923</v>
      </c>
      <c r="N354" s="25" t="s">
        <v>909</v>
      </c>
      <c r="O354" s="17">
        <v>5.2</v>
      </c>
      <c r="Q354" s="17">
        <v>15.8</v>
      </c>
      <c r="R354" s="17">
        <v>230</v>
      </c>
      <c r="V354" s="17" t="s">
        <v>888</v>
      </c>
      <c r="X354" s="17">
        <v>50</v>
      </c>
      <c r="Z354" s="17">
        <v>66</v>
      </c>
      <c r="AA354" s="17">
        <v>1130</v>
      </c>
      <c r="AB354" s="17">
        <v>453</v>
      </c>
      <c r="AC354" s="17">
        <v>767</v>
      </c>
      <c r="AD354" s="17">
        <v>1</v>
      </c>
      <c r="AE354" s="11" t="s">
        <v>52</v>
      </c>
      <c r="AF354" s="21"/>
      <c r="AG354" s="21"/>
      <c r="AH354" s="21"/>
      <c r="AI354" s="21">
        <v>1765</v>
      </c>
      <c r="AJ354" s="12">
        <f t="shared" si="12"/>
        <v>2100.35</v>
      </c>
      <c r="AK354" s="12"/>
      <c r="AL354" s="17" t="s">
        <v>910</v>
      </c>
      <c r="AM354" s="17" t="s">
        <v>911</v>
      </c>
      <c r="AP354" s="17" t="s">
        <v>912</v>
      </c>
      <c r="AQ354" s="17" t="s">
        <v>913</v>
      </c>
      <c r="AR354" s="17" t="s">
        <v>917</v>
      </c>
    </row>
    <row r="355" spans="1:44" s="17" customFormat="1" ht="14" customHeight="1" x14ac:dyDescent="0.2">
      <c r="A355" s="17" t="s">
        <v>874</v>
      </c>
      <c r="B355" s="17">
        <v>290</v>
      </c>
      <c r="C355" s="15" t="s">
        <v>924</v>
      </c>
      <c r="D355" s="15" t="s">
        <v>924</v>
      </c>
      <c r="E355" s="17" t="str">
        <f t="shared" si="11"/>
        <v>290.DC 115</v>
      </c>
      <c r="F355" s="17" t="s">
        <v>730</v>
      </c>
      <c r="G355" s="17" t="s">
        <v>731</v>
      </c>
      <c r="H355" s="28" t="s">
        <v>906</v>
      </c>
      <c r="L355" s="17" t="s">
        <v>925</v>
      </c>
      <c r="M355" s="17" t="s">
        <v>926</v>
      </c>
      <c r="N355" s="25" t="s">
        <v>909</v>
      </c>
      <c r="O355" s="17">
        <v>5.6</v>
      </c>
      <c r="Q355" s="17">
        <v>17</v>
      </c>
      <c r="R355" s="17">
        <v>230</v>
      </c>
      <c r="V355" s="17" t="s">
        <v>888</v>
      </c>
      <c r="X355" s="17">
        <v>50</v>
      </c>
      <c r="Z355" s="17">
        <v>74</v>
      </c>
      <c r="AA355" s="17">
        <v>1210</v>
      </c>
      <c r="AB355" s="17">
        <v>490</v>
      </c>
      <c r="AC355" s="17">
        <v>862</v>
      </c>
      <c r="AD355" s="17">
        <v>1</v>
      </c>
      <c r="AE355" s="11" t="s">
        <v>52</v>
      </c>
      <c r="AF355" s="21"/>
      <c r="AG355" s="21"/>
      <c r="AH355" s="21"/>
      <c r="AI355" s="21">
        <v>3937</v>
      </c>
      <c r="AJ355" s="12">
        <f t="shared" si="12"/>
        <v>4685.03</v>
      </c>
      <c r="AK355" s="12"/>
      <c r="AL355" s="17" t="s">
        <v>910</v>
      </c>
      <c r="AM355" s="17" t="s">
        <v>911</v>
      </c>
      <c r="AP355" s="17" t="s">
        <v>912</v>
      </c>
      <c r="AQ355" s="17" t="s">
        <v>913</v>
      </c>
      <c r="AR355" s="17" t="s">
        <v>917</v>
      </c>
    </row>
    <row r="356" spans="1:44" s="17" customFormat="1" ht="14" customHeight="1" x14ac:dyDescent="0.2">
      <c r="A356" s="17" t="s">
        <v>874</v>
      </c>
      <c r="B356" s="17">
        <v>290</v>
      </c>
      <c r="C356" s="15" t="s">
        <v>927</v>
      </c>
      <c r="D356" s="15" t="s">
        <v>928</v>
      </c>
      <c r="E356" s="17" t="str">
        <f t="shared" si="11"/>
        <v>290.WP 89</v>
      </c>
      <c r="F356" s="17" t="s">
        <v>730</v>
      </c>
      <c r="G356" s="17" t="s">
        <v>731</v>
      </c>
      <c r="H356" s="26" t="s">
        <v>929</v>
      </c>
      <c r="L356" s="17" t="s">
        <v>930</v>
      </c>
      <c r="M356" s="17" t="s">
        <v>931</v>
      </c>
      <c r="N356" s="29" t="s">
        <v>932</v>
      </c>
      <c r="O356" s="17">
        <v>5.4</v>
      </c>
      <c r="Q356" s="17">
        <v>17</v>
      </c>
      <c r="R356" s="17">
        <v>230</v>
      </c>
      <c r="V356" s="17" t="s">
        <v>888</v>
      </c>
      <c r="X356" s="17">
        <v>50</v>
      </c>
      <c r="Z356" s="17">
        <v>71</v>
      </c>
      <c r="AA356" s="17">
        <v>1161</v>
      </c>
      <c r="AB356" s="17">
        <v>470</v>
      </c>
      <c r="AC356" s="17">
        <v>868</v>
      </c>
      <c r="AD356" s="17">
        <v>1</v>
      </c>
      <c r="AE356" s="11" t="s">
        <v>52</v>
      </c>
      <c r="AF356" s="21"/>
      <c r="AG356" s="21"/>
      <c r="AH356" s="21"/>
      <c r="AI356" s="21">
        <v>3555</v>
      </c>
      <c r="AJ356" s="12">
        <f t="shared" si="12"/>
        <v>4230.45</v>
      </c>
      <c r="AK356" s="12"/>
      <c r="AL356" s="17" t="s">
        <v>933</v>
      </c>
      <c r="AM356" s="17" t="s">
        <v>934</v>
      </c>
      <c r="AP356" s="17" t="s">
        <v>935</v>
      </c>
      <c r="AQ356" s="17" t="s">
        <v>936</v>
      </c>
    </row>
    <row r="357" spans="1:44" s="17" customFormat="1" ht="14" customHeight="1" x14ac:dyDescent="0.2">
      <c r="A357" s="17" t="s">
        <v>874</v>
      </c>
      <c r="B357" s="17">
        <v>290</v>
      </c>
      <c r="C357" s="15" t="s">
        <v>937</v>
      </c>
      <c r="D357" s="15" t="s">
        <v>937</v>
      </c>
      <c r="E357" s="17" t="str">
        <f t="shared" si="11"/>
        <v>290.WP 90 Tri</v>
      </c>
      <c r="F357" s="17" t="s">
        <v>730</v>
      </c>
      <c r="G357" s="17" t="s">
        <v>731</v>
      </c>
      <c r="H357" s="26" t="s">
        <v>929</v>
      </c>
      <c r="L357" s="17" t="s">
        <v>938</v>
      </c>
      <c r="M357" s="17" t="s">
        <v>939</v>
      </c>
      <c r="N357" s="29" t="s">
        <v>932</v>
      </c>
      <c r="O357" s="17">
        <v>5.4</v>
      </c>
      <c r="Q357" s="17">
        <v>17</v>
      </c>
      <c r="R357" s="17">
        <v>400</v>
      </c>
      <c r="V357" s="17" t="s">
        <v>888</v>
      </c>
      <c r="X357" s="17">
        <v>50</v>
      </c>
      <c r="Z357" s="17">
        <v>71</v>
      </c>
      <c r="AA357" s="17">
        <v>1161</v>
      </c>
      <c r="AB357" s="17">
        <v>470</v>
      </c>
      <c r="AC357" s="17">
        <v>868</v>
      </c>
      <c r="AD357" s="17">
        <v>1</v>
      </c>
      <c r="AE357" s="11" t="s">
        <v>52</v>
      </c>
      <c r="AF357" s="21"/>
      <c r="AG357" s="21"/>
      <c r="AH357" s="21"/>
      <c r="AI357" s="21">
        <v>3555</v>
      </c>
      <c r="AJ357" s="12">
        <f t="shared" si="12"/>
        <v>4230.45</v>
      </c>
      <c r="AK357" s="12"/>
      <c r="AL357" s="17" t="s">
        <v>933</v>
      </c>
      <c r="AM357" s="17" t="s">
        <v>934</v>
      </c>
      <c r="AP357" s="17" t="s">
        <v>935</v>
      </c>
      <c r="AQ357" s="17" t="s">
        <v>936</v>
      </c>
    </row>
    <row r="358" spans="1:44" s="17" customFormat="1" ht="14" customHeight="1" x14ac:dyDescent="0.2">
      <c r="A358" s="17" t="s">
        <v>874</v>
      </c>
      <c r="B358" s="17">
        <v>290</v>
      </c>
      <c r="C358" s="15" t="s">
        <v>940</v>
      </c>
      <c r="D358" s="15" t="s">
        <v>941</v>
      </c>
      <c r="E358" s="17" t="str">
        <f t="shared" si="11"/>
        <v>290.WP 119</v>
      </c>
      <c r="F358" s="17" t="s">
        <v>730</v>
      </c>
      <c r="G358" s="17" t="s">
        <v>731</v>
      </c>
      <c r="H358" s="26" t="s">
        <v>929</v>
      </c>
      <c r="L358" s="17" t="s">
        <v>942</v>
      </c>
      <c r="M358" s="17" t="s">
        <v>943</v>
      </c>
      <c r="N358" s="29" t="s">
        <v>932</v>
      </c>
      <c r="O358" s="17">
        <v>6.6</v>
      </c>
      <c r="Q358" s="17">
        <v>19.5</v>
      </c>
      <c r="R358" s="17">
        <v>230</v>
      </c>
      <c r="V358" s="17" t="s">
        <v>888</v>
      </c>
      <c r="X358" s="17">
        <v>50</v>
      </c>
      <c r="Z358" s="17">
        <v>93</v>
      </c>
      <c r="AA358" s="17">
        <v>1120</v>
      </c>
      <c r="AB358" s="17">
        <v>430</v>
      </c>
      <c r="AC358" s="17">
        <v>850</v>
      </c>
      <c r="AD358" s="17">
        <v>1</v>
      </c>
      <c r="AE358" s="11" t="s">
        <v>52</v>
      </c>
      <c r="AF358" s="21"/>
      <c r="AG358" s="21"/>
      <c r="AH358" s="21"/>
      <c r="AI358" s="21">
        <v>4755</v>
      </c>
      <c r="AJ358" s="12">
        <f t="shared" si="12"/>
        <v>5658.45</v>
      </c>
      <c r="AK358" s="12"/>
      <c r="AL358" s="17" t="s">
        <v>933</v>
      </c>
      <c r="AM358" s="17" t="s">
        <v>934</v>
      </c>
      <c r="AP358" s="17" t="s">
        <v>935</v>
      </c>
      <c r="AQ358" s="17" t="s">
        <v>936</v>
      </c>
    </row>
    <row r="359" spans="1:44" s="17" customFormat="1" ht="14" customHeight="1" x14ac:dyDescent="0.2">
      <c r="A359" s="17" t="s">
        <v>874</v>
      </c>
      <c r="B359" s="17">
        <v>290</v>
      </c>
      <c r="C359" s="15" t="s">
        <v>944</v>
      </c>
      <c r="D359" s="15" t="s">
        <v>944</v>
      </c>
      <c r="E359" s="17" t="str">
        <f t="shared" si="11"/>
        <v>290.WP 120 Tri</v>
      </c>
      <c r="F359" s="17" t="s">
        <v>730</v>
      </c>
      <c r="G359" s="17" t="s">
        <v>731</v>
      </c>
      <c r="H359" s="26" t="s">
        <v>929</v>
      </c>
      <c r="L359" s="17" t="s">
        <v>945</v>
      </c>
      <c r="M359" s="17" t="s">
        <v>946</v>
      </c>
      <c r="N359" s="29" t="s">
        <v>932</v>
      </c>
      <c r="O359" s="17">
        <v>6.6</v>
      </c>
      <c r="Q359" s="17">
        <v>19.5</v>
      </c>
      <c r="R359" s="17">
        <v>400</v>
      </c>
      <c r="V359" s="17" t="s">
        <v>888</v>
      </c>
      <c r="X359" s="17">
        <v>50</v>
      </c>
      <c r="Z359" s="17">
        <v>93</v>
      </c>
      <c r="AA359" s="17">
        <v>1120</v>
      </c>
      <c r="AB359" s="17">
        <v>430</v>
      </c>
      <c r="AC359" s="17">
        <v>850</v>
      </c>
      <c r="AD359" s="17">
        <v>1</v>
      </c>
      <c r="AE359" s="11" t="s">
        <v>52</v>
      </c>
      <c r="AF359" s="21"/>
      <c r="AG359" s="21"/>
      <c r="AH359" s="21"/>
      <c r="AI359" s="21">
        <v>4755</v>
      </c>
      <c r="AJ359" s="12">
        <f t="shared" si="12"/>
        <v>5658.45</v>
      </c>
      <c r="AK359" s="12"/>
      <c r="AL359" s="17" t="s">
        <v>933</v>
      </c>
      <c r="AM359" s="17" t="s">
        <v>934</v>
      </c>
      <c r="AP359" s="17" t="s">
        <v>935</v>
      </c>
      <c r="AQ359" s="17" t="s">
        <v>936</v>
      </c>
    </row>
    <row r="360" spans="1:44" s="17" customFormat="1" ht="14" customHeight="1" x14ac:dyDescent="0.2">
      <c r="A360" s="17" t="s">
        <v>874</v>
      </c>
      <c r="B360" s="17">
        <v>290</v>
      </c>
      <c r="C360" s="15" t="s">
        <v>947</v>
      </c>
      <c r="D360" s="15" t="s">
        <v>948</v>
      </c>
      <c r="E360" s="17" t="str">
        <f t="shared" si="11"/>
        <v>290.WP 139</v>
      </c>
      <c r="F360" s="17" t="s">
        <v>730</v>
      </c>
      <c r="G360" s="17" t="s">
        <v>731</v>
      </c>
      <c r="H360" s="26" t="s">
        <v>929</v>
      </c>
      <c r="L360" s="17" t="s">
        <v>949</v>
      </c>
      <c r="M360" s="17" t="s">
        <v>950</v>
      </c>
      <c r="N360" s="29" t="s">
        <v>932</v>
      </c>
      <c r="O360" s="17">
        <v>8.6</v>
      </c>
      <c r="Q360" s="17">
        <v>24.2</v>
      </c>
      <c r="R360" s="17">
        <v>230</v>
      </c>
      <c r="V360" s="17" t="s">
        <v>888</v>
      </c>
      <c r="X360" s="17">
        <v>50</v>
      </c>
      <c r="Z360" s="17">
        <v>114</v>
      </c>
      <c r="AA360" s="17">
        <v>1161</v>
      </c>
      <c r="AB360" s="17">
        <v>495</v>
      </c>
      <c r="AC360" s="17">
        <v>1300</v>
      </c>
      <c r="AD360" s="17">
        <v>1</v>
      </c>
      <c r="AE360" s="11" t="s">
        <v>52</v>
      </c>
      <c r="AF360" s="21"/>
      <c r="AG360" s="21"/>
      <c r="AH360" s="21"/>
      <c r="AI360" s="21">
        <v>5865</v>
      </c>
      <c r="AJ360" s="12">
        <f t="shared" si="12"/>
        <v>6979.3499999999995</v>
      </c>
      <c r="AK360" s="12"/>
      <c r="AL360" s="17" t="s">
        <v>933</v>
      </c>
      <c r="AM360" s="17" t="s">
        <v>934</v>
      </c>
      <c r="AP360" s="17" t="s">
        <v>935</v>
      </c>
      <c r="AQ360" s="17" t="s">
        <v>936</v>
      </c>
    </row>
    <row r="361" spans="1:44" s="17" customFormat="1" ht="14" customHeight="1" x14ac:dyDescent="0.2">
      <c r="A361" s="17" t="s">
        <v>874</v>
      </c>
      <c r="B361" s="17">
        <v>290</v>
      </c>
      <c r="C361" s="15" t="s">
        <v>951</v>
      </c>
      <c r="D361" s="15" t="s">
        <v>951</v>
      </c>
      <c r="E361" s="17" t="str">
        <f t="shared" si="11"/>
        <v>290.WP 140 Tri</v>
      </c>
      <c r="F361" s="17" t="s">
        <v>730</v>
      </c>
      <c r="G361" s="17" t="s">
        <v>731</v>
      </c>
      <c r="H361" s="26" t="s">
        <v>929</v>
      </c>
      <c r="L361" s="17" t="s">
        <v>952</v>
      </c>
      <c r="M361" s="17" t="s">
        <v>953</v>
      </c>
      <c r="N361" s="29" t="s">
        <v>932</v>
      </c>
      <c r="O361" s="17">
        <v>8.6</v>
      </c>
      <c r="Q361" s="17">
        <v>24.2</v>
      </c>
      <c r="R361" s="17">
        <v>400</v>
      </c>
      <c r="V361" s="17" t="s">
        <v>888</v>
      </c>
      <c r="X361" s="17">
        <v>50</v>
      </c>
      <c r="Z361" s="17">
        <v>114</v>
      </c>
      <c r="AA361" s="17">
        <v>1161</v>
      </c>
      <c r="AB361" s="17">
        <v>495</v>
      </c>
      <c r="AC361" s="17">
        <v>1300</v>
      </c>
      <c r="AD361" s="17">
        <v>1</v>
      </c>
      <c r="AE361" s="11" t="s">
        <v>52</v>
      </c>
      <c r="AF361" s="21"/>
      <c r="AG361" s="21"/>
      <c r="AH361" s="21"/>
      <c r="AI361" s="21">
        <v>5865</v>
      </c>
      <c r="AJ361" s="12">
        <f t="shared" si="12"/>
        <v>6979.3499999999995</v>
      </c>
      <c r="AK361" s="12"/>
      <c r="AL361" s="17" t="s">
        <v>933</v>
      </c>
      <c r="AM361" s="17" t="s">
        <v>934</v>
      </c>
      <c r="AP361" s="17" t="s">
        <v>935</v>
      </c>
      <c r="AQ361" s="17" t="s">
        <v>936</v>
      </c>
    </row>
    <row r="362" spans="1:44" s="17" customFormat="1" ht="14" customHeight="1" x14ac:dyDescent="0.2">
      <c r="A362" s="17" t="s">
        <v>874</v>
      </c>
      <c r="B362" s="17">
        <v>290</v>
      </c>
      <c r="C362" s="15" t="s">
        <v>954</v>
      </c>
      <c r="D362" s="15" t="s">
        <v>954</v>
      </c>
      <c r="E362" s="17" t="str">
        <f t="shared" si="11"/>
        <v>290.E-OPTIMUS 7</v>
      </c>
      <c r="F362" s="17" t="s">
        <v>730</v>
      </c>
      <c r="G362" s="17" t="s">
        <v>731</v>
      </c>
      <c r="H362" s="26" t="s">
        <v>955</v>
      </c>
      <c r="L362" s="17" t="s">
        <v>956</v>
      </c>
      <c r="M362" s="17" t="s">
        <v>957</v>
      </c>
      <c r="N362" s="29" t="s">
        <v>932</v>
      </c>
      <c r="O362" s="17">
        <v>4.5</v>
      </c>
      <c r="Q362" s="17">
        <v>9.6999999999999993</v>
      </c>
      <c r="R362" s="17">
        <v>230</v>
      </c>
      <c r="V362" s="17" t="s">
        <v>888</v>
      </c>
      <c r="X362" s="17">
        <v>50</v>
      </c>
      <c r="AD362" s="17">
        <v>1</v>
      </c>
      <c r="AE362" s="11" t="s">
        <v>52</v>
      </c>
      <c r="AF362" s="21"/>
      <c r="AG362" s="21"/>
      <c r="AH362" s="21"/>
      <c r="AI362" s="21">
        <v>2815</v>
      </c>
      <c r="AJ362" s="12">
        <f t="shared" si="12"/>
        <v>3349.85</v>
      </c>
      <c r="AK362" s="12"/>
      <c r="AL362" s="17" t="s">
        <v>958</v>
      </c>
      <c r="AM362" s="17" t="s">
        <v>959</v>
      </c>
      <c r="AN362" s="17" t="s">
        <v>960</v>
      </c>
      <c r="AP362" s="17" t="s">
        <v>961</v>
      </c>
    </row>
    <row r="363" spans="1:44" s="17" customFormat="1" ht="14" customHeight="1" x14ac:dyDescent="0.2">
      <c r="A363" s="17" t="s">
        <v>874</v>
      </c>
      <c r="B363" s="17">
        <v>290</v>
      </c>
      <c r="C363" s="15" t="s">
        <v>962</v>
      </c>
      <c r="D363" s="15" t="s">
        <v>962</v>
      </c>
      <c r="E363" s="17" t="str">
        <f t="shared" si="11"/>
        <v>290.E-OPTIMUS 9</v>
      </c>
      <c r="F363" s="17" t="s">
        <v>730</v>
      </c>
      <c r="G363" s="17" t="s">
        <v>731</v>
      </c>
      <c r="H363" s="26" t="s">
        <v>955</v>
      </c>
      <c r="L363" s="17" t="s">
        <v>963</v>
      </c>
      <c r="M363" s="17" t="s">
        <v>964</v>
      </c>
      <c r="N363" s="29" t="s">
        <v>932</v>
      </c>
      <c r="O363" s="17">
        <v>6</v>
      </c>
      <c r="Q363" s="17">
        <v>13.5</v>
      </c>
      <c r="R363" s="17">
        <v>230</v>
      </c>
      <c r="V363" s="17" t="s">
        <v>888</v>
      </c>
      <c r="X363" s="17">
        <v>50</v>
      </c>
      <c r="AD363" s="17">
        <v>1</v>
      </c>
      <c r="AE363" s="11" t="s">
        <v>52</v>
      </c>
      <c r="AF363" s="21"/>
      <c r="AG363" s="21"/>
      <c r="AH363" s="21"/>
      <c r="AI363" s="21">
        <v>3229</v>
      </c>
      <c r="AJ363" s="12">
        <f t="shared" si="12"/>
        <v>3842.5099999999998</v>
      </c>
      <c r="AK363" s="12"/>
      <c r="AL363" s="17" t="s">
        <v>958</v>
      </c>
      <c r="AM363" s="17" t="s">
        <v>959</v>
      </c>
      <c r="AN363" s="17" t="s">
        <v>960</v>
      </c>
      <c r="AP363" s="17" t="s">
        <v>961</v>
      </c>
    </row>
    <row r="364" spans="1:44" s="17" customFormat="1" ht="14" customHeight="1" x14ac:dyDescent="0.2">
      <c r="A364" s="17" t="s">
        <v>874</v>
      </c>
      <c r="B364" s="17">
        <v>290</v>
      </c>
      <c r="C364" s="15" t="s">
        <v>965</v>
      </c>
      <c r="D364" s="15" t="s">
        <v>965</v>
      </c>
      <c r="E364" s="17" t="str">
        <f t="shared" si="11"/>
        <v>290.E-OPTIMUS 13</v>
      </c>
      <c r="F364" s="17" t="s">
        <v>730</v>
      </c>
      <c r="G364" s="17" t="s">
        <v>731</v>
      </c>
      <c r="H364" s="26" t="s">
        <v>955</v>
      </c>
      <c r="L364" s="17" t="s">
        <v>966</v>
      </c>
      <c r="M364" s="17" t="s">
        <v>967</v>
      </c>
      <c r="N364" s="29" t="s">
        <v>932</v>
      </c>
      <c r="O364" s="17">
        <v>7.5</v>
      </c>
      <c r="Q364" s="17">
        <v>16.5</v>
      </c>
      <c r="R364" s="17">
        <v>230</v>
      </c>
      <c r="V364" s="17" t="s">
        <v>888</v>
      </c>
      <c r="X364" s="17">
        <v>50</v>
      </c>
      <c r="AD364" s="17">
        <v>1</v>
      </c>
      <c r="AE364" s="11" t="s">
        <v>52</v>
      </c>
      <c r="AF364" s="21"/>
      <c r="AG364" s="21"/>
      <c r="AH364" s="21"/>
      <c r="AI364" s="21">
        <v>3545</v>
      </c>
      <c r="AJ364" s="12">
        <f t="shared" si="12"/>
        <v>4218.55</v>
      </c>
      <c r="AK364" s="12"/>
      <c r="AL364" s="17" t="s">
        <v>958</v>
      </c>
      <c r="AM364" s="17" t="s">
        <v>959</v>
      </c>
      <c r="AN364" s="17" t="s">
        <v>960</v>
      </c>
      <c r="AP364" s="17" t="s">
        <v>961</v>
      </c>
    </row>
    <row r="365" spans="1:44" s="17" customFormat="1" ht="14" customHeight="1" x14ac:dyDescent="0.2">
      <c r="A365" s="17" t="s">
        <v>874</v>
      </c>
      <c r="B365" s="17">
        <v>290</v>
      </c>
      <c r="C365" s="15" t="s">
        <v>968</v>
      </c>
      <c r="D365" s="15" t="s">
        <v>968</v>
      </c>
      <c r="E365" s="17" t="str">
        <f t="shared" si="11"/>
        <v>290.E-OPTIMUS 16 Tri</v>
      </c>
      <c r="F365" s="17" t="s">
        <v>730</v>
      </c>
      <c r="G365" s="17" t="s">
        <v>731</v>
      </c>
      <c r="H365" s="26" t="s">
        <v>955</v>
      </c>
      <c r="L365" s="17" t="s">
        <v>969</v>
      </c>
      <c r="M365" s="17" t="s">
        <v>970</v>
      </c>
      <c r="N365" s="29" t="s">
        <v>932</v>
      </c>
      <c r="O365" s="17">
        <v>8.8000000000000007</v>
      </c>
      <c r="Q365" s="17">
        <v>20.49</v>
      </c>
      <c r="R365" s="17">
        <v>400</v>
      </c>
      <c r="V365" s="17" t="s">
        <v>888</v>
      </c>
      <c r="X365" s="17">
        <v>50</v>
      </c>
      <c r="AD365" s="17">
        <v>1</v>
      </c>
      <c r="AE365" s="11" t="s">
        <v>52</v>
      </c>
      <c r="AF365" s="21"/>
      <c r="AG365" s="21"/>
      <c r="AH365" s="21"/>
      <c r="AI365" s="21">
        <v>4688</v>
      </c>
      <c r="AJ365" s="12">
        <f t="shared" si="12"/>
        <v>5578.7199999999993</v>
      </c>
      <c r="AK365" s="12"/>
      <c r="AL365" s="17" t="s">
        <v>958</v>
      </c>
      <c r="AM365" s="17" t="s">
        <v>959</v>
      </c>
      <c r="AN365" s="17" t="s">
        <v>960</v>
      </c>
      <c r="AP365" s="17" t="s">
        <v>961</v>
      </c>
    </row>
    <row r="366" spans="1:44" s="17" customFormat="1" ht="14" customHeight="1" x14ac:dyDescent="0.2">
      <c r="A366" s="17" t="s">
        <v>874</v>
      </c>
      <c r="B366" s="17">
        <v>290</v>
      </c>
      <c r="C366" s="15" t="s">
        <v>971</v>
      </c>
      <c r="D366" s="15" t="s">
        <v>971</v>
      </c>
      <c r="E366" s="17" t="str">
        <f t="shared" si="11"/>
        <v>290.E-OPTIMUS 19 Tri</v>
      </c>
      <c r="F366" s="17" t="s">
        <v>730</v>
      </c>
      <c r="G366" s="17" t="s">
        <v>731</v>
      </c>
      <c r="H366" s="26" t="s">
        <v>955</v>
      </c>
      <c r="L366" s="17" t="s">
        <v>972</v>
      </c>
      <c r="M366" s="17" t="s">
        <v>973</v>
      </c>
      <c r="N366" s="29" t="s">
        <v>932</v>
      </c>
      <c r="O366" s="17">
        <v>10</v>
      </c>
      <c r="Q366" s="17">
        <v>24</v>
      </c>
      <c r="R366" s="17">
        <v>400</v>
      </c>
      <c r="V366" s="17" t="s">
        <v>888</v>
      </c>
      <c r="X366" s="17">
        <v>50</v>
      </c>
      <c r="AD366" s="17">
        <v>1</v>
      </c>
      <c r="AE366" s="11" t="s">
        <v>52</v>
      </c>
      <c r="AF366" s="21"/>
      <c r="AG366" s="21"/>
      <c r="AH366" s="21"/>
      <c r="AI366" s="21">
        <v>5729</v>
      </c>
      <c r="AJ366" s="12">
        <f t="shared" si="12"/>
        <v>6817.5099999999993</v>
      </c>
      <c r="AK366" s="12"/>
      <c r="AL366" s="17" t="s">
        <v>958</v>
      </c>
      <c r="AM366" s="17" t="s">
        <v>959</v>
      </c>
      <c r="AN366" s="17" t="s">
        <v>960</v>
      </c>
      <c r="AP366" s="17" t="s">
        <v>961</v>
      </c>
    </row>
    <row r="367" spans="1:44" s="17" customFormat="1" ht="14" customHeight="1" x14ac:dyDescent="0.2">
      <c r="A367" s="17" t="s">
        <v>874</v>
      </c>
      <c r="B367" s="17">
        <v>290</v>
      </c>
      <c r="C367" s="15" t="s">
        <v>974</v>
      </c>
      <c r="D367" s="15" t="s">
        <v>974</v>
      </c>
      <c r="E367" s="17" t="str">
        <f t="shared" si="11"/>
        <v>290.E-OPTIMUS 28 Tri</v>
      </c>
      <c r="F367" s="17" t="s">
        <v>730</v>
      </c>
      <c r="G367" s="17" t="s">
        <v>731</v>
      </c>
      <c r="H367" s="26" t="s">
        <v>955</v>
      </c>
      <c r="L367" s="17" t="s">
        <v>975</v>
      </c>
      <c r="M367" s="17" t="s">
        <v>976</v>
      </c>
      <c r="N367" s="29" t="s">
        <v>932</v>
      </c>
      <c r="O367" s="17">
        <v>13.4</v>
      </c>
      <c r="Q367" s="17">
        <v>32.9</v>
      </c>
      <c r="R367" s="17">
        <v>400</v>
      </c>
      <c r="V367" s="17" t="s">
        <v>888</v>
      </c>
      <c r="X367" s="17">
        <v>50</v>
      </c>
      <c r="AD367" s="17">
        <v>1</v>
      </c>
      <c r="AE367" s="11" t="s">
        <v>52</v>
      </c>
      <c r="AF367" s="21"/>
      <c r="AG367" s="21"/>
      <c r="AH367" s="21"/>
      <c r="AI367" s="21">
        <v>6145</v>
      </c>
      <c r="AJ367" s="12">
        <f t="shared" si="12"/>
        <v>7312.5499999999993</v>
      </c>
      <c r="AK367" s="12"/>
      <c r="AL367" s="17" t="s">
        <v>958</v>
      </c>
      <c r="AM367" s="17" t="s">
        <v>959</v>
      </c>
      <c r="AN367" s="17" t="s">
        <v>960</v>
      </c>
      <c r="AP367" s="17" t="s">
        <v>961</v>
      </c>
    </row>
    <row r="368" spans="1:44" s="5" customFormat="1" ht="16" customHeight="1" x14ac:dyDescent="0.2">
      <c r="A368" s="5" t="s">
        <v>977</v>
      </c>
      <c r="B368" s="5">
        <v>50</v>
      </c>
      <c r="C368" s="8" t="s">
        <v>978</v>
      </c>
      <c r="D368" s="8" t="s">
        <v>978</v>
      </c>
      <c r="E368" s="17" t="str">
        <f>B368&amp;"."&amp;C368</f>
        <v>50.0182660M</v>
      </c>
      <c r="F368" s="5" t="s">
        <v>979</v>
      </c>
      <c r="G368" s="5" t="s">
        <v>980</v>
      </c>
      <c r="H368" s="5" t="s">
        <v>981</v>
      </c>
      <c r="L368" s="5" t="s">
        <v>982</v>
      </c>
      <c r="M368" s="5" t="s">
        <v>982</v>
      </c>
      <c r="N368" s="5" t="s">
        <v>982</v>
      </c>
      <c r="Q368" s="6"/>
      <c r="V368" s="5" t="s">
        <v>983</v>
      </c>
      <c r="Z368" s="5">
        <v>1.08</v>
      </c>
      <c r="AA368" s="5">
        <v>1000</v>
      </c>
      <c r="AB368" s="5">
        <v>250</v>
      </c>
      <c r="AC368" s="5">
        <v>300</v>
      </c>
      <c r="AD368" s="8">
        <v>45</v>
      </c>
      <c r="AE368" s="11" t="s">
        <v>52</v>
      </c>
      <c r="AF368" s="12"/>
      <c r="AG368" s="12"/>
      <c r="AH368" s="12"/>
      <c r="AI368" s="12">
        <v>22.78</v>
      </c>
      <c r="AJ368" s="12">
        <f t="shared" si="12"/>
        <v>27.1082</v>
      </c>
      <c r="AK368" s="12"/>
      <c r="AL368" s="5" t="s">
        <v>984</v>
      </c>
      <c r="AM368" s="5" t="s">
        <v>985</v>
      </c>
      <c r="AP368" s="5" t="s">
        <v>986</v>
      </c>
      <c r="AQ368" s="5" t="s">
        <v>987</v>
      </c>
      <c r="AR368" s="5" t="s">
        <v>988</v>
      </c>
    </row>
    <row r="369" spans="1:44" s="5" customFormat="1" ht="16" customHeight="1" x14ac:dyDescent="0.2">
      <c r="A369" s="5" t="s">
        <v>977</v>
      </c>
      <c r="B369" s="5">
        <v>50</v>
      </c>
      <c r="C369" s="8" t="s">
        <v>989</v>
      </c>
      <c r="D369" s="8" t="s">
        <v>989</v>
      </c>
      <c r="E369" s="17" t="str">
        <f t="shared" ref="E369:E423" si="13">B369&amp;"."&amp;C369</f>
        <v>50.0182670M</v>
      </c>
      <c r="F369" s="5" t="s">
        <v>979</v>
      </c>
      <c r="G369" s="5" t="s">
        <v>980</v>
      </c>
      <c r="H369" s="5" t="s">
        <v>981</v>
      </c>
      <c r="L369" s="5" t="s">
        <v>990</v>
      </c>
      <c r="M369" s="5" t="s">
        <v>990</v>
      </c>
      <c r="N369" s="5" t="s">
        <v>990</v>
      </c>
      <c r="Q369" s="6"/>
      <c r="V369" s="5" t="s">
        <v>983</v>
      </c>
      <c r="Z369" s="5">
        <v>0.03</v>
      </c>
      <c r="AD369" s="8">
        <v>144</v>
      </c>
      <c r="AE369" s="11" t="s">
        <v>52</v>
      </c>
      <c r="AF369" s="12"/>
      <c r="AG369" s="12"/>
      <c r="AH369" s="12"/>
      <c r="AI369" s="12">
        <v>2.5099999999999998</v>
      </c>
      <c r="AJ369" s="12">
        <f t="shared" si="12"/>
        <v>2.9868999999999994</v>
      </c>
      <c r="AK369" s="12"/>
      <c r="AL369" s="5" t="s">
        <v>991</v>
      </c>
      <c r="AM369" s="5" t="s">
        <v>985</v>
      </c>
      <c r="AP369" s="5" t="s">
        <v>986</v>
      </c>
      <c r="AQ369" s="5" t="s">
        <v>987</v>
      </c>
      <c r="AR369" s="5" t="s">
        <v>988</v>
      </c>
    </row>
    <row r="370" spans="1:44" s="5" customFormat="1" ht="16" customHeight="1" x14ac:dyDescent="0.2">
      <c r="A370" s="5" t="s">
        <v>977</v>
      </c>
      <c r="B370" s="5">
        <v>50</v>
      </c>
      <c r="C370" s="8" t="s">
        <v>992</v>
      </c>
      <c r="D370" s="8" t="s">
        <v>992</v>
      </c>
      <c r="E370" s="17" t="str">
        <f t="shared" si="13"/>
        <v>50.0180433M</v>
      </c>
      <c r="F370" s="5" t="s">
        <v>979</v>
      </c>
      <c r="G370" s="5" t="s">
        <v>980</v>
      </c>
      <c r="H370" s="5" t="s">
        <v>993</v>
      </c>
      <c r="L370" s="5" t="s">
        <v>994</v>
      </c>
      <c r="M370" s="5" t="s">
        <v>994</v>
      </c>
      <c r="N370" s="5" t="s">
        <v>994</v>
      </c>
      <c r="Q370" s="6"/>
      <c r="V370" s="5" t="s">
        <v>983</v>
      </c>
      <c r="Z370" s="5">
        <v>1.07</v>
      </c>
      <c r="AA370" s="5">
        <v>1000</v>
      </c>
      <c r="AB370" s="5">
        <v>250</v>
      </c>
      <c r="AC370" s="5">
        <v>300</v>
      </c>
      <c r="AD370" s="8">
        <v>45</v>
      </c>
      <c r="AE370" s="11" t="s">
        <v>52</v>
      </c>
      <c r="AF370" s="12"/>
      <c r="AG370" s="12"/>
      <c r="AH370" s="12"/>
      <c r="AI370" s="12">
        <v>25.66</v>
      </c>
      <c r="AJ370" s="12">
        <f t="shared" si="12"/>
        <v>30.535399999999999</v>
      </c>
      <c r="AK370" s="12"/>
      <c r="AL370" s="5" t="s">
        <v>995</v>
      </c>
      <c r="AM370" s="5" t="s">
        <v>985</v>
      </c>
      <c r="AP370" s="5" t="s">
        <v>986</v>
      </c>
      <c r="AQ370" s="5" t="s">
        <v>987</v>
      </c>
      <c r="AR370" s="5" t="s">
        <v>988</v>
      </c>
    </row>
    <row r="371" spans="1:44" s="5" customFormat="1" ht="16" customHeight="1" x14ac:dyDescent="0.2">
      <c r="A371" s="5" t="s">
        <v>977</v>
      </c>
      <c r="B371" s="5">
        <v>50</v>
      </c>
      <c r="C371" s="8" t="s">
        <v>989</v>
      </c>
      <c r="D371" s="8" t="s">
        <v>989</v>
      </c>
      <c r="E371" s="17" t="str">
        <f t="shared" si="13"/>
        <v>50.0182670M</v>
      </c>
      <c r="F371" s="5" t="s">
        <v>979</v>
      </c>
      <c r="G371" s="5" t="s">
        <v>980</v>
      </c>
      <c r="H371" s="5" t="s">
        <v>993</v>
      </c>
      <c r="L371" s="5" t="s">
        <v>990</v>
      </c>
      <c r="M371" s="5" t="s">
        <v>990</v>
      </c>
      <c r="N371" s="5" t="s">
        <v>990</v>
      </c>
      <c r="Q371" s="6"/>
      <c r="V371" s="5" t="s">
        <v>983</v>
      </c>
      <c r="Z371" s="5">
        <v>0.03</v>
      </c>
      <c r="AA371" s="17"/>
      <c r="AB371" s="17"/>
      <c r="AC371" s="17"/>
      <c r="AD371" s="8">
        <v>144</v>
      </c>
      <c r="AE371" s="11" t="s">
        <v>52</v>
      </c>
      <c r="AF371" s="12"/>
      <c r="AG371" s="12"/>
      <c r="AH371" s="12"/>
      <c r="AI371" s="12">
        <v>2.5099999999999998</v>
      </c>
      <c r="AJ371" s="12">
        <f t="shared" si="12"/>
        <v>2.9868999999999994</v>
      </c>
      <c r="AK371" s="12"/>
      <c r="AL371" s="5" t="s">
        <v>991</v>
      </c>
      <c r="AM371" s="5" t="s">
        <v>985</v>
      </c>
      <c r="AP371" s="5" t="s">
        <v>986</v>
      </c>
      <c r="AQ371" s="5" t="s">
        <v>987</v>
      </c>
      <c r="AR371" s="5" t="s">
        <v>988</v>
      </c>
    </row>
    <row r="372" spans="1:44" s="5" customFormat="1" ht="16" customHeight="1" x14ac:dyDescent="0.2">
      <c r="A372" s="5" t="s">
        <v>977</v>
      </c>
      <c r="B372" s="5">
        <v>50</v>
      </c>
      <c r="C372" s="8" t="s">
        <v>996</v>
      </c>
      <c r="D372" s="8" t="s">
        <v>996</v>
      </c>
      <c r="E372" s="17" t="str">
        <f t="shared" si="13"/>
        <v>50.0182675M</v>
      </c>
      <c r="F372" s="5" t="s">
        <v>979</v>
      </c>
      <c r="G372" s="5" t="s">
        <v>980</v>
      </c>
      <c r="H372" s="5" t="s">
        <v>997</v>
      </c>
      <c r="L372" s="5" t="s">
        <v>998</v>
      </c>
      <c r="M372" s="5" t="s">
        <v>998</v>
      </c>
      <c r="N372" s="5" t="s">
        <v>998</v>
      </c>
      <c r="Q372" s="6"/>
      <c r="V372" s="5" t="s">
        <v>983</v>
      </c>
      <c r="Z372" s="5">
        <v>0.95</v>
      </c>
      <c r="AA372" s="5">
        <v>1000</v>
      </c>
      <c r="AB372" s="5">
        <v>250</v>
      </c>
      <c r="AC372" s="5">
        <v>300</v>
      </c>
      <c r="AD372" s="8">
        <v>45</v>
      </c>
      <c r="AE372" s="11" t="s">
        <v>52</v>
      </c>
      <c r="AF372" s="12"/>
      <c r="AG372" s="12"/>
      <c r="AH372" s="12"/>
      <c r="AI372" s="12">
        <v>34.79</v>
      </c>
      <c r="AJ372" s="12">
        <f t="shared" si="12"/>
        <v>41.400099999999995</v>
      </c>
      <c r="AK372" s="12"/>
      <c r="AL372" s="5" t="s">
        <v>999</v>
      </c>
      <c r="AM372" s="5" t="s">
        <v>985</v>
      </c>
      <c r="AP372" s="5" t="s">
        <v>986</v>
      </c>
      <c r="AQ372" s="5" t="s">
        <v>987</v>
      </c>
      <c r="AR372" s="5" t="s">
        <v>988</v>
      </c>
    </row>
    <row r="373" spans="1:44" s="5" customFormat="1" ht="16" customHeight="1" x14ac:dyDescent="0.2">
      <c r="A373" s="5" t="s">
        <v>977</v>
      </c>
      <c r="B373" s="5">
        <v>50</v>
      </c>
      <c r="C373" s="8" t="s">
        <v>989</v>
      </c>
      <c r="D373" s="8" t="s">
        <v>989</v>
      </c>
      <c r="E373" s="17" t="str">
        <f t="shared" si="13"/>
        <v>50.0182670M</v>
      </c>
      <c r="F373" s="5" t="s">
        <v>979</v>
      </c>
      <c r="G373" s="5" t="s">
        <v>980</v>
      </c>
      <c r="H373" s="5" t="s">
        <v>997</v>
      </c>
      <c r="L373" s="5" t="s">
        <v>990</v>
      </c>
      <c r="M373" s="5" t="s">
        <v>990</v>
      </c>
      <c r="N373" s="5" t="s">
        <v>990</v>
      </c>
      <c r="Q373" s="6"/>
      <c r="V373" s="5" t="s">
        <v>983</v>
      </c>
      <c r="Z373" s="5">
        <v>0.03</v>
      </c>
      <c r="AD373" s="8">
        <v>144</v>
      </c>
      <c r="AE373" s="11" t="s">
        <v>52</v>
      </c>
      <c r="AF373" s="12"/>
      <c r="AG373" s="12"/>
      <c r="AH373" s="12"/>
      <c r="AI373" s="12">
        <v>2.5099999999999998</v>
      </c>
      <c r="AJ373" s="12">
        <f t="shared" si="12"/>
        <v>2.9868999999999994</v>
      </c>
      <c r="AK373" s="12"/>
      <c r="AL373" s="5" t="s">
        <v>991</v>
      </c>
      <c r="AP373" s="5" t="s">
        <v>986</v>
      </c>
      <c r="AQ373" s="5" t="s">
        <v>987</v>
      </c>
      <c r="AR373" s="5" t="s">
        <v>988</v>
      </c>
    </row>
    <row r="374" spans="1:44" s="5" customFormat="1" ht="16" customHeight="1" x14ac:dyDescent="0.2">
      <c r="A374" s="5" t="s">
        <v>977</v>
      </c>
      <c r="B374" s="5">
        <v>50</v>
      </c>
      <c r="C374" s="8" t="s">
        <v>1000</v>
      </c>
      <c r="D374" s="8" t="s">
        <v>1000</v>
      </c>
      <c r="E374" s="17" t="str">
        <f t="shared" si="13"/>
        <v>50.0182680M</v>
      </c>
      <c r="F374" s="5" t="s">
        <v>979</v>
      </c>
      <c r="G374" s="5" t="s">
        <v>980</v>
      </c>
      <c r="H374" s="5" t="s">
        <v>997</v>
      </c>
      <c r="L374" s="5" t="s">
        <v>1001</v>
      </c>
      <c r="M374" s="5" t="s">
        <v>1001</v>
      </c>
      <c r="N374" s="5" t="s">
        <v>1001</v>
      </c>
      <c r="Q374" s="6"/>
      <c r="V374" s="5" t="s">
        <v>983</v>
      </c>
      <c r="X374" s="5">
        <v>0</v>
      </c>
      <c r="Y374" s="5">
        <v>0</v>
      </c>
      <c r="Z374" s="5">
        <v>0.03</v>
      </c>
      <c r="AD374" s="8">
        <v>180</v>
      </c>
      <c r="AE374" s="11" t="s">
        <v>52</v>
      </c>
      <c r="AF374" s="12"/>
      <c r="AG374" s="12"/>
      <c r="AH374" s="12"/>
      <c r="AI374" s="12">
        <v>3.41</v>
      </c>
      <c r="AJ374" s="12">
        <f t="shared" si="12"/>
        <v>4.0579000000000001</v>
      </c>
      <c r="AK374" s="12"/>
      <c r="AL374" s="5" t="s">
        <v>991</v>
      </c>
      <c r="AP374" s="5" t="s">
        <v>986</v>
      </c>
      <c r="AQ374" s="5" t="s">
        <v>987</v>
      </c>
      <c r="AR374" s="5" t="s">
        <v>988</v>
      </c>
    </row>
    <row r="375" spans="1:44" s="5" customFormat="1" ht="16" customHeight="1" x14ac:dyDescent="0.2">
      <c r="A375" s="5" t="s">
        <v>977</v>
      </c>
      <c r="B375" s="5">
        <v>50</v>
      </c>
      <c r="C375" s="8" t="s">
        <v>1002</v>
      </c>
      <c r="D375" s="8" t="s">
        <v>1002</v>
      </c>
      <c r="E375" s="17" t="str">
        <f t="shared" si="13"/>
        <v>50.0182681M</v>
      </c>
      <c r="F375" s="5" t="s">
        <v>979</v>
      </c>
      <c r="G375" s="5" t="s">
        <v>980</v>
      </c>
      <c r="H375" s="5" t="s">
        <v>997</v>
      </c>
      <c r="L375" s="5" t="s">
        <v>1003</v>
      </c>
      <c r="M375" s="5" t="s">
        <v>1003</v>
      </c>
      <c r="N375" s="5" t="s">
        <v>1003</v>
      </c>
      <c r="Q375" s="6"/>
      <c r="V375" s="5" t="s">
        <v>983</v>
      </c>
      <c r="X375" s="5">
        <v>2000</v>
      </c>
      <c r="Y375" s="5">
        <v>1000</v>
      </c>
      <c r="Z375" s="5">
        <v>0.04</v>
      </c>
      <c r="AD375" s="8">
        <v>122</v>
      </c>
      <c r="AE375" s="11" t="s">
        <v>52</v>
      </c>
      <c r="AF375" s="12"/>
      <c r="AG375" s="12"/>
      <c r="AH375" s="12"/>
      <c r="AI375" s="12">
        <v>3.41</v>
      </c>
      <c r="AJ375" s="12">
        <f t="shared" si="12"/>
        <v>4.0579000000000001</v>
      </c>
      <c r="AK375" s="12"/>
      <c r="AL375" s="5" t="s">
        <v>991</v>
      </c>
      <c r="AP375" s="5" t="s">
        <v>986</v>
      </c>
      <c r="AQ375" s="5" t="s">
        <v>987</v>
      </c>
      <c r="AR375" s="5" t="s">
        <v>988</v>
      </c>
    </row>
    <row r="376" spans="1:44" s="5" customFormat="1" ht="16" customHeight="1" x14ac:dyDescent="0.2">
      <c r="A376" s="5" t="s">
        <v>977</v>
      </c>
      <c r="B376" s="5">
        <v>50</v>
      </c>
      <c r="C376" s="8" t="s">
        <v>1004</v>
      </c>
      <c r="D376" s="8" t="s">
        <v>1004</v>
      </c>
      <c r="E376" s="17" t="str">
        <f t="shared" si="13"/>
        <v>50.0182682M</v>
      </c>
      <c r="F376" s="5" t="s">
        <v>979</v>
      </c>
      <c r="G376" s="5" t="s">
        <v>980</v>
      </c>
      <c r="H376" s="5" t="s">
        <v>997</v>
      </c>
      <c r="L376" s="5" t="s">
        <v>1005</v>
      </c>
      <c r="M376" s="5" t="s">
        <v>1005</v>
      </c>
      <c r="N376" s="5" t="s">
        <v>1005</v>
      </c>
      <c r="Q376" s="6"/>
      <c r="V376" s="5" t="s">
        <v>983</v>
      </c>
      <c r="X376" s="5">
        <v>2500</v>
      </c>
      <c r="Y376" s="5">
        <v>1250</v>
      </c>
      <c r="Z376" s="5">
        <v>0.04</v>
      </c>
      <c r="AD376" s="8">
        <v>122</v>
      </c>
      <c r="AE376" s="11" t="s">
        <v>52</v>
      </c>
      <c r="AF376" s="12"/>
      <c r="AG376" s="12"/>
      <c r="AH376" s="12"/>
      <c r="AI376" s="12">
        <v>3.41</v>
      </c>
      <c r="AJ376" s="12">
        <f t="shared" si="12"/>
        <v>4.0579000000000001</v>
      </c>
      <c r="AK376" s="12"/>
      <c r="AL376" s="5" t="s">
        <v>991</v>
      </c>
      <c r="AP376" s="5" t="s">
        <v>986</v>
      </c>
      <c r="AQ376" s="5" t="s">
        <v>987</v>
      </c>
      <c r="AR376" s="5" t="s">
        <v>988</v>
      </c>
    </row>
    <row r="377" spans="1:44" s="5" customFormat="1" ht="16" customHeight="1" x14ac:dyDescent="0.2">
      <c r="A377" s="5" t="s">
        <v>977</v>
      </c>
      <c r="B377" s="5">
        <v>50</v>
      </c>
      <c r="C377" s="8" t="s">
        <v>1006</v>
      </c>
      <c r="D377" s="8" t="s">
        <v>1006</v>
      </c>
      <c r="E377" s="17" t="str">
        <f t="shared" si="13"/>
        <v>50.0182683M</v>
      </c>
      <c r="F377" s="5" t="s">
        <v>979</v>
      </c>
      <c r="G377" s="5" t="s">
        <v>980</v>
      </c>
      <c r="H377" s="5" t="s">
        <v>997</v>
      </c>
      <c r="L377" s="5" t="s">
        <v>1007</v>
      </c>
      <c r="M377" s="5" t="s">
        <v>1007</v>
      </c>
      <c r="N377" s="5" t="s">
        <v>1007</v>
      </c>
      <c r="Q377" s="6"/>
      <c r="V377" s="5" t="s">
        <v>983</v>
      </c>
      <c r="X377" s="5">
        <v>3000</v>
      </c>
      <c r="Y377" s="5">
        <v>1500</v>
      </c>
      <c r="Z377" s="5">
        <v>0.04</v>
      </c>
      <c r="AD377" s="8">
        <v>138</v>
      </c>
      <c r="AE377" s="11" t="s">
        <v>52</v>
      </c>
      <c r="AF377" s="12"/>
      <c r="AG377" s="12"/>
      <c r="AH377" s="12"/>
      <c r="AI377" s="12">
        <v>3.41</v>
      </c>
      <c r="AJ377" s="12">
        <f t="shared" si="12"/>
        <v>4.0579000000000001</v>
      </c>
      <c r="AK377" s="12"/>
      <c r="AL377" s="5" t="s">
        <v>991</v>
      </c>
      <c r="AP377" s="5" t="s">
        <v>986</v>
      </c>
      <c r="AQ377" s="5" t="s">
        <v>987</v>
      </c>
      <c r="AR377" s="5" t="s">
        <v>988</v>
      </c>
    </row>
    <row r="378" spans="1:44" s="5" customFormat="1" ht="16" customHeight="1" x14ac:dyDescent="0.2">
      <c r="A378" s="5" t="s">
        <v>977</v>
      </c>
      <c r="B378" s="5">
        <v>50</v>
      </c>
      <c r="C378" s="8" t="s">
        <v>1008</v>
      </c>
      <c r="D378" s="8" t="s">
        <v>1008</v>
      </c>
      <c r="E378" s="17" t="str">
        <f t="shared" si="13"/>
        <v>50.0182684M</v>
      </c>
      <c r="F378" s="5" t="s">
        <v>979</v>
      </c>
      <c r="G378" s="5" t="s">
        <v>980</v>
      </c>
      <c r="H378" s="5" t="s">
        <v>997</v>
      </c>
      <c r="L378" s="5" t="s">
        <v>1009</v>
      </c>
      <c r="M378" s="5" t="s">
        <v>1009</v>
      </c>
      <c r="N378" s="5" t="s">
        <v>1009</v>
      </c>
      <c r="Q378" s="6"/>
      <c r="V378" s="5" t="s">
        <v>983</v>
      </c>
      <c r="X378" s="5">
        <v>4000</v>
      </c>
      <c r="Y378" s="5">
        <v>2000</v>
      </c>
      <c r="Z378" s="5">
        <v>0.03</v>
      </c>
      <c r="AD378" s="8">
        <v>144</v>
      </c>
      <c r="AE378" s="11" t="s">
        <v>52</v>
      </c>
      <c r="AF378" s="12"/>
      <c r="AG378" s="12"/>
      <c r="AH378" s="12"/>
      <c r="AI378" s="12">
        <v>3.41</v>
      </c>
      <c r="AJ378" s="12">
        <f t="shared" si="12"/>
        <v>4.0579000000000001</v>
      </c>
      <c r="AK378" s="12"/>
      <c r="AL378" s="5" t="s">
        <v>991</v>
      </c>
      <c r="AP378" s="5" t="s">
        <v>986</v>
      </c>
      <c r="AQ378" s="5" t="s">
        <v>987</v>
      </c>
      <c r="AR378" s="5" t="s">
        <v>988</v>
      </c>
    </row>
    <row r="379" spans="1:44" s="5" customFormat="1" ht="16" customHeight="1" x14ac:dyDescent="0.2">
      <c r="A379" s="5" t="s">
        <v>977</v>
      </c>
      <c r="B379" s="5">
        <v>50</v>
      </c>
      <c r="C379" s="8" t="s">
        <v>1010</v>
      </c>
      <c r="D379" s="8" t="s">
        <v>1010</v>
      </c>
      <c r="E379" s="17" t="str">
        <f t="shared" si="13"/>
        <v>50.0182685M</v>
      </c>
      <c r="F379" s="5" t="s">
        <v>979</v>
      </c>
      <c r="G379" s="5" t="s">
        <v>980</v>
      </c>
      <c r="H379" s="5" t="s">
        <v>997</v>
      </c>
      <c r="L379" s="5" t="s">
        <v>1011</v>
      </c>
      <c r="M379" s="5" t="s">
        <v>1011</v>
      </c>
      <c r="N379" s="5" t="s">
        <v>1011</v>
      </c>
      <c r="Q379" s="6"/>
      <c r="V379" s="5" t="s">
        <v>983</v>
      </c>
      <c r="X379" s="5">
        <v>5000</v>
      </c>
      <c r="Y379" s="5">
        <v>2500</v>
      </c>
      <c r="Z379" s="5">
        <v>0.03</v>
      </c>
      <c r="AD379" s="8">
        <v>151</v>
      </c>
      <c r="AE379" s="11" t="s">
        <v>52</v>
      </c>
      <c r="AF379" s="12"/>
      <c r="AG379" s="12"/>
      <c r="AH379" s="12"/>
      <c r="AI379" s="12">
        <v>3.41</v>
      </c>
      <c r="AJ379" s="12">
        <f t="shared" si="12"/>
        <v>4.0579000000000001</v>
      </c>
      <c r="AK379" s="12"/>
      <c r="AL379" s="5" t="s">
        <v>991</v>
      </c>
      <c r="AP379" s="5" t="s">
        <v>986</v>
      </c>
      <c r="AQ379" s="5" t="s">
        <v>987</v>
      </c>
      <c r="AR379" s="5" t="s">
        <v>988</v>
      </c>
    </row>
    <row r="380" spans="1:44" s="5" customFormat="1" ht="16" customHeight="1" x14ac:dyDescent="0.2">
      <c r="A380" s="5" t="s">
        <v>977</v>
      </c>
      <c r="B380" s="5">
        <v>50</v>
      </c>
      <c r="C380" s="8" t="s">
        <v>1012</v>
      </c>
      <c r="D380" s="8" t="s">
        <v>1012</v>
      </c>
      <c r="E380" s="17" t="str">
        <f t="shared" si="13"/>
        <v>50.0182686M</v>
      </c>
      <c r="F380" s="5" t="s">
        <v>979</v>
      </c>
      <c r="G380" s="5" t="s">
        <v>980</v>
      </c>
      <c r="H380" s="5" t="s">
        <v>997</v>
      </c>
      <c r="L380" s="5" t="s">
        <v>1013</v>
      </c>
      <c r="M380" s="5" t="s">
        <v>1013</v>
      </c>
      <c r="N380" s="5" t="s">
        <v>1013</v>
      </c>
      <c r="Q380" s="6"/>
      <c r="V380" s="5" t="s">
        <v>983</v>
      </c>
      <c r="X380" s="5">
        <v>6000</v>
      </c>
      <c r="Y380" s="5">
        <v>3000</v>
      </c>
      <c r="Z380" s="5">
        <v>0.03</v>
      </c>
      <c r="AD380" s="8">
        <v>151</v>
      </c>
      <c r="AE380" s="11" t="s">
        <v>52</v>
      </c>
      <c r="AF380" s="12"/>
      <c r="AG380" s="12"/>
      <c r="AH380" s="12"/>
      <c r="AI380" s="12">
        <v>3.41</v>
      </c>
      <c r="AJ380" s="12">
        <f t="shared" si="12"/>
        <v>4.0579000000000001</v>
      </c>
      <c r="AK380" s="12"/>
      <c r="AL380" s="5" t="s">
        <v>991</v>
      </c>
      <c r="AP380" s="5" t="s">
        <v>986</v>
      </c>
      <c r="AQ380" s="5" t="s">
        <v>987</v>
      </c>
      <c r="AR380" s="5" t="s">
        <v>988</v>
      </c>
    </row>
    <row r="381" spans="1:44" s="5" customFormat="1" ht="16" customHeight="1" x14ac:dyDescent="0.2">
      <c r="A381" s="5" t="s">
        <v>977</v>
      </c>
      <c r="B381" s="5">
        <v>50</v>
      </c>
      <c r="C381" s="8" t="s">
        <v>1014</v>
      </c>
      <c r="D381" s="8" t="s">
        <v>1014</v>
      </c>
      <c r="E381" s="17" t="str">
        <f t="shared" si="13"/>
        <v>50.0182687M</v>
      </c>
      <c r="F381" s="5" t="s">
        <v>979</v>
      </c>
      <c r="G381" s="5" t="s">
        <v>980</v>
      </c>
      <c r="H381" s="5" t="s">
        <v>997</v>
      </c>
      <c r="L381" s="5" t="s">
        <v>1015</v>
      </c>
      <c r="M381" s="5" t="s">
        <v>1015</v>
      </c>
      <c r="N381" s="5" t="s">
        <v>1015</v>
      </c>
      <c r="Q381" s="6"/>
      <c r="V381" s="5" t="s">
        <v>983</v>
      </c>
      <c r="X381" s="5">
        <v>7000</v>
      </c>
      <c r="Y381" s="5">
        <v>3500</v>
      </c>
      <c r="Z381" s="5">
        <v>0.03</v>
      </c>
      <c r="AD381" s="8">
        <v>157</v>
      </c>
      <c r="AE381" s="11" t="s">
        <v>52</v>
      </c>
      <c r="AF381" s="12"/>
      <c r="AG381" s="12"/>
      <c r="AH381" s="12"/>
      <c r="AI381" s="12">
        <v>3.41</v>
      </c>
      <c r="AJ381" s="12">
        <f t="shared" si="12"/>
        <v>4.0579000000000001</v>
      </c>
      <c r="AK381" s="12"/>
      <c r="AL381" s="5" t="s">
        <v>991</v>
      </c>
      <c r="AP381" s="5" t="s">
        <v>986</v>
      </c>
      <c r="AQ381" s="5" t="s">
        <v>987</v>
      </c>
      <c r="AR381" s="5" t="s">
        <v>988</v>
      </c>
    </row>
    <row r="382" spans="1:44" s="5" customFormat="1" ht="16" customHeight="1" x14ac:dyDescent="0.2">
      <c r="A382" s="5" t="s">
        <v>977</v>
      </c>
      <c r="B382" s="5">
        <v>50</v>
      </c>
      <c r="C382" s="8" t="s">
        <v>1016</v>
      </c>
      <c r="D382" s="8" t="s">
        <v>1016</v>
      </c>
      <c r="E382" s="17" t="str">
        <f t="shared" si="13"/>
        <v>50.0182688M</v>
      </c>
      <c r="F382" s="5" t="s">
        <v>979</v>
      </c>
      <c r="G382" s="5" t="s">
        <v>980</v>
      </c>
      <c r="H382" s="5" t="s">
        <v>997</v>
      </c>
      <c r="L382" s="5" t="s">
        <v>1017</v>
      </c>
      <c r="M382" s="5" t="s">
        <v>1017</v>
      </c>
      <c r="N382" s="5" t="s">
        <v>1017</v>
      </c>
      <c r="Q382" s="6"/>
      <c r="V382" s="5" t="s">
        <v>983</v>
      </c>
      <c r="X382" s="5">
        <v>10000</v>
      </c>
      <c r="Y382" s="5">
        <v>5000</v>
      </c>
      <c r="Z382" s="5">
        <v>0.03</v>
      </c>
      <c r="AD382" s="8">
        <v>157</v>
      </c>
      <c r="AE382" s="11" t="s">
        <v>52</v>
      </c>
      <c r="AF382" s="12"/>
      <c r="AG382" s="12"/>
      <c r="AH382" s="12"/>
      <c r="AI382" s="12">
        <v>3.41</v>
      </c>
      <c r="AJ382" s="12">
        <f t="shared" si="12"/>
        <v>4.0579000000000001</v>
      </c>
      <c r="AK382" s="12"/>
      <c r="AL382" s="5" t="s">
        <v>991</v>
      </c>
      <c r="AP382" s="5" t="s">
        <v>986</v>
      </c>
      <c r="AQ382" s="5" t="s">
        <v>987</v>
      </c>
      <c r="AR382" s="5" t="s">
        <v>988</v>
      </c>
    </row>
    <row r="383" spans="1:44" s="5" customFormat="1" ht="16" customHeight="1" x14ac:dyDescent="0.2">
      <c r="A383" s="5" t="s">
        <v>977</v>
      </c>
      <c r="B383" s="5">
        <v>50</v>
      </c>
      <c r="C383" s="8" t="s">
        <v>1018</v>
      </c>
      <c r="D383" s="8" t="s">
        <v>1018</v>
      </c>
      <c r="E383" s="17" t="str">
        <f t="shared" si="13"/>
        <v>50.0182689M</v>
      </c>
      <c r="F383" s="5" t="s">
        <v>979</v>
      </c>
      <c r="G383" s="5" t="s">
        <v>980</v>
      </c>
      <c r="H383" s="5" t="s">
        <v>997</v>
      </c>
      <c r="L383" s="5" t="s">
        <v>1019</v>
      </c>
      <c r="M383" s="5" t="s">
        <v>1019</v>
      </c>
      <c r="N383" s="5" t="s">
        <v>1019</v>
      </c>
      <c r="Q383" s="6"/>
      <c r="V383" s="5" t="s">
        <v>983</v>
      </c>
      <c r="X383" s="5">
        <v>14000</v>
      </c>
      <c r="Y383" s="5">
        <v>7000</v>
      </c>
      <c r="Z383" s="5">
        <v>0.03</v>
      </c>
      <c r="AD383" s="8">
        <v>164</v>
      </c>
      <c r="AE383" s="11" t="s">
        <v>52</v>
      </c>
      <c r="AF383" s="12"/>
      <c r="AG383" s="12"/>
      <c r="AH383" s="12"/>
      <c r="AI383" s="12">
        <v>3.41</v>
      </c>
      <c r="AJ383" s="12">
        <f t="shared" si="12"/>
        <v>4.0579000000000001</v>
      </c>
      <c r="AK383" s="12"/>
      <c r="AL383" s="5" t="s">
        <v>991</v>
      </c>
      <c r="AP383" s="5" t="s">
        <v>986</v>
      </c>
      <c r="AQ383" s="5" t="s">
        <v>987</v>
      </c>
      <c r="AR383" s="5" t="s">
        <v>988</v>
      </c>
    </row>
    <row r="384" spans="1:44" s="5" customFormat="1" ht="16" customHeight="1" x14ac:dyDescent="0.2">
      <c r="A384" s="5" t="s">
        <v>977</v>
      </c>
      <c r="B384" s="5">
        <v>50</v>
      </c>
      <c r="C384" s="8" t="s">
        <v>1020</v>
      </c>
      <c r="D384" s="8" t="s">
        <v>1020</v>
      </c>
      <c r="E384" s="17" t="str">
        <f t="shared" si="13"/>
        <v>50.0182650M</v>
      </c>
      <c r="F384" s="5" t="s">
        <v>979</v>
      </c>
      <c r="G384" s="5" t="s">
        <v>980</v>
      </c>
      <c r="H384" s="5" t="s">
        <v>1021</v>
      </c>
      <c r="L384" s="5" t="s">
        <v>1022</v>
      </c>
      <c r="M384" s="5" t="s">
        <v>1023</v>
      </c>
      <c r="N384" s="5" t="s">
        <v>1024</v>
      </c>
      <c r="Q384" s="6"/>
      <c r="V384" s="5" t="s">
        <v>983</v>
      </c>
      <c r="Z384" s="5">
        <v>2.36</v>
      </c>
      <c r="AA384" s="5">
        <v>1000</v>
      </c>
      <c r="AB384" s="5">
        <v>270</v>
      </c>
      <c r="AC384" s="5">
        <v>170</v>
      </c>
      <c r="AD384" s="8">
        <v>56</v>
      </c>
      <c r="AE384" s="11" t="s">
        <v>52</v>
      </c>
      <c r="AF384" s="12"/>
      <c r="AG384" s="12"/>
      <c r="AH384" s="12"/>
      <c r="AI384" s="12">
        <v>59.8</v>
      </c>
      <c r="AJ384" s="12">
        <f t="shared" si="12"/>
        <v>71.161999999999992</v>
      </c>
      <c r="AK384" s="12"/>
      <c r="AL384" s="5" t="s">
        <v>1025</v>
      </c>
      <c r="AP384" s="5" t="s">
        <v>986</v>
      </c>
      <c r="AQ384" s="5" t="s">
        <v>987</v>
      </c>
      <c r="AR384" s="5" t="s">
        <v>988</v>
      </c>
    </row>
    <row r="385" spans="1:44" s="5" customFormat="1" ht="16" customHeight="1" x14ac:dyDescent="0.2">
      <c r="A385" s="5" t="s">
        <v>977</v>
      </c>
      <c r="B385" s="5">
        <v>50</v>
      </c>
      <c r="C385" s="8" t="s">
        <v>1026</v>
      </c>
      <c r="D385" s="8" t="s">
        <v>1026</v>
      </c>
      <c r="E385" s="17" t="str">
        <f t="shared" si="13"/>
        <v>50.0182651M</v>
      </c>
      <c r="F385" s="5" t="s">
        <v>979</v>
      </c>
      <c r="G385" s="5" t="s">
        <v>980</v>
      </c>
      <c r="H385" s="5" t="s">
        <v>1021</v>
      </c>
      <c r="L385" s="5" t="s">
        <v>1027</v>
      </c>
      <c r="M385" s="5" t="s">
        <v>1028</v>
      </c>
      <c r="N385" s="5" t="s">
        <v>1029</v>
      </c>
      <c r="Q385" s="6"/>
      <c r="V385" s="5" t="s">
        <v>983</v>
      </c>
      <c r="Z385" s="5">
        <v>2.5</v>
      </c>
      <c r="AA385" s="5">
        <v>1020</v>
      </c>
      <c r="AB385" s="5">
        <v>270</v>
      </c>
      <c r="AC385" s="5">
        <v>170</v>
      </c>
      <c r="AD385" s="8">
        <v>56</v>
      </c>
      <c r="AE385" s="11" t="s">
        <v>52</v>
      </c>
      <c r="AF385" s="12"/>
      <c r="AG385" s="12"/>
      <c r="AH385" s="12"/>
      <c r="AI385" s="12">
        <v>61.12</v>
      </c>
      <c r="AJ385" s="12">
        <f t="shared" si="12"/>
        <v>72.732799999999997</v>
      </c>
      <c r="AK385" s="12"/>
      <c r="AL385" s="5" t="s">
        <v>1025</v>
      </c>
      <c r="AP385" s="5" t="s">
        <v>986</v>
      </c>
      <c r="AQ385" s="5" t="s">
        <v>987</v>
      </c>
      <c r="AR385" s="5" t="s">
        <v>988</v>
      </c>
    </row>
    <row r="386" spans="1:44" s="5" customFormat="1" ht="16" customHeight="1" x14ac:dyDescent="0.2">
      <c r="A386" s="5" t="s">
        <v>977</v>
      </c>
      <c r="B386" s="5">
        <v>50</v>
      </c>
      <c r="C386" s="8" t="s">
        <v>1030</v>
      </c>
      <c r="D386" s="8" t="s">
        <v>1030</v>
      </c>
      <c r="E386" s="17" t="str">
        <f t="shared" si="13"/>
        <v>50.0182652M</v>
      </c>
      <c r="F386" s="5" t="s">
        <v>979</v>
      </c>
      <c r="G386" s="5" t="s">
        <v>980</v>
      </c>
      <c r="H386" s="5" t="s">
        <v>1021</v>
      </c>
      <c r="L386" s="5" t="s">
        <v>1031</v>
      </c>
      <c r="M386" s="5" t="s">
        <v>1031</v>
      </c>
      <c r="N386" s="5" t="s">
        <v>1031</v>
      </c>
      <c r="Q386" s="6"/>
      <c r="V386" s="5" t="s">
        <v>1032</v>
      </c>
      <c r="Z386" s="5">
        <v>6</v>
      </c>
      <c r="AD386" s="8">
        <v>1</v>
      </c>
      <c r="AE386" s="11" t="s">
        <v>52</v>
      </c>
      <c r="AF386" s="12"/>
      <c r="AG386" s="12"/>
      <c r="AH386" s="12"/>
      <c r="AI386" s="12">
        <v>188.85</v>
      </c>
      <c r="AJ386" s="12">
        <f t="shared" si="12"/>
        <v>224.73149999999998</v>
      </c>
      <c r="AK386" s="12"/>
      <c r="AL386" s="5" t="s">
        <v>1033</v>
      </c>
      <c r="AP386" s="5" t="s">
        <v>986</v>
      </c>
      <c r="AQ386" s="5" t="s">
        <v>987</v>
      </c>
      <c r="AR386" s="5" t="s">
        <v>988</v>
      </c>
    </row>
    <row r="387" spans="1:44" s="5" customFormat="1" ht="16" customHeight="1" x14ac:dyDescent="0.2">
      <c r="A387" s="5" t="s">
        <v>977</v>
      </c>
      <c r="B387" s="5">
        <v>50</v>
      </c>
      <c r="C387" s="8" t="s">
        <v>1034</v>
      </c>
      <c r="D387" s="8" t="s">
        <v>1034</v>
      </c>
      <c r="E387" s="17" t="str">
        <f t="shared" si="13"/>
        <v>50.0182667M</v>
      </c>
      <c r="F387" s="5" t="s">
        <v>979</v>
      </c>
      <c r="G387" s="5" t="s">
        <v>980</v>
      </c>
      <c r="H387" s="5" t="s">
        <v>1035</v>
      </c>
      <c r="L387" s="5" t="s">
        <v>1036</v>
      </c>
      <c r="M387" s="5" t="s">
        <v>1036</v>
      </c>
      <c r="N387" s="5" t="s">
        <v>1036</v>
      </c>
      <c r="Q387" s="6"/>
      <c r="V387" s="5" t="s">
        <v>983</v>
      </c>
      <c r="Z387" s="5">
        <v>2.2799999999999998</v>
      </c>
      <c r="AA387" s="5">
        <v>1250</v>
      </c>
      <c r="AB387" s="5">
        <v>250</v>
      </c>
      <c r="AC387" s="5">
        <v>500</v>
      </c>
      <c r="AD387" s="8">
        <v>20</v>
      </c>
      <c r="AE387" s="11" t="s">
        <v>52</v>
      </c>
      <c r="AF387" s="12"/>
      <c r="AG387" s="12"/>
      <c r="AH387" s="12"/>
      <c r="AI387" s="12">
        <v>62.06</v>
      </c>
      <c r="AJ387" s="12">
        <f t="shared" ref="AJ387:AJ423" si="14">AI387*1.19</f>
        <v>73.851399999999998</v>
      </c>
      <c r="AK387" s="12"/>
      <c r="AL387" s="5" t="s">
        <v>1037</v>
      </c>
      <c r="AP387" s="5" t="s">
        <v>986</v>
      </c>
      <c r="AQ387" s="5" t="s">
        <v>987</v>
      </c>
      <c r="AR387" s="5" t="s">
        <v>988</v>
      </c>
    </row>
    <row r="388" spans="1:44" s="5" customFormat="1" ht="16" customHeight="1" x14ac:dyDescent="0.2">
      <c r="A388" s="5" t="s">
        <v>977</v>
      </c>
      <c r="B388" s="5">
        <v>50</v>
      </c>
      <c r="C388" s="8" t="s">
        <v>1038</v>
      </c>
      <c r="D388" s="8" t="s">
        <v>1038</v>
      </c>
      <c r="E388" s="17" t="str">
        <f t="shared" si="13"/>
        <v>50.0182692M</v>
      </c>
      <c r="F388" s="5" t="s">
        <v>979</v>
      </c>
      <c r="G388" s="5" t="s">
        <v>980</v>
      </c>
      <c r="H388" s="5" t="s">
        <v>1035</v>
      </c>
      <c r="L388" s="5" t="s">
        <v>1039</v>
      </c>
      <c r="M388" s="5" t="s">
        <v>1039</v>
      </c>
      <c r="N388" s="5" t="s">
        <v>1039</v>
      </c>
      <c r="Q388" s="6"/>
      <c r="V388" s="5" t="s">
        <v>983</v>
      </c>
      <c r="Z388" s="5">
        <v>0.03</v>
      </c>
      <c r="AD388" s="8">
        <v>639</v>
      </c>
      <c r="AE388" s="11" t="s">
        <v>52</v>
      </c>
      <c r="AF388" s="12"/>
      <c r="AG388" s="12"/>
      <c r="AH388" s="12"/>
      <c r="AI388" s="12">
        <v>1.84</v>
      </c>
      <c r="AJ388" s="12">
        <f t="shared" si="14"/>
        <v>2.1896</v>
      </c>
      <c r="AK388" s="12"/>
      <c r="AL388" s="5" t="s">
        <v>991</v>
      </c>
      <c r="AP388" s="5" t="s">
        <v>986</v>
      </c>
      <c r="AQ388" s="5" t="s">
        <v>987</v>
      </c>
      <c r="AR388" s="5" t="s">
        <v>988</v>
      </c>
    </row>
    <row r="389" spans="1:44" s="5" customFormat="1" ht="16" customHeight="1" x14ac:dyDescent="0.2">
      <c r="A389" s="5" t="s">
        <v>977</v>
      </c>
      <c r="B389" s="5">
        <v>50</v>
      </c>
      <c r="C389" s="8" t="s">
        <v>1040</v>
      </c>
      <c r="D389" s="8" t="s">
        <v>1040</v>
      </c>
      <c r="E389" s="17" t="str">
        <f t="shared" si="13"/>
        <v>50.0182691M</v>
      </c>
      <c r="F389" s="5" t="s">
        <v>979</v>
      </c>
      <c r="G389" s="5" t="s">
        <v>980</v>
      </c>
      <c r="H389" s="5" t="s">
        <v>1041</v>
      </c>
      <c r="L389" s="5" t="s">
        <v>1042</v>
      </c>
      <c r="M389" s="5" t="s">
        <v>1042</v>
      </c>
      <c r="N389" s="5" t="s">
        <v>1042</v>
      </c>
      <c r="Q389" s="6"/>
      <c r="V389" s="5" t="s">
        <v>983</v>
      </c>
      <c r="Z389" s="5">
        <v>1.97</v>
      </c>
      <c r="AA389" s="5">
        <v>1250</v>
      </c>
      <c r="AB389" s="5">
        <v>250</v>
      </c>
      <c r="AC389" s="5">
        <v>500</v>
      </c>
      <c r="AD389" s="8">
        <v>20</v>
      </c>
      <c r="AE389" s="11" t="s">
        <v>52</v>
      </c>
      <c r="AF389" s="12"/>
      <c r="AG389" s="12"/>
      <c r="AH389" s="12"/>
      <c r="AI389" s="12">
        <v>73.61</v>
      </c>
      <c r="AJ389" s="12">
        <f t="shared" si="14"/>
        <v>87.5959</v>
      </c>
      <c r="AK389" s="12"/>
      <c r="AL389" s="5" t="s">
        <v>1043</v>
      </c>
      <c r="AP389" s="5" t="s">
        <v>986</v>
      </c>
      <c r="AQ389" s="5" t="s">
        <v>987</v>
      </c>
      <c r="AR389" s="5" t="s">
        <v>988</v>
      </c>
    </row>
    <row r="390" spans="1:44" s="5" customFormat="1" ht="16" customHeight="1" x14ac:dyDescent="0.2">
      <c r="A390" s="5" t="s">
        <v>977</v>
      </c>
      <c r="B390" s="5">
        <v>50</v>
      </c>
      <c r="C390" s="8" t="s">
        <v>1044</v>
      </c>
      <c r="D390" s="8" t="s">
        <v>1044</v>
      </c>
      <c r="E390" s="17" t="str">
        <f t="shared" si="13"/>
        <v>50.0182693M</v>
      </c>
      <c r="F390" s="5" t="s">
        <v>979</v>
      </c>
      <c r="G390" s="5" t="s">
        <v>980</v>
      </c>
      <c r="H390" s="5" t="s">
        <v>1041</v>
      </c>
      <c r="L390" s="5" t="s">
        <v>1045</v>
      </c>
      <c r="M390" s="5" t="s">
        <v>1045</v>
      </c>
      <c r="N390" s="5" t="s">
        <v>1045</v>
      </c>
      <c r="Q390" s="6"/>
      <c r="V390" s="5" t="s">
        <v>983</v>
      </c>
      <c r="X390" s="5">
        <v>0</v>
      </c>
      <c r="Y390" s="5">
        <v>0</v>
      </c>
      <c r="Z390" s="5">
        <v>0.05</v>
      </c>
      <c r="AD390" s="8">
        <v>116</v>
      </c>
      <c r="AE390" s="11" t="s">
        <v>52</v>
      </c>
      <c r="AF390" s="12"/>
      <c r="AG390" s="12"/>
      <c r="AH390" s="12"/>
      <c r="AI390" s="12">
        <v>5.12</v>
      </c>
      <c r="AJ390" s="12">
        <f t="shared" si="14"/>
        <v>6.0927999999999995</v>
      </c>
      <c r="AK390" s="12"/>
      <c r="AL390" s="5" t="s">
        <v>991</v>
      </c>
      <c r="AP390" s="5" t="s">
        <v>986</v>
      </c>
      <c r="AQ390" s="5" t="s">
        <v>987</v>
      </c>
      <c r="AR390" s="5" t="s">
        <v>988</v>
      </c>
    </row>
    <row r="391" spans="1:44" s="5" customFormat="1" ht="16" customHeight="1" x14ac:dyDescent="0.2">
      <c r="A391" s="5" t="s">
        <v>977</v>
      </c>
      <c r="B391" s="5">
        <v>50</v>
      </c>
      <c r="C391" s="8" t="s">
        <v>1046</v>
      </c>
      <c r="D391" s="8" t="s">
        <v>1046</v>
      </c>
      <c r="E391" s="17" t="str">
        <f t="shared" si="13"/>
        <v>50.0182694M</v>
      </c>
      <c r="F391" s="5" t="s">
        <v>979</v>
      </c>
      <c r="G391" s="5" t="s">
        <v>980</v>
      </c>
      <c r="H391" s="5" t="s">
        <v>1041</v>
      </c>
      <c r="L391" s="5" t="s">
        <v>1047</v>
      </c>
      <c r="M391" s="5" t="s">
        <v>1047</v>
      </c>
      <c r="N391" s="5" t="s">
        <v>1047</v>
      </c>
      <c r="Q391" s="6"/>
      <c r="V391" s="5" t="s">
        <v>983</v>
      </c>
      <c r="X391" s="5">
        <v>2000</v>
      </c>
      <c r="Y391" s="5">
        <v>1000</v>
      </c>
      <c r="Z391" s="5">
        <v>7.0000000000000007E-2</v>
      </c>
      <c r="AD391" s="8">
        <v>78</v>
      </c>
      <c r="AE391" s="11" t="s">
        <v>52</v>
      </c>
      <c r="AF391" s="12"/>
      <c r="AG391" s="12"/>
      <c r="AH391" s="12"/>
      <c r="AI391" s="12">
        <v>5.12</v>
      </c>
      <c r="AJ391" s="12">
        <f t="shared" si="14"/>
        <v>6.0927999999999995</v>
      </c>
      <c r="AK391" s="12"/>
      <c r="AL391" s="5" t="s">
        <v>991</v>
      </c>
      <c r="AP391" s="5" t="s">
        <v>986</v>
      </c>
      <c r="AQ391" s="5" t="s">
        <v>987</v>
      </c>
      <c r="AR391" s="5" t="s">
        <v>988</v>
      </c>
    </row>
    <row r="392" spans="1:44" s="5" customFormat="1" ht="16" customHeight="1" x14ac:dyDescent="0.2">
      <c r="A392" s="5" t="s">
        <v>977</v>
      </c>
      <c r="B392" s="5">
        <v>50</v>
      </c>
      <c r="C392" s="8" t="s">
        <v>1048</v>
      </c>
      <c r="D392" s="8" t="s">
        <v>1048</v>
      </c>
      <c r="E392" s="17" t="str">
        <f t="shared" si="13"/>
        <v>50.0182695M</v>
      </c>
      <c r="F392" s="5" t="s">
        <v>979</v>
      </c>
      <c r="G392" s="5" t="s">
        <v>980</v>
      </c>
      <c r="H392" s="5" t="s">
        <v>1041</v>
      </c>
      <c r="L392" s="5" t="s">
        <v>1049</v>
      </c>
      <c r="M392" s="5" t="s">
        <v>1049</v>
      </c>
      <c r="N392" s="5" t="s">
        <v>1049</v>
      </c>
      <c r="Q392" s="6"/>
      <c r="V392" s="5" t="s">
        <v>983</v>
      </c>
      <c r="X392" s="5">
        <v>2500</v>
      </c>
      <c r="Y392" s="5">
        <v>1250</v>
      </c>
      <c r="Z392" s="5">
        <v>7.0000000000000007E-2</v>
      </c>
      <c r="AD392" s="8">
        <v>83</v>
      </c>
      <c r="AE392" s="11" t="s">
        <v>52</v>
      </c>
      <c r="AF392" s="12"/>
      <c r="AG392" s="12"/>
      <c r="AH392" s="12"/>
      <c r="AI392" s="12">
        <v>5.12</v>
      </c>
      <c r="AJ392" s="12">
        <f t="shared" si="14"/>
        <v>6.0927999999999995</v>
      </c>
      <c r="AK392" s="12"/>
      <c r="AL392" s="5" t="s">
        <v>991</v>
      </c>
      <c r="AP392" s="5" t="s">
        <v>986</v>
      </c>
      <c r="AQ392" s="5" t="s">
        <v>987</v>
      </c>
      <c r="AR392" s="5" t="s">
        <v>988</v>
      </c>
    </row>
    <row r="393" spans="1:44" s="5" customFormat="1" ht="16" customHeight="1" x14ac:dyDescent="0.2">
      <c r="A393" s="5" t="s">
        <v>977</v>
      </c>
      <c r="B393" s="5">
        <v>50</v>
      </c>
      <c r="C393" s="8" t="s">
        <v>1050</v>
      </c>
      <c r="D393" s="8" t="s">
        <v>1050</v>
      </c>
      <c r="E393" s="17" t="str">
        <f t="shared" si="13"/>
        <v>50.0182696M</v>
      </c>
      <c r="F393" s="5" t="s">
        <v>979</v>
      </c>
      <c r="G393" s="5" t="s">
        <v>980</v>
      </c>
      <c r="H393" s="5" t="s">
        <v>1041</v>
      </c>
      <c r="L393" s="5" t="s">
        <v>1051</v>
      </c>
      <c r="M393" s="5" t="s">
        <v>1051</v>
      </c>
      <c r="N393" s="5" t="s">
        <v>1051</v>
      </c>
      <c r="Q393" s="6"/>
      <c r="V393" s="5" t="s">
        <v>983</v>
      </c>
      <c r="X393" s="5">
        <v>3000</v>
      </c>
      <c r="Y393" s="5">
        <v>1500</v>
      </c>
      <c r="Z393" s="5">
        <v>7.0000000000000007E-2</v>
      </c>
      <c r="AD393" s="8">
        <v>88</v>
      </c>
      <c r="AE393" s="11" t="s">
        <v>52</v>
      </c>
      <c r="AF393" s="12"/>
      <c r="AG393" s="12"/>
      <c r="AH393" s="12"/>
      <c r="AI393" s="12">
        <v>5.12</v>
      </c>
      <c r="AJ393" s="12">
        <f t="shared" si="14"/>
        <v>6.0927999999999995</v>
      </c>
      <c r="AK393" s="12"/>
      <c r="AL393" s="5" t="s">
        <v>991</v>
      </c>
      <c r="AP393" s="5" t="s">
        <v>986</v>
      </c>
      <c r="AQ393" s="5" t="s">
        <v>987</v>
      </c>
      <c r="AR393" s="5" t="s">
        <v>988</v>
      </c>
    </row>
    <row r="394" spans="1:44" s="5" customFormat="1" ht="16" customHeight="1" x14ac:dyDescent="0.2">
      <c r="A394" s="5" t="s">
        <v>977</v>
      </c>
      <c r="B394" s="5">
        <v>50</v>
      </c>
      <c r="C394" s="8" t="s">
        <v>1052</v>
      </c>
      <c r="D394" s="8" t="s">
        <v>1052</v>
      </c>
      <c r="E394" s="17" t="str">
        <f t="shared" si="13"/>
        <v>50.0182697M</v>
      </c>
      <c r="F394" s="5" t="s">
        <v>979</v>
      </c>
      <c r="G394" s="5" t="s">
        <v>980</v>
      </c>
      <c r="H394" s="5" t="s">
        <v>1041</v>
      </c>
      <c r="L394" s="5" t="s">
        <v>1053</v>
      </c>
      <c r="M394" s="5" t="s">
        <v>1053</v>
      </c>
      <c r="N394" s="5" t="s">
        <v>1053</v>
      </c>
      <c r="Q394" s="6"/>
      <c r="V394" s="5" t="s">
        <v>983</v>
      </c>
      <c r="X394" s="5">
        <v>4000</v>
      </c>
      <c r="Y394" s="5">
        <v>2000</v>
      </c>
      <c r="Z394" s="5">
        <v>0.06</v>
      </c>
      <c r="AD394" s="8">
        <v>88</v>
      </c>
      <c r="AE394" s="11" t="s">
        <v>52</v>
      </c>
      <c r="AF394" s="12"/>
      <c r="AG394" s="12"/>
      <c r="AH394" s="12"/>
      <c r="AI394" s="12">
        <v>5.12</v>
      </c>
      <c r="AJ394" s="12">
        <f t="shared" si="14"/>
        <v>6.0927999999999995</v>
      </c>
      <c r="AK394" s="12"/>
      <c r="AL394" s="5" t="s">
        <v>991</v>
      </c>
      <c r="AP394" s="5" t="s">
        <v>986</v>
      </c>
      <c r="AQ394" s="5" t="s">
        <v>987</v>
      </c>
      <c r="AR394" s="5" t="s">
        <v>988</v>
      </c>
    </row>
    <row r="395" spans="1:44" s="5" customFormat="1" ht="16" customHeight="1" x14ac:dyDescent="0.2">
      <c r="A395" s="5" t="s">
        <v>977</v>
      </c>
      <c r="B395" s="5">
        <v>50</v>
      </c>
      <c r="C395" s="8" t="s">
        <v>1054</v>
      </c>
      <c r="D395" s="8" t="s">
        <v>1054</v>
      </c>
      <c r="E395" s="17" t="str">
        <f t="shared" si="13"/>
        <v>50.0182698M</v>
      </c>
      <c r="F395" s="5" t="s">
        <v>979</v>
      </c>
      <c r="G395" s="5" t="s">
        <v>980</v>
      </c>
      <c r="H395" s="5" t="s">
        <v>1041</v>
      </c>
      <c r="L395" s="5" t="s">
        <v>1055</v>
      </c>
      <c r="M395" s="5" t="s">
        <v>1055</v>
      </c>
      <c r="N395" s="5" t="s">
        <v>1055</v>
      </c>
      <c r="Q395" s="6"/>
      <c r="V395" s="5" t="s">
        <v>983</v>
      </c>
      <c r="X395" s="5">
        <v>5000</v>
      </c>
      <c r="Y395" s="5">
        <v>2500</v>
      </c>
      <c r="Z395" s="5">
        <v>0.06</v>
      </c>
      <c r="AD395" s="8">
        <v>98</v>
      </c>
      <c r="AE395" s="11" t="s">
        <v>52</v>
      </c>
      <c r="AF395" s="12"/>
      <c r="AG395" s="12"/>
      <c r="AH395" s="12"/>
      <c r="AI395" s="12">
        <v>5.12</v>
      </c>
      <c r="AJ395" s="12">
        <f t="shared" si="14"/>
        <v>6.0927999999999995</v>
      </c>
      <c r="AK395" s="12"/>
      <c r="AL395" s="5" t="s">
        <v>991</v>
      </c>
      <c r="AP395" s="5" t="s">
        <v>986</v>
      </c>
      <c r="AQ395" s="5" t="s">
        <v>987</v>
      </c>
      <c r="AR395" s="5" t="s">
        <v>988</v>
      </c>
    </row>
    <row r="396" spans="1:44" s="5" customFormat="1" ht="16" customHeight="1" x14ac:dyDescent="0.2">
      <c r="A396" s="5" t="s">
        <v>977</v>
      </c>
      <c r="B396" s="5">
        <v>50</v>
      </c>
      <c r="C396" s="8" t="s">
        <v>1056</v>
      </c>
      <c r="D396" s="8" t="s">
        <v>1056</v>
      </c>
      <c r="E396" s="17" t="str">
        <f t="shared" si="13"/>
        <v>50.0182699M</v>
      </c>
      <c r="F396" s="5" t="s">
        <v>979</v>
      </c>
      <c r="G396" s="5" t="s">
        <v>980</v>
      </c>
      <c r="H396" s="5" t="s">
        <v>1041</v>
      </c>
      <c r="L396" s="5" t="s">
        <v>1057</v>
      </c>
      <c r="M396" s="5" t="s">
        <v>1057</v>
      </c>
      <c r="N396" s="5" t="s">
        <v>1057</v>
      </c>
      <c r="Q396" s="6"/>
      <c r="V396" s="5" t="s">
        <v>983</v>
      </c>
      <c r="X396" s="5">
        <v>6000</v>
      </c>
      <c r="Y396" s="5">
        <v>3000</v>
      </c>
      <c r="Z396" s="5">
        <v>0.06</v>
      </c>
      <c r="AD396" s="8">
        <v>98</v>
      </c>
      <c r="AE396" s="11" t="s">
        <v>52</v>
      </c>
      <c r="AF396" s="12"/>
      <c r="AG396" s="12"/>
      <c r="AH396" s="12"/>
      <c r="AI396" s="12">
        <v>5.12</v>
      </c>
      <c r="AJ396" s="12">
        <f t="shared" si="14"/>
        <v>6.0927999999999995</v>
      </c>
      <c r="AK396" s="12"/>
      <c r="AL396" s="5" t="s">
        <v>991</v>
      </c>
      <c r="AP396" s="5" t="s">
        <v>986</v>
      </c>
      <c r="AQ396" s="5" t="s">
        <v>987</v>
      </c>
      <c r="AR396" s="5" t="s">
        <v>988</v>
      </c>
    </row>
    <row r="397" spans="1:44" s="5" customFormat="1" ht="16" customHeight="1" x14ac:dyDescent="0.2">
      <c r="A397" s="5" t="s">
        <v>977</v>
      </c>
      <c r="B397" s="5">
        <v>50</v>
      </c>
      <c r="C397" s="8" t="s">
        <v>1058</v>
      </c>
      <c r="D397" s="8" t="s">
        <v>1058</v>
      </c>
      <c r="E397" s="17" t="str">
        <f t="shared" si="13"/>
        <v>50.0182700M</v>
      </c>
      <c r="F397" s="5" t="s">
        <v>979</v>
      </c>
      <c r="G397" s="5" t="s">
        <v>980</v>
      </c>
      <c r="H397" s="5" t="s">
        <v>1041</v>
      </c>
      <c r="L397" s="5" t="s">
        <v>1059</v>
      </c>
      <c r="M397" s="5" t="s">
        <v>1059</v>
      </c>
      <c r="N397" s="5" t="s">
        <v>1059</v>
      </c>
      <c r="Q397" s="6"/>
      <c r="V397" s="5" t="s">
        <v>983</v>
      </c>
      <c r="X397" s="5">
        <v>7000</v>
      </c>
      <c r="Y397" s="5">
        <v>3500</v>
      </c>
      <c r="Z397" s="5">
        <v>0.06</v>
      </c>
      <c r="AD397" s="8">
        <v>98</v>
      </c>
      <c r="AE397" s="11" t="s">
        <v>52</v>
      </c>
      <c r="AF397" s="12"/>
      <c r="AG397" s="12"/>
      <c r="AH397" s="12"/>
      <c r="AI397" s="12">
        <v>5.12</v>
      </c>
      <c r="AJ397" s="12">
        <f t="shared" si="14"/>
        <v>6.0927999999999995</v>
      </c>
      <c r="AK397" s="12"/>
      <c r="AL397" s="5" t="s">
        <v>991</v>
      </c>
      <c r="AP397" s="5" t="s">
        <v>986</v>
      </c>
      <c r="AQ397" s="5" t="s">
        <v>987</v>
      </c>
      <c r="AR397" s="5" t="s">
        <v>988</v>
      </c>
    </row>
    <row r="398" spans="1:44" s="5" customFormat="1" ht="16" customHeight="1" x14ac:dyDescent="0.2">
      <c r="A398" s="5" t="s">
        <v>977</v>
      </c>
      <c r="B398" s="5">
        <v>50</v>
      </c>
      <c r="C398" s="8" t="s">
        <v>1060</v>
      </c>
      <c r="D398" s="8" t="s">
        <v>1060</v>
      </c>
      <c r="E398" s="17" t="str">
        <f t="shared" si="13"/>
        <v>50.0182701M</v>
      </c>
      <c r="F398" s="5" t="s">
        <v>979</v>
      </c>
      <c r="G398" s="5" t="s">
        <v>980</v>
      </c>
      <c r="H398" s="5" t="s">
        <v>1041</v>
      </c>
      <c r="L398" s="5" t="s">
        <v>1061</v>
      </c>
      <c r="M398" s="5" t="s">
        <v>1061</v>
      </c>
      <c r="N398" s="5" t="s">
        <v>1061</v>
      </c>
      <c r="Q398" s="6"/>
      <c r="V398" s="5" t="s">
        <v>983</v>
      </c>
      <c r="X398" s="5">
        <v>10000</v>
      </c>
      <c r="Y398" s="5">
        <v>5000</v>
      </c>
      <c r="Z398" s="5">
        <v>0.06</v>
      </c>
      <c r="AD398" s="8">
        <v>103</v>
      </c>
      <c r="AE398" s="11" t="s">
        <v>52</v>
      </c>
      <c r="AF398" s="12"/>
      <c r="AG398" s="12"/>
      <c r="AH398" s="12"/>
      <c r="AI398" s="12">
        <v>5.12</v>
      </c>
      <c r="AJ398" s="12">
        <f t="shared" si="14"/>
        <v>6.0927999999999995</v>
      </c>
      <c r="AK398" s="12"/>
      <c r="AL398" s="5" t="s">
        <v>991</v>
      </c>
      <c r="AP398" s="5" t="s">
        <v>986</v>
      </c>
      <c r="AQ398" s="5" t="s">
        <v>987</v>
      </c>
      <c r="AR398" s="5" t="s">
        <v>988</v>
      </c>
    </row>
    <row r="399" spans="1:44" s="5" customFormat="1" ht="16" customHeight="1" x14ac:dyDescent="0.2">
      <c r="A399" s="5" t="s">
        <v>977</v>
      </c>
      <c r="B399" s="5">
        <v>50</v>
      </c>
      <c r="C399" s="8" t="s">
        <v>1062</v>
      </c>
      <c r="D399" s="8" t="s">
        <v>1062</v>
      </c>
      <c r="E399" s="17" t="str">
        <f t="shared" si="13"/>
        <v>50.0182702M</v>
      </c>
      <c r="F399" s="5" t="s">
        <v>979</v>
      </c>
      <c r="G399" s="5" t="s">
        <v>980</v>
      </c>
      <c r="H399" s="5" t="s">
        <v>1041</v>
      </c>
      <c r="L399" s="5" t="s">
        <v>1063</v>
      </c>
      <c r="M399" s="5" t="s">
        <v>1063</v>
      </c>
      <c r="N399" s="5" t="s">
        <v>1063</v>
      </c>
      <c r="Q399" s="6"/>
      <c r="V399" s="5" t="s">
        <v>983</v>
      </c>
      <c r="X399" s="5">
        <v>14000</v>
      </c>
      <c r="Y399" s="5">
        <v>7000</v>
      </c>
      <c r="Z399" s="5">
        <v>0.05</v>
      </c>
      <c r="AD399" s="8">
        <v>103</v>
      </c>
      <c r="AE399" s="11" t="s">
        <v>52</v>
      </c>
      <c r="AF399" s="12"/>
      <c r="AG399" s="12"/>
      <c r="AH399" s="12"/>
      <c r="AI399" s="12">
        <v>5.12</v>
      </c>
      <c r="AJ399" s="12">
        <f t="shared" si="14"/>
        <v>6.0927999999999995</v>
      </c>
      <c r="AK399" s="12"/>
      <c r="AL399" s="5" t="s">
        <v>991</v>
      </c>
      <c r="AP399" s="5" t="s">
        <v>986</v>
      </c>
      <c r="AQ399" s="5" t="s">
        <v>987</v>
      </c>
      <c r="AR399" s="5" t="s">
        <v>988</v>
      </c>
    </row>
    <row r="400" spans="1:44" s="5" customFormat="1" ht="16" customHeight="1" x14ac:dyDescent="0.2">
      <c r="A400" s="5" t="s">
        <v>977</v>
      </c>
      <c r="B400" s="5">
        <v>50</v>
      </c>
      <c r="C400" s="8" t="s">
        <v>1064</v>
      </c>
      <c r="D400" s="8" t="s">
        <v>1064</v>
      </c>
      <c r="E400" s="17" t="str">
        <f t="shared" si="13"/>
        <v>50.0182705M</v>
      </c>
      <c r="F400" s="5" t="s">
        <v>979</v>
      </c>
      <c r="G400" s="5" t="s">
        <v>980</v>
      </c>
      <c r="H400" s="5" t="s">
        <v>630</v>
      </c>
      <c r="L400" s="5" t="s">
        <v>1065</v>
      </c>
      <c r="M400" s="5" t="s">
        <v>1066</v>
      </c>
      <c r="N400" s="5" t="s">
        <v>1067</v>
      </c>
      <c r="Q400" s="6"/>
      <c r="V400" s="5" t="s">
        <v>983</v>
      </c>
      <c r="Z400" s="5">
        <v>0.98</v>
      </c>
      <c r="AA400" s="5">
        <v>1000</v>
      </c>
      <c r="AD400" s="8">
        <v>100</v>
      </c>
      <c r="AE400" s="11" t="s">
        <v>52</v>
      </c>
      <c r="AF400" s="12"/>
      <c r="AG400" s="12"/>
      <c r="AH400" s="12"/>
      <c r="AI400" s="12">
        <v>28.52</v>
      </c>
      <c r="AJ400" s="12">
        <f t="shared" si="14"/>
        <v>33.938800000000001</v>
      </c>
      <c r="AK400" s="12"/>
      <c r="AL400" s="5" t="s">
        <v>1068</v>
      </c>
      <c r="AP400" s="5" t="s">
        <v>986</v>
      </c>
      <c r="AQ400" s="5" t="s">
        <v>987</v>
      </c>
      <c r="AR400" s="5" t="s">
        <v>988</v>
      </c>
    </row>
    <row r="401" spans="1:44" s="5" customFormat="1" ht="16" customHeight="1" x14ac:dyDescent="0.2">
      <c r="A401" s="5" t="s">
        <v>977</v>
      </c>
      <c r="B401" s="5">
        <v>50</v>
      </c>
      <c r="C401" s="8" t="s">
        <v>1069</v>
      </c>
      <c r="D401" s="8" t="s">
        <v>1069</v>
      </c>
      <c r="E401" s="17" t="str">
        <f t="shared" si="13"/>
        <v>50.7004442</v>
      </c>
      <c r="F401" s="5" t="s">
        <v>979</v>
      </c>
      <c r="G401" s="5" t="s">
        <v>980</v>
      </c>
      <c r="H401" s="5" t="s">
        <v>630</v>
      </c>
      <c r="L401" s="5" t="s">
        <v>1070</v>
      </c>
      <c r="M401" s="5" t="s">
        <v>1070</v>
      </c>
      <c r="N401" s="5" t="s">
        <v>1070</v>
      </c>
      <c r="Q401" s="6"/>
      <c r="Z401" s="5">
        <v>1</v>
      </c>
      <c r="AD401" s="8">
        <v>1</v>
      </c>
      <c r="AE401" s="11" t="s">
        <v>52</v>
      </c>
      <c r="AF401" s="12"/>
      <c r="AG401" s="12"/>
      <c r="AH401" s="12"/>
      <c r="AI401" s="12">
        <v>415.58</v>
      </c>
      <c r="AJ401" s="12">
        <f t="shared" si="14"/>
        <v>494.54019999999997</v>
      </c>
      <c r="AK401" s="12"/>
      <c r="AL401" s="5" t="s">
        <v>1071</v>
      </c>
      <c r="AP401" s="5" t="s">
        <v>986</v>
      </c>
      <c r="AQ401" s="5" t="s">
        <v>987</v>
      </c>
      <c r="AR401" s="5" t="s">
        <v>988</v>
      </c>
    </row>
    <row r="402" spans="1:44" s="5" customFormat="1" ht="16" customHeight="1" x14ac:dyDescent="0.2">
      <c r="A402" s="5" t="s">
        <v>977</v>
      </c>
      <c r="B402" s="5">
        <v>50</v>
      </c>
      <c r="C402" s="8" t="s">
        <v>1072</v>
      </c>
      <c r="D402" s="8" t="s">
        <v>1072</v>
      </c>
      <c r="E402" s="17" t="str">
        <f t="shared" si="13"/>
        <v>50.7004440M</v>
      </c>
      <c r="F402" s="5" t="s">
        <v>979</v>
      </c>
      <c r="G402" s="5" t="s">
        <v>980</v>
      </c>
      <c r="H402" s="5" t="s">
        <v>630</v>
      </c>
      <c r="L402" s="5" t="s">
        <v>1073</v>
      </c>
      <c r="M402" s="5" t="s">
        <v>1073</v>
      </c>
      <c r="N402" s="5" t="s">
        <v>1073</v>
      </c>
      <c r="Q402" s="6"/>
      <c r="Z402" s="5">
        <v>0.5</v>
      </c>
      <c r="AD402" s="8">
        <v>1</v>
      </c>
      <c r="AE402" s="11" t="s">
        <v>52</v>
      </c>
      <c r="AF402" s="12"/>
      <c r="AG402" s="12"/>
      <c r="AH402" s="12"/>
      <c r="AI402" s="12">
        <v>135.37</v>
      </c>
      <c r="AJ402" s="12">
        <f t="shared" si="14"/>
        <v>161.09029999999998</v>
      </c>
      <c r="AK402" s="12"/>
      <c r="AL402" s="5" t="s">
        <v>1074</v>
      </c>
      <c r="AP402" s="5" t="s">
        <v>986</v>
      </c>
      <c r="AQ402" s="5" t="s">
        <v>987</v>
      </c>
      <c r="AR402" s="5" t="s">
        <v>988</v>
      </c>
    </row>
    <row r="403" spans="1:44" s="5" customFormat="1" ht="16" customHeight="1" x14ac:dyDescent="0.2">
      <c r="A403" s="5" t="s">
        <v>977</v>
      </c>
      <c r="B403" s="5">
        <v>50</v>
      </c>
      <c r="C403" s="8" t="s">
        <v>1075</v>
      </c>
      <c r="D403" s="8" t="s">
        <v>1075</v>
      </c>
      <c r="E403" s="17" t="str">
        <f t="shared" si="13"/>
        <v>50.7004439M</v>
      </c>
      <c r="F403" s="5" t="s">
        <v>979</v>
      </c>
      <c r="G403" s="5" t="s">
        <v>980</v>
      </c>
      <c r="H403" s="5" t="s">
        <v>630</v>
      </c>
      <c r="L403" s="5" t="s">
        <v>1076</v>
      </c>
      <c r="M403" s="5" t="s">
        <v>1076</v>
      </c>
      <c r="N403" s="5" t="s">
        <v>1076</v>
      </c>
      <c r="Q403" s="6"/>
      <c r="Z403" s="5">
        <v>0.2</v>
      </c>
      <c r="AD403" s="8">
        <v>1</v>
      </c>
      <c r="AE403" s="11" t="s">
        <v>52</v>
      </c>
      <c r="AF403" s="12"/>
      <c r="AG403" s="12"/>
      <c r="AH403" s="12"/>
      <c r="AI403" s="12">
        <v>91.21</v>
      </c>
      <c r="AJ403" s="12">
        <f t="shared" si="14"/>
        <v>108.53989999999999</v>
      </c>
      <c r="AK403" s="12"/>
      <c r="AP403" s="5" t="s">
        <v>986</v>
      </c>
      <c r="AQ403" s="5" t="s">
        <v>987</v>
      </c>
      <c r="AR403" s="5" t="s">
        <v>988</v>
      </c>
    </row>
    <row r="404" spans="1:44" s="5" customFormat="1" ht="16" customHeight="1" x14ac:dyDescent="0.2">
      <c r="A404" s="5" t="s">
        <v>977</v>
      </c>
      <c r="B404" s="5">
        <v>50</v>
      </c>
      <c r="C404" s="8" t="s">
        <v>1077</v>
      </c>
      <c r="D404" s="8" t="s">
        <v>1077</v>
      </c>
      <c r="E404" s="17" t="str">
        <f t="shared" si="13"/>
        <v>50.0180419M</v>
      </c>
      <c r="F404" s="5" t="s">
        <v>979</v>
      </c>
      <c r="G404" s="5" t="s">
        <v>980</v>
      </c>
      <c r="H404" s="5" t="s">
        <v>1078</v>
      </c>
      <c r="L404" s="5" t="s">
        <v>1079</v>
      </c>
      <c r="M404" s="5" t="s">
        <v>1079</v>
      </c>
      <c r="N404" s="1" t="s">
        <v>1080</v>
      </c>
      <c r="Q404" s="6"/>
      <c r="V404" s="5" t="s">
        <v>983</v>
      </c>
      <c r="Z404" s="5">
        <v>50</v>
      </c>
      <c r="AC404" s="5">
        <v>1250</v>
      </c>
      <c r="AD404" s="5">
        <v>1</v>
      </c>
      <c r="AE404" s="11" t="s">
        <v>52</v>
      </c>
      <c r="AF404" s="12"/>
      <c r="AG404" s="12"/>
      <c r="AH404" s="12"/>
      <c r="AI404" s="12">
        <v>2040.6</v>
      </c>
      <c r="AJ404" s="12">
        <f t="shared" si="14"/>
        <v>2428.3139999999999</v>
      </c>
      <c r="AK404" s="12"/>
      <c r="AL404" s="5" t="s">
        <v>1081</v>
      </c>
      <c r="AM404" s="5" t="s">
        <v>1082</v>
      </c>
      <c r="AN404" s="5" t="s">
        <v>1083</v>
      </c>
      <c r="AP404" s="5" t="s">
        <v>986</v>
      </c>
      <c r="AQ404" s="5" t="s">
        <v>987</v>
      </c>
      <c r="AR404" s="5" t="s">
        <v>988</v>
      </c>
    </row>
    <row r="405" spans="1:44" s="5" customFormat="1" ht="16" customHeight="1" x14ac:dyDescent="0.2">
      <c r="A405" s="5" t="s">
        <v>977</v>
      </c>
      <c r="B405" s="5">
        <v>50</v>
      </c>
      <c r="C405" s="8" t="s">
        <v>1084</v>
      </c>
      <c r="D405" s="8" t="s">
        <v>1084</v>
      </c>
      <c r="E405" s="17" t="str">
        <f t="shared" si="13"/>
        <v>50.0180420M</v>
      </c>
      <c r="F405" s="5" t="s">
        <v>979</v>
      </c>
      <c r="G405" s="5" t="s">
        <v>980</v>
      </c>
      <c r="H405" s="5" t="s">
        <v>1078</v>
      </c>
      <c r="L405" s="5" t="s">
        <v>1085</v>
      </c>
      <c r="M405" s="5" t="s">
        <v>1085</v>
      </c>
      <c r="N405" s="5" t="s">
        <v>1085</v>
      </c>
      <c r="Q405" s="6"/>
      <c r="V405" s="5" t="s">
        <v>983</v>
      </c>
      <c r="Z405" s="5">
        <v>27</v>
      </c>
      <c r="AD405" s="5">
        <v>1</v>
      </c>
      <c r="AE405" s="11" t="s">
        <v>52</v>
      </c>
      <c r="AF405" s="12"/>
      <c r="AG405" s="12"/>
      <c r="AH405" s="12"/>
      <c r="AI405" s="12">
        <v>744.05</v>
      </c>
      <c r="AJ405" s="12">
        <f t="shared" si="14"/>
        <v>885.41949999999986</v>
      </c>
      <c r="AK405" s="12"/>
      <c r="AL405" s="5" t="s">
        <v>1086</v>
      </c>
      <c r="AM405" s="5" t="s">
        <v>1082</v>
      </c>
      <c r="AN405" s="5" t="s">
        <v>1083</v>
      </c>
      <c r="AP405" s="5" t="s">
        <v>986</v>
      </c>
      <c r="AQ405" s="5" t="s">
        <v>987</v>
      </c>
      <c r="AR405" s="5" t="s">
        <v>988</v>
      </c>
    </row>
    <row r="406" spans="1:44" s="5" customFormat="1" ht="16" customHeight="1" x14ac:dyDescent="0.2">
      <c r="A406" s="5" t="s">
        <v>1087</v>
      </c>
      <c r="B406" s="5">
        <v>100</v>
      </c>
      <c r="C406" s="8">
        <v>4120500</v>
      </c>
      <c r="D406" s="8">
        <v>4120500</v>
      </c>
      <c r="E406" s="17" t="str">
        <f t="shared" si="13"/>
        <v>100.4120500</v>
      </c>
      <c r="F406" s="5" t="s">
        <v>979</v>
      </c>
      <c r="G406" s="5" t="s">
        <v>1088</v>
      </c>
      <c r="H406" s="5" t="s">
        <v>1089</v>
      </c>
      <c r="L406" s="5" t="s">
        <v>1090</v>
      </c>
      <c r="Q406" s="6"/>
      <c r="V406" s="5" t="s">
        <v>1091</v>
      </c>
      <c r="Z406" s="5">
        <v>34</v>
      </c>
      <c r="AA406" s="5">
        <v>500</v>
      </c>
      <c r="AD406" s="5">
        <v>1</v>
      </c>
      <c r="AE406" s="11" t="s">
        <v>52</v>
      </c>
      <c r="AF406" s="12"/>
      <c r="AG406" s="12"/>
      <c r="AH406" s="12"/>
      <c r="AI406" s="12">
        <v>70.84</v>
      </c>
      <c r="AJ406" s="12">
        <f t="shared" si="14"/>
        <v>84.299599999999998</v>
      </c>
      <c r="AK406" s="12"/>
      <c r="AL406" s="30" t="s">
        <v>1092</v>
      </c>
      <c r="AP406" s="5" t="s">
        <v>1093</v>
      </c>
    </row>
    <row r="407" spans="1:44" s="5" customFormat="1" ht="16" customHeight="1" x14ac:dyDescent="0.2">
      <c r="A407" s="5" t="s">
        <v>1087</v>
      </c>
      <c r="B407" s="5">
        <v>100</v>
      </c>
      <c r="C407" s="8">
        <v>4121000</v>
      </c>
      <c r="D407" s="8">
        <v>4121000</v>
      </c>
      <c r="E407" s="5" t="str">
        <f t="shared" si="13"/>
        <v>100.4121000</v>
      </c>
      <c r="F407" s="5" t="s">
        <v>979</v>
      </c>
      <c r="G407" s="5" t="s">
        <v>1088</v>
      </c>
      <c r="H407" s="5" t="s">
        <v>1089</v>
      </c>
      <c r="L407" s="5" t="s">
        <v>1094</v>
      </c>
      <c r="Q407" s="6"/>
      <c r="V407" s="5" t="s">
        <v>1091</v>
      </c>
      <c r="Z407" s="5">
        <v>67</v>
      </c>
      <c r="AA407" s="5">
        <v>1000</v>
      </c>
      <c r="AD407" s="5">
        <v>1</v>
      </c>
      <c r="AE407" s="11" t="s">
        <v>52</v>
      </c>
      <c r="AF407" s="12"/>
      <c r="AG407" s="12"/>
      <c r="AH407" s="12"/>
      <c r="AI407" s="12">
        <v>138.80000000000001</v>
      </c>
      <c r="AJ407" s="12">
        <f t="shared" si="14"/>
        <v>165.172</v>
      </c>
      <c r="AK407" s="12"/>
      <c r="AL407" s="30" t="s">
        <v>1092</v>
      </c>
      <c r="AP407" s="5" t="s">
        <v>1093</v>
      </c>
    </row>
    <row r="408" spans="1:44" s="5" customFormat="1" ht="16" customHeight="1" x14ac:dyDescent="0.2">
      <c r="A408" s="5" t="s">
        <v>1087</v>
      </c>
      <c r="B408" s="5">
        <v>100</v>
      </c>
      <c r="C408" s="8">
        <v>4122000</v>
      </c>
      <c r="D408" s="8">
        <v>4122000</v>
      </c>
      <c r="E408" s="5" t="str">
        <f t="shared" si="13"/>
        <v>100.4122000</v>
      </c>
      <c r="F408" s="5" t="s">
        <v>979</v>
      </c>
      <c r="G408" s="5" t="s">
        <v>1088</v>
      </c>
      <c r="H408" s="5" t="s">
        <v>1089</v>
      </c>
      <c r="L408" s="5" t="s">
        <v>1095</v>
      </c>
      <c r="Q408" s="6"/>
      <c r="V408" s="5" t="s">
        <v>1091</v>
      </c>
      <c r="Z408" s="5">
        <v>133</v>
      </c>
      <c r="AA408" s="5">
        <v>2000</v>
      </c>
      <c r="AD408" s="5">
        <v>1</v>
      </c>
      <c r="AE408" s="11" t="s">
        <v>52</v>
      </c>
      <c r="AF408" s="12"/>
      <c r="AG408" s="12"/>
      <c r="AH408" s="12"/>
      <c r="AI408" s="12">
        <v>272.82</v>
      </c>
      <c r="AJ408" s="12">
        <f t="shared" si="14"/>
        <v>324.6558</v>
      </c>
      <c r="AK408" s="12"/>
      <c r="AL408" s="30" t="s">
        <v>1092</v>
      </c>
      <c r="AP408" s="5" t="s">
        <v>1093</v>
      </c>
    </row>
    <row r="409" spans="1:44" s="5" customFormat="1" ht="16" customHeight="1" x14ac:dyDescent="0.2">
      <c r="A409" s="5" t="s">
        <v>1087</v>
      </c>
      <c r="B409" s="5">
        <v>100</v>
      </c>
      <c r="C409" s="8">
        <v>9689140</v>
      </c>
      <c r="D409" s="8">
        <v>9689140</v>
      </c>
      <c r="E409" s="5" t="str">
        <f t="shared" si="13"/>
        <v>100.9689140</v>
      </c>
      <c r="F409" s="5" t="s">
        <v>979</v>
      </c>
      <c r="G409" s="5" t="s">
        <v>1088</v>
      </c>
      <c r="H409" s="5" t="s">
        <v>1089</v>
      </c>
      <c r="L409" s="5" t="s">
        <v>1096</v>
      </c>
      <c r="Q409" s="6"/>
      <c r="V409" s="5" t="s">
        <v>1032</v>
      </c>
      <c r="Z409" s="5">
        <v>1.7</v>
      </c>
      <c r="AA409" s="5">
        <v>2000</v>
      </c>
      <c r="AD409" s="5">
        <v>1</v>
      </c>
      <c r="AE409" s="11" t="s">
        <v>52</v>
      </c>
      <c r="AF409" s="12"/>
      <c r="AG409" s="12"/>
      <c r="AH409" s="12"/>
      <c r="AI409" s="12">
        <v>22.63</v>
      </c>
      <c r="AJ409" s="12">
        <f t="shared" si="14"/>
        <v>26.929699999999997</v>
      </c>
      <c r="AK409" s="12"/>
      <c r="AL409" s="30" t="s">
        <v>1097</v>
      </c>
      <c r="AP409" s="5" t="s">
        <v>1093</v>
      </c>
    </row>
    <row r="410" spans="1:44" s="5" customFormat="1" ht="16" customHeight="1" x14ac:dyDescent="0.2">
      <c r="A410" s="5" t="s">
        <v>1087</v>
      </c>
      <c r="B410" s="5">
        <v>100</v>
      </c>
      <c r="C410" s="8">
        <v>9689190</v>
      </c>
      <c r="D410" s="8">
        <v>9689190</v>
      </c>
      <c r="E410" s="5" t="str">
        <f t="shared" si="13"/>
        <v>100.9689190</v>
      </c>
      <c r="F410" s="5" t="s">
        <v>979</v>
      </c>
      <c r="G410" s="5" t="s">
        <v>1088</v>
      </c>
      <c r="H410" s="5" t="s">
        <v>1089</v>
      </c>
      <c r="L410" s="5" t="s">
        <v>1098</v>
      </c>
      <c r="Q410" s="6"/>
      <c r="V410" s="5" t="s">
        <v>1032</v>
      </c>
      <c r="Z410" s="5">
        <v>2.2000000000000002</v>
      </c>
      <c r="AA410" s="5">
        <v>2000</v>
      </c>
      <c r="AD410" s="5">
        <v>1</v>
      </c>
      <c r="AE410" s="11" t="s">
        <v>52</v>
      </c>
      <c r="AF410" s="12"/>
      <c r="AG410" s="12"/>
      <c r="AH410" s="12"/>
      <c r="AI410" s="12">
        <v>31.08</v>
      </c>
      <c r="AJ410" s="12">
        <f t="shared" si="14"/>
        <v>36.985199999999999</v>
      </c>
      <c r="AK410" s="12"/>
      <c r="AL410" s="30" t="s">
        <v>1099</v>
      </c>
      <c r="AP410" s="5" t="s">
        <v>1093</v>
      </c>
    </row>
    <row r="411" spans="1:44" s="5" customFormat="1" ht="16" customHeight="1" x14ac:dyDescent="0.2">
      <c r="A411" s="5" t="s">
        <v>977</v>
      </c>
      <c r="B411" s="5">
        <v>50</v>
      </c>
      <c r="C411" s="8" t="s">
        <v>1020</v>
      </c>
      <c r="D411" s="8" t="s">
        <v>1020</v>
      </c>
      <c r="E411" s="17" t="str">
        <f t="shared" si="13"/>
        <v>50.0182650M</v>
      </c>
      <c r="F411" s="5" t="s">
        <v>979</v>
      </c>
      <c r="G411" s="5" t="s">
        <v>1088</v>
      </c>
      <c r="H411" s="5" t="s">
        <v>1021</v>
      </c>
      <c r="L411" s="5" t="s">
        <v>1022</v>
      </c>
      <c r="M411" s="5" t="s">
        <v>1023</v>
      </c>
      <c r="N411" s="5" t="s">
        <v>1024</v>
      </c>
      <c r="Q411" s="6"/>
      <c r="V411" s="5" t="s">
        <v>983</v>
      </c>
      <c r="Z411" s="5">
        <v>2.36</v>
      </c>
      <c r="AA411" s="5">
        <v>1000</v>
      </c>
      <c r="AB411" s="5">
        <v>270</v>
      </c>
      <c r="AC411" s="5">
        <v>170</v>
      </c>
      <c r="AD411" s="8">
        <v>56</v>
      </c>
      <c r="AE411" s="11" t="s">
        <v>52</v>
      </c>
      <c r="AF411" s="12"/>
      <c r="AG411" s="12"/>
      <c r="AH411" s="12"/>
      <c r="AI411" s="12">
        <v>59.8</v>
      </c>
      <c r="AJ411" s="12">
        <f t="shared" si="14"/>
        <v>71.161999999999992</v>
      </c>
      <c r="AK411" s="12"/>
      <c r="AL411" s="5" t="s">
        <v>1025</v>
      </c>
      <c r="AP411" s="5" t="s">
        <v>986</v>
      </c>
      <c r="AQ411" s="5" t="s">
        <v>987</v>
      </c>
      <c r="AR411" s="5" t="s">
        <v>988</v>
      </c>
    </row>
    <row r="412" spans="1:44" s="5" customFormat="1" ht="16" customHeight="1" x14ac:dyDescent="0.2">
      <c r="A412" s="5" t="s">
        <v>977</v>
      </c>
      <c r="B412" s="5">
        <v>50</v>
      </c>
      <c r="C412" s="8" t="s">
        <v>1026</v>
      </c>
      <c r="D412" s="8" t="s">
        <v>1026</v>
      </c>
      <c r="E412" s="17" t="str">
        <f t="shared" si="13"/>
        <v>50.0182651M</v>
      </c>
      <c r="F412" s="5" t="s">
        <v>979</v>
      </c>
      <c r="G412" s="5" t="s">
        <v>1088</v>
      </c>
      <c r="H412" s="5" t="s">
        <v>1021</v>
      </c>
      <c r="L412" s="5" t="s">
        <v>1027</v>
      </c>
      <c r="M412" s="5" t="s">
        <v>1028</v>
      </c>
      <c r="N412" s="5" t="s">
        <v>1029</v>
      </c>
      <c r="Q412" s="6"/>
      <c r="V412" s="5" t="s">
        <v>983</v>
      </c>
      <c r="Z412" s="5">
        <v>2.5</v>
      </c>
      <c r="AA412" s="5">
        <v>1020</v>
      </c>
      <c r="AB412" s="5">
        <v>270</v>
      </c>
      <c r="AC412" s="5">
        <v>170</v>
      </c>
      <c r="AD412" s="8">
        <v>56</v>
      </c>
      <c r="AE412" s="11" t="s">
        <v>52</v>
      </c>
      <c r="AF412" s="12"/>
      <c r="AG412" s="12"/>
      <c r="AH412" s="12"/>
      <c r="AI412" s="12">
        <v>61.12</v>
      </c>
      <c r="AJ412" s="12">
        <f t="shared" si="14"/>
        <v>72.732799999999997</v>
      </c>
      <c r="AK412" s="12"/>
      <c r="AL412" s="5" t="s">
        <v>1025</v>
      </c>
      <c r="AP412" s="5" t="s">
        <v>986</v>
      </c>
      <c r="AQ412" s="5" t="s">
        <v>987</v>
      </c>
      <c r="AR412" s="5" t="s">
        <v>988</v>
      </c>
    </row>
    <row r="413" spans="1:44" s="5" customFormat="1" ht="16" customHeight="1" x14ac:dyDescent="0.2">
      <c r="A413" s="5" t="s">
        <v>977</v>
      </c>
      <c r="B413" s="5">
        <v>50</v>
      </c>
      <c r="C413" s="8" t="s">
        <v>1030</v>
      </c>
      <c r="D413" s="8" t="s">
        <v>1030</v>
      </c>
      <c r="E413" s="17" t="str">
        <f t="shared" si="13"/>
        <v>50.0182652M</v>
      </c>
      <c r="F413" s="5" t="s">
        <v>979</v>
      </c>
      <c r="G413" s="5" t="s">
        <v>1088</v>
      </c>
      <c r="H413" s="5" t="s">
        <v>1021</v>
      </c>
      <c r="L413" s="5" t="s">
        <v>1031</v>
      </c>
      <c r="M413" s="5" t="s">
        <v>1031</v>
      </c>
      <c r="N413" s="5" t="s">
        <v>1031</v>
      </c>
      <c r="Q413" s="6"/>
      <c r="V413" s="5" t="s">
        <v>1032</v>
      </c>
      <c r="Z413" s="5">
        <v>6</v>
      </c>
      <c r="AD413" s="8">
        <v>1</v>
      </c>
      <c r="AE413" s="11" t="s">
        <v>52</v>
      </c>
      <c r="AF413" s="12"/>
      <c r="AG413" s="12"/>
      <c r="AH413" s="12"/>
      <c r="AI413" s="12">
        <v>188.85</v>
      </c>
      <c r="AJ413" s="12">
        <f t="shared" si="14"/>
        <v>224.73149999999998</v>
      </c>
      <c r="AK413" s="12"/>
      <c r="AL413" s="5" t="s">
        <v>1033</v>
      </c>
      <c r="AP413" s="5" t="s">
        <v>986</v>
      </c>
      <c r="AQ413" s="5" t="s">
        <v>987</v>
      </c>
      <c r="AR413" s="5" t="s">
        <v>988</v>
      </c>
    </row>
    <row r="414" spans="1:44" s="5" customFormat="1" ht="16" customHeight="1" x14ac:dyDescent="0.2">
      <c r="A414" s="5" t="s">
        <v>1087</v>
      </c>
      <c r="B414" s="5">
        <v>100</v>
      </c>
      <c r="C414" s="8">
        <v>448032</v>
      </c>
      <c r="D414" s="8">
        <v>448032</v>
      </c>
      <c r="E414" s="17" t="str">
        <f t="shared" si="13"/>
        <v>100.448032</v>
      </c>
      <c r="F414" s="5" t="s">
        <v>979</v>
      </c>
      <c r="G414" s="5" t="s">
        <v>1088</v>
      </c>
      <c r="H414" s="5" t="s">
        <v>630</v>
      </c>
      <c r="L414" s="5" t="s">
        <v>1100</v>
      </c>
      <c r="M414" s="5" t="s">
        <v>1100</v>
      </c>
      <c r="N414" s="5" t="s">
        <v>1100</v>
      </c>
      <c r="O414" s="5">
        <v>15</v>
      </c>
      <c r="V414" s="5" t="s">
        <v>1101</v>
      </c>
      <c r="X414" s="5">
        <v>120</v>
      </c>
      <c r="Y414" s="5">
        <v>60</v>
      </c>
      <c r="Z414" s="5">
        <v>0.5</v>
      </c>
      <c r="AD414" s="5">
        <v>1</v>
      </c>
      <c r="AE414" s="11" t="s">
        <v>52</v>
      </c>
      <c r="AF414" s="12"/>
      <c r="AG414" s="12"/>
      <c r="AH414" s="12"/>
      <c r="AI414" s="12">
        <v>123</v>
      </c>
      <c r="AJ414" s="12">
        <f t="shared" si="14"/>
        <v>146.37</v>
      </c>
      <c r="AK414" s="12"/>
      <c r="AL414" s="5" t="s">
        <v>1102</v>
      </c>
    </row>
    <row r="415" spans="1:44" s="5" customFormat="1" ht="16" customHeight="1" x14ac:dyDescent="0.2">
      <c r="A415" s="5" t="s">
        <v>1087</v>
      </c>
      <c r="B415" s="5">
        <v>100</v>
      </c>
      <c r="C415" s="8">
        <v>448033</v>
      </c>
      <c r="D415" s="8">
        <v>448033</v>
      </c>
      <c r="E415" s="17" t="str">
        <f t="shared" si="13"/>
        <v>100.448033</v>
      </c>
      <c r="F415" s="5" t="s">
        <v>979</v>
      </c>
      <c r="G415" s="5" t="s">
        <v>1088</v>
      </c>
      <c r="H415" s="5" t="s">
        <v>630</v>
      </c>
      <c r="L415" s="5" t="s">
        <v>1103</v>
      </c>
      <c r="M415" s="5" t="s">
        <v>1103</v>
      </c>
      <c r="N415" s="5" t="s">
        <v>1103</v>
      </c>
      <c r="O415" s="5">
        <v>25</v>
      </c>
      <c r="V415" s="5" t="s">
        <v>1101</v>
      </c>
      <c r="X415" s="5">
        <v>165</v>
      </c>
      <c r="Y415" s="5">
        <v>82.5</v>
      </c>
      <c r="Z415" s="5">
        <v>0.5</v>
      </c>
      <c r="AD415" s="5">
        <v>1</v>
      </c>
      <c r="AE415" s="11" t="s">
        <v>52</v>
      </c>
      <c r="AF415" s="12"/>
      <c r="AG415" s="12"/>
      <c r="AH415" s="12"/>
      <c r="AI415" s="12">
        <v>141</v>
      </c>
      <c r="AJ415" s="12">
        <f t="shared" si="14"/>
        <v>167.79</v>
      </c>
      <c r="AK415" s="12"/>
      <c r="AL415" s="5" t="s">
        <v>1102</v>
      </c>
    </row>
    <row r="416" spans="1:44" s="5" customFormat="1" ht="16" customHeight="1" x14ac:dyDescent="0.2">
      <c r="A416" s="5" t="s">
        <v>1087</v>
      </c>
      <c r="B416" s="5">
        <v>100</v>
      </c>
      <c r="C416" s="8">
        <v>448034</v>
      </c>
      <c r="D416" s="8">
        <v>448034</v>
      </c>
      <c r="E416" s="17" t="str">
        <f t="shared" si="13"/>
        <v>100.448034</v>
      </c>
      <c r="F416" s="5" t="s">
        <v>979</v>
      </c>
      <c r="G416" s="5" t="s">
        <v>1088</v>
      </c>
      <c r="H416" s="5" t="s">
        <v>630</v>
      </c>
      <c r="L416" s="5" t="s">
        <v>1104</v>
      </c>
      <c r="O416" s="5">
        <v>40</v>
      </c>
      <c r="V416" s="5" t="s">
        <v>1101</v>
      </c>
      <c r="X416" s="5">
        <v>240</v>
      </c>
      <c r="Y416" s="5">
        <v>120</v>
      </c>
      <c r="Z416" s="5">
        <v>1</v>
      </c>
      <c r="AD416" s="5">
        <v>1</v>
      </c>
      <c r="AE416" s="11" t="s">
        <v>52</v>
      </c>
      <c r="AF416" s="12"/>
      <c r="AG416" s="12"/>
      <c r="AH416" s="12"/>
      <c r="AI416" s="12">
        <v>165</v>
      </c>
      <c r="AJ416" s="12">
        <f t="shared" si="14"/>
        <v>196.35</v>
      </c>
      <c r="AK416" s="12"/>
      <c r="AL416" s="5" t="s">
        <v>1102</v>
      </c>
    </row>
    <row r="417" spans="1:42" s="5" customFormat="1" ht="16" customHeight="1" x14ac:dyDescent="0.2">
      <c r="A417" s="5" t="s">
        <v>1087</v>
      </c>
      <c r="B417" s="5">
        <v>100</v>
      </c>
      <c r="C417" s="8">
        <v>448040</v>
      </c>
      <c r="D417" s="8">
        <v>448040</v>
      </c>
      <c r="E417" s="17" t="str">
        <f t="shared" si="13"/>
        <v>100.448040</v>
      </c>
      <c r="F417" s="5" t="s">
        <v>979</v>
      </c>
      <c r="G417" s="5" t="s">
        <v>1088</v>
      </c>
      <c r="H417" s="5" t="s">
        <v>630</v>
      </c>
      <c r="L417" s="5" t="s">
        <v>1105</v>
      </c>
      <c r="V417" s="5" t="s">
        <v>662</v>
      </c>
      <c r="Z417" s="5">
        <v>0.25</v>
      </c>
      <c r="AD417" s="5">
        <v>1</v>
      </c>
      <c r="AE417" s="11" t="s">
        <v>52</v>
      </c>
      <c r="AF417" s="12"/>
      <c r="AG417" s="12"/>
      <c r="AH417" s="12"/>
      <c r="AI417" s="12">
        <v>32.799999999999997</v>
      </c>
      <c r="AJ417" s="12">
        <f t="shared" si="14"/>
        <v>39.031999999999996</v>
      </c>
      <c r="AK417" s="12"/>
      <c r="AL417" s="5" t="s">
        <v>1106</v>
      </c>
      <c r="AP417" s="5" t="s">
        <v>1107</v>
      </c>
    </row>
    <row r="418" spans="1:42" s="5" customFormat="1" ht="16" customHeight="1" x14ac:dyDescent="0.2">
      <c r="A418" s="5" t="s">
        <v>977</v>
      </c>
      <c r="B418" s="5">
        <v>50</v>
      </c>
      <c r="C418" s="8" t="s">
        <v>1108</v>
      </c>
      <c r="D418" s="8" t="s">
        <v>1108</v>
      </c>
      <c r="E418" s="17" t="str">
        <f t="shared" si="13"/>
        <v>50.0892092M</v>
      </c>
      <c r="F418" s="5" t="s">
        <v>979</v>
      </c>
      <c r="G418" s="5" t="s">
        <v>1088</v>
      </c>
      <c r="H418" s="5" t="s">
        <v>630</v>
      </c>
      <c r="L418" s="5" t="s">
        <v>1109</v>
      </c>
      <c r="M418" s="1" t="s">
        <v>1110</v>
      </c>
      <c r="N418" s="1" t="s">
        <v>1110</v>
      </c>
      <c r="V418" s="5" t="s">
        <v>1111</v>
      </c>
      <c r="X418" s="5">
        <v>350</v>
      </c>
      <c r="AC418" s="5">
        <v>540</v>
      </c>
      <c r="AD418" s="5">
        <v>1</v>
      </c>
      <c r="AE418" s="11" t="s">
        <v>52</v>
      </c>
      <c r="AF418" s="12"/>
      <c r="AG418" s="12"/>
      <c r="AH418" s="12"/>
      <c r="AI418" s="12"/>
      <c r="AJ418" s="12"/>
      <c r="AK418" s="12"/>
      <c r="AL418" s="5" t="s">
        <v>1112</v>
      </c>
      <c r="AP418" s="5" t="s">
        <v>1113</v>
      </c>
    </row>
    <row r="419" spans="1:42" s="5" customFormat="1" ht="16" customHeight="1" x14ac:dyDescent="0.2">
      <c r="A419" s="5" t="s">
        <v>977</v>
      </c>
      <c r="B419" s="5">
        <v>50</v>
      </c>
      <c r="C419" s="8" t="s">
        <v>1114</v>
      </c>
      <c r="D419" s="8" t="s">
        <v>1108</v>
      </c>
      <c r="E419" s="17" t="str">
        <f t="shared" si="13"/>
        <v>50.0892093M</v>
      </c>
      <c r="F419" s="5" t="s">
        <v>979</v>
      </c>
      <c r="G419" s="5" t="s">
        <v>1088</v>
      </c>
      <c r="H419" s="5" t="s">
        <v>630</v>
      </c>
      <c r="L419" s="5" t="s">
        <v>1115</v>
      </c>
      <c r="M419" s="5" t="s">
        <v>1115</v>
      </c>
      <c r="N419" s="5" t="s">
        <v>1115</v>
      </c>
      <c r="AA419" s="5">
        <v>750</v>
      </c>
      <c r="AD419" s="5">
        <v>1</v>
      </c>
      <c r="AE419" s="11" t="s">
        <v>52</v>
      </c>
      <c r="AF419" s="12"/>
      <c r="AG419" s="12"/>
      <c r="AH419" s="12"/>
      <c r="AI419" s="12"/>
      <c r="AJ419" s="12"/>
      <c r="AK419" s="12"/>
      <c r="AP419" s="5" t="s">
        <v>1113</v>
      </c>
    </row>
    <row r="420" spans="1:42" s="5" customFormat="1" ht="16" customHeight="1" x14ac:dyDescent="0.2">
      <c r="A420" s="5" t="s">
        <v>1087</v>
      </c>
      <c r="B420" s="5">
        <v>100</v>
      </c>
      <c r="C420" s="8">
        <v>41104200</v>
      </c>
      <c r="D420" s="8">
        <v>41104200</v>
      </c>
      <c r="E420" s="17" t="str">
        <f t="shared" si="13"/>
        <v>100.41104200</v>
      </c>
      <c r="F420" s="5" t="s">
        <v>979</v>
      </c>
      <c r="G420" s="5" t="s">
        <v>1088</v>
      </c>
      <c r="H420" s="5" t="s">
        <v>1116</v>
      </c>
      <c r="L420" s="5" t="s">
        <v>1117</v>
      </c>
      <c r="M420" s="1" t="s">
        <v>1118</v>
      </c>
      <c r="V420" s="5" t="s">
        <v>662</v>
      </c>
      <c r="Z420" s="5">
        <v>0.21</v>
      </c>
      <c r="AB420" s="5">
        <v>194</v>
      </c>
      <c r="AC420" s="5">
        <v>34</v>
      </c>
      <c r="AD420" s="5">
        <v>100</v>
      </c>
      <c r="AE420" s="5" t="s">
        <v>52</v>
      </c>
      <c r="AF420" s="12"/>
      <c r="AG420" s="12"/>
      <c r="AH420" s="12"/>
      <c r="AI420" s="12">
        <v>1.39</v>
      </c>
      <c r="AJ420" s="12">
        <f t="shared" si="14"/>
        <v>1.6540999999999999</v>
      </c>
      <c r="AK420" s="12"/>
      <c r="AL420" s="5" t="s">
        <v>1119</v>
      </c>
      <c r="AM420" s="31" t="s">
        <v>1120</v>
      </c>
      <c r="AP420" s="5" t="s">
        <v>1121</v>
      </c>
    </row>
    <row r="421" spans="1:42" s="5" customFormat="1" ht="16" customHeight="1" x14ac:dyDescent="0.2">
      <c r="A421" s="5" t="s">
        <v>1087</v>
      </c>
      <c r="B421" s="5">
        <v>100</v>
      </c>
      <c r="C421" s="8">
        <v>41104250</v>
      </c>
      <c r="D421" s="8">
        <v>41104250</v>
      </c>
      <c r="E421" s="17" t="str">
        <f t="shared" si="13"/>
        <v>100.41104250</v>
      </c>
      <c r="F421" s="5" t="s">
        <v>979</v>
      </c>
      <c r="G421" s="5" t="s">
        <v>1088</v>
      </c>
      <c r="H421" s="5" t="s">
        <v>1116</v>
      </c>
      <c r="L421" s="5" t="s">
        <v>1117</v>
      </c>
      <c r="M421" s="1" t="s">
        <v>1118</v>
      </c>
      <c r="V421" s="5" t="s">
        <v>662</v>
      </c>
      <c r="Z421" s="5">
        <v>0.22</v>
      </c>
      <c r="AB421" s="5">
        <v>244</v>
      </c>
      <c r="AC421" s="5">
        <v>34</v>
      </c>
      <c r="AD421" s="5">
        <v>100</v>
      </c>
      <c r="AE421" s="5" t="s">
        <v>52</v>
      </c>
      <c r="AF421" s="12"/>
      <c r="AG421" s="12"/>
      <c r="AH421" s="12"/>
      <c r="AI421" s="12">
        <v>1.49</v>
      </c>
      <c r="AJ421" s="12">
        <f t="shared" si="14"/>
        <v>1.7730999999999999</v>
      </c>
      <c r="AK421" s="12"/>
      <c r="AL421" s="5" t="s">
        <v>1119</v>
      </c>
      <c r="AM421" s="31" t="s">
        <v>1120</v>
      </c>
      <c r="AP421" s="5" t="s">
        <v>1121</v>
      </c>
    </row>
    <row r="422" spans="1:42" s="5" customFormat="1" ht="16" customHeight="1" x14ac:dyDescent="0.2">
      <c r="A422" s="5" t="s">
        <v>1087</v>
      </c>
      <c r="B422" s="5">
        <v>100</v>
      </c>
      <c r="C422" s="8">
        <v>41104201</v>
      </c>
      <c r="D422" s="8">
        <v>41104201</v>
      </c>
      <c r="E422" s="17" t="str">
        <f t="shared" si="13"/>
        <v>100.41104201</v>
      </c>
      <c r="F422" s="5" t="s">
        <v>979</v>
      </c>
      <c r="G422" s="5" t="s">
        <v>1088</v>
      </c>
      <c r="H422" s="5" t="s">
        <v>1116</v>
      </c>
      <c r="L422" s="5" t="s">
        <v>1122</v>
      </c>
      <c r="M422" s="1" t="s">
        <v>1118</v>
      </c>
      <c r="V422" s="5" t="s">
        <v>662</v>
      </c>
      <c r="Z422" s="5">
        <v>0.22</v>
      </c>
      <c r="AB422" s="5">
        <v>194</v>
      </c>
      <c r="AC422" s="5">
        <v>34</v>
      </c>
      <c r="AD422" s="5">
        <v>100</v>
      </c>
      <c r="AE422" s="5" t="s">
        <v>52</v>
      </c>
      <c r="AF422" s="12"/>
      <c r="AG422" s="12"/>
      <c r="AH422" s="12"/>
      <c r="AI422" s="12">
        <v>1.75</v>
      </c>
      <c r="AJ422" s="12">
        <f t="shared" si="14"/>
        <v>2.0825</v>
      </c>
      <c r="AK422" s="12"/>
      <c r="AL422" s="5" t="s">
        <v>1120</v>
      </c>
      <c r="AP422" s="5" t="s">
        <v>1121</v>
      </c>
    </row>
    <row r="423" spans="1:42" s="5" customFormat="1" ht="16" customHeight="1" x14ac:dyDescent="0.2">
      <c r="A423" s="5" t="s">
        <v>1087</v>
      </c>
      <c r="B423" s="5">
        <v>100</v>
      </c>
      <c r="C423" s="8">
        <v>41104251</v>
      </c>
      <c r="D423" s="8">
        <v>41104251</v>
      </c>
      <c r="E423" s="17" t="str">
        <f t="shared" si="13"/>
        <v>100.41104251</v>
      </c>
      <c r="F423" s="5" t="s">
        <v>979</v>
      </c>
      <c r="G423" s="5" t="s">
        <v>1088</v>
      </c>
      <c r="H423" s="5" t="s">
        <v>1116</v>
      </c>
      <c r="L423" s="5" t="s">
        <v>1122</v>
      </c>
      <c r="M423" s="1" t="s">
        <v>1118</v>
      </c>
      <c r="V423" s="5" t="s">
        <v>662</v>
      </c>
      <c r="Z423" s="5">
        <v>0.22</v>
      </c>
      <c r="AB423" s="5">
        <v>244</v>
      </c>
      <c r="AC423" s="5">
        <v>34</v>
      </c>
      <c r="AD423" s="5">
        <v>100</v>
      </c>
      <c r="AE423" s="5" t="s">
        <v>52</v>
      </c>
      <c r="AF423" s="12"/>
      <c r="AG423" s="12"/>
      <c r="AH423" s="12"/>
      <c r="AI423" s="12">
        <v>2.0499999999999998</v>
      </c>
      <c r="AJ423" s="12">
        <f t="shared" si="14"/>
        <v>2.4394999999999998</v>
      </c>
      <c r="AK423" s="12"/>
      <c r="AL423" s="5" t="s">
        <v>1120</v>
      </c>
      <c r="AM423" s="31"/>
      <c r="AP423" s="5" t="s">
        <v>1121</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2024-01-09T11:45:17Z</dcterms:created>
  <dcterms:modified xsi:type="dcterms:W3CDTF">2024-01-09T11:46:25Z</dcterms:modified>
</cp:coreProperties>
</file>