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E:\CoachX\assignments\"/>
    </mc:Choice>
  </mc:AlternateContent>
  <xr:revisionPtr revIDLastSave="0" documentId="13_ncr:1_{ACE9B41D-7B8A-4733-969E-0700E1A163E3}" xr6:coauthVersionLast="47" xr6:coauthVersionMax="47" xr10:uidLastSave="{00000000-0000-0000-0000-000000000000}"/>
  <bookViews>
    <workbookView xWindow="-120" yWindow="-120" windowWidth="20730" windowHeight="11160"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9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4" i="2" l="1"/>
  <c r="K19" i="2"/>
  <c r="K13" i="2"/>
  <c r="K12" i="2"/>
  <c r="K11" i="2"/>
  <c r="K10" i="2"/>
  <c r="K9" i="2"/>
  <c r="K8" i="2"/>
  <c r="K7" i="2"/>
  <c r="K6" i="2"/>
  <c r="K5" i="2"/>
  <c r="K4" i="2"/>
  <c r="K3"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<sst xmlns="http://schemas.openxmlformats.org/spreadsheetml/2006/main" count="513" uniqueCount="153">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</sst>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4" sqref="A14"/>
    </sheetView>
  </sheetViews>
  <sheetFormatPr defaultColWidth="14.42578125" defaultRowHeight="15" customHeight="1" x14ac:dyDescent="0.25"/>
  <cols>
    <col min="1" max="1" width="98.85546875" customWidth="1"/>
  </cols>
  <sheetData>
    <row r="1" spans="1:1" ht="15" customHeight="1" x14ac:dyDescent="0.3">
      <c r="A1" s="1" t="s">
        <v>0</v>
      </c>
    </row>
    <row r="2" spans="1:1" ht="15" customHeight="1" x14ac:dyDescent="0.3">
      <c r="A2" s="2"/>
    </row>
    <row r="3" spans="1:1" x14ac:dyDescent="0.25">
      <c r="A3" s="3" t="s">
        <v>1</v>
      </c>
    </row>
    <row r="4" spans="1:1" x14ac:dyDescent="0.25">
      <c r="A4" s="3" t="s">
        <v>2</v>
      </c>
    </row>
    <row r="5" spans="1:1" x14ac:dyDescent="0.25">
      <c r="A5" s="3" t="s">
        <v>3</v>
      </c>
    </row>
    <row r="6" spans="1:1" x14ac:dyDescent="0.25">
      <c r="A6" s="3" t="s">
        <v>4</v>
      </c>
    </row>
    <row r="7" spans="1:1" x14ac:dyDescent="0.25">
      <c r="A7" s="3" t="s">
        <v>5</v>
      </c>
    </row>
    <row r="8" spans="1:1" x14ac:dyDescent="0.25">
      <c r="A8" s="3" t="s">
        <v>6</v>
      </c>
    </row>
    <row r="9" spans="1:1" x14ac:dyDescent="0.25">
      <c r="A9" s="3" t="s">
        <v>7</v>
      </c>
    </row>
    <row r="10" spans="1:1" x14ac:dyDescent="0.25">
      <c r="A10" s="3" t="s">
        <v>8</v>
      </c>
    </row>
    <row r="11" spans="1:1" x14ac:dyDescent="0.25">
      <c r="A11" s="3" t="s">
        <v>9</v>
      </c>
    </row>
    <row r="12" spans="1:1" x14ac:dyDescent="0.25">
      <c r="A12" s="3" t="s">
        <v>10</v>
      </c>
    </row>
    <row r="13" spans="1:1" x14ac:dyDescent="0.25">
      <c r="A13" s="3" t="s">
        <v>11</v>
      </c>
    </row>
    <row r="14" spans="1:1" x14ac:dyDescent="0.25">
      <c r="A14" s="3" t="s">
        <v>12</v>
      </c>
    </row>
    <row r="15" spans="1:1" ht="15" customHeight="1" x14ac:dyDescent="0.3">
      <c r="A15" s="2"/>
    </row>
    <row r="16" spans="1:1" ht="15" customHeight="1" x14ac:dyDescent="0.3">
      <c r="A16" s="2"/>
    </row>
    <row r="17" spans="1:1" ht="15" customHeight="1" x14ac:dyDescent="0.3">
      <c r="A17" s="4" t="s">
        <v>13</v>
      </c>
    </row>
    <row r="18" spans="1:1" ht="15" customHeight="1" x14ac:dyDescent="0.4">
      <c r="A18" s="5" t="s">
        <v>14</v>
      </c>
    </row>
    <row r="19" spans="1:1" ht="15" customHeight="1" x14ac:dyDescent="0.3">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21" sqref="K21"/>
    </sheetView>
  </sheetViews>
  <sheetFormatPr defaultColWidth="14.42578125" defaultRowHeight="15" customHeight="1" x14ac:dyDescent="0.25"/>
  <cols>
    <col min="1" max="1" width="12.85546875" customWidth="1"/>
    <col min="2" max="2" width="9.57031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58.85546875" customWidth="1"/>
    <col min="11" max="11" width="11.140625" bestFit="1" customWidth="1"/>
    <col min="12" max="23" width="8.7109375" customWidth="1"/>
  </cols>
  <sheetData>
    <row r="1" spans="1:23" ht="14.25" customHeight="1" x14ac:dyDescent="0.25">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25">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25">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25">
      <c r="A4" s="8" t="s">
        <v>30</v>
      </c>
      <c r="B4" s="9">
        <v>44454</v>
      </c>
      <c r="C4" s="8" t="s">
        <v>27</v>
      </c>
      <c r="D4" s="8" t="s">
        <v>24</v>
      </c>
      <c r="E4" s="8" t="s">
        <v>25</v>
      </c>
      <c r="F4" s="8">
        <v>359374</v>
      </c>
      <c r="G4" s="10">
        <v>17968.7</v>
      </c>
      <c r="H4" s="11"/>
      <c r="I4" s="7"/>
      <c r="J4" s="8" t="s">
        <v>2</v>
      </c>
      <c r="K4" s="12">
        <f>SUMIF(F2:F119, "&gt;500000")</f>
        <v>9959676</v>
      </c>
      <c r="L4" s="7"/>
      <c r="M4" s="7"/>
      <c r="N4" s="7"/>
      <c r="O4" s="7"/>
      <c r="P4" s="7"/>
      <c r="Q4" s="7"/>
      <c r="R4" s="7"/>
      <c r="S4" s="7"/>
      <c r="T4" s="7"/>
      <c r="U4" s="7"/>
      <c r="V4" s="7"/>
      <c r="W4" s="7"/>
    </row>
    <row r="5" spans="1:23" ht="14.25" customHeight="1" x14ac:dyDescent="0.25">
      <c r="A5" s="8" t="s">
        <v>31</v>
      </c>
      <c r="B5" s="9">
        <v>44495</v>
      </c>
      <c r="C5" s="8" t="s">
        <v>23</v>
      </c>
      <c r="D5" s="8" t="s">
        <v>28</v>
      </c>
      <c r="E5" s="8" t="s">
        <v>29</v>
      </c>
      <c r="F5" s="8">
        <v>160847</v>
      </c>
      <c r="G5" s="10">
        <v>4825.41</v>
      </c>
      <c r="H5" s="11"/>
      <c r="I5" s="7"/>
      <c r="J5" s="8" t="s">
        <v>3</v>
      </c>
      <c r="K5" s="12">
        <f>SUMIF(D2:D119,"Laptop",F2:F119)</f>
        <v>15114742</v>
      </c>
      <c r="L5" s="7"/>
      <c r="M5" s="7"/>
      <c r="N5" s="7"/>
      <c r="O5" s="7"/>
      <c r="P5" s="7"/>
      <c r="Q5" s="7"/>
      <c r="R5" s="7"/>
      <c r="S5" s="7"/>
      <c r="T5" s="7"/>
      <c r="U5" s="7"/>
      <c r="V5" s="7"/>
      <c r="W5" s="7"/>
    </row>
    <row r="6" spans="1:23" ht="14.25" customHeight="1" x14ac:dyDescent="0.25">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x14ac:dyDescent="0.25">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x14ac:dyDescent="0.25">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x14ac:dyDescent="0.25">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25">
      <c r="A10" s="8" t="s">
        <v>38</v>
      </c>
      <c r="B10" s="9">
        <v>44529</v>
      </c>
      <c r="C10" s="8" t="s">
        <v>39</v>
      </c>
      <c r="D10" s="8" t="s">
        <v>24</v>
      </c>
      <c r="E10" s="8" t="s">
        <v>29</v>
      </c>
      <c r="F10" s="8">
        <v>189574</v>
      </c>
      <c r="G10" s="10">
        <v>5687.2199999999993</v>
      </c>
      <c r="H10" s="11"/>
      <c r="I10" s="7"/>
      <c r="J10" s="8" t="s">
        <v>8</v>
      </c>
      <c r="K10" s="12">
        <f>MAX(G3:G120)</f>
        <v>59941</v>
      </c>
      <c r="L10" s="7"/>
      <c r="M10" s="7"/>
      <c r="N10" s="7"/>
      <c r="O10" s="7"/>
      <c r="P10" s="7"/>
      <c r="Q10" s="7"/>
      <c r="R10" s="7"/>
      <c r="S10" s="7"/>
      <c r="T10" s="7"/>
      <c r="U10" s="7"/>
      <c r="V10" s="7"/>
      <c r="W10" s="7"/>
    </row>
    <row r="11" spans="1:23" ht="14.25" customHeight="1" x14ac:dyDescent="0.25">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25">
      <c r="A12" s="8" t="s">
        <v>41</v>
      </c>
      <c r="B12" s="9">
        <v>44335</v>
      </c>
      <c r="C12" s="8" t="s">
        <v>23</v>
      </c>
      <c r="D12" s="8" t="s">
        <v>28</v>
      </c>
      <c r="E12" s="8" t="s">
        <v>35</v>
      </c>
      <c r="F12" s="8">
        <v>157481</v>
      </c>
      <c r="G12" s="10">
        <v>4724.4299999999994</v>
      </c>
      <c r="H12" s="11"/>
      <c r="I12" s="7"/>
      <c r="J12" s="8" t="s">
        <v>10</v>
      </c>
      <c r="K12" s="12">
        <f>AVERAGEIF(D2:D120,"Laptop",G2:G120)</f>
        <v>23617.810909090909</v>
      </c>
      <c r="L12" s="7"/>
      <c r="M12" s="7"/>
      <c r="N12" s="7"/>
      <c r="O12" s="7"/>
      <c r="P12" s="7"/>
      <c r="Q12" s="7"/>
      <c r="R12" s="7"/>
      <c r="S12" s="7"/>
      <c r="T12" s="7"/>
      <c r="U12" s="7"/>
      <c r="V12" s="7"/>
      <c r="W12" s="7"/>
    </row>
    <row r="13" spans="1:23" ht="14.25" customHeight="1" x14ac:dyDescent="0.25">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25">
      <c r="A14" s="8" t="s">
        <v>43</v>
      </c>
      <c r="B14" s="9">
        <v>44334</v>
      </c>
      <c r="C14" s="8" t="s">
        <v>23</v>
      </c>
      <c r="D14" s="8" t="s">
        <v>33</v>
      </c>
      <c r="E14" s="8" t="s">
        <v>25</v>
      </c>
      <c r="F14" s="8">
        <v>197482</v>
      </c>
      <c r="G14" s="10">
        <v>5924.46</v>
      </c>
      <c r="H14" s="7"/>
      <c r="I14" s="7"/>
      <c r="J14" s="8" t="s">
        <v>12</v>
      </c>
      <c r="K14" s="12">
        <f>COUNT(J14)</f>
        <v>0</v>
      </c>
      <c r="L14" s="7"/>
      <c r="M14" s="7"/>
      <c r="N14" s="7"/>
      <c r="O14" s="7"/>
      <c r="P14" s="7"/>
      <c r="Q14" s="7"/>
      <c r="R14" s="7"/>
      <c r="S14" s="7"/>
      <c r="T14" s="7"/>
      <c r="U14" s="7"/>
      <c r="V14" s="7"/>
      <c r="W14" s="7"/>
    </row>
    <row r="15" spans="1:23" ht="14.25" customHeight="1" x14ac:dyDescent="0.25">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25">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25">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25">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25">
      <c r="A19" s="8" t="s">
        <v>48</v>
      </c>
      <c r="B19" s="9">
        <v>44371</v>
      </c>
      <c r="C19" s="8" t="s">
        <v>39</v>
      </c>
      <c r="D19" s="8" t="s">
        <v>24</v>
      </c>
      <c r="E19" s="8" t="s">
        <v>29</v>
      </c>
      <c r="F19" s="8">
        <v>162179</v>
      </c>
      <c r="G19" s="10">
        <v>4865.37</v>
      </c>
      <c r="H19" s="7"/>
      <c r="I19" s="7"/>
      <c r="J19" s="6" t="s">
        <v>20</v>
      </c>
      <c r="K19" s="8">
        <f>SUMIFS(F2:F119,C2:C119,"Delhi",D2:D119,"Tablet",E2:E119,"HP")</f>
        <v>314962</v>
      </c>
      <c r="L19" s="7"/>
      <c r="M19" s="7"/>
      <c r="N19" s="7"/>
      <c r="O19" s="7"/>
      <c r="P19" s="7"/>
      <c r="Q19" s="7"/>
      <c r="R19" s="7"/>
      <c r="S19" s="7"/>
      <c r="T19" s="7"/>
      <c r="U19" s="7"/>
      <c r="V19" s="7"/>
      <c r="W19" s="7"/>
    </row>
    <row r="20" spans="1:23" ht="14.25" customHeight="1" x14ac:dyDescent="0.25">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25">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25">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25">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25">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25">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25">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25">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25">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25">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25">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25">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25">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25">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25">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25">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25">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25">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25">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25">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25">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25">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25">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25">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25">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25">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25">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25">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25">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25">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25">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25">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25">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25">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25">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25">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25">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25">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25">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25">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25">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25">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25">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25">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25">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25">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25">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25">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25">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25">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25">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25">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25">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25">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25">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25">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25">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25">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25">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25">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25">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25">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25">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25">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25">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25">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25">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25">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25">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25">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25">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25">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25">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25">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25">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25">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25">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25">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25">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25">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25">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25">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25">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25">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25">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25">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25">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25">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25">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25">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25">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25">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25">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25">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25">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25">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25">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25">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25">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25">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autoFilter ref="A1:G119" xr:uid="{00000000-0001-0000-0100-000000000000}"/>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SHRUTI</cp:lastModifiedBy>
  <dcterms:created xsi:type="dcterms:W3CDTF">2022-11-11T15:20:55Z</dcterms:created>
  <dcterms:modified xsi:type="dcterms:W3CDTF">2023-11-29T17:50:31Z</dcterms:modified>
</cp:coreProperties>
</file>