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 kan\Documents\meteo_iso_model\meteo_iso_model_input_code_and_results\inputs\"/>
    </mc:Choice>
  </mc:AlternateContent>
  <bookViews>
    <workbookView xWindow="0" yWindow="0" windowWidth="17268" windowHeight="8826" activeTab="4"/>
  </bookViews>
  <sheets>
    <sheet name="Grafica" sheetId="3" r:id="rId1"/>
    <sheet name="All" sheetId="4" r:id="rId2"/>
    <sheet name="ISOT18O" sheetId="5" r:id="rId3"/>
    <sheet name="ISOT2H" sheetId="6" r:id="rId4"/>
    <sheet name="ISOT3" sheetId="7" r:id="rId5"/>
  </sheets>
  <definedNames>
    <definedName name="_xlnm._FilterDatabase" localSheetId="1" hidden="1">All!$A$1:$O$1</definedName>
    <definedName name="_xlnm._FilterDatabase" localSheetId="0" hidden="1">Grafica!$A$1:$N$1</definedName>
    <definedName name="_xlnm._FilterDatabase" localSheetId="2" hidden="1">ISOT18O!$A$1:$M$1</definedName>
    <definedName name="_xlnm._FilterDatabase" localSheetId="3" hidden="1">ISOT2H!$A$1:$M$1</definedName>
    <definedName name="_xlnm._FilterDatabase" localSheetId="4" hidden="1">ISOT3!$A$1:$M$1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5" i="7" l="1"/>
  <c r="M174" i="7"/>
  <c r="M152" i="7"/>
  <c r="M165" i="7"/>
  <c r="M175" i="7"/>
  <c r="M159" i="7"/>
  <c r="M166" i="7"/>
  <c r="M176" i="7"/>
  <c r="M158" i="7"/>
  <c r="M167" i="7"/>
  <c r="M173" i="7"/>
  <c r="M157" i="7"/>
  <c r="M164" i="7"/>
  <c r="M3" i="7"/>
  <c r="M5" i="7"/>
  <c r="M8" i="7"/>
  <c r="M4" i="7"/>
  <c r="M7" i="7"/>
  <c r="M2" i="7"/>
  <c r="M9" i="7"/>
  <c r="M6" i="7"/>
  <c r="M10" i="7"/>
  <c r="M13" i="7"/>
  <c r="M11" i="7"/>
  <c r="M12" i="7"/>
  <c r="M34" i="7"/>
  <c r="M32" i="7"/>
  <c r="M29" i="7"/>
  <c r="M27" i="7"/>
  <c r="M141" i="7"/>
  <c r="M130" i="7"/>
  <c r="M106" i="7"/>
  <c r="M121" i="7"/>
  <c r="M163" i="7"/>
  <c r="M162" i="7"/>
  <c r="M161" i="7"/>
  <c r="M59" i="7"/>
  <c r="M57" i="7"/>
  <c r="M160" i="7"/>
  <c r="M56" i="7"/>
  <c r="M195" i="7"/>
  <c r="M55" i="7"/>
  <c r="M54" i="7"/>
  <c r="M52" i="7"/>
  <c r="M113" i="7"/>
  <c r="M145" i="7"/>
  <c r="M140" i="7"/>
  <c r="M120" i="7"/>
  <c r="M68" i="7"/>
  <c r="M43" i="7"/>
  <c r="M25" i="7"/>
  <c r="M22" i="7"/>
  <c r="M18" i="7"/>
  <c r="M108" i="7"/>
  <c r="M134" i="7"/>
  <c r="M124" i="7"/>
  <c r="M114" i="7"/>
  <c r="M107" i="7"/>
  <c r="M133" i="7"/>
  <c r="M123" i="7"/>
  <c r="M78" i="7"/>
  <c r="M186" i="7"/>
  <c r="M49" i="7"/>
  <c r="M48" i="7"/>
  <c r="M46" i="7"/>
  <c r="M153" i="7"/>
  <c r="M168" i="7"/>
  <c r="M77" i="7"/>
  <c r="M76" i="7"/>
  <c r="M64" i="7"/>
  <c r="M62" i="7"/>
  <c r="M60" i="7"/>
  <c r="M58" i="7"/>
  <c r="M39" i="7"/>
  <c r="M74" i="7"/>
  <c r="M170" i="7"/>
  <c r="M51" i="7"/>
  <c r="M50" i="7"/>
  <c r="M72" i="7"/>
  <c r="M26" i="7"/>
  <c r="M24" i="7"/>
  <c r="M20" i="7"/>
  <c r="M112" i="7"/>
  <c r="M105" i="7"/>
  <c r="M144" i="7"/>
  <c r="M139" i="7"/>
  <c r="M129" i="7"/>
  <c r="M119" i="7"/>
  <c r="M17" i="7"/>
  <c r="M66" i="7"/>
  <c r="M63" i="7"/>
  <c r="M40" i="7"/>
  <c r="M171" i="7"/>
  <c r="M36" i="7"/>
  <c r="M172" i="7"/>
  <c r="M169" i="7"/>
  <c r="M21" i="7"/>
  <c r="M132" i="7"/>
  <c r="M122" i="7"/>
  <c r="M14" i="7"/>
  <c r="M109" i="7"/>
  <c r="M101" i="7"/>
  <c r="M135" i="7"/>
  <c r="M125" i="7"/>
  <c r="M115" i="7"/>
  <c r="M100" i="7"/>
  <c r="M97" i="7"/>
  <c r="M71" i="7"/>
  <c r="M69" i="7"/>
  <c r="M67" i="7"/>
  <c r="M65" i="7"/>
  <c r="M42" i="7"/>
  <c r="M41" i="7"/>
  <c r="M37" i="7"/>
  <c r="M95" i="7"/>
  <c r="M84" i="7"/>
  <c r="M33" i="7"/>
  <c r="M53" i="7"/>
  <c r="M31" i="7"/>
  <c r="M28" i="7"/>
  <c r="M15" i="7"/>
  <c r="M47" i="7"/>
  <c r="M45" i="7"/>
  <c r="M61" i="7"/>
  <c r="M38" i="7"/>
  <c r="M23" i="7"/>
  <c r="M19" i="7"/>
  <c r="M111" i="7"/>
  <c r="M104" i="7"/>
  <c r="M138" i="7"/>
  <c r="M128" i="7"/>
  <c r="M118" i="7"/>
  <c r="M16" i="7"/>
  <c r="M110" i="7"/>
  <c r="M103" i="7"/>
  <c r="M137" i="7"/>
  <c r="M127" i="7"/>
  <c r="M117" i="7"/>
  <c r="M44" i="7"/>
  <c r="M75" i="7"/>
  <c r="M30" i="7"/>
  <c r="M142" i="7"/>
  <c r="M131" i="7"/>
  <c r="M102" i="7"/>
  <c r="M143" i="7"/>
  <c r="M136" i="7"/>
  <c r="M126" i="7"/>
  <c r="M116" i="7"/>
  <c r="M70" i="7"/>
  <c r="M35" i="7"/>
  <c r="M73" i="7"/>
  <c r="M149" i="7"/>
  <c r="M146" i="7"/>
  <c r="M150" i="7"/>
  <c r="M147" i="7"/>
  <c r="M151" i="7"/>
  <c r="M148" i="7"/>
  <c r="M83" i="7"/>
  <c r="M194" i="7"/>
  <c r="M193" i="7"/>
  <c r="M187" i="7"/>
  <c r="M191" i="7"/>
  <c r="M99" i="7"/>
  <c r="M196" i="7"/>
  <c r="M94" i="7"/>
  <c r="M93" i="7"/>
  <c r="M200" i="7"/>
  <c r="M198" i="7"/>
  <c r="M82" i="7"/>
  <c r="M197" i="7"/>
  <c r="M192" i="7"/>
  <c r="M190" i="7"/>
  <c r="M199" i="7"/>
  <c r="M189" i="7"/>
  <c r="M86" i="7"/>
  <c r="M80" i="7"/>
  <c r="M79" i="7"/>
  <c r="M98" i="7"/>
  <c r="M96" i="7"/>
  <c r="M85" i="7"/>
  <c r="M181" i="7"/>
  <c r="M180" i="7"/>
  <c r="M179" i="7"/>
  <c r="M178" i="7"/>
  <c r="M177" i="7"/>
  <c r="M81" i="7"/>
  <c r="M188" i="7"/>
  <c r="M183" i="7"/>
  <c r="M182" i="7"/>
  <c r="M154" i="7"/>
  <c r="M88" i="7"/>
  <c r="M184" i="7"/>
  <c r="M185" i="7"/>
  <c r="M92" i="7"/>
  <c r="M91" i="7"/>
  <c r="M90" i="7"/>
  <c r="M89" i="7"/>
  <c r="M87" i="7"/>
  <c r="M156" i="7"/>
  <c r="M155" i="6"/>
  <c r="M174" i="6"/>
  <c r="M152" i="6"/>
  <c r="M165" i="6"/>
  <c r="M175" i="6"/>
  <c r="M159" i="6"/>
  <c r="M166" i="6"/>
  <c r="M176" i="6"/>
  <c r="M158" i="6"/>
  <c r="M167" i="6"/>
  <c r="M173" i="6"/>
  <c r="M157" i="6"/>
  <c r="M164" i="6"/>
  <c r="M3" i="6"/>
  <c r="M5" i="6"/>
  <c r="M8" i="6"/>
  <c r="M4" i="6"/>
  <c r="M7" i="6"/>
  <c r="M2" i="6"/>
  <c r="M9" i="6"/>
  <c r="M6" i="6"/>
  <c r="M10" i="6"/>
  <c r="M13" i="6"/>
  <c r="M11" i="6"/>
  <c r="M12" i="6"/>
  <c r="M34" i="6"/>
  <c r="M32" i="6"/>
  <c r="M29" i="6"/>
  <c r="M27" i="6"/>
  <c r="M141" i="6"/>
  <c r="M130" i="6"/>
  <c r="M106" i="6"/>
  <c r="M121" i="6"/>
  <c r="M163" i="6"/>
  <c r="M162" i="6"/>
  <c r="M161" i="6"/>
  <c r="M59" i="6"/>
  <c r="M57" i="6"/>
  <c r="M160" i="6"/>
  <c r="M56" i="6"/>
  <c r="M195" i="6"/>
  <c r="M55" i="6"/>
  <c r="M54" i="6"/>
  <c r="M52" i="6"/>
  <c r="M113" i="6"/>
  <c r="M145" i="6"/>
  <c r="M140" i="6"/>
  <c r="M120" i="6"/>
  <c r="M68" i="6"/>
  <c r="M43" i="6"/>
  <c r="M25" i="6"/>
  <c r="M22" i="6"/>
  <c r="M18" i="6"/>
  <c r="M108" i="6"/>
  <c r="M134" i="6"/>
  <c r="M124" i="6"/>
  <c r="M114" i="6"/>
  <c r="M107" i="6"/>
  <c r="M133" i="6"/>
  <c r="M123" i="6"/>
  <c r="M78" i="6"/>
  <c r="M186" i="6"/>
  <c r="M49" i="6"/>
  <c r="M48" i="6"/>
  <c r="M46" i="6"/>
  <c r="M153" i="6"/>
  <c r="M168" i="6"/>
  <c r="M77" i="6"/>
  <c r="M76" i="6"/>
  <c r="M64" i="6"/>
  <c r="M62" i="6"/>
  <c r="M60" i="6"/>
  <c r="M58" i="6"/>
  <c r="M39" i="6"/>
  <c r="M74" i="6"/>
  <c r="M170" i="6"/>
  <c r="M51" i="6"/>
  <c r="M50" i="6"/>
  <c r="M72" i="6"/>
  <c r="M26" i="6"/>
  <c r="M24" i="6"/>
  <c r="M20" i="6"/>
  <c r="M112" i="6"/>
  <c r="M105" i="6"/>
  <c r="M144" i="6"/>
  <c r="M139" i="6"/>
  <c r="M129" i="6"/>
  <c r="M119" i="6"/>
  <c r="M17" i="6"/>
  <c r="M66" i="6"/>
  <c r="M63" i="6"/>
  <c r="M40" i="6"/>
  <c r="M171" i="6"/>
  <c r="M36" i="6"/>
  <c r="M172" i="6"/>
  <c r="M169" i="6"/>
  <c r="M21" i="6"/>
  <c r="M132" i="6"/>
  <c r="M122" i="6"/>
  <c r="M14" i="6"/>
  <c r="M109" i="6"/>
  <c r="M101" i="6"/>
  <c r="M135" i="6"/>
  <c r="M125" i="6"/>
  <c r="M115" i="6"/>
  <c r="M100" i="6"/>
  <c r="M97" i="6"/>
  <c r="M71" i="6"/>
  <c r="M69" i="6"/>
  <c r="M67" i="6"/>
  <c r="M65" i="6"/>
  <c r="M42" i="6"/>
  <c r="M41" i="6"/>
  <c r="M37" i="6"/>
  <c r="M95" i="6"/>
  <c r="M84" i="6"/>
  <c r="M33" i="6"/>
  <c r="M53" i="6"/>
  <c r="M31" i="6"/>
  <c r="M28" i="6"/>
  <c r="M15" i="6"/>
  <c r="M47" i="6"/>
  <c r="M45" i="6"/>
  <c r="M61" i="6"/>
  <c r="M38" i="6"/>
  <c r="M23" i="6"/>
  <c r="M19" i="6"/>
  <c r="M111" i="6"/>
  <c r="M104" i="6"/>
  <c r="M138" i="6"/>
  <c r="M128" i="6"/>
  <c r="M118" i="6"/>
  <c r="M16" i="6"/>
  <c r="M110" i="6"/>
  <c r="M103" i="6"/>
  <c r="M137" i="6"/>
  <c r="M127" i="6"/>
  <c r="M117" i="6"/>
  <c r="M44" i="6"/>
  <c r="M75" i="6"/>
  <c r="M30" i="6"/>
  <c r="M142" i="6"/>
  <c r="M131" i="6"/>
  <c r="M102" i="6"/>
  <c r="M143" i="6"/>
  <c r="M136" i="6"/>
  <c r="M126" i="6"/>
  <c r="M116" i="6"/>
  <c r="M70" i="6"/>
  <c r="M35" i="6"/>
  <c r="M73" i="6"/>
  <c r="M149" i="6"/>
  <c r="M146" i="6"/>
  <c r="M150" i="6"/>
  <c r="M147" i="6"/>
  <c r="M151" i="6"/>
  <c r="M148" i="6"/>
  <c r="M83" i="6"/>
  <c r="M194" i="6"/>
  <c r="M193" i="6"/>
  <c r="M187" i="6"/>
  <c r="M191" i="6"/>
  <c r="M99" i="6"/>
  <c r="M196" i="6"/>
  <c r="M94" i="6"/>
  <c r="M93" i="6"/>
  <c r="M200" i="6"/>
  <c r="M198" i="6"/>
  <c r="M82" i="6"/>
  <c r="M197" i="6"/>
  <c r="M192" i="6"/>
  <c r="M190" i="6"/>
  <c r="M199" i="6"/>
  <c r="M189" i="6"/>
  <c r="M86" i="6"/>
  <c r="M80" i="6"/>
  <c r="M79" i="6"/>
  <c r="M98" i="6"/>
  <c r="M96" i="6"/>
  <c r="M85" i="6"/>
  <c r="M181" i="6"/>
  <c r="M180" i="6"/>
  <c r="M179" i="6"/>
  <c r="M178" i="6"/>
  <c r="M177" i="6"/>
  <c r="M81" i="6"/>
  <c r="M188" i="6"/>
  <c r="M183" i="6"/>
  <c r="M182" i="6"/>
  <c r="M154" i="6"/>
  <c r="M88" i="6"/>
  <c r="M184" i="6"/>
  <c r="M185" i="6"/>
  <c r="M92" i="6"/>
  <c r="M91" i="6"/>
  <c r="M90" i="6"/>
  <c r="M89" i="6"/>
  <c r="M87" i="6"/>
  <c r="M156" i="6"/>
  <c r="M155" i="5"/>
  <c r="M174" i="5"/>
  <c r="M152" i="5"/>
  <c r="M165" i="5"/>
  <c r="M175" i="5"/>
  <c r="M159" i="5"/>
  <c r="M166" i="5"/>
  <c r="M176" i="5"/>
  <c r="M158" i="5"/>
  <c r="M167" i="5"/>
  <c r="M173" i="5"/>
  <c r="M157" i="5"/>
  <c r="M164" i="5"/>
  <c r="M3" i="5"/>
  <c r="M5" i="5"/>
  <c r="M8" i="5"/>
  <c r="M4" i="5"/>
  <c r="M7" i="5"/>
  <c r="M2" i="5"/>
  <c r="M9" i="5"/>
  <c r="M6" i="5"/>
  <c r="M10" i="5"/>
  <c r="M13" i="5"/>
  <c r="M11" i="5"/>
  <c r="M12" i="5"/>
  <c r="M34" i="5"/>
  <c r="M32" i="5"/>
  <c r="M29" i="5"/>
  <c r="M27" i="5"/>
  <c r="M141" i="5"/>
  <c r="M130" i="5"/>
  <c r="M106" i="5"/>
  <c r="M121" i="5"/>
  <c r="M163" i="5"/>
  <c r="M162" i="5"/>
  <c r="M161" i="5"/>
  <c r="M59" i="5"/>
  <c r="M57" i="5"/>
  <c r="M160" i="5"/>
  <c r="M56" i="5"/>
  <c r="M195" i="5"/>
  <c r="M55" i="5"/>
  <c r="M54" i="5"/>
  <c r="M52" i="5"/>
  <c r="M113" i="5"/>
  <c r="M145" i="5"/>
  <c r="M140" i="5"/>
  <c r="M120" i="5"/>
  <c r="M68" i="5"/>
  <c r="M43" i="5"/>
  <c r="M25" i="5"/>
  <c r="M22" i="5"/>
  <c r="M18" i="5"/>
  <c r="M108" i="5"/>
  <c r="M134" i="5"/>
  <c r="M124" i="5"/>
  <c r="M114" i="5"/>
  <c r="M107" i="5"/>
  <c r="M133" i="5"/>
  <c r="M123" i="5"/>
  <c r="M78" i="5"/>
  <c r="M186" i="5"/>
  <c r="M49" i="5"/>
  <c r="M48" i="5"/>
  <c r="M46" i="5"/>
  <c r="M153" i="5"/>
  <c r="M168" i="5"/>
  <c r="M77" i="5"/>
  <c r="M76" i="5"/>
  <c r="M64" i="5"/>
  <c r="M62" i="5"/>
  <c r="M60" i="5"/>
  <c r="M58" i="5"/>
  <c r="M39" i="5"/>
  <c r="M74" i="5"/>
  <c r="M170" i="5"/>
  <c r="M51" i="5"/>
  <c r="M50" i="5"/>
  <c r="M72" i="5"/>
  <c r="M26" i="5"/>
  <c r="M24" i="5"/>
  <c r="M20" i="5"/>
  <c r="M112" i="5"/>
  <c r="M105" i="5"/>
  <c r="M144" i="5"/>
  <c r="M139" i="5"/>
  <c r="M129" i="5"/>
  <c r="M119" i="5"/>
  <c r="M17" i="5"/>
  <c r="M66" i="5"/>
  <c r="M63" i="5"/>
  <c r="M40" i="5"/>
  <c r="M171" i="5"/>
  <c r="M36" i="5"/>
  <c r="M172" i="5"/>
  <c r="M169" i="5"/>
  <c r="M21" i="5"/>
  <c r="M132" i="5"/>
  <c r="M122" i="5"/>
  <c r="M14" i="5"/>
  <c r="M109" i="5"/>
  <c r="M101" i="5"/>
  <c r="M135" i="5"/>
  <c r="M125" i="5"/>
  <c r="M115" i="5"/>
  <c r="M100" i="5"/>
  <c r="M97" i="5"/>
  <c r="M71" i="5"/>
  <c r="M69" i="5"/>
  <c r="M67" i="5"/>
  <c r="M65" i="5"/>
  <c r="M42" i="5"/>
  <c r="M41" i="5"/>
  <c r="M37" i="5"/>
  <c r="M95" i="5"/>
  <c r="M84" i="5"/>
  <c r="M33" i="5"/>
  <c r="M53" i="5"/>
  <c r="M31" i="5"/>
  <c r="M28" i="5"/>
  <c r="M15" i="5"/>
  <c r="M47" i="5"/>
  <c r="M45" i="5"/>
  <c r="M61" i="5"/>
  <c r="M38" i="5"/>
  <c r="M23" i="5"/>
  <c r="M19" i="5"/>
  <c r="M111" i="5"/>
  <c r="M104" i="5"/>
  <c r="M138" i="5"/>
  <c r="M128" i="5"/>
  <c r="M118" i="5"/>
  <c r="M16" i="5"/>
  <c r="M110" i="5"/>
  <c r="M103" i="5"/>
  <c r="M137" i="5"/>
  <c r="M127" i="5"/>
  <c r="M117" i="5"/>
  <c r="M44" i="5"/>
  <c r="M75" i="5"/>
  <c r="M30" i="5"/>
  <c r="M142" i="5"/>
  <c r="M131" i="5"/>
  <c r="M102" i="5"/>
  <c r="M143" i="5"/>
  <c r="M136" i="5"/>
  <c r="M126" i="5"/>
  <c r="M116" i="5"/>
  <c r="M70" i="5"/>
  <c r="M35" i="5"/>
  <c r="M73" i="5"/>
  <c r="M149" i="5"/>
  <c r="M146" i="5"/>
  <c r="M150" i="5"/>
  <c r="M147" i="5"/>
  <c r="M151" i="5"/>
  <c r="M148" i="5"/>
  <c r="M83" i="5"/>
  <c r="M194" i="5"/>
  <c r="M193" i="5"/>
  <c r="M187" i="5"/>
  <c r="M191" i="5"/>
  <c r="M99" i="5"/>
  <c r="M196" i="5"/>
  <c r="M94" i="5"/>
  <c r="M93" i="5"/>
  <c r="M200" i="5"/>
  <c r="M198" i="5"/>
  <c r="M82" i="5"/>
  <c r="M197" i="5"/>
  <c r="M192" i="5"/>
  <c r="M190" i="5"/>
  <c r="M199" i="5"/>
  <c r="M189" i="5"/>
  <c r="M86" i="5"/>
  <c r="M80" i="5"/>
  <c r="M79" i="5"/>
  <c r="M98" i="5"/>
  <c r="M96" i="5"/>
  <c r="M85" i="5"/>
  <c r="M181" i="5"/>
  <c r="M180" i="5"/>
  <c r="M179" i="5"/>
  <c r="M178" i="5"/>
  <c r="M177" i="5"/>
  <c r="M81" i="5"/>
  <c r="M188" i="5"/>
  <c r="M183" i="5"/>
  <c r="M182" i="5"/>
  <c r="M154" i="5"/>
  <c r="M88" i="5"/>
  <c r="M184" i="5"/>
  <c r="M185" i="5"/>
  <c r="M92" i="5"/>
  <c r="M91" i="5"/>
  <c r="M90" i="5"/>
  <c r="M89" i="5"/>
  <c r="M87" i="5"/>
  <c r="M156" i="5"/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S8" i="3" l="1"/>
  <c r="S7" i="3"/>
  <c r="S5" i="3"/>
  <c r="S4" i="3"/>
</calcChain>
</file>

<file path=xl/sharedStrings.xml><?xml version="1.0" encoding="utf-8"?>
<sst xmlns="http://schemas.openxmlformats.org/spreadsheetml/2006/main" count="7078" uniqueCount="291">
  <si>
    <t>IdPoint</t>
  </si>
  <si>
    <t>Region</t>
  </si>
  <si>
    <t>Country</t>
  </si>
  <si>
    <t>CooX</t>
  </si>
  <si>
    <t>CooY</t>
  </si>
  <si>
    <t>CooZ</t>
  </si>
  <si>
    <t>IdRef</t>
  </si>
  <si>
    <t>Region Arica y Parinacota</t>
  </si>
  <si>
    <t>CHILE</t>
  </si>
  <si>
    <t>HERRERA, 2006</t>
  </si>
  <si>
    <t>Region Tarapaca</t>
  </si>
  <si>
    <t>Region Antofagasta</t>
  </si>
  <si>
    <t>LAGOS, 2016</t>
  </si>
  <si>
    <t>A-1</t>
  </si>
  <si>
    <t>PEÑA, 1989</t>
  </si>
  <si>
    <t>A-2</t>
  </si>
  <si>
    <t>CRICYT, 2017</t>
  </si>
  <si>
    <t>WMC, 2007</t>
  </si>
  <si>
    <t>Geoaguas</t>
  </si>
  <si>
    <t>AC3.F025</t>
  </si>
  <si>
    <t>SONIA, 2018</t>
  </si>
  <si>
    <t>alps_1</t>
  </si>
  <si>
    <t>ALPERS&amp;WHITTEMORE, 1990</t>
  </si>
  <si>
    <t>alps_2</t>
  </si>
  <si>
    <t>alps_3</t>
  </si>
  <si>
    <t>alps_4</t>
  </si>
  <si>
    <t>alps_5</t>
  </si>
  <si>
    <t>alps_6</t>
  </si>
  <si>
    <t>alps_7</t>
  </si>
  <si>
    <t>Antofa</t>
  </si>
  <si>
    <t>HERRERA_2019</t>
  </si>
  <si>
    <t>CAM</t>
  </si>
  <si>
    <t>CAN</t>
  </si>
  <si>
    <t>CHAXA</t>
  </si>
  <si>
    <t>Chépica rain</t>
  </si>
  <si>
    <t>COL</t>
  </si>
  <si>
    <t>COLC</t>
  </si>
  <si>
    <t>COLL</t>
  </si>
  <si>
    <t>COP</t>
  </si>
  <si>
    <t>HUA</t>
  </si>
  <si>
    <t>HUAN</t>
  </si>
  <si>
    <t>KCL</t>
  </si>
  <si>
    <t>LAC.P001</t>
  </si>
  <si>
    <t>Las Tecas Snow</t>
  </si>
  <si>
    <t>HERRERA, 2016</t>
  </si>
  <si>
    <t>LIR</t>
  </si>
  <si>
    <t>LLUVIA CAMAR</t>
  </si>
  <si>
    <t>LLUVIA TOCONAO</t>
  </si>
  <si>
    <t>LZA3-1</t>
  </si>
  <si>
    <t>LZA9-1</t>
  </si>
  <si>
    <t>PAR</t>
  </si>
  <si>
    <t>POR</t>
  </si>
  <si>
    <t>Pp_1</t>
  </si>
  <si>
    <t>FRITZ, 1981</t>
  </si>
  <si>
    <t>Pp_12</t>
  </si>
  <si>
    <t>Pp_13</t>
  </si>
  <si>
    <t>Pp_14</t>
  </si>
  <si>
    <t>Pp_15</t>
  </si>
  <si>
    <t>Pp_2</t>
  </si>
  <si>
    <t>Pp_3</t>
  </si>
  <si>
    <t>Pp_4</t>
  </si>
  <si>
    <t>Pp_5</t>
  </si>
  <si>
    <t>Pp_6</t>
  </si>
  <si>
    <t>Pp_7</t>
  </si>
  <si>
    <t>Pp_9</t>
  </si>
  <si>
    <t>PpAjoya</t>
  </si>
  <si>
    <t>PpCotacotani</t>
  </si>
  <si>
    <t>PpLagChungara</t>
  </si>
  <si>
    <t>PpParinacota</t>
  </si>
  <si>
    <t>PUC</t>
  </si>
  <si>
    <t>LOPEZ_2017</t>
  </si>
  <si>
    <t>SNGM-PTA-1642</t>
  </si>
  <si>
    <t>SNGM-PTA-1643</t>
  </si>
  <si>
    <t>SNGM-PTA-1644</t>
  </si>
  <si>
    <t>SNGM-PTA-1645</t>
  </si>
  <si>
    <t>SNGM-PTA-1749</t>
  </si>
  <si>
    <t>TEC.F001</t>
  </si>
  <si>
    <t>TUI07</t>
  </si>
  <si>
    <t>TUI08</t>
  </si>
  <si>
    <t>TUY.F004</t>
  </si>
  <si>
    <t>UJI</t>
  </si>
  <si>
    <t>VAR.F001</t>
  </si>
  <si>
    <t>Vientos Inferior rain</t>
  </si>
  <si>
    <t>Vientos Superior rain</t>
  </si>
  <si>
    <t>IdTypeP</t>
  </si>
  <si>
    <t>PRE</t>
  </si>
  <si>
    <t>SNO</t>
  </si>
  <si>
    <t xml:space="preserve">SNO </t>
  </si>
  <si>
    <t>DateSamp</t>
  </si>
  <si>
    <t>IdChemSamp</t>
  </si>
  <si>
    <t>A-1_(11_1983)</t>
  </si>
  <si>
    <t>A-2_(11_1983)</t>
  </si>
  <si>
    <t>CAW-13</t>
  </si>
  <si>
    <t>CAW-15B</t>
  </si>
  <si>
    <t>CAW-16B</t>
  </si>
  <si>
    <t>CAW-17B</t>
  </si>
  <si>
    <t>CAW-18</t>
  </si>
  <si>
    <t>CAW-19</t>
  </si>
  <si>
    <t>LLF-1</t>
  </si>
  <si>
    <t xml:space="preserve">Antofa August </t>
  </si>
  <si>
    <t>Antofa August 2</t>
  </si>
  <si>
    <t xml:space="preserve">Antofa rain 1 </t>
  </si>
  <si>
    <t xml:space="preserve">Antofa rain 2 </t>
  </si>
  <si>
    <t>CAM (09/03/84)</t>
  </si>
  <si>
    <t>CAM (10/01/84)</t>
  </si>
  <si>
    <t>CAM (22/02/84)</t>
  </si>
  <si>
    <t>CAN (01/01/86)</t>
  </si>
  <si>
    <t>CAN (01/02/86)</t>
  </si>
  <si>
    <t>CAN (01/03/86)</t>
  </si>
  <si>
    <t>CAN (01/04/86)</t>
  </si>
  <si>
    <t>CAN (01/12/85)</t>
  </si>
  <si>
    <t>CHAXA (02/20019)</t>
  </si>
  <si>
    <t>CHAXA (03/2018)</t>
  </si>
  <si>
    <t>CHAXA (06/2017)</t>
  </si>
  <si>
    <t>COL (01/02/86)</t>
  </si>
  <si>
    <t>COL (01/03/86)</t>
  </si>
  <si>
    <t>COL (05/01/84)</t>
  </si>
  <si>
    <t>COL (12/03/84)</t>
  </si>
  <si>
    <t>COL (17/01/84)</t>
  </si>
  <si>
    <t>COLC (01/01/86)</t>
  </si>
  <si>
    <t>COLC (01/02/86)</t>
  </si>
  <si>
    <t>COLC (01/03/86)</t>
  </si>
  <si>
    <t>COLC (01/11/85)</t>
  </si>
  <si>
    <t>COLC (01/12/85)</t>
  </si>
  <si>
    <t>COLL (01/01/84)</t>
  </si>
  <si>
    <t>COLL (01/01/86)</t>
  </si>
  <si>
    <t>COLL (01/02/86)</t>
  </si>
  <si>
    <t>COLL (01/03/86)</t>
  </si>
  <si>
    <t>COLL (01/11/85)</t>
  </si>
  <si>
    <t>COLL (01/12/85)</t>
  </si>
  <si>
    <t>COLL (02/01/84)</t>
  </si>
  <si>
    <t>COLL (03/01/84)</t>
  </si>
  <si>
    <t>COLL (11/01/84)</t>
  </si>
  <si>
    <t>COLL (13/02/84)</t>
  </si>
  <si>
    <t>COLL (22/01/84)</t>
  </si>
  <si>
    <t>COLL (23/01/84)</t>
  </si>
  <si>
    <t>COP (01/01/84)</t>
  </si>
  <si>
    <t>COP (05/01/84)</t>
  </si>
  <si>
    <t>COP (06/01/84)</t>
  </si>
  <si>
    <t>COP (07/02/84)</t>
  </si>
  <si>
    <t>COP (08/01/84)</t>
  </si>
  <si>
    <t>COP (08/06/84)</t>
  </si>
  <si>
    <t>COP (10/06/84)</t>
  </si>
  <si>
    <t>COP (11/01/84)</t>
  </si>
  <si>
    <t>COP (12/01/84)</t>
  </si>
  <si>
    <t>COP (13/01/84)</t>
  </si>
  <si>
    <t>COP (17/02/84)</t>
  </si>
  <si>
    <t>COP (18/02/84)</t>
  </si>
  <si>
    <t>COP (20/02/84)</t>
  </si>
  <si>
    <t>COP (23/02/84)</t>
  </si>
  <si>
    <t>COP (24/06/84)</t>
  </si>
  <si>
    <t>COP (25/06/84)</t>
  </si>
  <si>
    <t>HUA (01/01/86)</t>
  </si>
  <si>
    <t>HUA (01/02/86)</t>
  </si>
  <si>
    <t>HUA (01/03/86)</t>
  </si>
  <si>
    <t>HUA (01/11/85)</t>
  </si>
  <si>
    <t>HUA (01/12/85)</t>
  </si>
  <si>
    <t>HUAN (01/01/1984)</t>
  </si>
  <si>
    <t>HUAN (01/02/86)</t>
  </si>
  <si>
    <t>HUAN (01/03/86)</t>
  </si>
  <si>
    <t>HUAN (03/01/1984)</t>
  </si>
  <si>
    <t>HUAN (07/06/84)</t>
  </si>
  <si>
    <t>HUAN (08/06/84)</t>
  </si>
  <si>
    <t>HUAN (11/01/1984)</t>
  </si>
  <si>
    <t>HUAN (11/06/84)</t>
  </si>
  <si>
    <t>HUAN (12/01/1984)</t>
  </si>
  <si>
    <t>HUAN (16/02/1984)</t>
  </si>
  <si>
    <t>HUAN (18/02/1984)</t>
  </si>
  <si>
    <t>KCL (02/20019)</t>
  </si>
  <si>
    <t>KCl</t>
  </si>
  <si>
    <t>KCl (06/2017)</t>
  </si>
  <si>
    <t>KCl (08/2018)</t>
  </si>
  <si>
    <t>LIR (01/01/84)</t>
  </si>
  <si>
    <t>LIR (01/01/86)</t>
  </si>
  <si>
    <t>LIR (01/02/86)</t>
  </si>
  <si>
    <t>LIR (01/03/86)</t>
  </si>
  <si>
    <t>LIR (01/04/86)</t>
  </si>
  <si>
    <t>LIR (01/11/85)</t>
  </si>
  <si>
    <t>LIR (01/12/85)</t>
  </si>
  <si>
    <t>LIR (02/01/84)</t>
  </si>
  <si>
    <t>LIR (03/01/84)</t>
  </si>
  <si>
    <t>LIR (04/01/84)</t>
  </si>
  <si>
    <t>LIR (04/03/84)</t>
  </si>
  <si>
    <t>LIR (05/02/84)</t>
  </si>
  <si>
    <t>LIR (06/02/84)</t>
  </si>
  <si>
    <t>LIR (08/06/84)</t>
  </si>
  <si>
    <t>LIR (10/03/84)</t>
  </si>
  <si>
    <t>LIR (11/01/84)</t>
  </si>
  <si>
    <t>LIR (11/02/84)</t>
  </si>
  <si>
    <t>LIR (12/02/84)</t>
  </si>
  <si>
    <t>LIR (13/02/84)</t>
  </si>
  <si>
    <t>LIR (16/02/84)</t>
  </si>
  <si>
    <t>LIR (17/03/84)</t>
  </si>
  <si>
    <t>LIR (18/03/84)</t>
  </si>
  <si>
    <t>LIR (18/06/84)</t>
  </si>
  <si>
    <t>LIR (19/06/84)</t>
  </si>
  <si>
    <t>LIR (22/01/84)</t>
  </si>
  <si>
    <t>LIR (23/01/84)</t>
  </si>
  <si>
    <t>LIR (24/01/84)</t>
  </si>
  <si>
    <t>LIR (25/06/84)</t>
  </si>
  <si>
    <t>LIR (26/03/84)</t>
  </si>
  <si>
    <t>3472|LLUVIA CAMAR</t>
  </si>
  <si>
    <t>3473|LLUVIA TOCONAO</t>
  </si>
  <si>
    <t>LZA3-1 (02/20019)</t>
  </si>
  <si>
    <t>LZA3-1 (04/20019)</t>
  </si>
  <si>
    <t>LZA3-1 (06/2017)</t>
  </si>
  <si>
    <t>LZA3-1 (08/2018)</t>
  </si>
  <si>
    <t>LZA9-1 (02/20019)</t>
  </si>
  <si>
    <t>LZA9-1 (08/2018)</t>
  </si>
  <si>
    <t>PAR (01/02/86)</t>
  </si>
  <si>
    <t>PAR (01/03/86)</t>
  </si>
  <si>
    <t>PAR (01/12/85)</t>
  </si>
  <si>
    <t>POR (01/01/86)</t>
  </si>
  <si>
    <t>POR (01/02/86)</t>
  </si>
  <si>
    <t>POR (01/03/86)</t>
  </si>
  <si>
    <t>POR (01/12/85)</t>
  </si>
  <si>
    <t>POR (02/01/84)</t>
  </si>
  <si>
    <t>POR (03/01/84)</t>
  </si>
  <si>
    <t>POR (04/01/84)</t>
  </si>
  <si>
    <t>POR (15/01/84)</t>
  </si>
  <si>
    <t>POR (19/01/84)</t>
  </si>
  <si>
    <t>PpAjoya (Marz_2002)</t>
  </si>
  <si>
    <t>PpCotacotani (Ener_2004)</t>
  </si>
  <si>
    <t>PpLagChungara (Marz_2002)</t>
  </si>
  <si>
    <t>PpLagChungara (Nov_2002)</t>
  </si>
  <si>
    <t>PpParinacota (Marz_2002)</t>
  </si>
  <si>
    <t>PpParinacota (Nov_2002)</t>
  </si>
  <si>
    <t>PUC (01/01/86)</t>
  </si>
  <si>
    <t>PUC (01/03/86)</t>
  </si>
  <si>
    <t>PUC (01/04/86)</t>
  </si>
  <si>
    <t>PUC (01/12/85)</t>
  </si>
  <si>
    <t>PUC (06/02/84)</t>
  </si>
  <si>
    <t>PUC (07/02/84)</t>
  </si>
  <si>
    <t>PUC (08/02/84)</t>
  </si>
  <si>
    <t>PUC (08/06/84)</t>
  </si>
  <si>
    <t>PUC (09/02/84)</t>
  </si>
  <si>
    <t>PUC (09/06/84)</t>
  </si>
  <si>
    <t>PUC (10/02/84)</t>
  </si>
  <si>
    <t>PUC (11/02/84)</t>
  </si>
  <si>
    <t>PUC (23/06/84)</t>
  </si>
  <si>
    <t>PUC (24/06/84)</t>
  </si>
  <si>
    <t>PUC (25/06/84)</t>
  </si>
  <si>
    <t>MTA-PF-01</t>
  </si>
  <si>
    <t>PF-132</t>
  </si>
  <si>
    <t>PTA-JC-055</t>
  </si>
  <si>
    <t>MTA-PF-03</t>
  </si>
  <si>
    <t>PF-138</t>
  </si>
  <si>
    <t>PTA-JC-089</t>
  </si>
  <si>
    <t>MTA-PF-04</t>
  </si>
  <si>
    <t>PF-139</t>
  </si>
  <si>
    <t>PTA-JC-090</t>
  </si>
  <si>
    <t>MTA-PF-05</t>
  </si>
  <si>
    <t>PF-137</t>
  </si>
  <si>
    <t>PTA-JC-088</t>
  </si>
  <si>
    <t>PF-133</t>
  </si>
  <si>
    <t>TOCONAO</t>
  </si>
  <si>
    <t>TOCONAO (03/2018)</t>
  </si>
  <si>
    <t>TOCONAO (06/2017)</t>
  </si>
  <si>
    <t>TOCONAO (08/2018)</t>
  </si>
  <si>
    <t>TUI07 0214</t>
  </si>
  <si>
    <t>TUI07 0312</t>
  </si>
  <si>
    <t>TUI07 0513</t>
  </si>
  <si>
    <t>TUI07 1212</t>
  </si>
  <si>
    <t>TUI08 0312</t>
  </si>
  <si>
    <t>TUI08 0513</t>
  </si>
  <si>
    <t>TUI08 0913</t>
  </si>
  <si>
    <t>UJI  (01/01/86)</t>
  </si>
  <si>
    <t>UJI  (01/11/85)</t>
  </si>
  <si>
    <t>UJI (01/02/86)</t>
  </si>
  <si>
    <t>UJI (01/03/86)</t>
  </si>
  <si>
    <t>UJI (04/01/84)</t>
  </si>
  <si>
    <t>UJI (05/01/84)</t>
  </si>
  <si>
    <t>UJI (06/01/84)</t>
  </si>
  <si>
    <t>UJI (08/01/84)</t>
  </si>
  <si>
    <t>ARAVENA,1999</t>
  </si>
  <si>
    <t>I003SMOW</t>
  </si>
  <si>
    <t>I002SMOW</t>
  </si>
  <si>
    <t>I001SMOW</t>
  </si>
  <si>
    <t>LMM</t>
  </si>
  <si>
    <t>δ18 O</t>
  </si>
  <si>
    <t>δ2 H</t>
  </si>
  <si>
    <t>Recta Meteórica Mundial</t>
  </si>
  <si>
    <t>δ D= 8 O+10</t>
  </si>
  <si>
    <r>
      <t xml:space="preserve">LML Aravena </t>
    </r>
    <r>
      <rPr>
        <i/>
        <sz val="12"/>
        <color indexed="8"/>
        <rFont val="Times New Roman"/>
        <family val="1"/>
      </rPr>
      <t>et al.</t>
    </r>
    <r>
      <rPr>
        <sz val="12"/>
        <color indexed="8"/>
        <rFont val="Times New Roman"/>
        <family val="1"/>
      </rPr>
      <t xml:space="preserve"> (1989) </t>
    </r>
  </si>
  <si>
    <r>
      <t>δ</t>
    </r>
    <r>
      <rPr>
        <vertAlign val="superscript"/>
        <sz val="12"/>
        <color indexed="8"/>
        <rFont val="Times New Roman"/>
        <family val="1"/>
      </rPr>
      <t>2</t>
    </r>
    <r>
      <rPr>
        <sz val="12"/>
        <color indexed="8"/>
        <rFont val="Times New Roman"/>
        <family val="1"/>
      </rPr>
      <t>H = 7,8 δ</t>
    </r>
    <r>
      <rPr>
        <vertAlign val="superscript"/>
        <sz val="12"/>
        <color indexed="8"/>
        <rFont val="Times New Roman"/>
        <family val="1"/>
      </rPr>
      <t>18</t>
    </r>
    <r>
      <rPr>
        <sz val="12"/>
        <color indexed="8"/>
        <rFont val="Times New Roman"/>
        <family val="1"/>
      </rPr>
      <t>0 + 9,7</t>
    </r>
  </si>
  <si>
    <t>LML Lagos (2016)</t>
  </si>
  <si>
    <r>
      <t>δ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Calibri"/>
        <family val="2"/>
      </rPr>
      <t>H=7,68*δ</t>
    </r>
    <r>
      <rPr>
        <vertAlign val="superscript"/>
        <sz val="10"/>
        <color indexed="8"/>
        <rFont val="Calibri"/>
        <family val="2"/>
      </rPr>
      <t>18</t>
    </r>
    <r>
      <rPr>
        <sz val="10"/>
        <color indexed="8"/>
        <rFont val="Calibri"/>
        <family val="2"/>
      </rPr>
      <t>O + 13,2</t>
    </r>
  </si>
  <si>
    <t>LML Chaffaut (1998)</t>
  </si>
  <si>
    <t xml:space="preserve"> δ2H=8,15*δ18O + 15,3 </t>
  </si>
  <si>
    <t>Mes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</si>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</sst>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indexed="8"/>
      <name val="Calibri"/>
      <family val="2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/>
  </cellStyleXfs>
  <cellXfs count="4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0" fillId="0" borderId="2" xfId="0" applyBorder="1"/>
    <xf numFmtId="0" fontId="3" fillId="0" borderId="4" xfId="3" applyFill="1" applyBorder="1"/>
    <xf numFmtId="0" fontId="3" fillId="0" borderId="5" xfId="3" applyFill="1" applyBorder="1"/>
    <xf numFmtId="0" fontId="3" fillId="0" borderId="6" xfId="3" applyFill="1" applyBorder="1"/>
    <xf numFmtId="0" fontId="3" fillId="0" borderId="7" xfId="3" applyFill="1" applyBorder="1"/>
    <xf numFmtId="0" fontId="3" fillId="0" borderId="8" xfId="3" applyFill="1" applyBorder="1"/>
    <xf numFmtId="0" fontId="3" fillId="0" borderId="9" xfId="3" applyFill="1" applyBorder="1"/>
    <xf numFmtId="0" fontId="3" fillId="0" borderId="10" xfId="3" applyFill="1" applyBorder="1"/>
    <xf numFmtId="0" fontId="3" fillId="0" borderId="0" xfId="3" applyFill="1" applyBorder="1"/>
    <xf numFmtId="0" fontId="3" fillId="0" borderId="11" xfId="3" applyFill="1" applyBorder="1"/>
    <xf numFmtId="0" fontId="7" fillId="0" borderId="10" xfId="4" applyFill="1" applyBorder="1" applyAlignment="1">
      <alignment horizontal="left" vertical="top"/>
    </xf>
    <xf numFmtId="0" fontId="0" fillId="0" borderId="0" xfId="0" applyFill="1"/>
    <xf numFmtId="0" fontId="7" fillId="0" borderId="11" xfId="4" applyFill="1" applyBorder="1" applyAlignment="1">
      <alignment horizontal="left" vertical="top"/>
    </xf>
    <xf numFmtId="0" fontId="3" fillId="0" borderId="12" xfId="3" applyFill="1" applyBorder="1"/>
    <xf numFmtId="0" fontId="3" fillId="0" borderId="13" xfId="3" applyFill="1" applyBorder="1"/>
    <xf numFmtId="0" fontId="3" fillId="0" borderId="14" xfId="3" applyFill="1" applyBorder="1"/>
    <xf numFmtId="0" fontId="1" fillId="3" borderId="2" xfId="1" applyFont="1" applyFill="1" applyBorder="1" applyAlignment="1">
      <alignment wrapText="1"/>
    </xf>
    <xf numFmtId="15" fontId="1" fillId="3" borderId="2" xfId="1" applyNumberFormat="1" applyFont="1" applyFill="1" applyBorder="1" applyAlignment="1">
      <alignment horizontal="right" wrapText="1"/>
    </xf>
    <xf numFmtId="0" fontId="0" fillId="3" borderId="0" xfId="0" applyFill="1"/>
    <xf numFmtId="0" fontId="1" fillId="4" borderId="2" xfId="1" applyFont="1" applyFill="1" applyBorder="1" applyAlignment="1">
      <alignment wrapText="1"/>
    </xf>
    <xf numFmtId="15" fontId="1" fillId="4" borderId="2" xfId="1" applyNumberFormat="1" applyFont="1" applyFill="1" applyBorder="1" applyAlignment="1">
      <alignment horizontal="right" wrapText="1"/>
    </xf>
    <xf numFmtId="0" fontId="0" fillId="4" borderId="0" xfId="0" applyFill="1"/>
    <xf numFmtId="0" fontId="3" fillId="4" borderId="10" xfId="3" applyFill="1" applyBorder="1"/>
    <xf numFmtId="0" fontId="3" fillId="4" borderId="0" xfId="3" applyFill="1" applyBorder="1"/>
    <xf numFmtId="0" fontId="3" fillId="4" borderId="11" xfId="3" applyFill="1" applyBorder="1"/>
    <xf numFmtId="0" fontId="1" fillId="0" borderId="0" xfId="2" applyFont="1" applyFill="1" applyBorder="1" applyAlignment="1">
      <alignment wrapText="1"/>
    </xf>
    <xf numFmtId="0" fontId="1" fillId="5" borderId="2" xfId="1" applyFont="1" applyFill="1" applyBorder="1" applyAlignment="1">
      <alignment wrapText="1"/>
    </xf>
    <xf numFmtId="15" fontId="1" fillId="5" borderId="2" xfId="1" applyNumberFormat="1" applyFont="1" applyFill="1" applyBorder="1" applyAlignment="1">
      <alignment horizontal="right" wrapText="1"/>
    </xf>
    <xf numFmtId="0" fontId="0" fillId="5" borderId="0" xfId="0" applyFill="1"/>
    <xf numFmtId="0" fontId="1" fillId="6" borderId="2" xfId="1" applyFont="1" applyFill="1" applyBorder="1" applyAlignment="1">
      <alignment wrapText="1"/>
    </xf>
    <xf numFmtId="15" fontId="1" fillId="6" borderId="2" xfId="1" applyNumberFormat="1" applyFont="1" applyFill="1" applyBorder="1" applyAlignment="1">
      <alignment horizontal="right" wrapText="1"/>
    </xf>
    <xf numFmtId="0" fontId="0" fillId="6" borderId="0" xfId="0" applyFill="1"/>
    <xf numFmtId="0" fontId="1" fillId="7" borderId="2" xfId="1" applyFont="1" applyFill="1" applyBorder="1" applyAlignment="1">
      <alignment wrapText="1"/>
    </xf>
    <xf numFmtId="15" fontId="1" fillId="7" borderId="2" xfId="1" applyNumberFormat="1" applyFont="1" applyFill="1" applyBorder="1" applyAlignment="1">
      <alignment horizontal="right" wrapText="1"/>
    </xf>
    <xf numFmtId="0" fontId="0" fillId="7" borderId="0" xfId="0" applyFill="1"/>
    <xf numFmtId="0" fontId="0" fillId="0" borderId="0" xfId="0" applyFill="1" applyBorder="1"/>
  </cellXfs>
  <cellStyles count="5">
    <cellStyle name="Normal" xfId="0" builtinId="0"/>
    <cellStyle name="Normal 2 2" xfId="4"/>
    <cellStyle name="Normal 6" xfId="3"/>
    <cellStyle name="Normal_Hoja1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147206546355"/>
          <c:y val="0.11712327505262313"/>
          <c:w val="0.8546400542749496"/>
          <c:h val="0.85257442704181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Grafica!$D$2</c:f>
              <c:strCache>
                <c:ptCount val="1"/>
                <c:pt idx="0">
                  <c:v>Region Antofagasta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Grafica!$K$2:$K$52</c:f>
              <c:numCache>
                <c:formatCode>General</c:formatCode>
                <c:ptCount val="51"/>
                <c:pt idx="0">
                  <c:v>-12.56</c:v>
                </c:pt>
                <c:pt idx="1">
                  <c:v>-12.99</c:v>
                </c:pt>
                <c:pt idx="2">
                  <c:v>-14.28</c:v>
                </c:pt>
                <c:pt idx="3">
                  <c:v>-14.57</c:v>
                </c:pt>
                <c:pt idx="4">
                  <c:v>-15.02</c:v>
                </c:pt>
                <c:pt idx="5">
                  <c:v>-13.47</c:v>
                </c:pt>
                <c:pt idx="8">
                  <c:v>-4.37</c:v>
                </c:pt>
                <c:pt idx="9">
                  <c:v>-5.19</c:v>
                </c:pt>
                <c:pt idx="10">
                  <c:v>-9.33</c:v>
                </c:pt>
                <c:pt idx="11">
                  <c:v>-17.97</c:v>
                </c:pt>
                <c:pt idx="12">
                  <c:v>-7.39</c:v>
                </c:pt>
                <c:pt idx="13">
                  <c:v>-5.31</c:v>
                </c:pt>
                <c:pt idx="14">
                  <c:v>-4.4000000000000004</c:v>
                </c:pt>
                <c:pt idx="15">
                  <c:v>-3.4</c:v>
                </c:pt>
                <c:pt idx="16">
                  <c:v>-1.2</c:v>
                </c:pt>
                <c:pt idx="17">
                  <c:v>-2.2000000000000002</c:v>
                </c:pt>
                <c:pt idx="18">
                  <c:v>-8.4</c:v>
                </c:pt>
                <c:pt idx="19">
                  <c:v>-10.199999999999999</c:v>
                </c:pt>
                <c:pt idx="20">
                  <c:v>-10.6</c:v>
                </c:pt>
                <c:pt idx="21">
                  <c:v>-10.86</c:v>
                </c:pt>
                <c:pt idx="22">
                  <c:v>-15.16</c:v>
                </c:pt>
                <c:pt idx="23">
                  <c:v>-12.52</c:v>
                </c:pt>
                <c:pt idx="24">
                  <c:v>-14.38</c:v>
                </c:pt>
                <c:pt idx="25">
                  <c:v>-12.23</c:v>
                </c:pt>
                <c:pt idx="26">
                  <c:v>-11.14</c:v>
                </c:pt>
                <c:pt idx="27">
                  <c:v>-15.65</c:v>
                </c:pt>
                <c:pt idx="28">
                  <c:v>-10.072507</c:v>
                </c:pt>
                <c:pt idx="29">
                  <c:v>-2.8761410000000001</c:v>
                </c:pt>
                <c:pt idx="30">
                  <c:v>-11.365764</c:v>
                </c:pt>
                <c:pt idx="32">
                  <c:v>-8.3468599999999995</c:v>
                </c:pt>
                <c:pt idx="34">
                  <c:v>-13.396131500000001</c:v>
                </c:pt>
                <c:pt idx="35">
                  <c:v>-6.5865070000000001</c:v>
                </c:pt>
                <c:pt idx="36">
                  <c:v>-10.413971</c:v>
                </c:pt>
                <c:pt idx="37">
                  <c:v>-5.178604</c:v>
                </c:pt>
                <c:pt idx="38">
                  <c:v>-13.275527499999999</c:v>
                </c:pt>
                <c:pt idx="39">
                  <c:v>-2.8284669999999998</c:v>
                </c:pt>
                <c:pt idx="41">
                  <c:v>-10.848713999999999</c:v>
                </c:pt>
                <c:pt idx="43">
                  <c:v>-7.7067300000000003</c:v>
                </c:pt>
                <c:pt idx="45">
                  <c:v>-3.2641230000000001</c:v>
                </c:pt>
                <c:pt idx="47">
                  <c:v>-11.472340750000001</c:v>
                </c:pt>
                <c:pt idx="48">
                  <c:v>-3.0298639999999999</c:v>
                </c:pt>
                <c:pt idx="49">
                  <c:v>-5.31</c:v>
                </c:pt>
                <c:pt idx="50">
                  <c:v>-8.59</c:v>
                </c:pt>
              </c:numCache>
            </c:numRef>
          </c:xVal>
          <c:yVal>
            <c:numRef>
              <c:f>Grafica!$L$2:$L$52</c:f>
              <c:numCache>
                <c:formatCode>General</c:formatCode>
                <c:ptCount val="51"/>
                <c:pt idx="0">
                  <c:v>-85.8</c:v>
                </c:pt>
                <c:pt idx="1">
                  <c:v>-87.1</c:v>
                </c:pt>
                <c:pt idx="2">
                  <c:v>-94.3</c:v>
                </c:pt>
                <c:pt idx="3">
                  <c:v>-98.1</c:v>
                </c:pt>
                <c:pt idx="4">
                  <c:v>-104.1</c:v>
                </c:pt>
                <c:pt idx="5">
                  <c:v>-87.5</c:v>
                </c:pt>
                <c:pt idx="8">
                  <c:v>-21.77</c:v>
                </c:pt>
                <c:pt idx="9">
                  <c:v>-23.88</c:v>
                </c:pt>
                <c:pt idx="10">
                  <c:v>-53.7</c:v>
                </c:pt>
                <c:pt idx="11">
                  <c:v>-135.4</c:v>
                </c:pt>
                <c:pt idx="12">
                  <c:v>-38.6</c:v>
                </c:pt>
                <c:pt idx="13">
                  <c:v>-19.3</c:v>
                </c:pt>
                <c:pt idx="14">
                  <c:v>-19.899999999999999</c:v>
                </c:pt>
                <c:pt idx="15">
                  <c:v>-12.2</c:v>
                </c:pt>
                <c:pt idx="16">
                  <c:v>-3</c:v>
                </c:pt>
                <c:pt idx="17">
                  <c:v>-7</c:v>
                </c:pt>
                <c:pt idx="18">
                  <c:v>-52</c:v>
                </c:pt>
                <c:pt idx="19">
                  <c:v>-65</c:v>
                </c:pt>
                <c:pt idx="20">
                  <c:v>-67.5</c:v>
                </c:pt>
                <c:pt idx="21">
                  <c:v>-73.2</c:v>
                </c:pt>
                <c:pt idx="22">
                  <c:v>-102.5</c:v>
                </c:pt>
                <c:pt idx="23">
                  <c:v>-79.400000000000006</c:v>
                </c:pt>
                <c:pt idx="24">
                  <c:v>-98.8</c:v>
                </c:pt>
                <c:pt idx="25">
                  <c:v>-80.7</c:v>
                </c:pt>
                <c:pt idx="26">
                  <c:v>-71.3</c:v>
                </c:pt>
                <c:pt idx="27">
                  <c:v>-107.8</c:v>
                </c:pt>
                <c:pt idx="28">
                  <c:v>-74.184683000000007</c:v>
                </c:pt>
                <c:pt idx="29">
                  <c:v>-19.228390999999998</c:v>
                </c:pt>
                <c:pt idx="30">
                  <c:v>-76.617053999999996</c:v>
                </c:pt>
                <c:pt idx="32">
                  <c:v>-57.985782999999998</c:v>
                </c:pt>
                <c:pt idx="34">
                  <c:v>-91.114212500000008</c:v>
                </c:pt>
                <c:pt idx="35">
                  <c:v>-45.508246</c:v>
                </c:pt>
                <c:pt idx="36">
                  <c:v>-74.987205000000003</c:v>
                </c:pt>
                <c:pt idx="37">
                  <c:v>-41.107430999999998</c:v>
                </c:pt>
                <c:pt idx="38">
                  <c:v>-90.622503999999992</c:v>
                </c:pt>
                <c:pt idx="39">
                  <c:v>-21.357244000000001</c:v>
                </c:pt>
                <c:pt idx="41">
                  <c:v>-76.301792000000006</c:v>
                </c:pt>
                <c:pt idx="43">
                  <c:v>-52.253869000000002</c:v>
                </c:pt>
                <c:pt idx="45">
                  <c:v>-18.853179000000001</c:v>
                </c:pt>
                <c:pt idx="47">
                  <c:v>-75.161675500000001</c:v>
                </c:pt>
                <c:pt idx="48">
                  <c:v>-18.030816999999999</c:v>
                </c:pt>
                <c:pt idx="49">
                  <c:v>-19.3</c:v>
                </c:pt>
                <c:pt idx="50">
                  <c:v>-61.7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2-4E26-8CCA-0977793B0785}"/>
            </c:ext>
          </c:extLst>
        </c:ser>
        <c:ser>
          <c:idx val="1"/>
          <c:order val="1"/>
          <c:tx>
            <c:strRef>
              <c:f>Grafica!$D$53</c:f>
              <c:strCache>
                <c:ptCount val="1"/>
                <c:pt idx="0">
                  <c:v>Region Arica y Parinacota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28575" cap="rnd">
                <a:solidFill>
                  <a:schemeClr val="accent2"/>
                </a:solidFill>
              </a:ln>
              <a:effectLst/>
            </c:spPr>
          </c:marker>
          <c:xVal>
            <c:numRef>
              <c:f>Grafica!$K$53:$K$60</c:f>
              <c:numCache>
                <c:formatCode>General</c:formatCode>
                <c:ptCount val="8"/>
                <c:pt idx="0">
                  <c:v>-19.399999999999999</c:v>
                </c:pt>
                <c:pt idx="1">
                  <c:v>-14.32</c:v>
                </c:pt>
                <c:pt idx="2">
                  <c:v>-15.93</c:v>
                </c:pt>
                <c:pt idx="3">
                  <c:v>-16.27</c:v>
                </c:pt>
                <c:pt idx="4">
                  <c:v>-15.03</c:v>
                </c:pt>
                <c:pt idx="5">
                  <c:v>-4.3499999999999996</c:v>
                </c:pt>
                <c:pt idx="6">
                  <c:v>-9.1999999999999993</c:v>
                </c:pt>
                <c:pt idx="7">
                  <c:v>-10.5</c:v>
                </c:pt>
              </c:numCache>
            </c:numRef>
          </c:xVal>
          <c:yVal>
            <c:numRef>
              <c:f>Grafica!$L$53:$L$60</c:f>
              <c:numCache>
                <c:formatCode>General</c:formatCode>
                <c:ptCount val="8"/>
                <c:pt idx="0">
                  <c:v>-132.30000000000001</c:v>
                </c:pt>
                <c:pt idx="1">
                  <c:v>-91.6</c:v>
                </c:pt>
                <c:pt idx="2">
                  <c:v>-117.5</c:v>
                </c:pt>
                <c:pt idx="3">
                  <c:v>-108.7</c:v>
                </c:pt>
                <c:pt idx="4">
                  <c:v>-108.9</c:v>
                </c:pt>
                <c:pt idx="5">
                  <c:v>-16.5</c:v>
                </c:pt>
                <c:pt idx="6">
                  <c:v>-67</c:v>
                </c:pt>
                <c:pt idx="7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2-4E26-8CCA-0977793B0785}"/>
            </c:ext>
          </c:extLst>
        </c:ser>
        <c:ser>
          <c:idx val="2"/>
          <c:order val="2"/>
          <c:tx>
            <c:strRef>
              <c:f>Grafica!$D$61</c:f>
              <c:strCache>
                <c:ptCount val="1"/>
                <c:pt idx="0">
                  <c:v>Region Tarapaca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25400" cap="rnd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Grafica!$K$61:$K$213</c:f>
              <c:numCache>
                <c:formatCode>General</c:formatCode>
                <c:ptCount val="153"/>
                <c:pt idx="0">
                  <c:v>-8.3000000000000007</c:v>
                </c:pt>
                <c:pt idx="1">
                  <c:v>-4.2</c:v>
                </c:pt>
                <c:pt idx="2">
                  <c:v>-8.1999999999999993</c:v>
                </c:pt>
                <c:pt idx="3">
                  <c:v>-11.3</c:v>
                </c:pt>
                <c:pt idx="4">
                  <c:v>-6.7</c:v>
                </c:pt>
                <c:pt idx="5">
                  <c:v>-20.399999999999999</c:v>
                </c:pt>
                <c:pt idx="6">
                  <c:v>-9.3000000000000007</c:v>
                </c:pt>
                <c:pt idx="7">
                  <c:v>-13</c:v>
                </c:pt>
                <c:pt idx="8">
                  <c:v>-20</c:v>
                </c:pt>
                <c:pt idx="9">
                  <c:v>-10.5</c:v>
                </c:pt>
                <c:pt idx="10">
                  <c:v>-21</c:v>
                </c:pt>
                <c:pt idx="11">
                  <c:v>-18.899999999999999</c:v>
                </c:pt>
                <c:pt idx="12">
                  <c:v>-15.8</c:v>
                </c:pt>
                <c:pt idx="13">
                  <c:v>-12.8</c:v>
                </c:pt>
                <c:pt idx="14">
                  <c:v>-19.600000000000001</c:v>
                </c:pt>
                <c:pt idx="15">
                  <c:v>-15.2</c:v>
                </c:pt>
                <c:pt idx="16">
                  <c:v>-13.6</c:v>
                </c:pt>
                <c:pt idx="17">
                  <c:v>-9</c:v>
                </c:pt>
                <c:pt idx="18">
                  <c:v>-4.7</c:v>
                </c:pt>
                <c:pt idx="19">
                  <c:v>-7.9</c:v>
                </c:pt>
                <c:pt idx="20">
                  <c:v>-11.7</c:v>
                </c:pt>
                <c:pt idx="21">
                  <c:v>-10.4</c:v>
                </c:pt>
                <c:pt idx="22">
                  <c:v>-8.9</c:v>
                </c:pt>
                <c:pt idx="23">
                  <c:v>-10.3</c:v>
                </c:pt>
                <c:pt idx="24">
                  <c:v>-16.7</c:v>
                </c:pt>
                <c:pt idx="25">
                  <c:v>-18.5</c:v>
                </c:pt>
                <c:pt idx="26">
                  <c:v>-19.2</c:v>
                </c:pt>
                <c:pt idx="27">
                  <c:v>-17.399999999999999</c:v>
                </c:pt>
                <c:pt idx="28">
                  <c:v>-20.3</c:v>
                </c:pt>
                <c:pt idx="29">
                  <c:v>-21.9</c:v>
                </c:pt>
                <c:pt idx="30">
                  <c:v>-11.9</c:v>
                </c:pt>
                <c:pt idx="31">
                  <c:v>-5.4</c:v>
                </c:pt>
                <c:pt idx="32">
                  <c:v>-3.3</c:v>
                </c:pt>
                <c:pt idx="33">
                  <c:v>-8.8000000000000007</c:v>
                </c:pt>
                <c:pt idx="34">
                  <c:v>-4</c:v>
                </c:pt>
                <c:pt idx="35">
                  <c:v>-12.6</c:v>
                </c:pt>
                <c:pt idx="36">
                  <c:v>-11.1</c:v>
                </c:pt>
                <c:pt idx="37">
                  <c:v>-12.1</c:v>
                </c:pt>
                <c:pt idx="38">
                  <c:v>-14.8</c:v>
                </c:pt>
                <c:pt idx="39">
                  <c:v>-3.7</c:v>
                </c:pt>
                <c:pt idx="40">
                  <c:v>-17.7</c:v>
                </c:pt>
                <c:pt idx="41">
                  <c:v>-11</c:v>
                </c:pt>
                <c:pt idx="42">
                  <c:v>-10.4</c:v>
                </c:pt>
                <c:pt idx="43">
                  <c:v>-11.8</c:v>
                </c:pt>
                <c:pt idx="44">
                  <c:v>-11.4</c:v>
                </c:pt>
                <c:pt idx="45">
                  <c:v>-10.9</c:v>
                </c:pt>
                <c:pt idx="46">
                  <c:v>-12.5</c:v>
                </c:pt>
                <c:pt idx="47">
                  <c:v>-14.1</c:v>
                </c:pt>
                <c:pt idx="48">
                  <c:v>-19</c:v>
                </c:pt>
                <c:pt idx="49">
                  <c:v>-15</c:v>
                </c:pt>
                <c:pt idx="50">
                  <c:v>-9.5</c:v>
                </c:pt>
                <c:pt idx="51">
                  <c:v>-4.2</c:v>
                </c:pt>
                <c:pt idx="52">
                  <c:v>-2.7</c:v>
                </c:pt>
                <c:pt idx="53">
                  <c:v>-14.6</c:v>
                </c:pt>
                <c:pt idx="54">
                  <c:v>-4.2</c:v>
                </c:pt>
                <c:pt idx="55">
                  <c:v>-12.6</c:v>
                </c:pt>
                <c:pt idx="56">
                  <c:v>-8.6999999999999993</c:v>
                </c:pt>
                <c:pt idx="57">
                  <c:v>-7</c:v>
                </c:pt>
                <c:pt idx="58">
                  <c:v>-11</c:v>
                </c:pt>
                <c:pt idx="59">
                  <c:v>-2.8</c:v>
                </c:pt>
                <c:pt idx="60">
                  <c:v>-4.4000000000000004</c:v>
                </c:pt>
                <c:pt idx="61">
                  <c:v>-4.3</c:v>
                </c:pt>
                <c:pt idx="62">
                  <c:v>-11</c:v>
                </c:pt>
                <c:pt idx="63">
                  <c:v>-8.5</c:v>
                </c:pt>
                <c:pt idx="64">
                  <c:v>-9.5</c:v>
                </c:pt>
                <c:pt idx="65">
                  <c:v>-12.4</c:v>
                </c:pt>
                <c:pt idx="66">
                  <c:v>-16.600000000000001</c:v>
                </c:pt>
                <c:pt idx="67">
                  <c:v>-8.8000000000000007</c:v>
                </c:pt>
                <c:pt idx="68">
                  <c:v>-10.199999999999999</c:v>
                </c:pt>
                <c:pt idx="69">
                  <c:v>-22.1</c:v>
                </c:pt>
                <c:pt idx="70">
                  <c:v>-22.6</c:v>
                </c:pt>
                <c:pt idx="71">
                  <c:v>-26.7</c:v>
                </c:pt>
                <c:pt idx="72">
                  <c:v>-18.8</c:v>
                </c:pt>
                <c:pt idx="73">
                  <c:v>-8.6999999999999993</c:v>
                </c:pt>
                <c:pt idx="74">
                  <c:v>-10.5</c:v>
                </c:pt>
                <c:pt idx="75">
                  <c:v>-11.1</c:v>
                </c:pt>
                <c:pt idx="76">
                  <c:v>-11.5</c:v>
                </c:pt>
                <c:pt idx="77">
                  <c:v>-16.600000000000001</c:v>
                </c:pt>
                <c:pt idx="78">
                  <c:v>-12.5</c:v>
                </c:pt>
                <c:pt idx="79">
                  <c:v>-20.9</c:v>
                </c:pt>
                <c:pt idx="80">
                  <c:v>-17.600000000000001</c:v>
                </c:pt>
                <c:pt idx="81">
                  <c:v>-21.7</c:v>
                </c:pt>
                <c:pt idx="82">
                  <c:v>-11.5</c:v>
                </c:pt>
                <c:pt idx="83">
                  <c:v>-16.600000000000001</c:v>
                </c:pt>
                <c:pt idx="84">
                  <c:v>-13.6</c:v>
                </c:pt>
                <c:pt idx="85">
                  <c:v>-14.2</c:v>
                </c:pt>
                <c:pt idx="86">
                  <c:v>-19.3</c:v>
                </c:pt>
                <c:pt idx="87">
                  <c:v>-24.8</c:v>
                </c:pt>
                <c:pt idx="88">
                  <c:v>-17</c:v>
                </c:pt>
                <c:pt idx="89">
                  <c:v>-11.1</c:v>
                </c:pt>
                <c:pt idx="90">
                  <c:v>-10.3</c:v>
                </c:pt>
                <c:pt idx="92">
                  <c:v>-8.6</c:v>
                </c:pt>
                <c:pt idx="93">
                  <c:v>-7.5</c:v>
                </c:pt>
                <c:pt idx="94">
                  <c:v>-4.4000000000000004</c:v>
                </c:pt>
                <c:pt idx="95">
                  <c:v>-5.3</c:v>
                </c:pt>
                <c:pt idx="96">
                  <c:v>-4.5999999999999996</c:v>
                </c:pt>
                <c:pt idx="97">
                  <c:v>-6.2</c:v>
                </c:pt>
                <c:pt idx="98">
                  <c:v>-2.5</c:v>
                </c:pt>
                <c:pt idx="99">
                  <c:v>-6.1</c:v>
                </c:pt>
                <c:pt idx="100">
                  <c:v>-9.1999999999999993</c:v>
                </c:pt>
                <c:pt idx="101">
                  <c:v>-5</c:v>
                </c:pt>
                <c:pt idx="102">
                  <c:v>-3</c:v>
                </c:pt>
                <c:pt idx="103">
                  <c:v>-6</c:v>
                </c:pt>
                <c:pt idx="104">
                  <c:v>-10.9</c:v>
                </c:pt>
                <c:pt idx="105">
                  <c:v>-19.2</c:v>
                </c:pt>
                <c:pt idx="106">
                  <c:v>-15.4</c:v>
                </c:pt>
                <c:pt idx="107">
                  <c:v>-13.4</c:v>
                </c:pt>
                <c:pt idx="108">
                  <c:v>-14.5</c:v>
                </c:pt>
                <c:pt idx="109">
                  <c:v>-19.3</c:v>
                </c:pt>
                <c:pt idx="110">
                  <c:v>-21.3</c:v>
                </c:pt>
                <c:pt idx="111">
                  <c:v>-11.2</c:v>
                </c:pt>
                <c:pt idx="112">
                  <c:v>-17.3</c:v>
                </c:pt>
                <c:pt idx="113">
                  <c:v>-10.9</c:v>
                </c:pt>
                <c:pt idx="114">
                  <c:v>-19.7</c:v>
                </c:pt>
                <c:pt idx="115">
                  <c:v>-10.199999999999999</c:v>
                </c:pt>
                <c:pt idx="116">
                  <c:v>-10</c:v>
                </c:pt>
                <c:pt idx="117">
                  <c:v>-10.9</c:v>
                </c:pt>
                <c:pt idx="118">
                  <c:v>-11.5</c:v>
                </c:pt>
                <c:pt idx="119">
                  <c:v>-8.1999999999999993</c:v>
                </c:pt>
                <c:pt idx="120">
                  <c:v>-9.6</c:v>
                </c:pt>
                <c:pt idx="121">
                  <c:v>-8.9</c:v>
                </c:pt>
                <c:pt idx="122">
                  <c:v>-11.1</c:v>
                </c:pt>
                <c:pt idx="123">
                  <c:v>-21</c:v>
                </c:pt>
                <c:pt idx="124">
                  <c:v>-21.2</c:v>
                </c:pt>
                <c:pt idx="125">
                  <c:v>-21</c:v>
                </c:pt>
                <c:pt idx="126">
                  <c:v>-21</c:v>
                </c:pt>
                <c:pt idx="127">
                  <c:v>-18.100000000000001</c:v>
                </c:pt>
                <c:pt idx="128">
                  <c:v>-17.100000000000001</c:v>
                </c:pt>
                <c:pt idx="129">
                  <c:v>-15.5</c:v>
                </c:pt>
                <c:pt idx="130">
                  <c:v>-7.3</c:v>
                </c:pt>
                <c:pt idx="131">
                  <c:v>-19.899999999999999</c:v>
                </c:pt>
                <c:pt idx="132">
                  <c:v>-7.7</c:v>
                </c:pt>
                <c:pt idx="133">
                  <c:v>-12.1</c:v>
                </c:pt>
                <c:pt idx="134">
                  <c:v>-18.7</c:v>
                </c:pt>
                <c:pt idx="135">
                  <c:v>-17.100000000000001</c:v>
                </c:pt>
                <c:pt idx="136">
                  <c:v>-17.399999999999999</c:v>
                </c:pt>
                <c:pt idx="137">
                  <c:v>-15.3</c:v>
                </c:pt>
                <c:pt idx="138">
                  <c:v>-7.8</c:v>
                </c:pt>
                <c:pt idx="139">
                  <c:v>-7.63</c:v>
                </c:pt>
                <c:pt idx="140">
                  <c:v>-12.68</c:v>
                </c:pt>
                <c:pt idx="141">
                  <c:v>-13.64</c:v>
                </c:pt>
                <c:pt idx="142">
                  <c:v>-7.76</c:v>
                </c:pt>
                <c:pt idx="143">
                  <c:v>-10.63</c:v>
                </c:pt>
                <c:pt idx="144">
                  <c:v>-12.15</c:v>
                </c:pt>
                <c:pt idx="145">
                  <c:v>-9.42</c:v>
                </c:pt>
                <c:pt idx="146">
                  <c:v>-14.83</c:v>
                </c:pt>
                <c:pt idx="147">
                  <c:v>-13.02</c:v>
                </c:pt>
                <c:pt idx="148">
                  <c:v>-7.12</c:v>
                </c:pt>
                <c:pt idx="149">
                  <c:v>-6.29</c:v>
                </c:pt>
                <c:pt idx="150">
                  <c:v>-8.17</c:v>
                </c:pt>
                <c:pt idx="151">
                  <c:v>-17.2</c:v>
                </c:pt>
              </c:numCache>
            </c:numRef>
          </c:xVal>
          <c:yVal>
            <c:numRef>
              <c:f>Grafica!$L$61:$L$213</c:f>
              <c:numCache>
                <c:formatCode>General</c:formatCode>
                <c:ptCount val="153"/>
                <c:pt idx="0">
                  <c:v>-53</c:v>
                </c:pt>
                <c:pt idx="1">
                  <c:v>-20</c:v>
                </c:pt>
                <c:pt idx="2">
                  <c:v>-52</c:v>
                </c:pt>
                <c:pt idx="3">
                  <c:v>-75</c:v>
                </c:pt>
                <c:pt idx="4">
                  <c:v>-31</c:v>
                </c:pt>
                <c:pt idx="5">
                  <c:v>-149</c:v>
                </c:pt>
                <c:pt idx="6">
                  <c:v>-62</c:v>
                </c:pt>
                <c:pt idx="7">
                  <c:v>-94</c:v>
                </c:pt>
                <c:pt idx="8">
                  <c:v>-150</c:v>
                </c:pt>
                <c:pt idx="9">
                  <c:v>-72</c:v>
                </c:pt>
                <c:pt idx="10">
                  <c:v>-151</c:v>
                </c:pt>
                <c:pt idx="11">
                  <c:v>-138</c:v>
                </c:pt>
                <c:pt idx="12">
                  <c:v>-106</c:v>
                </c:pt>
                <c:pt idx="13">
                  <c:v>-93</c:v>
                </c:pt>
                <c:pt idx="14">
                  <c:v>-142</c:v>
                </c:pt>
                <c:pt idx="15">
                  <c:v>-115</c:v>
                </c:pt>
                <c:pt idx="16">
                  <c:v>-90</c:v>
                </c:pt>
                <c:pt idx="17">
                  <c:v>-56</c:v>
                </c:pt>
                <c:pt idx="18">
                  <c:v>-25</c:v>
                </c:pt>
                <c:pt idx="19">
                  <c:v>-52</c:v>
                </c:pt>
                <c:pt idx="20">
                  <c:v>-79</c:v>
                </c:pt>
                <c:pt idx="21">
                  <c:v>-74</c:v>
                </c:pt>
                <c:pt idx="22">
                  <c:v>-59</c:v>
                </c:pt>
                <c:pt idx="23">
                  <c:v>-68</c:v>
                </c:pt>
                <c:pt idx="24">
                  <c:v>-123</c:v>
                </c:pt>
                <c:pt idx="25">
                  <c:v>-136</c:v>
                </c:pt>
                <c:pt idx="26">
                  <c:v>-138</c:v>
                </c:pt>
                <c:pt idx="27">
                  <c:v>-122</c:v>
                </c:pt>
                <c:pt idx="28">
                  <c:v>-145</c:v>
                </c:pt>
                <c:pt idx="29">
                  <c:v>-163</c:v>
                </c:pt>
                <c:pt idx="30">
                  <c:v>-83</c:v>
                </c:pt>
                <c:pt idx="31">
                  <c:v>-29</c:v>
                </c:pt>
                <c:pt idx="32">
                  <c:v>-9</c:v>
                </c:pt>
                <c:pt idx="33">
                  <c:v>-58</c:v>
                </c:pt>
                <c:pt idx="34">
                  <c:v>-15</c:v>
                </c:pt>
                <c:pt idx="35">
                  <c:v>-85</c:v>
                </c:pt>
                <c:pt idx="36">
                  <c:v>-75</c:v>
                </c:pt>
                <c:pt idx="37">
                  <c:v>-83</c:v>
                </c:pt>
                <c:pt idx="38">
                  <c:v>-106</c:v>
                </c:pt>
                <c:pt idx="39">
                  <c:v>-18</c:v>
                </c:pt>
                <c:pt idx="40">
                  <c:v>-124</c:v>
                </c:pt>
                <c:pt idx="41">
                  <c:v>-73</c:v>
                </c:pt>
                <c:pt idx="42">
                  <c:v>-68</c:v>
                </c:pt>
                <c:pt idx="43">
                  <c:v>-85</c:v>
                </c:pt>
                <c:pt idx="44">
                  <c:v>-85</c:v>
                </c:pt>
                <c:pt idx="45">
                  <c:v>-70</c:v>
                </c:pt>
                <c:pt idx="46">
                  <c:v>-90</c:v>
                </c:pt>
                <c:pt idx="47">
                  <c:v>-103</c:v>
                </c:pt>
                <c:pt idx="48">
                  <c:v>-139</c:v>
                </c:pt>
                <c:pt idx="49">
                  <c:v>-109</c:v>
                </c:pt>
                <c:pt idx="50">
                  <c:v>-61</c:v>
                </c:pt>
                <c:pt idx="51">
                  <c:v>-15</c:v>
                </c:pt>
                <c:pt idx="52">
                  <c:v>-19</c:v>
                </c:pt>
                <c:pt idx="53">
                  <c:v>-102</c:v>
                </c:pt>
                <c:pt idx="54">
                  <c:v>-15</c:v>
                </c:pt>
                <c:pt idx="55">
                  <c:v>-85</c:v>
                </c:pt>
                <c:pt idx="56">
                  <c:v>-61</c:v>
                </c:pt>
                <c:pt idx="57">
                  <c:v>-48</c:v>
                </c:pt>
                <c:pt idx="58">
                  <c:v>-75</c:v>
                </c:pt>
                <c:pt idx="59">
                  <c:v>-9</c:v>
                </c:pt>
                <c:pt idx="60">
                  <c:v>-29</c:v>
                </c:pt>
                <c:pt idx="61">
                  <c:v>-26</c:v>
                </c:pt>
                <c:pt idx="62">
                  <c:v>-75</c:v>
                </c:pt>
                <c:pt idx="63">
                  <c:v>-52</c:v>
                </c:pt>
                <c:pt idx="64">
                  <c:v>-65</c:v>
                </c:pt>
                <c:pt idx="65">
                  <c:v>-92</c:v>
                </c:pt>
                <c:pt idx="66">
                  <c:v>-126</c:v>
                </c:pt>
                <c:pt idx="67">
                  <c:v>-60</c:v>
                </c:pt>
                <c:pt idx="68">
                  <c:v>-79</c:v>
                </c:pt>
                <c:pt idx="69">
                  <c:v>-163</c:v>
                </c:pt>
                <c:pt idx="70">
                  <c:v>-162</c:v>
                </c:pt>
                <c:pt idx="71">
                  <c:v>-199</c:v>
                </c:pt>
                <c:pt idx="72">
                  <c:v>-137</c:v>
                </c:pt>
                <c:pt idx="73">
                  <c:v>-57</c:v>
                </c:pt>
                <c:pt idx="74">
                  <c:v>-69</c:v>
                </c:pt>
                <c:pt idx="75">
                  <c:v>-82</c:v>
                </c:pt>
                <c:pt idx="76">
                  <c:v>-77</c:v>
                </c:pt>
                <c:pt idx="77">
                  <c:v>-116</c:v>
                </c:pt>
                <c:pt idx="78">
                  <c:v>-84</c:v>
                </c:pt>
                <c:pt idx="79">
                  <c:v>-151</c:v>
                </c:pt>
                <c:pt idx="80">
                  <c:v>-125</c:v>
                </c:pt>
                <c:pt idx="81">
                  <c:v>-156</c:v>
                </c:pt>
                <c:pt idx="82">
                  <c:v>-78</c:v>
                </c:pt>
                <c:pt idx="83">
                  <c:v>-124</c:v>
                </c:pt>
                <c:pt idx="84">
                  <c:v>-93</c:v>
                </c:pt>
                <c:pt idx="85">
                  <c:v>-97</c:v>
                </c:pt>
                <c:pt idx="86">
                  <c:v>-137</c:v>
                </c:pt>
                <c:pt idx="87">
                  <c:v>-182</c:v>
                </c:pt>
                <c:pt idx="88">
                  <c:v>-126</c:v>
                </c:pt>
                <c:pt idx="89">
                  <c:v>-67</c:v>
                </c:pt>
                <c:pt idx="90">
                  <c:v>-74</c:v>
                </c:pt>
                <c:pt idx="92">
                  <c:v>-58</c:v>
                </c:pt>
                <c:pt idx="93">
                  <c:v>-43</c:v>
                </c:pt>
                <c:pt idx="94">
                  <c:v>-18</c:v>
                </c:pt>
                <c:pt idx="95">
                  <c:v>-25</c:v>
                </c:pt>
                <c:pt idx="96">
                  <c:v>-24</c:v>
                </c:pt>
                <c:pt idx="97">
                  <c:v>-37</c:v>
                </c:pt>
                <c:pt idx="98">
                  <c:v>-6</c:v>
                </c:pt>
                <c:pt idx="99">
                  <c:v>-36</c:v>
                </c:pt>
                <c:pt idx="100">
                  <c:v>-70</c:v>
                </c:pt>
                <c:pt idx="101">
                  <c:v>-32</c:v>
                </c:pt>
                <c:pt idx="102">
                  <c:v>-16</c:v>
                </c:pt>
                <c:pt idx="103">
                  <c:v>-35</c:v>
                </c:pt>
                <c:pt idx="104">
                  <c:v>-73</c:v>
                </c:pt>
                <c:pt idx="105">
                  <c:v>-148</c:v>
                </c:pt>
                <c:pt idx="106">
                  <c:v>-113</c:v>
                </c:pt>
                <c:pt idx="107">
                  <c:v>-94</c:v>
                </c:pt>
                <c:pt idx="108">
                  <c:v>-90</c:v>
                </c:pt>
                <c:pt idx="109">
                  <c:v>-137</c:v>
                </c:pt>
                <c:pt idx="110">
                  <c:v>-151</c:v>
                </c:pt>
                <c:pt idx="111">
                  <c:v>-80</c:v>
                </c:pt>
                <c:pt idx="112">
                  <c:v>-118</c:v>
                </c:pt>
                <c:pt idx="113">
                  <c:v>-78</c:v>
                </c:pt>
                <c:pt idx="114">
                  <c:v>-139</c:v>
                </c:pt>
                <c:pt idx="115">
                  <c:v>-69</c:v>
                </c:pt>
                <c:pt idx="116">
                  <c:v>-79</c:v>
                </c:pt>
                <c:pt idx="117">
                  <c:v>-75</c:v>
                </c:pt>
                <c:pt idx="118">
                  <c:v>-78</c:v>
                </c:pt>
                <c:pt idx="119">
                  <c:v>-60</c:v>
                </c:pt>
                <c:pt idx="120">
                  <c:v>-57</c:v>
                </c:pt>
                <c:pt idx="121">
                  <c:v>-53</c:v>
                </c:pt>
                <c:pt idx="122">
                  <c:v>-78</c:v>
                </c:pt>
                <c:pt idx="123">
                  <c:v>-152</c:v>
                </c:pt>
                <c:pt idx="124">
                  <c:v>-151</c:v>
                </c:pt>
                <c:pt idx="125">
                  <c:v>-151</c:v>
                </c:pt>
                <c:pt idx="126">
                  <c:v>-150</c:v>
                </c:pt>
                <c:pt idx="127">
                  <c:v>-127</c:v>
                </c:pt>
                <c:pt idx="128">
                  <c:v>-122</c:v>
                </c:pt>
                <c:pt idx="129">
                  <c:v>-111</c:v>
                </c:pt>
                <c:pt idx="130">
                  <c:v>-49</c:v>
                </c:pt>
                <c:pt idx="131">
                  <c:v>-146</c:v>
                </c:pt>
                <c:pt idx="132">
                  <c:v>-49</c:v>
                </c:pt>
                <c:pt idx="133">
                  <c:v>-89</c:v>
                </c:pt>
                <c:pt idx="134">
                  <c:v>-137</c:v>
                </c:pt>
                <c:pt idx="135">
                  <c:v>-128</c:v>
                </c:pt>
                <c:pt idx="136">
                  <c:v>-121</c:v>
                </c:pt>
                <c:pt idx="137">
                  <c:v>-111</c:v>
                </c:pt>
                <c:pt idx="138">
                  <c:v>-49</c:v>
                </c:pt>
                <c:pt idx="139">
                  <c:v>-35.21</c:v>
                </c:pt>
                <c:pt idx="140">
                  <c:v>-82.78</c:v>
                </c:pt>
                <c:pt idx="141">
                  <c:v>-91.2</c:v>
                </c:pt>
                <c:pt idx="142">
                  <c:v>-38.020000000000003</c:v>
                </c:pt>
                <c:pt idx="143">
                  <c:v>-71.66</c:v>
                </c:pt>
                <c:pt idx="144">
                  <c:v>-79.099999999999994</c:v>
                </c:pt>
                <c:pt idx="145">
                  <c:v>-46.85</c:v>
                </c:pt>
                <c:pt idx="146">
                  <c:v>-105.39</c:v>
                </c:pt>
                <c:pt idx="147">
                  <c:v>-84</c:v>
                </c:pt>
                <c:pt idx="148">
                  <c:v>-30.01</c:v>
                </c:pt>
                <c:pt idx="149">
                  <c:v>-32</c:v>
                </c:pt>
                <c:pt idx="150">
                  <c:v>-56.9</c:v>
                </c:pt>
                <c:pt idx="151">
                  <c:v>-120.66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52-4E26-8CCA-0977793B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23808"/>
        <c:axId val="2073842800"/>
      </c:scatterChart>
      <c:scatterChart>
        <c:scatterStyle val="smoothMarker"/>
        <c:varyColors val="0"/>
        <c:ser>
          <c:idx val="3"/>
          <c:order val="3"/>
          <c:tx>
            <c:strRef>
              <c:f>Grafica!$P$3</c:f>
              <c:strCache>
                <c:ptCount val="1"/>
                <c:pt idx="0">
                  <c:v>LMM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52-4E26-8CCA-0977793B0785}"/>
              </c:ext>
            </c:extLst>
          </c:dPt>
          <c:xVal>
            <c:numRef>
              <c:f>Grafica!$R$4:$R$5</c:f>
              <c:numCache>
                <c:formatCode>General</c:formatCode>
                <c:ptCount val="2"/>
                <c:pt idx="0">
                  <c:v>10</c:v>
                </c:pt>
                <c:pt idx="1">
                  <c:v>-60</c:v>
                </c:pt>
              </c:numCache>
            </c:numRef>
          </c:xVal>
          <c:yVal>
            <c:numRef>
              <c:f>Grafica!$S$4:$S$5</c:f>
              <c:numCache>
                <c:formatCode>General</c:formatCode>
                <c:ptCount val="2"/>
                <c:pt idx="0">
                  <c:v>90</c:v>
                </c:pt>
                <c:pt idx="1">
                  <c:v>-470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52-4E26-8CCA-0977793B0785}"/>
            </c:ext>
          </c:extLst>
        </c:ser>
        <c:ser>
          <c:idx val="4"/>
          <c:order val="4"/>
          <c:tx>
            <c:strRef>
              <c:f>Grafica!$P$6</c:f>
              <c:strCache>
                <c:ptCount val="1"/>
                <c:pt idx="0">
                  <c:v>LML Aravena et al. (1989) </c:v>
                </c:pt>
              </c:strCache>
            </c:strRef>
          </c:tx>
          <c:spPr>
            <a:ln w="1270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Grafica!$R$7:$R$8</c:f>
              <c:numCache>
                <c:formatCode>General</c:formatCode>
                <c:ptCount val="2"/>
                <c:pt idx="0">
                  <c:v>10</c:v>
                </c:pt>
                <c:pt idx="1">
                  <c:v>-60</c:v>
                </c:pt>
              </c:numCache>
            </c:numRef>
          </c:xVal>
          <c:yVal>
            <c:numRef>
              <c:f>Grafica!$S$7:$S$8</c:f>
              <c:numCache>
                <c:formatCode>General</c:formatCode>
                <c:ptCount val="2"/>
                <c:pt idx="0">
                  <c:v>87.7</c:v>
                </c:pt>
                <c:pt idx="1">
                  <c:v>-458.3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52-4E26-8CCA-0977793B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23808"/>
        <c:axId val="2073842800"/>
      </c:scatterChart>
      <c:valAx>
        <c:axId val="1879823808"/>
        <c:scaling>
          <c:orientation val="minMax"/>
          <c:max val="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ym typeface="Symbol" panose="05050102010706020507" pitchFamily="18" charset="2"/>
                  </a:rPr>
                  <a:t></a:t>
                </a:r>
                <a:r>
                  <a:rPr lang="es-ES" baseline="30000"/>
                  <a:t>18</a:t>
                </a:r>
                <a:r>
                  <a:rPr lang="es-ES"/>
                  <a:t>O (SMOW</a:t>
                </a:r>
                <a:r>
                  <a:rPr lang="el-GR"/>
                  <a:t>‰</a:t>
                </a:r>
                <a:r>
                  <a:rPr lang="es-ES"/>
                  <a:t>)</a:t>
                </a:r>
              </a:p>
            </c:rich>
          </c:tx>
          <c:layout>
            <c:manualLayout>
              <c:xMode val="edge"/>
              <c:yMode val="edge"/>
              <c:x val="0.44577804931610371"/>
              <c:y val="2.92896095866307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2800"/>
        <c:crossesAt val="0"/>
        <c:crossBetween val="midCat"/>
        <c:majorUnit val="2"/>
      </c:valAx>
      <c:valAx>
        <c:axId val="2073842800"/>
        <c:scaling>
          <c:orientation val="minMax"/>
          <c:max val="0"/>
          <c:min val="-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ym typeface="Symbol" panose="05050102010706020507" pitchFamily="18" charset="2"/>
                  </a:rPr>
                  <a:t></a:t>
                </a:r>
                <a:r>
                  <a:rPr lang="es-ES" baseline="30000"/>
                  <a:t>2</a:t>
                </a:r>
                <a:r>
                  <a:rPr lang="es-ES"/>
                  <a:t>H (SMOW</a:t>
                </a:r>
                <a:r>
                  <a:rPr lang="el-GR"/>
                  <a:t>‰</a:t>
                </a:r>
                <a:r>
                  <a:rPr lang="es-E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23808"/>
        <c:crossesAt val="-3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5404453488828"/>
          <c:y val="0.75327331062768499"/>
          <c:w val="0.25688809717473365"/>
          <c:h val="0.2028228118667020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658092</xdr:colOff>
      <xdr:row>19</xdr:row>
      <xdr:rowOff>11544</xdr:rowOff>
    </xdr:from>
    <xdr:to>
      <xdr:col>25</xdr:col>
      <xdr:colOff>427182</xdr:colOff>
      <xdr:row>45</xdr:row>
      <xdr:rowOff>126998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zoomScale="55" zoomScaleNormal="55" workbookViewId="0">
      <selection activeCell="C6" sqref="C6"/>
    </sheetView>
  </sheetViews>
  <sheetFormatPr defaultColWidth="10.9453125" defaultRowHeight="19" customHeight="1" x14ac:dyDescent="0.55000000000000004"/>
  <cols>
    <col min="1" max="1" width="18.3671875" bestFit="1" customWidth="1"/>
    <col min="3" max="3" width="29" customWidth="1"/>
    <col min="4" max="4" width="21.89453125" bestFit="1" customWidth="1"/>
    <col min="10" max="10" width="27.26171875" customWidth="1"/>
  </cols>
  <sheetData>
    <row r="1" spans="1:19" ht="19" customHeight="1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277</v>
      </c>
      <c r="L1" s="6" t="s">
        <v>276</v>
      </c>
      <c r="M1" s="6" t="s">
        <v>275</v>
      </c>
      <c r="N1" s="5" t="s">
        <v>2</v>
      </c>
    </row>
    <row r="2" spans="1:19" ht="19" customHeight="1" thickBot="1" x14ac:dyDescent="0.6">
      <c r="A2" s="2" t="s">
        <v>21</v>
      </c>
      <c r="B2" s="3">
        <v>30847</v>
      </c>
      <c r="C2" s="2" t="s">
        <v>92</v>
      </c>
      <c r="D2" t="s">
        <v>11</v>
      </c>
      <c r="E2" t="s">
        <v>8</v>
      </c>
      <c r="F2">
        <v>490699.73752700002</v>
      </c>
      <c r="G2">
        <v>7321540.6631800001</v>
      </c>
      <c r="H2">
        <v>3150</v>
      </c>
      <c r="I2" s="2" t="s">
        <v>85</v>
      </c>
      <c r="J2" s="2" t="s">
        <v>22</v>
      </c>
      <c r="K2">
        <v>-12.56</v>
      </c>
      <c r="L2">
        <v>-85.8</v>
      </c>
      <c r="M2">
        <v>14.680000000000007</v>
      </c>
      <c r="N2" t="s">
        <v>8</v>
      </c>
    </row>
    <row r="3" spans="1:19" ht="19" customHeight="1" thickBot="1" x14ac:dyDescent="0.6">
      <c r="A3" s="2" t="s">
        <v>23</v>
      </c>
      <c r="B3" s="3">
        <v>30847</v>
      </c>
      <c r="C3" s="2" t="s">
        <v>93</v>
      </c>
      <c r="D3" t="s">
        <v>11</v>
      </c>
      <c r="E3" t="s">
        <v>8</v>
      </c>
      <c r="F3">
        <v>530387.31690199999</v>
      </c>
      <c r="G3">
        <v>7291378.1028500004</v>
      </c>
      <c r="H3">
        <v>3500</v>
      </c>
      <c r="I3" s="2" t="s">
        <v>85</v>
      </c>
      <c r="J3" s="2" t="s">
        <v>22</v>
      </c>
      <c r="K3">
        <v>-12.99</v>
      </c>
      <c r="L3">
        <v>-87.1</v>
      </c>
      <c r="M3">
        <v>16.820000000000007</v>
      </c>
      <c r="N3" t="s">
        <v>8</v>
      </c>
      <c r="P3" s="8" t="s">
        <v>278</v>
      </c>
      <c r="Q3" s="9"/>
      <c r="R3" s="9" t="s">
        <v>279</v>
      </c>
      <c r="S3" s="10" t="s">
        <v>280</v>
      </c>
    </row>
    <row r="4" spans="1:19" ht="19" customHeight="1" thickBot="1" x14ac:dyDescent="0.6">
      <c r="A4" s="2" t="s">
        <v>24</v>
      </c>
      <c r="B4" s="3">
        <v>30847</v>
      </c>
      <c r="C4" s="2" t="s">
        <v>94</v>
      </c>
      <c r="D4" t="s">
        <v>11</v>
      </c>
      <c r="E4" t="s">
        <v>8</v>
      </c>
      <c r="F4">
        <v>529805.23240400001</v>
      </c>
      <c r="G4">
        <v>7285768.9249700001</v>
      </c>
      <c r="H4">
        <v>3700</v>
      </c>
      <c r="I4" s="2" t="s">
        <v>85</v>
      </c>
      <c r="J4" s="2" t="s">
        <v>22</v>
      </c>
      <c r="K4">
        <v>-14.28</v>
      </c>
      <c r="L4">
        <v>-94.3</v>
      </c>
      <c r="M4">
        <v>19.939999999999998</v>
      </c>
      <c r="N4" t="s">
        <v>8</v>
      </c>
      <c r="P4" s="11" t="s">
        <v>281</v>
      </c>
      <c r="Q4" s="12" t="s">
        <v>282</v>
      </c>
      <c r="R4" s="12">
        <v>10</v>
      </c>
      <c r="S4" s="13">
        <f>8*R4+10</f>
        <v>90</v>
      </c>
    </row>
    <row r="5" spans="1:19" ht="19" customHeight="1" x14ac:dyDescent="0.55000000000000004">
      <c r="A5" s="2" t="s">
        <v>25</v>
      </c>
      <c r="B5" s="3">
        <v>30847</v>
      </c>
      <c r="C5" s="2" t="s">
        <v>95</v>
      </c>
      <c r="D5" t="s">
        <v>11</v>
      </c>
      <c r="E5" t="s">
        <v>8</v>
      </c>
      <c r="F5">
        <v>530651.90076400002</v>
      </c>
      <c r="G5">
        <v>7273333.48343</v>
      </c>
      <c r="H5">
        <v>3950</v>
      </c>
      <c r="I5" s="2" t="s">
        <v>85</v>
      </c>
      <c r="J5" s="2" t="s">
        <v>22</v>
      </c>
      <c r="K5">
        <v>-14.57</v>
      </c>
      <c r="L5">
        <v>-98.1</v>
      </c>
      <c r="M5">
        <v>18.460000000000008</v>
      </c>
      <c r="N5" t="s">
        <v>8</v>
      </c>
      <c r="P5" s="14"/>
      <c r="Q5" s="15"/>
      <c r="R5" s="15">
        <v>-60</v>
      </c>
      <c r="S5" s="13">
        <f>8*R5+10</f>
        <v>-470</v>
      </c>
    </row>
    <row r="6" spans="1:19" ht="19" customHeight="1" x14ac:dyDescent="0.55000000000000004">
      <c r="A6" s="2" t="s">
        <v>26</v>
      </c>
      <c r="B6" s="3">
        <v>30847</v>
      </c>
      <c r="C6" s="2" t="s">
        <v>96</v>
      </c>
      <c r="D6" t="s">
        <v>11</v>
      </c>
      <c r="E6" t="s">
        <v>8</v>
      </c>
      <c r="F6">
        <v>531974.82007699995</v>
      </c>
      <c r="G6">
        <v>7273545.1505199997</v>
      </c>
      <c r="H6">
        <v>4180</v>
      </c>
      <c r="I6" s="2" t="s">
        <v>85</v>
      </c>
      <c r="J6" s="2" t="s">
        <v>22</v>
      </c>
      <c r="K6">
        <v>-15.02</v>
      </c>
      <c r="L6">
        <v>-104.1</v>
      </c>
      <c r="M6">
        <v>16.060000000000002</v>
      </c>
      <c r="N6" t="s">
        <v>8</v>
      </c>
      <c r="P6" s="14" t="s">
        <v>283</v>
      </c>
      <c r="Q6" s="15"/>
      <c r="R6" s="15"/>
      <c r="S6" s="16"/>
    </row>
    <row r="7" spans="1:19" ht="19" customHeight="1" x14ac:dyDescent="0.55000000000000004">
      <c r="A7" s="2" t="s">
        <v>27</v>
      </c>
      <c r="B7" s="3">
        <v>30847</v>
      </c>
      <c r="C7" s="2" t="s">
        <v>97</v>
      </c>
      <c r="D7" t="s">
        <v>11</v>
      </c>
      <c r="E7" t="s">
        <v>8</v>
      </c>
      <c r="F7">
        <v>490699.73752700002</v>
      </c>
      <c r="G7">
        <v>7321540.6631800001</v>
      </c>
      <c r="H7">
        <v>3150</v>
      </c>
      <c r="I7" s="2" t="s">
        <v>85</v>
      </c>
      <c r="J7" s="2" t="s">
        <v>22</v>
      </c>
      <c r="K7">
        <v>-13.47</v>
      </c>
      <c r="L7">
        <v>-87.5</v>
      </c>
      <c r="M7">
        <v>20.260000000000005</v>
      </c>
      <c r="N7" t="s">
        <v>8</v>
      </c>
      <c r="P7" s="14" t="s">
        <v>284</v>
      </c>
      <c r="Q7" s="15"/>
      <c r="R7" s="15">
        <v>10</v>
      </c>
      <c r="S7" s="16">
        <f>7.8*R7+9.7</f>
        <v>87.7</v>
      </c>
    </row>
    <row r="8" spans="1:19" s="28" customFormat="1" ht="19" customHeight="1" x14ac:dyDescent="0.55000000000000004">
      <c r="A8" s="26" t="s">
        <v>28</v>
      </c>
      <c r="B8" s="27">
        <v>30682</v>
      </c>
      <c r="C8" s="26" t="s">
        <v>98</v>
      </c>
      <c r="D8" s="28" t="s">
        <v>11</v>
      </c>
      <c r="E8" s="28" t="s">
        <v>8</v>
      </c>
      <c r="F8" s="28">
        <v>508268.10599700001</v>
      </c>
      <c r="G8" s="28">
        <v>7282329.33476</v>
      </c>
      <c r="H8" s="28">
        <v>2959</v>
      </c>
      <c r="I8" s="26" t="s">
        <v>86</v>
      </c>
      <c r="J8" s="26" t="s">
        <v>22</v>
      </c>
      <c r="P8" s="29"/>
      <c r="Q8" s="30"/>
      <c r="R8" s="30">
        <v>-60</v>
      </c>
      <c r="S8" s="31">
        <f>7.8*R8+9.7</f>
        <v>-458.3</v>
      </c>
    </row>
    <row r="9" spans="1:19" ht="19" customHeight="1" x14ac:dyDescent="0.55000000000000004">
      <c r="A9" s="2"/>
      <c r="B9" s="3"/>
      <c r="C9" s="2"/>
      <c r="I9" s="2"/>
      <c r="J9" s="2"/>
      <c r="P9" s="17"/>
      <c r="Q9" s="18"/>
      <c r="R9" s="18"/>
      <c r="S9" s="19"/>
    </row>
    <row r="10" spans="1:19" ht="19" customHeight="1" x14ac:dyDescent="0.55000000000000004">
      <c r="A10" s="2" t="s">
        <v>46</v>
      </c>
      <c r="B10" s="3">
        <v>42760</v>
      </c>
      <c r="C10" s="2" t="s">
        <v>201</v>
      </c>
      <c r="D10" t="s">
        <v>11</v>
      </c>
      <c r="E10" t="s">
        <v>8</v>
      </c>
      <c r="F10">
        <v>606675</v>
      </c>
      <c r="G10">
        <v>7411240</v>
      </c>
      <c r="H10">
        <v>2700</v>
      </c>
      <c r="I10" s="2" t="s">
        <v>85</v>
      </c>
      <c r="J10" s="2" t="s">
        <v>16</v>
      </c>
      <c r="K10">
        <v>-4.37</v>
      </c>
      <c r="L10">
        <v>-21.77</v>
      </c>
      <c r="M10">
        <v>13.190000000000001</v>
      </c>
      <c r="N10" t="s">
        <v>8</v>
      </c>
      <c r="P10" s="14" t="s">
        <v>285</v>
      </c>
      <c r="Q10" s="15"/>
      <c r="R10" s="15">
        <v>10</v>
      </c>
      <c r="S10" s="16">
        <v>90</v>
      </c>
    </row>
    <row r="11" spans="1:19" ht="19" customHeight="1" x14ac:dyDescent="0.55000000000000004">
      <c r="A11" s="2" t="s">
        <v>47</v>
      </c>
      <c r="B11" s="3">
        <v>42760</v>
      </c>
      <c r="C11" s="2" t="s">
        <v>202</v>
      </c>
      <c r="D11" t="s">
        <v>11</v>
      </c>
      <c r="E11" t="s">
        <v>8</v>
      </c>
      <c r="F11">
        <v>602427</v>
      </c>
      <c r="G11">
        <v>7434737</v>
      </c>
      <c r="H11">
        <v>2500</v>
      </c>
      <c r="I11" s="2" t="s">
        <v>85</v>
      </c>
      <c r="J11" s="2" t="s">
        <v>16</v>
      </c>
      <c r="K11">
        <v>-5.19</v>
      </c>
      <c r="L11">
        <v>-23.88</v>
      </c>
      <c r="M11">
        <v>17.640000000000004</v>
      </c>
      <c r="N11" t="s">
        <v>8</v>
      </c>
      <c r="P11" s="14" t="s">
        <v>286</v>
      </c>
      <c r="Q11" s="15"/>
      <c r="R11" s="15">
        <v>-20</v>
      </c>
      <c r="S11" s="16">
        <v>-140.4</v>
      </c>
    </row>
    <row r="12" spans="1:19" ht="19" customHeight="1" x14ac:dyDescent="0.55000000000000004">
      <c r="A12" s="2" t="s">
        <v>19</v>
      </c>
      <c r="B12" s="3">
        <v>38966</v>
      </c>
      <c r="C12" s="2" t="s">
        <v>19</v>
      </c>
      <c r="D12" t="s">
        <v>11</v>
      </c>
      <c r="E12" t="s">
        <v>8</v>
      </c>
      <c r="F12">
        <v>629010</v>
      </c>
      <c r="G12">
        <v>7343714</v>
      </c>
      <c r="H12">
        <v>3966</v>
      </c>
      <c r="I12" s="2" t="s">
        <v>86</v>
      </c>
      <c r="J12" s="2" t="s">
        <v>18</v>
      </c>
      <c r="K12">
        <v>-9.33</v>
      </c>
      <c r="L12">
        <v>-53.7</v>
      </c>
      <c r="M12">
        <v>20.939999999999998</v>
      </c>
      <c r="N12" t="s">
        <v>8</v>
      </c>
      <c r="P12" s="17"/>
      <c r="Q12" s="15"/>
      <c r="R12" s="15"/>
      <c r="S12" s="16"/>
    </row>
    <row r="13" spans="1:19" ht="19" customHeight="1" x14ac:dyDescent="0.55000000000000004">
      <c r="A13" s="2" t="s">
        <v>42</v>
      </c>
      <c r="B13" s="3">
        <v>38718</v>
      </c>
      <c r="C13" s="2" t="s">
        <v>42</v>
      </c>
      <c r="D13" t="s">
        <v>11</v>
      </c>
      <c r="E13" t="s">
        <v>8</v>
      </c>
      <c r="F13">
        <v>658593</v>
      </c>
      <c r="G13">
        <v>7364285</v>
      </c>
      <c r="H13">
        <v>4307</v>
      </c>
      <c r="I13" s="2" t="s">
        <v>85</v>
      </c>
      <c r="J13" s="2" t="s">
        <v>18</v>
      </c>
      <c r="K13">
        <v>-17.97</v>
      </c>
      <c r="L13">
        <v>-135.4</v>
      </c>
      <c r="M13">
        <v>8.3599999999999852</v>
      </c>
      <c r="N13" t="s">
        <v>8</v>
      </c>
      <c r="P13" s="14" t="s">
        <v>287</v>
      </c>
      <c r="Q13" s="15"/>
      <c r="R13" s="15">
        <v>10</v>
      </c>
      <c r="S13" s="16">
        <v>96.8</v>
      </c>
    </row>
    <row r="14" spans="1:19" ht="19" customHeight="1" thickBot="1" x14ac:dyDescent="0.6">
      <c r="A14" s="2" t="s">
        <v>81</v>
      </c>
      <c r="B14" s="3">
        <v>38959</v>
      </c>
      <c r="C14" s="2" t="s">
        <v>81</v>
      </c>
      <c r="D14" t="s">
        <v>11</v>
      </c>
      <c r="E14" t="s">
        <v>8</v>
      </c>
      <c r="F14">
        <v>619952</v>
      </c>
      <c r="G14">
        <v>7358781</v>
      </c>
      <c r="H14">
        <v>4086</v>
      </c>
      <c r="I14" s="2" t="s">
        <v>86</v>
      </c>
      <c r="J14" s="2" t="s">
        <v>18</v>
      </c>
      <c r="K14">
        <v>-7.39</v>
      </c>
      <c r="L14">
        <v>-38.6</v>
      </c>
      <c r="M14">
        <v>20.519999999999996</v>
      </c>
      <c r="N14" t="s">
        <v>8</v>
      </c>
      <c r="P14" s="20" t="s">
        <v>288</v>
      </c>
      <c r="Q14" s="21"/>
      <c r="R14" s="21">
        <v>-20</v>
      </c>
      <c r="S14" s="22">
        <v>-147.69999999999999</v>
      </c>
    </row>
    <row r="15" spans="1:19" ht="19" customHeight="1" x14ac:dyDescent="0.55000000000000004">
      <c r="A15" s="2" t="s">
        <v>43</v>
      </c>
      <c r="B15" s="3">
        <v>38609</v>
      </c>
      <c r="C15" s="2" t="s">
        <v>43</v>
      </c>
      <c r="D15" t="s">
        <v>11</v>
      </c>
      <c r="E15" t="s">
        <v>8</v>
      </c>
      <c r="F15">
        <v>0</v>
      </c>
      <c r="G15">
        <v>0</v>
      </c>
      <c r="H15">
        <v>0</v>
      </c>
      <c r="I15" s="2" t="s">
        <v>85</v>
      </c>
      <c r="J15" s="2" t="s">
        <v>44</v>
      </c>
      <c r="K15">
        <v>-5.31</v>
      </c>
      <c r="L15">
        <v>-19.3</v>
      </c>
      <c r="M15">
        <v>23.179999999999996</v>
      </c>
      <c r="N15" t="s">
        <v>8</v>
      </c>
    </row>
    <row r="16" spans="1:19" ht="19" customHeight="1" x14ac:dyDescent="0.55000000000000004">
      <c r="A16" s="2" t="s">
        <v>29</v>
      </c>
      <c r="B16" s="3">
        <v>42225</v>
      </c>
      <c r="C16" s="2" t="s">
        <v>99</v>
      </c>
      <c r="D16" t="s">
        <v>11</v>
      </c>
      <c r="E16" t="s">
        <v>8</v>
      </c>
      <c r="F16">
        <v>355780.25</v>
      </c>
      <c r="G16">
        <v>7377878.9000000004</v>
      </c>
      <c r="H16">
        <v>100</v>
      </c>
      <c r="I16" s="2" t="s">
        <v>85</v>
      </c>
      <c r="J16" s="2" t="s">
        <v>30</v>
      </c>
      <c r="K16">
        <v>-4.4000000000000004</v>
      </c>
      <c r="L16">
        <v>-19.899999999999999</v>
      </c>
      <c r="M16">
        <v>15.300000000000004</v>
      </c>
      <c r="N16" t="s">
        <v>8</v>
      </c>
    </row>
    <row r="17" spans="1:14" ht="19" customHeight="1" x14ac:dyDescent="0.55000000000000004">
      <c r="A17" s="2" t="s">
        <v>29</v>
      </c>
      <c r="B17" s="3">
        <v>42225</v>
      </c>
      <c r="C17" s="2" t="s">
        <v>100</v>
      </c>
      <c r="D17" t="s">
        <v>11</v>
      </c>
      <c r="E17" t="s">
        <v>8</v>
      </c>
      <c r="F17">
        <v>355780.25</v>
      </c>
      <c r="G17">
        <v>7377878.9000000004</v>
      </c>
      <c r="H17">
        <v>100</v>
      </c>
      <c r="I17" s="2" t="s">
        <v>85</v>
      </c>
      <c r="J17" s="2" t="s">
        <v>30</v>
      </c>
      <c r="K17">
        <v>-3.4</v>
      </c>
      <c r="L17">
        <v>-12.2</v>
      </c>
      <c r="M17">
        <v>15</v>
      </c>
      <c r="N17" t="s">
        <v>8</v>
      </c>
    </row>
    <row r="18" spans="1:14" ht="19" customHeight="1" x14ac:dyDescent="0.55000000000000004">
      <c r="A18" s="2" t="s">
        <v>29</v>
      </c>
      <c r="B18" s="3">
        <v>42088</v>
      </c>
      <c r="C18" s="2" t="s">
        <v>101</v>
      </c>
      <c r="D18" t="s">
        <v>11</v>
      </c>
      <c r="E18" t="s">
        <v>8</v>
      </c>
      <c r="F18">
        <v>355780.25</v>
      </c>
      <c r="G18">
        <v>7377878.9000000004</v>
      </c>
      <c r="H18">
        <v>100</v>
      </c>
      <c r="I18" s="2" t="s">
        <v>85</v>
      </c>
      <c r="J18" s="2" t="s">
        <v>30</v>
      </c>
      <c r="K18">
        <v>-1.2</v>
      </c>
      <c r="L18">
        <v>-3</v>
      </c>
      <c r="M18">
        <v>6.6</v>
      </c>
      <c r="N18" t="s">
        <v>8</v>
      </c>
    </row>
    <row r="19" spans="1:14" ht="19" customHeight="1" x14ac:dyDescent="0.55000000000000004">
      <c r="A19" s="2" t="s">
        <v>29</v>
      </c>
      <c r="B19" s="3">
        <v>42088</v>
      </c>
      <c r="C19" s="2" t="s">
        <v>102</v>
      </c>
      <c r="D19" t="s">
        <v>11</v>
      </c>
      <c r="E19" t="s">
        <v>8</v>
      </c>
      <c r="F19">
        <v>355780.25</v>
      </c>
      <c r="G19">
        <v>7377878.9000000004</v>
      </c>
      <c r="H19">
        <v>100</v>
      </c>
      <c r="I19" s="2" t="s">
        <v>85</v>
      </c>
      <c r="J19" s="2" t="s">
        <v>30</v>
      </c>
      <c r="K19">
        <v>-2.2000000000000002</v>
      </c>
      <c r="L19">
        <v>-7</v>
      </c>
      <c r="M19">
        <v>10.600000000000001</v>
      </c>
      <c r="N19" t="s">
        <v>8</v>
      </c>
    </row>
    <row r="20" spans="1:14" ht="19" customHeight="1" x14ac:dyDescent="0.55000000000000004">
      <c r="A20" s="2" t="s">
        <v>34</v>
      </c>
      <c r="B20" s="3">
        <v>42099</v>
      </c>
      <c r="C20" s="2" t="s">
        <v>34</v>
      </c>
      <c r="D20" t="s">
        <v>11</v>
      </c>
      <c r="E20" t="s">
        <v>8</v>
      </c>
      <c r="F20">
        <v>467805.65</v>
      </c>
      <c r="G20">
        <v>7236568.8399999999</v>
      </c>
      <c r="H20">
        <v>2.9390000000000001</v>
      </c>
      <c r="I20" s="2" t="s">
        <v>85</v>
      </c>
      <c r="J20" s="2" t="s">
        <v>30</v>
      </c>
      <c r="K20">
        <v>-8.4</v>
      </c>
      <c r="L20">
        <v>-52</v>
      </c>
      <c r="M20">
        <v>15.200000000000003</v>
      </c>
      <c r="N20" t="s">
        <v>8</v>
      </c>
    </row>
    <row r="21" spans="1:14" ht="19" customHeight="1" x14ac:dyDescent="0.55000000000000004">
      <c r="A21" s="2" t="s">
        <v>82</v>
      </c>
      <c r="B21" s="3">
        <v>42099</v>
      </c>
      <c r="C21" s="2" t="s">
        <v>82</v>
      </c>
      <c r="D21" t="s">
        <v>11</v>
      </c>
      <c r="E21" t="s">
        <v>8</v>
      </c>
      <c r="F21">
        <v>475088.2</v>
      </c>
      <c r="G21">
        <v>7226189.7000000002</v>
      </c>
      <c r="H21">
        <v>3.641</v>
      </c>
      <c r="I21" s="2" t="s">
        <v>85</v>
      </c>
      <c r="J21" s="2" t="s">
        <v>30</v>
      </c>
      <c r="K21">
        <v>-10.199999999999999</v>
      </c>
      <c r="L21">
        <v>-65</v>
      </c>
      <c r="M21">
        <v>16.599999999999994</v>
      </c>
      <c r="N21" t="s">
        <v>8</v>
      </c>
    </row>
    <row r="22" spans="1:14" ht="19" customHeight="1" x14ac:dyDescent="0.55000000000000004">
      <c r="A22" s="2" t="s">
        <v>83</v>
      </c>
      <c r="B22" s="3">
        <v>42130</v>
      </c>
      <c r="C22" s="2" t="s">
        <v>83</v>
      </c>
      <c r="D22" t="s">
        <v>11</v>
      </c>
      <c r="E22" t="s">
        <v>8</v>
      </c>
      <c r="F22">
        <v>477220.2</v>
      </c>
      <c r="G22">
        <v>7224802.5599999996</v>
      </c>
      <c r="H22">
        <v>3.9620000000000002</v>
      </c>
      <c r="I22" s="2" t="s">
        <v>85</v>
      </c>
      <c r="J22" s="2" t="s">
        <v>30</v>
      </c>
      <c r="K22">
        <v>-10.6</v>
      </c>
      <c r="L22">
        <v>-67.5</v>
      </c>
      <c r="M22">
        <v>17.299999999999997</v>
      </c>
      <c r="N22" t="s">
        <v>8</v>
      </c>
    </row>
    <row r="23" spans="1:14" ht="19" customHeight="1" x14ac:dyDescent="0.55000000000000004">
      <c r="A23" s="2" t="s">
        <v>77</v>
      </c>
      <c r="B23" s="3">
        <v>41518</v>
      </c>
      <c r="C23" s="2" t="s">
        <v>259</v>
      </c>
      <c r="D23" t="s">
        <v>11</v>
      </c>
      <c r="E23" t="s">
        <v>8</v>
      </c>
      <c r="F23">
        <v>644378.72944000002</v>
      </c>
      <c r="G23">
        <v>7359684.93726</v>
      </c>
      <c r="H23">
        <v>4616</v>
      </c>
      <c r="I23" s="2" t="s">
        <v>85</v>
      </c>
      <c r="J23" s="2" t="s">
        <v>12</v>
      </c>
      <c r="K23">
        <v>-10.86</v>
      </c>
      <c r="L23">
        <v>-73.2</v>
      </c>
      <c r="M23">
        <v>13.679999999999993</v>
      </c>
      <c r="N23" t="s">
        <v>8</v>
      </c>
    </row>
    <row r="24" spans="1:14" ht="19" customHeight="1" x14ac:dyDescent="0.55000000000000004">
      <c r="A24" s="2" t="s">
        <v>77</v>
      </c>
      <c r="B24" s="3">
        <v>41518</v>
      </c>
      <c r="C24" s="2" t="s">
        <v>260</v>
      </c>
      <c r="D24" t="s">
        <v>11</v>
      </c>
      <c r="E24" t="s">
        <v>8</v>
      </c>
      <c r="F24">
        <v>644378.72944000002</v>
      </c>
      <c r="G24">
        <v>7359684.93726</v>
      </c>
      <c r="H24">
        <v>4616</v>
      </c>
      <c r="I24" s="2" t="s">
        <v>85</v>
      </c>
      <c r="J24" s="2" t="s">
        <v>12</v>
      </c>
      <c r="K24">
        <v>-15.16</v>
      </c>
      <c r="L24">
        <v>-102.5</v>
      </c>
      <c r="M24">
        <v>18.78</v>
      </c>
      <c r="N24" t="s">
        <v>8</v>
      </c>
    </row>
    <row r="25" spans="1:14" ht="19" customHeight="1" x14ac:dyDescent="0.55000000000000004">
      <c r="A25" s="2" t="s">
        <v>77</v>
      </c>
      <c r="B25" s="3">
        <v>41518</v>
      </c>
      <c r="C25" s="2" t="s">
        <v>261</v>
      </c>
      <c r="D25" t="s">
        <v>11</v>
      </c>
      <c r="E25" t="s">
        <v>8</v>
      </c>
      <c r="F25">
        <v>644378.72944000002</v>
      </c>
      <c r="G25">
        <v>7359684.93726</v>
      </c>
      <c r="H25">
        <v>4616</v>
      </c>
      <c r="I25" s="2" t="s">
        <v>85</v>
      </c>
      <c r="J25" s="2" t="s">
        <v>12</v>
      </c>
      <c r="K25">
        <v>-12.52</v>
      </c>
      <c r="L25">
        <v>-79.400000000000006</v>
      </c>
      <c r="M25">
        <v>20.759999999999991</v>
      </c>
      <c r="N25" t="s">
        <v>8</v>
      </c>
    </row>
    <row r="26" spans="1:14" ht="19" customHeight="1" x14ac:dyDescent="0.55000000000000004">
      <c r="A26" s="2" t="s">
        <v>77</v>
      </c>
      <c r="B26" s="3">
        <v>41518</v>
      </c>
      <c r="C26" s="2" t="s">
        <v>262</v>
      </c>
      <c r="D26" t="s">
        <v>11</v>
      </c>
      <c r="E26" t="s">
        <v>8</v>
      </c>
      <c r="F26">
        <v>644378.72944000002</v>
      </c>
      <c r="G26">
        <v>7359684.93726</v>
      </c>
      <c r="H26">
        <v>4616</v>
      </c>
      <c r="I26" s="2" t="s">
        <v>85</v>
      </c>
      <c r="J26" s="2" t="s">
        <v>12</v>
      </c>
      <c r="K26">
        <v>-14.38</v>
      </c>
      <c r="L26">
        <v>-98.8</v>
      </c>
      <c r="M26">
        <v>16.240000000000009</v>
      </c>
      <c r="N26" t="s">
        <v>8</v>
      </c>
    </row>
    <row r="27" spans="1:14" ht="19" customHeight="1" x14ac:dyDescent="0.55000000000000004">
      <c r="A27" s="2" t="s">
        <v>78</v>
      </c>
      <c r="B27" s="3">
        <v>41518</v>
      </c>
      <c r="C27" s="2" t="s">
        <v>263</v>
      </c>
      <c r="D27" t="s">
        <v>11</v>
      </c>
      <c r="E27" t="s">
        <v>8</v>
      </c>
      <c r="F27">
        <v>638395.03585900005</v>
      </c>
      <c r="G27">
        <v>7351023.5813800003</v>
      </c>
      <c r="H27">
        <v>3954</v>
      </c>
      <c r="I27" s="2" t="s">
        <v>85</v>
      </c>
      <c r="J27" s="2" t="s">
        <v>12</v>
      </c>
      <c r="K27">
        <v>-12.23</v>
      </c>
      <c r="L27">
        <v>-80.7</v>
      </c>
      <c r="M27">
        <v>17.14</v>
      </c>
      <c r="N27" t="s">
        <v>8</v>
      </c>
    </row>
    <row r="28" spans="1:14" ht="19" customHeight="1" x14ac:dyDescent="0.55000000000000004">
      <c r="A28" s="2" t="s">
        <v>78</v>
      </c>
      <c r="B28" s="3">
        <v>41518</v>
      </c>
      <c r="C28" s="2" t="s">
        <v>264</v>
      </c>
      <c r="D28" t="s">
        <v>11</v>
      </c>
      <c r="E28" t="s">
        <v>8</v>
      </c>
      <c r="F28">
        <v>638395.03585900005</v>
      </c>
      <c r="G28">
        <v>7351023.5813800003</v>
      </c>
      <c r="H28">
        <v>3954</v>
      </c>
      <c r="I28" s="2" t="s">
        <v>85</v>
      </c>
      <c r="J28" s="2" t="s">
        <v>12</v>
      </c>
      <c r="K28">
        <v>-11.14</v>
      </c>
      <c r="L28">
        <v>-71.3</v>
      </c>
      <c r="M28">
        <v>17.820000000000007</v>
      </c>
      <c r="N28" t="s">
        <v>8</v>
      </c>
    </row>
    <row r="29" spans="1:14" ht="19" customHeight="1" x14ac:dyDescent="0.55000000000000004">
      <c r="A29" s="2" t="s">
        <v>78</v>
      </c>
      <c r="B29" s="3">
        <v>41518</v>
      </c>
      <c r="C29" s="2" t="s">
        <v>265</v>
      </c>
      <c r="D29" t="s">
        <v>11</v>
      </c>
      <c r="E29" t="s">
        <v>8</v>
      </c>
      <c r="F29">
        <v>638395.03585900005</v>
      </c>
      <c r="G29">
        <v>7351023.5813800003</v>
      </c>
      <c r="H29">
        <v>3954</v>
      </c>
      <c r="I29" s="2" t="s">
        <v>85</v>
      </c>
      <c r="J29" s="2" t="s">
        <v>12</v>
      </c>
      <c r="K29">
        <v>-15.65</v>
      </c>
      <c r="L29">
        <v>-107.8</v>
      </c>
      <c r="M29">
        <v>17.400000000000006</v>
      </c>
      <c r="N29" t="s">
        <v>8</v>
      </c>
    </row>
    <row r="30" spans="1:14" ht="19" customHeight="1" x14ac:dyDescent="0.55000000000000004">
      <c r="A30" s="2" t="s">
        <v>33</v>
      </c>
      <c r="B30" s="3">
        <v>43530</v>
      </c>
      <c r="C30" s="2" t="s">
        <v>111</v>
      </c>
      <c r="D30" t="s">
        <v>11</v>
      </c>
      <c r="E30" t="s">
        <v>8</v>
      </c>
      <c r="F30">
        <v>583503</v>
      </c>
      <c r="G30">
        <v>7424258</v>
      </c>
      <c r="H30">
        <v>2307</v>
      </c>
      <c r="I30" s="2" t="s">
        <v>85</v>
      </c>
      <c r="J30" s="2" t="s">
        <v>20</v>
      </c>
      <c r="K30">
        <v>-10.072507</v>
      </c>
      <c r="L30">
        <v>-74.184683000000007</v>
      </c>
      <c r="M30">
        <v>6.3953729999999922</v>
      </c>
      <c r="N30" t="s">
        <v>8</v>
      </c>
    </row>
    <row r="31" spans="1:14" ht="19" customHeight="1" x14ac:dyDescent="0.55000000000000004">
      <c r="A31" s="2" t="s">
        <v>33</v>
      </c>
      <c r="B31" s="3">
        <v>43189</v>
      </c>
      <c r="C31" s="2" t="s">
        <v>112</v>
      </c>
      <c r="D31" t="s">
        <v>11</v>
      </c>
      <c r="E31" t="s">
        <v>8</v>
      </c>
      <c r="F31">
        <v>583503</v>
      </c>
      <c r="G31">
        <v>7424258</v>
      </c>
      <c r="H31">
        <v>2307</v>
      </c>
      <c r="I31" s="2" t="s">
        <v>85</v>
      </c>
      <c r="J31" s="2" t="s">
        <v>20</v>
      </c>
      <c r="K31">
        <v>-2.8761410000000001</v>
      </c>
      <c r="L31">
        <v>-19.228390999999998</v>
      </c>
      <c r="M31">
        <v>3.780737000000002</v>
      </c>
      <c r="N31" t="s">
        <v>8</v>
      </c>
    </row>
    <row r="32" spans="1:14" ht="19" customHeight="1" x14ac:dyDescent="0.55000000000000004">
      <c r="A32" s="2" t="s">
        <v>33</v>
      </c>
      <c r="B32" s="3">
        <v>42906</v>
      </c>
      <c r="C32" s="2" t="s">
        <v>113</v>
      </c>
      <c r="D32" t="s">
        <v>11</v>
      </c>
      <c r="E32" t="s">
        <v>8</v>
      </c>
      <c r="F32">
        <v>583503</v>
      </c>
      <c r="G32">
        <v>7424258</v>
      </c>
      <c r="H32">
        <v>2307</v>
      </c>
      <c r="I32" s="2" t="s">
        <v>85</v>
      </c>
      <c r="J32" s="2" t="s">
        <v>20</v>
      </c>
      <c r="K32">
        <v>-11.365764</v>
      </c>
      <c r="L32">
        <v>-76.617053999999996</v>
      </c>
      <c r="M32">
        <v>14.309058000000007</v>
      </c>
      <c r="N32" t="s">
        <v>8</v>
      </c>
    </row>
    <row r="33" spans="1:14" ht="19" customHeight="1" x14ac:dyDescent="0.55000000000000004">
      <c r="A33" s="2"/>
      <c r="B33" s="3"/>
      <c r="C33" s="2"/>
      <c r="I33" s="2"/>
      <c r="J33" s="2"/>
    </row>
    <row r="34" spans="1:14" ht="19" customHeight="1" x14ac:dyDescent="0.55000000000000004">
      <c r="A34" s="2" t="s">
        <v>41</v>
      </c>
      <c r="B34" s="3">
        <v>43513</v>
      </c>
      <c r="C34" s="2" t="s">
        <v>168</v>
      </c>
      <c r="D34" t="s">
        <v>11</v>
      </c>
      <c r="E34" t="s">
        <v>8</v>
      </c>
      <c r="F34">
        <v>561356</v>
      </c>
      <c r="G34">
        <v>7396255</v>
      </c>
      <c r="H34">
        <v>2308</v>
      </c>
      <c r="I34" s="2" t="s">
        <v>85</v>
      </c>
      <c r="J34" s="2" t="s">
        <v>20</v>
      </c>
      <c r="K34">
        <v>-8.3468599999999995</v>
      </c>
      <c r="L34">
        <v>-57.985782999999998</v>
      </c>
      <c r="M34">
        <v>8.7890969999999982</v>
      </c>
      <c r="N34" t="s">
        <v>8</v>
      </c>
    </row>
    <row r="35" spans="1:14" ht="19" customHeight="1" x14ac:dyDescent="0.55000000000000004">
      <c r="A35" s="2"/>
      <c r="B35" s="3"/>
      <c r="C35" s="2"/>
      <c r="I35" s="2"/>
      <c r="J35" s="2"/>
    </row>
    <row r="36" spans="1:14" ht="19" customHeight="1" x14ac:dyDescent="0.55000000000000004">
      <c r="A36" s="2" t="s">
        <v>169</v>
      </c>
      <c r="B36" s="3">
        <v>42906</v>
      </c>
      <c r="C36" s="2" t="s">
        <v>170</v>
      </c>
      <c r="D36" t="s">
        <v>11</v>
      </c>
      <c r="E36" t="s">
        <v>8</v>
      </c>
      <c r="F36">
        <v>561356</v>
      </c>
      <c r="G36">
        <v>7396255</v>
      </c>
      <c r="H36">
        <v>2308</v>
      </c>
      <c r="I36" s="2" t="s">
        <v>85</v>
      </c>
      <c r="J36" s="2" t="s">
        <v>20</v>
      </c>
      <c r="K36">
        <v>-13.396131500000001</v>
      </c>
      <c r="L36">
        <v>-91.114212500000008</v>
      </c>
      <c r="M36">
        <v>16.0548395</v>
      </c>
      <c r="N36" t="s">
        <v>8</v>
      </c>
    </row>
    <row r="37" spans="1:14" ht="19" customHeight="1" x14ac:dyDescent="0.55000000000000004">
      <c r="A37" s="2" t="s">
        <v>169</v>
      </c>
      <c r="B37" s="3">
        <v>43315</v>
      </c>
      <c r="C37" s="2" t="s">
        <v>171</v>
      </c>
      <c r="D37" t="s">
        <v>11</v>
      </c>
      <c r="E37" t="s">
        <v>8</v>
      </c>
      <c r="F37">
        <v>561356</v>
      </c>
      <c r="G37">
        <v>7396255</v>
      </c>
      <c r="H37">
        <v>2308</v>
      </c>
      <c r="I37" s="2" t="s">
        <v>85</v>
      </c>
      <c r="J37" s="2" t="s">
        <v>20</v>
      </c>
      <c r="K37">
        <v>-6.5865070000000001</v>
      </c>
      <c r="L37">
        <v>-45.508246</v>
      </c>
      <c r="M37">
        <v>7.1838100000000011</v>
      </c>
      <c r="N37" t="s">
        <v>8</v>
      </c>
    </row>
    <row r="38" spans="1:14" ht="19" customHeight="1" x14ac:dyDescent="0.55000000000000004">
      <c r="A38" s="2" t="s">
        <v>48</v>
      </c>
      <c r="B38" s="3">
        <v>43514</v>
      </c>
      <c r="C38" s="2" t="s">
        <v>203</v>
      </c>
      <c r="D38" t="s">
        <v>11</v>
      </c>
      <c r="E38" t="s">
        <v>8</v>
      </c>
      <c r="F38">
        <v>590919</v>
      </c>
      <c r="G38">
        <v>7403566</v>
      </c>
      <c r="H38">
        <v>2305</v>
      </c>
      <c r="I38" s="2" t="s">
        <v>85</v>
      </c>
      <c r="J38" s="2" t="s">
        <v>20</v>
      </c>
      <c r="K38">
        <v>-10.413971</v>
      </c>
      <c r="L38">
        <v>-74.987205000000003</v>
      </c>
      <c r="M38">
        <v>8.3245629999999977</v>
      </c>
      <c r="N38" t="s">
        <v>8</v>
      </c>
    </row>
    <row r="39" spans="1:14" ht="19" customHeight="1" x14ac:dyDescent="0.55000000000000004">
      <c r="A39" s="2" t="s">
        <v>48</v>
      </c>
      <c r="B39" s="3">
        <v>43561</v>
      </c>
      <c r="C39" s="2" t="s">
        <v>204</v>
      </c>
      <c r="D39" t="s">
        <v>11</v>
      </c>
      <c r="E39" t="s">
        <v>8</v>
      </c>
      <c r="F39">
        <v>590919</v>
      </c>
      <c r="G39">
        <v>7403566</v>
      </c>
      <c r="H39">
        <v>2305</v>
      </c>
      <c r="I39" s="2" t="s">
        <v>85</v>
      </c>
      <c r="J39" s="2" t="s">
        <v>20</v>
      </c>
      <c r="K39">
        <v>-5.178604</v>
      </c>
      <c r="L39">
        <v>-41.107430999999998</v>
      </c>
      <c r="M39">
        <v>0.3214010000000016</v>
      </c>
      <c r="N39" t="s">
        <v>8</v>
      </c>
    </row>
    <row r="40" spans="1:14" ht="19" customHeight="1" x14ac:dyDescent="0.55000000000000004">
      <c r="A40" s="2" t="s">
        <v>48</v>
      </c>
      <c r="B40" s="3">
        <v>42899</v>
      </c>
      <c r="C40" s="2" t="s">
        <v>205</v>
      </c>
      <c r="D40" t="s">
        <v>11</v>
      </c>
      <c r="E40" t="s">
        <v>8</v>
      </c>
      <c r="F40">
        <v>590919</v>
      </c>
      <c r="G40">
        <v>7403566</v>
      </c>
      <c r="H40">
        <v>2305</v>
      </c>
      <c r="I40" s="2" t="s">
        <v>85</v>
      </c>
      <c r="J40" s="2" t="s">
        <v>20</v>
      </c>
      <c r="K40">
        <v>-13.275527499999999</v>
      </c>
      <c r="L40">
        <v>-90.622503999999992</v>
      </c>
      <c r="M40">
        <v>15.581716</v>
      </c>
      <c r="N40" t="s">
        <v>8</v>
      </c>
    </row>
    <row r="41" spans="1:14" ht="19" customHeight="1" x14ac:dyDescent="0.55000000000000004">
      <c r="A41" s="2" t="s">
        <v>48</v>
      </c>
      <c r="B41" s="3">
        <v>43317</v>
      </c>
      <c r="C41" s="2" t="s">
        <v>206</v>
      </c>
      <c r="D41" t="s">
        <v>11</v>
      </c>
      <c r="E41" t="s">
        <v>8</v>
      </c>
      <c r="F41">
        <v>590919</v>
      </c>
      <c r="G41">
        <v>7403566</v>
      </c>
      <c r="H41">
        <v>2305</v>
      </c>
      <c r="I41" s="2" t="s">
        <v>85</v>
      </c>
      <c r="J41" s="2" t="s">
        <v>20</v>
      </c>
      <c r="K41">
        <v>-2.8284669999999998</v>
      </c>
      <c r="L41">
        <v>-21.357244000000001</v>
      </c>
      <c r="M41">
        <v>1.2704919999999973</v>
      </c>
      <c r="N41" t="s">
        <v>8</v>
      </c>
    </row>
    <row r="42" spans="1:14" ht="19" customHeight="1" x14ac:dyDescent="0.55000000000000004">
      <c r="A42" s="2"/>
      <c r="B42" s="3"/>
      <c r="C42" s="2"/>
      <c r="I42" s="2"/>
      <c r="J42" s="2"/>
    </row>
    <row r="43" spans="1:14" ht="19" customHeight="1" x14ac:dyDescent="0.55000000000000004">
      <c r="A43" s="2" t="s">
        <v>49</v>
      </c>
      <c r="B43" s="3">
        <v>43512</v>
      </c>
      <c r="C43" s="2" t="s">
        <v>207</v>
      </c>
      <c r="D43" t="s">
        <v>11</v>
      </c>
      <c r="E43" t="s">
        <v>8</v>
      </c>
      <c r="F43">
        <v>584309</v>
      </c>
      <c r="G43">
        <v>7380451</v>
      </c>
      <c r="H43">
        <v>2306</v>
      </c>
      <c r="I43" s="2" t="s">
        <v>85</v>
      </c>
      <c r="J43" s="2" t="s">
        <v>20</v>
      </c>
      <c r="K43">
        <v>-10.848713999999999</v>
      </c>
      <c r="L43">
        <v>-76.301792000000006</v>
      </c>
      <c r="M43">
        <v>10.487919999999988</v>
      </c>
      <c r="N43" t="s">
        <v>8</v>
      </c>
    </row>
    <row r="44" spans="1:14" ht="19" customHeight="1" x14ac:dyDescent="0.55000000000000004">
      <c r="A44" s="2"/>
      <c r="B44" s="3"/>
      <c r="C44" s="2"/>
      <c r="I44" s="2"/>
      <c r="J44" s="2"/>
    </row>
    <row r="45" spans="1:14" ht="19" customHeight="1" x14ac:dyDescent="0.55000000000000004">
      <c r="A45" s="2" t="s">
        <v>49</v>
      </c>
      <c r="B45" s="3">
        <v>43317</v>
      </c>
      <c r="C45" s="2" t="s">
        <v>208</v>
      </c>
      <c r="D45" t="s">
        <v>11</v>
      </c>
      <c r="E45" t="s">
        <v>8</v>
      </c>
      <c r="F45">
        <v>584309</v>
      </c>
      <c r="G45">
        <v>7380451</v>
      </c>
      <c r="H45">
        <v>2306</v>
      </c>
      <c r="I45" s="2" t="s">
        <v>85</v>
      </c>
      <c r="J45" s="2" t="s">
        <v>20</v>
      </c>
      <c r="K45">
        <v>-7.7067300000000003</v>
      </c>
      <c r="L45">
        <v>-52.253869000000002</v>
      </c>
      <c r="M45">
        <v>9.3999710000000007</v>
      </c>
      <c r="N45" t="s">
        <v>8</v>
      </c>
    </row>
    <row r="46" spans="1:14" ht="19" customHeight="1" x14ac:dyDescent="0.55000000000000004">
      <c r="A46" s="2"/>
      <c r="B46" s="3"/>
      <c r="C46" s="2"/>
      <c r="I46" s="2"/>
      <c r="J46" s="2"/>
    </row>
    <row r="47" spans="1:14" ht="19" customHeight="1" x14ac:dyDescent="0.55000000000000004">
      <c r="A47" s="2" t="s">
        <v>255</v>
      </c>
      <c r="B47" s="3">
        <v>43189</v>
      </c>
      <c r="C47" s="2" t="s">
        <v>256</v>
      </c>
      <c r="D47" t="s">
        <v>11</v>
      </c>
      <c r="E47" t="s">
        <v>8</v>
      </c>
      <c r="F47">
        <v>602345</v>
      </c>
      <c r="G47">
        <v>7434865</v>
      </c>
      <c r="H47">
        <v>2516</v>
      </c>
      <c r="I47" s="2" t="s">
        <v>85</v>
      </c>
      <c r="J47" s="2" t="s">
        <v>20</v>
      </c>
      <c r="K47">
        <v>-3.2641230000000001</v>
      </c>
      <c r="L47">
        <v>-18.853179000000001</v>
      </c>
      <c r="M47">
        <v>7.2598050000000001</v>
      </c>
      <c r="N47" t="s">
        <v>8</v>
      </c>
    </row>
    <row r="48" spans="1:14" ht="19" customHeight="1" x14ac:dyDescent="0.55000000000000004">
      <c r="A48" s="2"/>
      <c r="B48" s="3"/>
      <c r="C48" s="2"/>
      <c r="I48" s="2"/>
      <c r="J48" s="2"/>
    </row>
    <row r="49" spans="1:14" ht="19" customHeight="1" x14ac:dyDescent="0.55000000000000004">
      <c r="A49" s="2" t="s">
        <v>255</v>
      </c>
      <c r="B49" s="3">
        <v>42896</v>
      </c>
      <c r="C49" s="2" t="s">
        <v>257</v>
      </c>
      <c r="D49" t="s">
        <v>11</v>
      </c>
      <c r="E49" t="s">
        <v>8</v>
      </c>
      <c r="F49">
        <v>602345</v>
      </c>
      <c r="G49">
        <v>7434865</v>
      </c>
      <c r="H49">
        <v>2516</v>
      </c>
      <c r="I49" s="2" t="s">
        <v>85</v>
      </c>
      <c r="J49" s="2" t="s">
        <v>20</v>
      </c>
      <c r="K49">
        <v>-11.472340750000001</v>
      </c>
      <c r="L49">
        <v>-75.161675500000001</v>
      </c>
      <c r="M49">
        <v>16.617050500000005</v>
      </c>
      <c r="N49" t="s">
        <v>8</v>
      </c>
    </row>
    <row r="50" spans="1:14" ht="19" customHeight="1" x14ac:dyDescent="0.55000000000000004">
      <c r="A50" s="2" t="s">
        <v>255</v>
      </c>
      <c r="B50" s="3">
        <v>43317</v>
      </c>
      <c r="C50" s="2" t="s">
        <v>258</v>
      </c>
      <c r="D50" t="s">
        <v>11</v>
      </c>
      <c r="E50" t="s">
        <v>8</v>
      </c>
      <c r="F50">
        <v>602345</v>
      </c>
      <c r="G50">
        <v>7434865</v>
      </c>
      <c r="H50">
        <v>2516</v>
      </c>
      <c r="I50" s="2" t="s">
        <v>85</v>
      </c>
      <c r="J50" s="2" t="s">
        <v>20</v>
      </c>
      <c r="K50">
        <v>-3.0298639999999999</v>
      </c>
      <c r="L50">
        <v>-18.030816999999999</v>
      </c>
      <c r="M50">
        <v>6.2080950000000001</v>
      </c>
      <c r="N50" t="s">
        <v>8</v>
      </c>
    </row>
    <row r="51" spans="1:14" ht="19" customHeight="1" x14ac:dyDescent="0.55000000000000004">
      <c r="A51" s="2" t="s">
        <v>76</v>
      </c>
      <c r="B51" s="3">
        <v>38610</v>
      </c>
      <c r="C51" s="2" t="s">
        <v>76</v>
      </c>
      <c r="D51" t="s">
        <v>11</v>
      </c>
      <c r="E51" t="s">
        <v>8</v>
      </c>
      <c r="F51">
        <v>655045.82266943296</v>
      </c>
      <c r="G51">
        <v>7344040.2595691402</v>
      </c>
      <c r="H51">
        <v>4428</v>
      </c>
      <c r="I51" s="2" t="s">
        <v>87</v>
      </c>
      <c r="J51" s="2" t="s">
        <v>17</v>
      </c>
      <c r="K51">
        <v>-5.31</v>
      </c>
      <c r="L51">
        <v>-19.3</v>
      </c>
      <c r="M51">
        <v>23.179999999999996</v>
      </c>
      <c r="N51" t="s">
        <v>8</v>
      </c>
    </row>
    <row r="52" spans="1:14" ht="19" customHeight="1" x14ac:dyDescent="0.55000000000000004">
      <c r="A52" s="2" t="s">
        <v>79</v>
      </c>
      <c r="B52" s="3">
        <v>38610</v>
      </c>
      <c r="C52" s="2" t="s">
        <v>79</v>
      </c>
      <c r="D52" t="s">
        <v>11</v>
      </c>
      <c r="E52" t="s">
        <v>8</v>
      </c>
      <c r="F52">
        <v>648827.70263613295</v>
      </c>
      <c r="G52">
        <v>7355080.6109757395</v>
      </c>
      <c r="H52">
        <v>4178</v>
      </c>
      <c r="I52" s="2" t="s">
        <v>87</v>
      </c>
      <c r="J52" s="2" t="s">
        <v>17</v>
      </c>
      <c r="K52">
        <v>-8.59</v>
      </c>
      <c r="L52">
        <v>-61.7</v>
      </c>
      <c r="M52">
        <v>7.019999999999996</v>
      </c>
      <c r="N52" t="s">
        <v>8</v>
      </c>
    </row>
    <row r="53" spans="1:14" s="25" customFormat="1" ht="19" customHeight="1" x14ac:dyDescent="0.55000000000000004">
      <c r="A53" s="23" t="s">
        <v>65</v>
      </c>
      <c r="B53" s="24">
        <v>37316</v>
      </c>
      <c r="C53" s="23" t="s">
        <v>221</v>
      </c>
      <c r="D53" s="25" t="s">
        <v>7</v>
      </c>
      <c r="E53" s="25" t="s">
        <v>8</v>
      </c>
      <c r="F53" s="25">
        <v>479043</v>
      </c>
      <c r="G53" s="25">
        <v>7980983</v>
      </c>
      <c r="H53" s="25">
        <v>5000</v>
      </c>
      <c r="I53" s="23" t="s">
        <v>85</v>
      </c>
      <c r="J53" s="23" t="s">
        <v>9</v>
      </c>
      <c r="K53" s="25">
        <v>-19.399999999999999</v>
      </c>
      <c r="L53" s="25">
        <v>-132.30000000000001</v>
      </c>
      <c r="M53" s="25">
        <v>22.899999999999977</v>
      </c>
      <c r="N53" s="25" t="s">
        <v>8</v>
      </c>
    </row>
    <row r="54" spans="1:14" s="25" customFormat="1" ht="19" customHeight="1" x14ac:dyDescent="0.55000000000000004">
      <c r="A54" s="23" t="s">
        <v>66</v>
      </c>
      <c r="B54" s="24">
        <v>37987</v>
      </c>
      <c r="C54" s="23" t="s">
        <v>222</v>
      </c>
      <c r="D54" s="25" t="s">
        <v>7</v>
      </c>
      <c r="E54" s="25" t="s">
        <v>8</v>
      </c>
      <c r="F54" s="25">
        <v>475742</v>
      </c>
      <c r="G54" s="25">
        <v>7989307</v>
      </c>
      <c r="H54" s="25">
        <v>4550</v>
      </c>
      <c r="I54" s="23" t="s">
        <v>85</v>
      </c>
      <c r="J54" s="23" t="s">
        <v>9</v>
      </c>
      <c r="K54" s="25">
        <v>-14.32</v>
      </c>
      <c r="L54" s="25">
        <v>-91.6</v>
      </c>
      <c r="M54" s="25">
        <v>22.960000000000008</v>
      </c>
      <c r="N54" s="25" t="s">
        <v>8</v>
      </c>
    </row>
    <row r="55" spans="1:14" s="25" customFormat="1" ht="19" customHeight="1" x14ac:dyDescent="0.55000000000000004">
      <c r="A55" s="23" t="s">
        <v>67</v>
      </c>
      <c r="B55" s="24">
        <v>37316</v>
      </c>
      <c r="C55" s="23" t="s">
        <v>223</v>
      </c>
      <c r="D55" s="25" t="s">
        <v>7</v>
      </c>
      <c r="E55" s="25" t="s">
        <v>8</v>
      </c>
      <c r="F55" s="25">
        <v>481512</v>
      </c>
      <c r="G55" s="25">
        <v>7982246</v>
      </c>
      <c r="H55" s="25">
        <v>4590</v>
      </c>
      <c r="I55" s="23" t="s">
        <v>85</v>
      </c>
      <c r="J55" s="23" t="s">
        <v>9</v>
      </c>
      <c r="K55" s="25">
        <v>-15.93</v>
      </c>
      <c r="L55" s="25">
        <v>-117.5</v>
      </c>
      <c r="M55" s="25">
        <v>9.9399999999999977</v>
      </c>
      <c r="N55" s="25" t="s">
        <v>8</v>
      </c>
    </row>
    <row r="56" spans="1:14" s="25" customFormat="1" ht="19" customHeight="1" x14ac:dyDescent="0.55000000000000004">
      <c r="A56" s="23" t="s">
        <v>67</v>
      </c>
      <c r="B56" s="24">
        <v>37561</v>
      </c>
      <c r="C56" s="23" t="s">
        <v>224</v>
      </c>
      <c r="D56" s="25" t="s">
        <v>7</v>
      </c>
      <c r="E56" s="25" t="s">
        <v>8</v>
      </c>
      <c r="F56" s="25">
        <v>481512</v>
      </c>
      <c r="G56" s="25">
        <v>7982246</v>
      </c>
      <c r="H56" s="25">
        <v>4590</v>
      </c>
      <c r="I56" s="23" t="s">
        <v>85</v>
      </c>
      <c r="J56" s="23" t="s">
        <v>9</v>
      </c>
      <c r="K56" s="25">
        <v>-16.27</v>
      </c>
      <c r="L56" s="25">
        <v>-108.7</v>
      </c>
      <c r="M56" s="25">
        <v>21.459999999999994</v>
      </c>
      <c r="N56" s="25" t="s">
        <v>8</v>
      </c>
    </row>
    <row r="57" spans="1:14" s="25" customFormat="1" ht="19" customHeight="1" x14ac:dyDescent="0.55000000000000004">
      <c r="A57" s="23" t="s">
        <v>68</v>
      </c>
      <c r="B57" s="24">
        <v>37316</v>
      </c>
      <c r="C57" s="23" t="s">
        <v>225</v>
      </c>
      <c r="D57" s="25" t="s">
        <v>7</v>
      </c>
      <c r="E57" s="25" t="s">
        <v>8</v>
      </c>
      <c r="F57" s="25">
        <v>471695</v>
      </c>
      <c r="G57" s="25">
        <v>7988877</v>
      </c>
      <c r="H57" s="25">
        <v>4380</v>
      </c>
      <c r="I57" s="23" t="s">
        <v>85</v>
      </c>
      <c r="J57" s="23" t="s">
        <v>9</v>
      </c>
      <c r="K57" s="25">
        <v>-15.03</v>
      </c>
      <c r="L57" s="25">
        <v>-108.9</v>
      </c>
      <c r="M57" s="25">
        <v>11.339999999999989</v>
      </c>
      <c r="N57" s="25" t="s">
        <v>8</v>
      </c>
    </row>
    <row r="58" spans="1:14" s="25" customFormat="1" ht="19" customHeight="1" x14ac:dyDescent="0.55000000000000004">
      <c r="A58" s="23" t="s">
        <v>68</v>
      </c>
      <c r="B58" s="24">
        <v>37561</v>
      </c>
      <c r="C58" s="23" t="s">
        <v>226</v>
      </c>
      <c r="D58" s="25" t="s">
        <v>7</v>
      </c>
      <c r="E58" s="25" t="s">
        <v>8</v>
      </c>
      <c r="F58" s="25">
        <v>471695</v>
      </c>
      <c r="G58" s="25">
        <v>7988877</v>
      </c>
      <c r="H58" s="25">
        <v>4380</v>
      </c>
      <c r="I58" s="23" t="s">
        <v>85</v>
      </c>
      <c r="J58" s="23" t="s">
        <v>9</v>
      </c>
      <c r="K58" s="25">
        <v>-4.3499999999999996</v>
      </c>
      <c r="L58" s="25">
        <v>-16.5</v>
      </c>
      <c r="M58" s="25">
        <v>18.299999999999997</v>
      </c>
      <c r="N58" s="25" t="s">
        <v>8</v>
      </c>
    </row>
    <row r="59" spans="1:14" s="25" customFormat="1" ht="19" customHeight="1" x14ac:dyDescent="0.55000000000000004">
      <c r="A59" s="23" t="s">
        <v>13</v>
      </c>
      <c r="B59" s="24">
        <v>30643</v>
      </c>
      <c r="C59" s="23" t="s">
        <v>90</v>
      </c>
      <c r="D59" s="25" t="s">
        <v>7</v>
      </c>
      <c r="E59" s="25" t="s">
        <v>8</v>
      </c>
      <c r="F59" s="25">
        <v>483857.49</v>
      </c>
      <c r="G59" s="25">
        <v>7990237.1799999997</v>
      </c>
      <c r="H59" s="25">
        <v>5450</v>
      </c>
      <c r="I59" s="23" t="s">
        <v>86</v>
      </c>
      <c r="J59" s="23" t="s">
        <v>14</v>
      </c>
      <c r="K59" s="25">
        <v>-9.1999999999999993</v>
      </c>
      <c r="L59" s="25">
        <v>-67</v>
      </c>
      <c r="M59" s="25">
        <v>6.5999999999999943</v>
      </c>
      <c r="N59" s="25" t="s">
        <v>8</v>
      </c>
    </row>
    <row r="60" spans="1:14" s="25" customFormat="1" ht="19" customHeight="1" x14ac:dyDescent="0.55000000000000004">
      <c r="A60" s="23" t="s">
        <v>15</v>
      </c>
      <c r="B60" s="24">
        <v>30643</v>
      </c>
      <c r="C60" s="23" t="s">
        <v>91</v>
      </c>
      <c r="D60" s="25" t="s">
        <v>7</v>
      </c>
      <c r="E60" s="25" t="s">
        <v>8</v>
      </c>
      <c r="F60" s="25">
        <v>483309.52</v>
      </c>
      <c r="G60" s="25">
        <v>7991219.6699999999</v>
      </c>
      <c r="H60" s="25">
        <v>5450</v>
      </c>
      <c r="I60" s="23" t="s">
        <v>86</v>
      </c>
      <c r="J60" s="23" t="s">
        <v>14</v>
      </c>
      <c r="K60" s="25">
        <v>-10.5</v>
      </c>
      <c r="L60" s="25">
        <v>-71</v>
      </c>
      <c r="M60" s="25">
        <v>13</v>
      </c>
      <c r="N60" s="25" t="s">
        <v>8</v>
      </c>
    </row>
    <row r="61" spans="1:14" ht="19" customHeight="1" x14ac:dyDescent="0.55000000000000004">
      <c r="A61" s="2" t="s">
        <v>31</v>
      </c>
      <c r="B61" s="3">
        <v>30750</v>
      </c>
      <c r="C61" s="2" t="s">
        <v>103</v>
      </c>
      <c r="D61" t="s">
        <v>10</v>
      </c>
      <c r="E61" t="s">
        <v>8</v>
      </c>
      <c r="F61">
        <v>456168</v>
      </c>
      <c r="G61">
        <v>7864392</v>
      </c>
      <c r="H61">
        <v>2380</v>
      </c>
      <c r="I61" s="2" t="s">
        <v>85</v>
      </c>
      <c r="J61" s="2" t="s">
        <v>274</v>
      </c>
      <c r="K61">
        <v>-8.3000000000000007</v>
      </c>
      <c r="L61">
        <v>-53</v>
      </c>
      <c r="M61">
        <v>13.400000000000006</v>
      </c>
      <c r="N61" t="s">
        <v>8</v>
      </c>
    </row>
    <row r="62" spans="1:14" ht="19" customHeight="1" x14ac:dyDescent="0.55000000000000004">
      <c r="A62" s="2" t="s">
        <v>31</v>
      </c>
      <c r="B62" s="3">
        <v>30691</v>
      </c>
      <c r="C62" s="2" t="s">
        <v>104</v>
      </c>
      <c r="D62" t="s">
        <v>10</v>
      </c>
      <c r="E62" t="s">
        <v>8</v>
      </c>
      <c r="F62">
        <v>456168</v>
      </c>
      <c r="G62">
        <v>7864392</v>
      </c>
      <c r="H62">
        <v>2380</v>
      </c>
      <c r="I62" s="2" t="s">
        <v>85</v>
      </c>
      <c r="J62" s="2" t="s">
        <v>274</v>
      </c>
      <c r="K62">
        <v>-4.2</v>
      </c>
      <c r="L62">
        <v>-20</v>
      </c>
      <c r="M62">
        <v>13.600000000000001</v>
      </c>
      <c r="N62" t="s">
        <v>8</v>
      </c>
    </row>
    <row r="63" spans="1:14" ht="19" customHeight="1" x14ac:dyDescent="0.55000000000000004">
      <c r="A63" s="2" t="s">
        <v>31</v>
      </c>
      <c r="B63" s="3">
        <v>30734</v>
      </c>
      <c r="C63" s="2" t="s">
        <v>105</v>
      </c>
      <c r="D63" t="s">
        <v>10</v>
      </c>
      <c r="E63" t="s">
        <v>8</v>
      </c>
      <c r="F63">
        <v>456168</v>
      </c>
      <c r="G63">
        <v>7864392</v>
      </c>
      <c r="H63">
        <v>2380</v>
      </c>
      <c r="I63" s="2" t="s">
        <v>85</v>
      </c>
      <c r="J63" s="2" t="s">
        <v>274</v>
      </c>
      <c r="K63">
        <v>-8.1999999999999993</v>
      </c>
      <c r="L63">
        <v>-52</v>
      </c>
      <c r="M63">
        <v>13.599999999999994</v>
      </c>
      <c r="N63" t="s">
        <v>8</v>
      </c>
    </row>
    <row r="64" spans="1:14" ht="19" customHeight="1" x14ac:dyDescent="0.55000000000000004">
      <c r="A64" s="2" t="s">
        <v>32</v>
      </c>
      <c r="B64" s="3">
        <v>31413</v>
      </c>
      <c r="C64" s="2" t="s">
        <v>106</v>
      </c>
      <c r="D64" t="s">
        <v>10</v>
      </c>
      <c r="E64" t="s">
        <v>8</v>
      </c>
      <c r="F64">
        <v>541447</v>
      </c>
      <c r="G64">
        <v>7804054</v>
      </c>
      <c r="H64">
        <v>3800</v>
      </c>
      <c r="I64" s="2" t="s">
        <v>85</v>
      </c>
      <c r="J64" s="2" t="s">
        <v>274</v>
      </c>
      <c r="K64">
        <v>-11.3</v>
      </c>
      <c r="L64">
        <v>-75</v>
      </c>
      <c r="M64">
        <v>15.400000000000006</v>
      </c>
      <c r="N64" t="s">
        <v>8</v>
      </c>
    </row>
    <row r="65" spans="1:14" ht="19" customHeight="1" x14ac:dyDescent="0.55000000000000004">
      <c r="A65" s="2" t="s">
        <v>32</v>
      </c>
      <c r="B65" s="3">
        <v>31444</v>
      </c>
      <c r="C65" s="2" t="s">
        <v>107</v>
      </c>
      <c r="D65" t="s">
        <v>10</v>
      </c>
      <c r="E65" t="s">
        <v>8</v>
      </c>
      <c r="F65">
        <v>541447</v>
      </c>
      <c r="G65">
        <v>7804054</v>
      </c>
      <c r="H65">
        <v>3800</v>
      </c>
      <c r="I65" s="2" t="s">
        <v>85</v>
      </c>
      <c r="J65" s="2" t="s">
        <v>274</v>
      </c>
      <c r="K65">
        <v>-6.7</v>
      </c>
      <c r="L65">
        <v>-31</v>
      </c>
      <c r="M65">
        <v>22.6</v>
      </c>
      <c r="N65" t="s">
        <v>8</v>
      </c>
    </row>
    <row r="66" spans="1:14" ht="19" customHeight="1" x14ac:dyDescent="0.55000000000000004">
      <c r="A66" s="2" t="s">
        <v>32</v>
      </c>
      <c r="B66" s="3">
        <v>31472</v>
      </c>
      <c r="C66" s="2" t="s">
        <v>108</v>
      </c>
      <c r="D66" t="s">
        <v>10</v>
      </c>
      <c r="E66" t="s">
        <v>8</v>
      </c>
      <c r="F66">
        <v>541447</v>
      </c>
      <c r="G66">
        <v>7804054</v>
      </c>
      <c r="H66">
        <v>3800</v>
      </c>
      <c r="I66" s="2" t="s">
        <v>85</v>
      </c>
      <c r="J66" s="2" t="s">
        <v>274</v>
      </c>
      <c r="K66">
        <v>-20.399999999999999</v>
      </c>
      <c r="L66">
        <v>-149</v>
      </c>
      <c r="M66">
        <v>14.199999999999989</v>
      </c>
      <c r="N66" t="s">
        <v>8</v>
      </c>
    </row>
    <row r="67" spans="1:14" ht="19" customHeight="1" x14ac:dyDescent="0.55000000000000004">
      <c r="A67" s="2" t="s">
        <v>32</v>
      </c>
      <c r="B67" s="3">
        <v>31503</v>
      </c>
      <c r="C67" s="2" t="s">
        <v>109</v>
      </c>
      <c r="D67" t="s">
        <v>10</v>
      </c>
      <c r="E67" t="s">
        <v>8</v>
      </c>
      <c r="F67">
        <v>541447</v>
      </c>
      <c r="G67">
        <v>7804054</v>
      </c>
      <c r="H67">
        <v>3800</v>
      </c>
      <c r="I67" s="2" t="s">
        <v>85</v>
      </c>
      <c r="J67" s="2" t="s">
        <v>274</v>
      </c>
      <c r="K67">
        <v>-9.3000000000000007</v>
      </c>
      <c r="L67">
        <v>-62</v>
      </c>
      <c r="M67">
        <v>12.400000000000006</v>
      </c>
      <c r="N67" t="s">
        <v>8</v>
      </c>
    </row>
    <row r="68" spans="1:14" ht="19" customHeight="1" x14ac:dyDescent="0.55000000000000004">
      <c r="A68" s="2" t="s">
        <v>32</v>
      </c>
      <c r="B68" s="3">
        <v>31352</v>
      </c>
      <c r="C68" s="2" t="s">
        <v>110</v>
      </c>
      <c r="D68" t="s">
        <v>10</v>
      </c>
      <c r="E68" t="s">
        <v>8</v>
      </c>
      <c r="F68">
        <v>541447</v>
      </c>
      <c r="G68">
        <v>7804054</v>
      </c>
      <c r="H68">
        <v>3800</v>
      </c>
      <c r="I68" s="2" t="s">
        <v>85</v>
      </c>
      <c r="J68" s="2" t="s">
        <v>274</v>
      </c>
      <c r="K68">
        <v>-13</v>
      </c>
      <c r="L68">
        <v>-94</v>
      </c>
      <c r="M68">
        <v>10</v>
      </c>
      <c r="N68" t="s">
        <v>8</v>
      </c>
    </row>
    <row r="69" spans="1:14" ht="19" customHeight="1" x14ac:dyDescent="0.55000000000000004">
      <c r="A69" s="2" t="s">
        <v>35</v>
      </c>
      <c r="B69" s="3">
        <v>31444</v>
      </c>
      <c r="C69" s="2" t="s">
        <v>114</v>
      </c>
      <c r="D69" t="s">
        <v>10</v>
      </c>
      <c r="E69" t="s">
        <v>8</v>
      </c>
      <c r="F69">
        <v>533601.18000000005</v>
      </c>
      <c r="G69">
        <v>7679630.79</v>
      </c>
      <c r="H69">
        <v>4250</v>
      </c>
      <c r="I69" s="2" t="s">
        <v>85</v>
      </c>
      <c r="J69" s="2" t="s">
        <v>274</v>
      </c>
      <c r="K69">
        <v>-20</v>
      </c>
      <c r="L69">
        <v>-150</v>
      </c>
      <c r="M69">
        <v>10</v>
      </c>
      <c r="N69" t="s">
        <v>8</v>
      </c>
    </row>
    <row r="70" spans="1:14" ht="19" customHeight="1" x14ac:dyDescent="0.55000000000000004">
      <c r="A70" s="2" t="s">
        <v>35</v>
      </c>
      <c r="B70" s="3">
        <v>31472</v>
      </c>
      <c r="C70" s="2" t="s">
        <v>115</v>
      </c>
      <c r="D70" t="s">
        <v>10</v>
      </c>
      <c r="E70" t="s">
        <v>8</v>
      </c>
      <c r="F70">
        <v>533601.18000000005</v>
      </c>
      <c r="G70">
        <v>7679630.79</v>
      </c>
      <c r="H70">
        <v>4250</v>
      </c>
      <c r="I70" s="2" t="s">
        <v>85</v>
      </c>
      <c r="J70" s="2" t="s">
        <v>274</v>
      </c>
      <c r="K70">
        <v>-10.5</v>
      </c>
      <c r="L70">
        <v>-72</v>
      </c>
      <c r="M70">
        <v>12</v>
      </c>
      <c r="N70" t="s">
        <v>8</v>
      </c>
    </row>
    <row r="71" spans="1:14" ht="19" customHeight="1" x14ac:dyDescent="0.55000000000000004">
      <c r="A71" s="2" t="s">
        <v>35</v>
      </c>
      <c r="B71" s="3">
        <v>30686</v>
      </c>
      <c r="C71" s="2" t="s">
        <v>116</v>
      </c>
      <c r="D71" t="s">
        <v>10</v>
      </c>
      <c r="E71" t="s">
        <v>8</v>
      </c>
      <c r="F71">
        <v>533601.18000000005</v>
      </c>
      <c r="G71">
        <v>7679630.79</v>
      </c>
      <c r="H71">
        <v>4250</v>
      </c>
      <c r="I71" s="2" t="s">
        <v>85</v>
      </c>
      <c r="J71" s="2" t="s">
        <v>274</v>
      </c>
      <c r="K71">
        <v>-21</v>
      </c>
      <c r="L71">
        <v>-151</v>
      </c>
      <c r="M71">
        <v>17</v>
      </c>
      <c r="N71" t="s">
        <v>8</v>
      </c>
    </row>
    <row r="72" spans="1:14" ht="19" customHeight="1" x14ac:dyDescent="0.55000000000000004">
      <c r="A72" s="2" t="s">
        <v>35</v>
      </c>
      <c r="B72" s="3">
        <v>30753</v>
      </c>
      <c r="C72" s="2" t="s">
        <v>117</v>
      </c>
      <c r="D72" t="s">
        <v>10</v>
      </c>
      <c r="E72" t="s">
        <v>8</v>
      </c>
      <c r="F72">
        <v>533601.18000000005</v>
      </c>
      <c r="G72">
        <v>7679630.79</v>
      </c>
      <c r="H72">
        <v>4250</v>
      </c>
      <c r="I72" s="2" t="s">
        <v>85</v>
      </c>
      <c r="J72" s="2" t="s">
        <v>274</v>
      </c>
      <c r="K72">
        <v>-18.899999999999999</v>
      </c>
      <c r="L72">
        <v>-138</v>
      </c>
      <c r="M72">
        <v>13.199999999999989</v>
      </c>
      <c r="N72" t="s">
        <v>8</v>
      </c>
    </row>
    <row r="73" spans="1:14" ht="19" customHeight="1" x14ac:dyDescent="0.55000000000000004">
      <c r="A73" s="2" t="s">
        <v>35</v>
      </c>
      <c r="B73" s="3">
        <v>30698</v>
      </c>
      <c r="C73" s="2" t="s">
        <v>118</v>
      </c>
      <c r="D73" t="s">
        <v>10</v>
      </c>
      <c r="E73" t="s">
        <v>8</v>
      </c>
      <c r="F73">
        <v>533601.18000000005</v>
      </c>
      <c r="G73">
        <v>7679630.79</v>
      </c>
      <c r="H73">
        <v>4250</v>
      </c>
      <c r="I73" s="2" t="s">
        <v>85</v>
      </c>
      <c r="J73" s="2" t="s">
        <v>274</v>
      </c>
      <c r="K73">
        <v>-15.8</v>
      </c>
      <c r="L73">
        <v>-106</v>
      </c>
      <c r="M73">
        <v>20.400000000000006</v>
      </c>
      <c r="N73" t="s">
        <v>8</v>
      </c>
    </row>
    <row r="74" spans="1:14" ht="19" customHeight="1" x14ac:dyDescent="0.55000000000000004">
      <c r="A74" s="2" t="s">
        <v>36</v>
      </c>
      <c r="B74" s="3">
        <v>31413</v>
      </c>
      <c r="C74" s="2" t="s">
        <v>119</v>
      </c>
      <c r="D74" t="s">
        <v>10</v>
      </c>
      <c r="E74" t="s">
        <v>8</v>
      </c>
      <c r="F74">
        <v>538062</v>
      </c>
      <c r="G74">
        <v>7868524</v>
      </c>
      <c r="H74">
        <v>3965</v>
      </c>
      <c r="I74" s="2" t="s">
        <v>85</v>
      </c>
      <c r="J74" s="2" t="s">
        <v>274</v>
      </c>
      <c r="K74">
        <v>-12.8</v>
      </c>
      <c r="L74">
        <v>-93</v>
      </c>
      <c r="M74">
        <v>9.4000000000000057</v>
      </c>
      <c r="N74" t="s">
        <v>8</v>
      </c>
    </row>
    <row r="75" spans="1:14" ht="19" customHeight="1" x14ac:dyDescent="0.55000000000000004">
      <c r="A75" s="2" t="s">
        <v>36</v>
      </c>
      <c r="B75" s="3">
        <v>31444</v>
      </c>
      <c r="C75" s="2" t="s">
        <v>120</v>
      </c>
      <c r="D75" t="s">
        <v>10</v>
      </c>
      <c r="E75" t="s">
        <v>8</v>
      </c>
      <c r="F75">
        <v>538062</v>
      </c>
      <c r="G75">
        <v>7868524</v>
      </c>
      <c r="H75">
        <v>3965</v>
      </c>
      <c r="I75" s="2" t="s">
        <v>85</v>
      </c>
      <c r="J75" s="2" t="s">
        <v>274</v>
      </c>
      <c r="K75">
        <v>-19.600000000000001</v>
      </c>
      <c r="L75">
        <v>-142</v>
      </c>
      <c r="M75">
        <v>14.800000000000011</v>
      </c>
      <c r="N75" t="s">
        <v>8</v>
      </c>
    </row>
    <row r="76" spans="1:14" ht="19" customHeight="1" x14ac:dyDescent="0.55000000000000004">
      <c r="A76" s="2" t="s">
        <v>36</v>
      </c>
      <c r="B76" s="3">
        <v>31472</v>
      </c>
      <c r="C76" s="2" t="s">
        <v>121</v>
      </c>
      <c r="D76" t="s">
        <v>10</v>
      </c>
      <c r="E76" t="s">
        <v>8</v>
      </c>
      <c r="F76">
        <v>538062</v>
      </c>
      <c r="G76">
        <v>7868524</v>
      </c>
      <c r="H76">
        <v>3965</v>
      </c>
      <c r="I76" s="2" t="s">
        <v>85</v>
      </c>
      <c r="J76" s="2" t="s">
        <v>274</v>
      </c>
      <c r="K76">
        <v>-15.2</v>
      </c>
      <c r="L76">
        <v>-115</v>
      </c>
      <c r="M76">
        <v>6.5999999999999943</v>
      </c>
      <c r="N76" t="s">
        <v>8</v>
      </c>
    </row>
    <row r="77" spans="1:14" ht="19" customHeight="1" x14ac:dyDescent="0.55000000000000004">
      <c r="A77" s="2" t="s">
        <v>36</v>
      </c>
      <c r="B77" s="3">
        <v>31352</v>
      </c>
      <c r="C77" s="2" t="s">
        <v>122</v>
      </c>
      <c r="D77" t="s">
        <v>10</v>
      </c>
      <c r="E77" t="s">
        <v>8</v>
      </c>
      <c r="F77">
        <v>538062</v>
      </c>
      <c r="G77">
        <v>7868524</v>
      </c>
      <c r="H77">
        <v>3965</v>
      </c>
      <c r="I77" s="2" t="s">
        <v>85</v>
      </c>
      <c r="J77" s="2" t="s">
        <v>274</v>
      </c>
      <c r="K77">
        <v>-13.6</v>
      </c>
      <c r="L77">
        <v>-90</v>
      </c>
      <c r="M77">
        <v>18.799999999999997</v>
      </c>
      <c r="N77" t="s">
        <v>8</v>
      </c>
    </row>
    <row r="78" spans="1:14" ht="19" customHeight="1" x14ac:dyDescent="0.55000000000000004">
      <c r="A78" s="2" t="s">
        <v>36</v>
      </c>
      <c r="B78" s="3">
        <v>31382</v>
      </c>
      <c r="C78" s="2" t="s">
        <v>123</v>
      </c>
      <c r="D78" t="s">
        <v>10</v>
      </c>
      <c r="E78" t="s">
        <v>8</v>
      </c>
      <c r="F78">
        <v>538062</v>
      </c>
      <c r="G78">
        <v>7868524</v>
      </c>
      <c r="H78">
        <v>3965</v>
      </c>
      <c r="I78" s="2" t="s">
        <v>85</v>
      </c>
      <c r="J78" s="2" t="s">
        <v>274</v>
      </c>
      <c r="K78">
        <v>-9</v>
      </c>
      <c r="L78">
        <v>-56</v>
      </c>
      <c r="M78">
        <v>16</v>
      </c>
      <c r="N78" t="s">
        <v>8</v>
      </c>
    </row>
    <row r="79" spans="1:14" ht="19" customHeight="1" x14ac:dyDescent="0.55000000000000004">
      <c r="A79" s="2" t="s">
        <v>37</v>
      </c>
      <c r="B79" s="3">
        <v>30682</v>
      </c>
      <c r="C79" s="2" t="s">
        <v>124</v>
      </c>
      <c r="D79" t="s">
        <v>10</v>
      </c>
      <c r="E79" t="s">
        <v>8</v>
      </c>
      <c r="F79">
        <v>517047.26</v>
      </c>
      <c r="G79">
        <v>7783481.7800000003</v>
      </c>
      <c r="H79">
        <v>3990</v>
      </c>
      <c r="I79" s="2" t="s">
        <v>85</v>
      </c>
      <c r="J79" s="2" t="s">
        <v>274</v>
      </c>
      <c r="K79">
        <v>-4.7</v>
      </c>
      <c r="L79">
        <v>-25</v>
      </c>
      <c r="M79">
        <v>12.600000000000001</v>
      </c>
      <c r="N79" t="s">
        <v>8</v>
      </c>
    </row>
    <row r="80" spans="1:14" ht="19" customHeight="1" x14ac:dyDescent="0.55000000000000004">
      <c r="A80" s="2" t="s">
        <v>37</v>
      </c>
      <c r="B80" s="3">
        <v>31413</v>
      </c>
      <c r="C80" s="2" t="s">
        <v>125</v>
      </c>
      <c r="D80" t="s">
        <v>10</v>
      </c>
      <c r="E80" t="s">
        <v>8</v>
      </c>
      <c r="F80">
        <v>517047.26</v>
      </c>
      <c r="G80">
        <v>7783481.7800000003</v>
      </c>
      <c r="H80">
        <v>3990</v>
      </c>
      <c r="I80" s="2" t="s">
        <v>85</v>
      </c>
      <c r="J80" s="2" t="s">
        <v>274</v>
      </c>
      <c r="K80">
        <v>-7.9</v>
      </c>
      <c r="L80">
        <v>-52</v>
      </c>
      <c r="M80">
        <v>11.200000000000003</v>
      </c>
      <c r="N80" t="s">
        <v>8</v>
      </c>
    </row>
    <row r="81" spans="1:14" ht="19" customHeight="1" x14ac:dyDescent="0.55000000000000004">
      <c r="A81" s="2" t="s">
        <v>37</v>
      </c>
      <c r="B81" s="3">
        <v>31444</v>
      </c>
      <c r="C81" s="2" t="s">
        <v>126</v>
      </c>
      <c r="D81" t="s">
        <v>10</v>
      </c>
      <c r="E81" t="s">
        <v>8</v>
      </c>
      <c r="F81">
        <v>517047.26</v>
      </c>
      <c r="G81">
        <v>7783481.7800000003</v>
      </c>
      <c r="H81">
        <v>3990</v>
      </c>
      <c r="I81" s="2" t="s">
        <v>85</v>
      </c>
      <c r="J81" s="2" t="s">
        <v>274</v>
      </c>
      <c r="K81">
        <v>-11.7</v>
      </c>
      <c r="L81">
        <v>-79</v>
      </c>
      <c r="M81">
        <v>14.599999999999994</v>
      </c>
      <c r="N81" t="s">
        <v>8</v>
      </c>
    </row>
    <row r="82" spans="1:14" ht="19" customHeight="1" x14ac:dyDescent="0.55000000000000004">
      <c r="A82" s="2" t="s">
        <v>37</v>
      </c>
      <c r="B82" s="3">
        <v>31472</v>
      </c>
      <c r="C82" s="2" t="s">
        <v>127</v>
      </c>
      <c r="D82" t="s">
        <v>10</v>
      </c>
      <c r="E82" t="s">
        <v>8</v>
      </c>
      <c r="F82">
        <v>517047.26</v>
      </c>
      <c r="G82">
        <v>7783481.7800000003</v>
      </c>
      <c r="H82">
        <v>3990</v>
      </c>
      <c r="I82" s="2" t="s">
        <v>85</v>
      </c>
      <c r="J82" s="2" t="s">
        <v>274</v>
      </c>
      <c r="K82">
        <v>-10.4</v>
      </c>
      <c r="L82">
        <v>-74</v>
      </c>
      <c r="M82">
        <v>9.2000000000000028</v>
      </c>
      <c r="N82" t="s">
        <v>8</v>
      </c>
    </row>
    <row r="83" spans="1:14" ht="19" customHeight="1" x14ac:dyDescent="0.55000000000000004">
      <c r="A83" s="2" t="s">
        <v>37</v>
      </c>
      <c r="B83" s="3">
        <v>31352</v>
      </c>
      <c r="C83" s="2" t="s">
        <v>128</v>
      </c>
      <c r="D83" t="s">
        <v>10</v>
      </c>
      <c r="E83" t="s">
        <v>8</v>
      </c>
      <c r="F83">
        <v>517047.26</v>
      </c>
      <c r="G83">
        <v>7783481.7800000003</v>
      </c>
      <c r="H83">
        <v>3990</v>
      </c>
      <c r="I83" s="2" t="s">
        <v>85</v>
      </c>
      <c r="J83" s="2" t="s">
        <v>274</v>
      </c>
      <c r="K83">
        <v>-8.9</v>
      </c>
      <c r="L83">
        <v>-59</v>
      </c>
      <c r="M83">
        <v>12.200000000000003</v>
      </c>
      <c r="N83" t="s">
        <v>8</v>
      </c>
    </row>
    <row r="84" spans="1:14" ht="19" customHeight="1" x14ac:dyDescent="0.55000000000000004">
      <c r="A84" s="2" t="s">
        <v>37</v>
      </c>
      <c r="B84" s="3">
        <v>31382</v>
      </c>
      <c r="C84" s="2" t="s">
        <v>129</v>
      </c>
      <c r="D84" t="s">
        <v>10</v>
      </c>
      <c r="E84" t="s">
        <v>8</v>
      </c>
      <c r="F84">
        <v>517047.26</v>
      </c>
      <c r="G84">
        <v>7783481.7800000003</v>
      </c>
      <c r="H84">
        <v>3990</v>
      </c>
      <c r="I84" s="2" t="s">
        <v>85</v>
      </c>
      <c r="J84" s="2" t="s">
        <v>274</v>
      </c>
      <c r="K84">
        <v>-10.3</v>
      </c>
      <c r="L84">
        <v>-68</v>
      </c>
      <c r="M84">
        <v>14.400000000000006</v>
      </c>
      <c r="N84" t="s">
        <v>8</v>
      </c>
    </row>
    <row r="85" spans="1:14" ht="19" customHeight="1" x14ac:dyDescent="0.55000000000000004">
      <c r="A85" s="2" t="s">
        <v>37</v>
      </c>
      <c r="B85" s="3">
        <v>30683</v>
      </c>
      <c r="C85" s="2" t="s">
        <v>130</v>
      </c>
      <c r="D85" t="s">
        <v>10</v>
      </c>
      <c r="E85" t="s">
        <v>8</v>
      </c>
      <c r="F85">
        <v>517047.26</v>
      </c>
      <c r="G85">
        <v>7783481.7800000003</v>
      </c>
      <c r="H85">
        <v>3990</v>
      </c>
      <c r="I85" s="2" t="s">
        <v>85</v>
      </c>
      <c r="J85" s="2" t="s">
        <v>274</v>
      </c>
      <c r="K85">
        <v>-16.7</v>
      </c>
      <c r="L85">
        <v>-123</v>
      </c>
      <c r="M85">
        <v>10.599999999999994</v>
      </c>
      <c r="N85" t="s">
        <v>8</v>
      </c>
    </row>
    <row r="86" spans="1:14" ht="19" customHeight="1" x14ac:dyDescent="0.55000000000000004">
      <c r="A86" s="2" t="s">
        <v>37</v>
      </c>
      <c r="B86" s="3">
        <v>30684</v>
      </c>
      <c r="C86" s="2" t="s">
        <v>131</v>
      </c>
      <c r="D86" t="s">
        <v>10</v>
      </c>
      <c r="E86" t="s">
        <v>8</v>
      </c>
      <c r="F86">
        <v>517047.26</v>
      </c>
      <c r="G86">
        <v>7783481.7800000003</v>
      </c>
      <c r="H86">
        <v>3990</v>
      </c>
      <c r="I86" s="2" t="s">
        <v>85</v>
      </c>
      <c r="J86" s="2" t="s">
        <v>274</v>
      </c>
      <c r="K86">
        <v>-18.5</v>
      </c>
      <c r="L86">
        <v>-136</v>
      </c>
      <c r="M86">
        <v>12</v>
      </c>
      <c r="N86" t="s">
        <v>8</v>
      </c>
    </row>
    <row r="87" spans="1:14" ht="19" customHeight="1" x14ac:dyDescent="0.55000000000000004">
      <c r="A87" s="2" t="s">
        <v>37</v>
      </c>
      <c r="B87" s="3">
        <v>30692</v>
      </c>
      <c r="C87" s="2" t="s">
        <v>132</v>
      </c>
      <c r="D87" t="s">
        <v>10</v>
      </c>
      <c r="E87" t="s">
        <v>8</v>
      </c>
      <c r="F87">
        <v>517047.26</v>
      </c>
      <c r="G87">
        <v>7783481.7800000003</v>
      </c>
      <c r="H87">
        <v>3990</v>
      </c>
      <c r="I87" s="2" t="s">
        <v>85</v>
      </c>
      <c r="J87" s="2" t="s">
        <v>274</v>
      </c>
      <c r="K87">
        <v>-19.2</v>
      </c>
      <c r="L87">
        <v>-138</v>
      </c>
      <c r="M87">
        <v>15.599999999999994</v>
      </c>
      <c r="N87" t="s">
        <v>8</v>
      </c>
    </row>
    <row r="88" spans="1:14" ht="19" customHeight="1" x14ac:dyDescent="0.55000000000000004">
      <c r="A88" s="2" t="s">
        <v>37</v>
      </c>
      <c r="B88" s="3">
        <v>30725</v>
      </c>
      <c r="C88" s="2" t="s">
        <v>133</v>
      </c>
      <c r="D88" t="s">
        <v>10</v>
      </c>
      <c r="E88" t="s">
        <v>8</v>
      </c>
      <c r="F88">
        <v>517047.26</v>
      </c>
      <c r="G88">
        <v>7783481.7800000003</v>
      </c>
      <c r="H88">
        <v>3990</v>
      </c>
      <c r="I88" s="2" t="s">
        <v>85</v>
      </c>
      <c r="J88" s="2" t="s">
        <v>274</v>
      </c>
      <c r="K88">
        <v>-17.399999999999999</v>
      </c>
      <c r="L88">
        <v>-122</v>
      </c>
      <c r="M88">
        <v>17.199999999999989</v>
      </c>
      <c r="N88" t="s">
        <v>8</v>
      </c>
    </row>
    <row r="89" spans="1:14" ht="19" customHeight="1" x14ac:dyDescent="0.55000000000000004">
      <c r="A89" s="2" t="s">
        <v>37</v>
      </c>
      <c r="B89" s="3">
        <v>30703</v>
      </c>
      <c r="C89" s="2" t="s">
        <v>134</v>
      </c>
      <c r="D89" t="s">
        <v>10</v>
      </c>
      <c r="E89" t="s">
        <v>8</v>
      </c>
      <c r="F89">
        <v>517047.26</v>
      </c>
      <c r="G89">
        <v>7783481.7800000003</v>
      </c>
      <c r="H89">
        <v>3990</v>
      </c>
      <c r="I89" s="2" t="s">
        <v>85</v>
      </c>
      <c r="J89" s="2" t="s">
        <v>274</v>
      </c>
      <c r="K89">
        <v>-20.3</v>
      </c>
      <c r="L89">
        <v>-145</v>
      </c>
      <c r="M89">
        <v>17.400000000000006</v>
      </c>
      <c r="N89" t="s">
        <v>8</v>
      </c>
    </row>
    <row r="90" spans="1:14" ht="19" customHeight="1" x14ac:dyDescent="0.55000000000000004">
      <c r="A90" s="2" t="s">
        <v>37</v>
      </c>
      <c r="B90" s="3">
        <v>30704</v>
      </c>
      <c r="C90" s="2" t="s">
        <v>135</v>
      </c>
      <c r="D90" t="s">
        <v>10</v>
      </c>
      <c r="E90" t="s">
        <v>8</v>
      </c>
      <c r="F90">
        <v>517047.26</v>
      </c>
      <c r="G90">
        <v>7783481.7800000003</v>
      </c>
      <c r="H90">
        <v>3990</v>
      </c>
      <c r="I90" s="2" t="s">
        <v>85</v>
      </c>
      <c r="J90" s="2" t="s">
        <v>274</v>
      </c>
      <c r="K90">
        <v>-21.9</v>
      </c>
      <c r="L90">
        <v>-163</v>
      </c>
      <c r="M90">
        <v>12.199999999999989</v>
      </c>
      <c r="N90" t="s">
        <v>8</v>
      </c>
    </row>
    <row r="91" spans="1:14" ht="19" customHeight="1" x14ac:dyDescent="0.55000000000000004">
      <c r="A91" s="2" t="s">
        <v>38</v>
      </c>
      <c r="B91" s="3">
        <v>30682</v>
      </c>
      <c r="C91" s="2" t="s">
        <v>136</v>
      </c>
      <c r="D91" t="s">
        <v>10</v>
      </c>
      <c r="E91" t="s">
        <v>8</v>
      </c>
      <c r="F91">
        <v>511206</v>
      </c>
      <c r="G91">
        <v>7685535</v>
      </c>
      <c r="H91">
        <v>3490</v>
      </c>
      <c r="I91" s="2" t="s">
        <v>85</v>
      </c>
      <c r="J91" s="2" t="s">
        <v>274</v>
      </c>
      <c r="K91">
        <v>-11.9</v>
      </c>
      <c r="L91">
        <v>-83</v>
      </c>
      <c r="M91">
        <v>12.200000000000003</v>
      </c>
      <c r="N91" t="s">
        <v>8</v>
      </c>
    </row>
    <row r="92" spans="1:14" ht="19" customHeight="1" x14ac:dyDescent="0.55000000000000004">
      <c r="A92" s="2" t="s">
        <v>38</v>
      </c>
      <c r="B92" s="3">
        <v>30686</v>
      </c>
      <c r="C92" s="2" t="s">
        <v>137</v>
      </c>
      <c r="D92" t="s">
        <v>10</v>
      </c>
      <c r="E92" t="s">
        <v>8</v>
      </c>
      <c r="F92">
        <v>511206</v>
      </c>
      <c r="G92">
        <v>7685535</v>
      </c>
      <c r="H92">
        <v>3490</v>
      </c>
      <c r="I92" s="2" t="s">
        <v>85</v>
      </c>
      <c r="J92" s="2" t="s">
        <v>274</v>
      </c>
      <c r="K92">
        <v>-5.4</v>
      </c>
      <c r="L92">
        <v>-29</v>
      </c>
      <c r="M92">
        <v>14.200000000000003</v>
      </c>
      <c r="N92" t="s">
        <v>8</v>
      </c>
    </row>
    <row r="93" spans="1:14" ht="19" customHeight="1" x14ac:dyDescent="0.55000000000000004">
      <c r="A93" s="2" t="s">
        <v>38</v>
      </c>
      <c r="B93" s="3">
        <v>30687</v>
      </c>
      <c r="C93" s="2" t="s">
        <v>138</v>
      </c>
      <c r="D93" t="s">
        <v>10</v>
      </c>
      <c r="E93" t="s">
        <v>8</v>
      </c>
      <c r="F93">
        <v>511206</v>
      </c>
      <c r="G93">
        <v>7685535</v>
      </c>
      <c r="H93">
        <v>3490</v>
      </c>
      <c r="I93" s="2" t="s">
        <v>85</v>
      </c>
      <c r="J93" s="2" t="s">
        <v>274</v>
      </c>
      <c r="K93">
        <v>-3.3</v>
      </c>
      <c r="L93">
        <v>-9</v>
      </c>
      <c r="M93">
        <v>17.399999999999999</v>
      </c>
      <c r="N93" t="s">
        <v>8</v>
      </c>
    </row>
    <row r="94" spans="1:14" ht="19" customHeight="1" x14ac:dyDescent="0.55000000000000004">
      <c r="A94" s="2" t="s">
        <v>38</v>
      </c>
      <c r="B94" s="3">
        <v>30719</v>
      </c>
      <c r="C94" s="2" t="s">
        <v>139</v>
      </c>
      <c r="D94" t="s">
        <v>10</v>
      </c>
      <c r="E94" t="s">
        <v>8</v>
      </c>
      <c r="F94">
        <v>511206</v>
      </c>
      <c r="G94">
        <v>7685535</v>
      </c>
      <c r="H94">
        <v>3490</v>
      </c>
      <c r="I94" s="2" t="s">
        <v>85</v>
      </c>
      <c r="J94" s="2" t="s">
        <v>274</v>
      </c>
      <c r="K94">
        <v>-8.8000000000000007</v>
      </c>
      <c r="L94">
        <v>-58</v>
      </c>
      <c r="M94">
        <v>12.400000000000006</v>
      </c>
      <c r="N94" t="s">
        <v>8</v>
      </c>
    </row>
    <row r="95" spans="1:14" ht="19" customHeight="1" x14ac:dyDescent="0.55000000000000004">
      <c r="A95" s="2" t="s">
        <v>38</v>
      </c>
      <c r="B95" s="3">
        <v>30689</v>
      </c>
      <c r="C95" s="2" t="s">
        <v>140</v>
      </c>
      <c r="D95" t="s">
        <v>10</v>
      </c>
      <c r="E95" t="s">
        <v>8</v>
      </c>
      <c r="F95">
        <v>511206</v>
      </c>
      <c r="G95">
        <v>7685535</v>
      </c>
      <c r="H95">
        <v>3490</v>
      </c>
      <c r="I95" s="2" t="s">
        <v>85</v>
      </c>
      <c r="J95" s="2" t="s">
        <v>274</v>
      </c>
      <c r="K95">
        <v>-4</v>
      </c>
      <c r="L95">
        <v>-15</v>
      </c>
      <c r="M95">
        <v>17</v>
      </c>
      <c r="N95" t="s">
        <v>8</v>
      </c>
    </row>
    <row r="96" spans="1:14" ht="19" customHeight="1" x14ac:dyDescent="0.55000000000000004">
      <c r="A96" s="2" t="s">
        <v>38</v>
      </c>
      <c r="B96" s="3">
        <v>30841</v>
      </c>
      <c r="C96" s="2" t="s">
        <v>141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-12.6</v>
      </c>
      <c r="L96">
        <v>-85</v>
      </c>
      <c r="M96">
        <v>15.799999999999997</v>
      </c>
      <c r="N96" t="s">
        <v>8</v>
      </c>
    </row>
    <row r="97" spans="1:14" ht="19" customHeight="1" x14ac:dyDescent="0.55000000000000004">
      <c r="A97" s="2" t="s">
        <v>38</v>
      </c>
      <c r="B97" s="3">
        <v>30843</v>
      </c>
      <c r="C97" s="2" t="s">
        <v>142</v>
      </c>
      <c r="D97" t="s">
        <v>10</v>
      </c>
      <c r="E97" t="s">
        <v>8</v>
      </c>
      <c r="F97">
        <v>511206</v>
      </c>
      <c r="G97">
        <v>7685535</v>
      </c>
      <c r="H97">
        <v>3490</v>
      </c>
      <c r="I97" s="2" t="s">
        <v>85</v>
      </c>
      <c r="J97" s="2" t="s">
        <v>274</v>
      </c>
      <c r="K97">
        <v>-11.1</v>
      </c>
      <c r="L97">
        <v>-75</v>
      </c>
      <c r="M97">
        <v>13.799999999999997</v>
      </c>
      <c r="N97" t="s">
        <v>8</v>
      </c>
    </row>
    <row r="98" spans="1:14" ht="19" customHeight="1" x14ac:dyDescent="0.55000000000000004">
      <c r="A98" s="2" t="s">
        <v>38</v>
      </c>
      <c r="B98" s="3">
        <v>30692</v>
      </c>
      <c r="C98" s="2" t="s">
        <v>143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-12.1</v>
      </c>
      <c r="L98">
        <v>-83</v>
      </c>
      <c r="M98">
        <v>13.799999999999997</v>
      </c>
      <c r="N98" t="s">
        <v>8</v>
      </c>
    </row>
    <row r="99" spans="1:14" ht="19" customHeight="1" x14ac:dyDescent="0.55000000000000004">
      <c r="A99" s="2" t="s">
        <v>38</v>
      </c>
      <c r="B99" s="3">
        <v>30693</v>
      </c>
      <c r="C99" s="2" t="s">
        <v>144</v>
      </c>
      <c r="D99" t="s">
        <v>10</v>
      </c>
      <c r="E99" t="s">
        <v>8</v>
      </c>
      <c r="F99">
        <v>511206</v>
      </c>
      <c r="G99">
        <v>7685535</v>
      </c>
      <c r="H99">
        <v>3490</v>
      </c>
      <c r="I99" s="2" t="s">
        <v>85</v>
      </c>
      <c r="J99" s="2" t="s">
        <v>274</v>
      </c>
      <c r="K99">
        <v>-14.8</v>
      </c>
      <c r="L99">
        <v>-106</v>
      </c>
      <c r="M99">
        <v>12.400000000000006</v>
      </c>
      <c r="N99" t="s">
        <v>8</v>
      </c>
    </row>
    <row r="100" spans="1:14" ht="19" customHeight="1" x14ac:dyDescent="0.55000000000000004">
      <c r="A100" s="2" t="s">
        <v>38</v>
      </c>
      <c r="B100" s="3">
        <v>30694</v>
      </c>
      <c r="C100" s="2" t="s">
        <v>145</v>
      </c>
      <c r="D100" t="s">
        <v>10</v>
      </c>
      <c r="E100" t="s">
        <v>8</v>
      </c>
      <c r="F100">
        <v>511206</v>
      </c>
      <c r="G100">
        <v>7685535</v>
      </c>
      <c r="H100">
        <v>3490</v>
      </c>
      <c r="I100" s="2" t="s">
        <v>85</v>
      </c>
      <c r="J100" s="2" t="s">
        <v>274</v>
      </c>
      <c r="K100">
        <v>-3.7</v>
      </c>
      <c r="L100">
        <v>-18</v>
      </c>
      <c r="M100">
        <v>11.600000000000001</v>
      </c>
      <c r="N100" t="s">
        <v>8</v>
      </c>
    </row>
    <row r="101" spans="1:14" ht="19" customHeight="1" x14ac:dyDescent="0.55000000000000004">
      <c r="A101" s="2" t="s">
        <v>38</v>
      </c>
      <c r="B101" s="3">
        <v>30729</v>
      </c>
      <c r="C101" s="2" t="s">
        <v>146</v>
      </c>
      <c r="D101" t="s">
        <v>10</v>
      </c>
      <c r="E101" t="s">
        <v>8</v>
      </c>
      <c r="F101">
        <v>511206</v>
      </c>
      <c r="G101">
        <v>7685535</v>
      </c>
      <c r="H101">
        <v>3490</v>
      </c>
      <c r="I101" s="2" t="s">
        <v>85</v>
      </c>
      <c r="J101" s="2" t="s">
        <v>274</v>
      </c>
      <c r="K101">
        <v>-17.7</v>
      </c>
      <c r="L101">
        <v>-124</v>
      </c>
      <c r="M101">
        <v>17.599999999999994</v>
      </c>
      <c r="N101" t="s">
        <v>8</v>
      </c>
    </row>
    <row r="102" spans="1:14" ht="19" customHeight="1" x14ac:dyDescent="0.55000000000000004">
      <c r="A102" s="2" t="s">
        <v>38</v>
      </c>
      <c r="B102" s="3">
        <v>30730</v>
      </c>
      <c r="C102" s="2" t="s">
        <v>147</v>
      </c>
      <c r="D102" t="s">
        <v>10</v>
      </c>
      <c r="E102" t="s">
        <v>8</v>
      </c>
      <c r="F102">
        <v>511206</v>
      </c>
      <c r="G102">
        <v>7685535</v>
      </c>
      <c r="H102">
        <v>3490</v>
      </c>
      <c r="I102" s="2" t="s">
        <v>85</v>
      </c>
      <c r="J102" s="2" t="s">
        <v>274</v>
      </c>
      <c r="K102">
        <v>-11</v>
      </c>
      <c r="L102">
        <v>-73</v>
      </c>
      <c r="M102">
        <v>15</v>
      </c>
      <c r="N102" t="s">
        <v>8</v>
      </c>
    </row>
    <row r="103" spans="1:14" ht="19" customHeight="1" x14ac:dyDescent="0.55000000000000004">
      <c r="A103" s="2" t="s">
        <v>38</v>
      </c>
      <c r="B103" s="3">
        <v>30732</v>
      </c>
      <c r="C103" s="2" t="s">
        <v>148</v>
      </c>
      <c r="D103" t="s">
        <v>10</v>
      </c>
      <c r="E103" t="s">
        <v>8</v>
      </c>
      <c r="F103">
        <v>511206</v>
      </c>
      <c r="G103">
        <v>7685535</v>
      </c>
      <c r="H103">
        <v>3490</v>
      </c>
      <c r="I103" s="2" t="s">
        <v>85</v>
      </c>
      <c r="J103" s="2" t="s">
        <v>274</v>
      </c>
      <c r="K103">
        <v>-10.4</v>
      </c>
      <c r="L103">
        <v>-68</v>
      </c>
      <c r="M103">
        <v>15.200000000000003</v>
      </c>
      <c r="N103" t="s">
        <v>8</v>
      </c>
    </row>
    <row r="104" spans="1:14" ht="19" customHeight="1" x14ac:dyDescent="0.55000000000000004">
      <c r="A104" s="2" t="s">
        <v>38</v>
      </c>
      <c r="B104" s="3">
        <v>30735</v>
      </c>
      <c r="C104" s="2" t="s">
        <v>149</v>
      </c>
      <c r="D104" t="s">
        <v>10</v>
      </c>
      <c r="E104" t="s">
        <v>8</v>
      </c>
      <c r="F104">
        <v>511206</v>
      </c>
      <c r="G104">
        <v>7685535</v>
      </c>
      <c r="H104">
        <v>3490</v>
      </c>
      <c r="I104" s="2" t="s">
        <v>85</v>
      </c>
      <c r="J104" s="2" t="s">
        <v>274</v>
      </c>
      <c r="K104">
        <v>-11.8</v>
      </c>
      <c r="L104">
        <v>-85</v>
      </c>
      <c r="M104">
        <v>9.4000000000000057</v>
      </c>
      <c r="N104" t="s">
        <v>8</v>
      </c>
    </row>
    <row r="105" spans="1:14" ht="19" customHeight="1" x14ac:dyDescent="0.55000000000000004">
      <c r="A105" s="2" t="s">
        <v>38</v>
      </c>
      <c r="B105" s="3">
        <v>30857</v>
      </c>
      <c r="C105" s="2" t="s">
        <v>150</v>
      </c>
      <c r="D105" t="s">
        <v>10</v>
      </c>
      <c r="E105" t="s">
        <v>8</v>
      </c>
      <c r="F105">
        <v>511206</v>
      </c>
      <c r="G105">
        <v>7685535</v>
      </c>
      <c r="H105">
        <v>3490</v>
      </c>
      <c r="I105" s="2" t="s">
        <v>85</v>
      </c>
      <c r="J105" s="2" t="s">
        <v>274</v>
      </c>
      <c r="K105">
        <v>-11.4</v>
      </c>
      <c r="L105">
        <v>-85</v>
      </c>
      <c r="M105">
        <v>6.2000000000000028</v>
      </c>
      <c r="N105" t="s">
        <v>8</v>
      </c>
    </row>
    <row r="106" spans="1:14" ht="19" customHeight="1" x14ac:dyDescent="0.55000000000000004">
      <c r="A106" s="2" t="s">
        <v>38</v>
      </c>
      <c r="B106" s="3">
        <v>30858</v>
      </c>
      <c r="C106" s="2" t="s">
        <v>151</v>
      </c>
      <c r="D106" t="s">
        <v>10</v>
      </c>
      <c r="E106" t="s">
        <v>8</v>
      </c>
      <c r="F106">
        <v>511206</v>
      </c>
      <c r="G106">
        <v>7685535</v>
      </c>
      <c r="H106">
        <v>3490</v>
      </c>
      <c r="I106" s="2" t="s">
        <v>85</v>
      </c>
      <c r="J106" s="2" t="s">
        <v>274</v>
      </c>
      <c r="K106">
        <v>-10.9</v>
      </c>
      <c r="L106">
        <v>-70</v>
      </c>
      <c r="M106">
        <v>17.200000000000003</v>
      </c>
      <c r="N106" t="s">
        <v>8</v>
      </c>
    </row>
    <row r="107" spans="1:14" ht="19" customHeight="1" x14ac:dyDescent="0.55000000000000004">
      <c r="A107" s="2" t="s">
        <v>39</v>
      </c>
      <c r="B107" s="3">
        <v>31413</v>
      </c>
      <c r="C107" s="2" t="s">
        <v>152</v>
      </c>
      <c r="D107" t="s">
        <v>10</v>
      </c>
      <c r="E107" t="s">
        <v>8</v>
      </c>
      <c r="F107">
        <v>541861.43000000005</v>
      </c>
      <c r="G107">
        <v>7838996.3300000001</v>
      </c>
      <c r="H107">
        <v>3720</v>
      </c>
      <c r="I107" s="2" t="s">
        <v>85</v>
      </c>
      <c r="J107" s="2" t="s">
        <v>274</v>
      </c>
      <c r="K107">
        <v>-12.5</v>
      </c>
      <c r="L107">
        <v>-90</v>
      </c>
      <c r="M107">
        <v>10</v>
      </c>
      <c r="N107" t="s">
        <v>8</v>
      </c>
    </row>
    <row r="108" spans="1:14" ht="19" customHeight="1" x14ac:dyDescent="0.55000000000000004">
      <c r="A108" s="2" t="s">
        <v>39</v>
      </c>
      <c r="B108" s="3">
        <v>31444</v>
      </c>
      <c r="C108" s="2" t="s">
        <v>153</v>
      </c>
      <c r="D108" t="s">
        <v>10</v>
      </c>
      <c r="E108" t="s">
        <v>8</v>
      </c>
      <c r="F108">
        <v>541861.43000000005</v>
      </c>
      <c r="G108">
        <v>7838996.3300000001</v>
      </c>
      <c r="H108">
        <v>3720</v>
      </c>
      <c r="I108" s="2" t="s">
        <v>85</v>
      </c>
      <c r="J108" s="2" t="s">
        <v>274</v>
      </c>
      <c r="K108">
        <v>-14.1</v>
      </c>
      <c r="L108">
        <v>-103</v>
      </c>
      <c r="M108">
        <v>9.7999999999999972</v>
      </c>
      <c r="N108" t="s">
        <v>8</v>
      </c>
    </row>
    <row r="109" spans="1:14" ht="19" customHeight="1" x14ac:dyDescent="0.55000000000000004">
      <c r="A109" s="2" t="s">
        <v>39</v>
      </c>
      <c r="B109" s="3">
        <v>31472</v>
      </c>
      <c r="C109" s="2" t="s">
        <v>154</v>
      </c>
      <c r="D109" t="s">
        <v>10</v>
      </c>
      <c r="E109" t="s">
        <v>8</v>
      </c>
      <c r="F109">
        <v>541861.43000000005</v>
      </c>
      <c r="G109">
        <v>7838996.3300000001</v>
      </c>
      <c r="H109">
        <v>3720</v>
      </c>
      <c r="I109" s="2" t="s">
        <v>85</v>
      </c>
      <c r="J109" s="2" t="s">
        <v>274</v>
      </c>
      <c r="K109">
        <v>-19</v>
      </c>
      <c r="L109">
        <v>-139</v>
      </c>
      <c r="M109">
        <v>13</v>
      </c>
      <c r="N109" t="s">
        <v>8</v>
      </c>
    </row>
    <row r="110" spans="1:14" ht="19" customHeight="1" x14ac:dyDescent="0.55000000000000004">
      <c r="A110" s="2" t="s">
        <v>39</v>
      </c>
      <c r="B110" s="3">
        <v>31352</v>
      </c>
      <c r="C110" s="2" t="s">
        <v>155</v>
      </c>
      <c r="D110" t="s">
        <v>10</v>
      </c>
      <c r="E110" t="s">
        <v>8</v>
      </c>
      <c r="F110">
        <v>541861.43000000005</v>
      </c>
      <c r="G110">
        <v>7838996.3300000001</v>
      </c>
      <c r="H110">
        <v>3720</v>
      </c>
      <c r="I110" s="2" t="s">
        <v>85</v>
      </c>
      <c r="J110" s="2" t="s">
        <v>274</v>
      </c>
      <c r="K110">
        <v>-15</v>
      </c>
      <c r="L110">
        <v>-109</v>
      </c>
      <c r="M110">
        <v>11</v>
      </c>
      <c r="N110" t="s">
        <v>8</v>
      </c>
    </row>
    <row r="111" spans="1:14" ht="19" customHeight="1" x14ac:dyDescent="0.55000000000000004">
      <c r="A111" s="2" t="s">
        <v>39</v>
      </c>
      <c r="B111" s="3">
        <v>31382</v>
      </c>
      <c r="C111" s="2" t="s">
        <v>156</v>
      </c>
      <c r="D111" t="s">
        <v>10</v>
      </c>
      <c r="E111" t="s">
        <v>8</v>
      </c>
      <c r="F111">
        <v>541861.43000000005</v>
      </c>
      <c r="G111">
        <v>7838996.3300000001</v>
      </c>
      <c r="H111">
        <v>3720</v>
      </c>
      <c r="I111" s="2" t="s">
        <v>85</v>
      </c>
      <c r="J111" s="2" t="s">
        <v>274</v>
      </c>
      <c r="K111">
        <v>-9.5</v>
      </c>
      <c r="L111">
        <v>-61</v>
      </c>
      <c r="M111">
        <v>15</v>
      </c>
      <c r="N111" t="s">
        <v>8</v>
      </c>
    </row>
    <row r="112" spans="1:14" ht="19" customHeight="1" x14ac:dyDescent="0.55000000000000004">
      <c r="A112" s="2" t="s">
        <v>40</v>
      </c>
      <c r="B112" s="3">
        <v>30682</v>
      </c>
      <c r="C112" s="2" t="s">
        <v>157</v>
      </c>
      <c r="D112" t="s">
        <v>10</v>
      </c>
      <c r="E112" t="s">
        <v>8</v>
      </c>
      <c r="F112">
        <v>495262</v>
      </c>
      <c r="G112">
        <v>7685876</v>
      </c>
      <c r="H112">
        <v>2460</v>
      </c>
      <c r="I112" s="2" t="s">
        <v>85</v>
      </c>
      <c r="J112" s="2" t="s">
        <v>274</v>
      </c>
      <c r="K112">
        <v>-4.2</v>
      </c>
      <c r="L112">
        <v>-15</v>
      </c>
      <c r="M112">
        <v>18.600000000000001</v>
      </c>
      <c r="N112" t="s">
        <v>8</v>
      </c>
    </row>
    <row r="113" spans="1:14" ht="19" customHeight="1" x14ac:dyDescent="0.55000000000000004">
      <c r="A113" s="2" t="s">
        <v>40</v>
      </c>
      <c r="B113" s="3">
        <v>31444</v>
      </c>
      <c r="C113" s="2" t="s">
        <v>158</v>
      </c>
      <c r="D113" t="s">
        <v>10</v>
      </c>
      <c r="E113" t="s">
        <v>8</v>
      </c>
      <c r="F113">
        <v>495262</v>
      </c>
      <c r="G113">
        <v>7685876</v>
      </c>
      <c r="H113">
        <v>2460</v>
      </c>
      <c r="I113" s="2" t="s">
        <v>85</v>
      </c>
      <c r="J113" s="2" t="s">
        <v>274</v>
      </c>
      <c r="K113">
        <v>-2.7</v>
      </c>
      <c r="L113">
        <v>-19</v>
      </c>
      <c r="M113">
        <v>2.6000000000000014</v>
      </c>
      <c r="N113" t="s">
        <v>8</v>
      </c>
    </row>
    <row r="114" spans="1:14" ht="19" customHeight="1" x14ac:dyDescent="0.55000000000000004">
      <c r="A114" s="2" t="s">
        <v>40</v>
      </c>
      <c r="B114" s="3">
        <v>31472</v>
      </c>
      <c r="C114" s="2" t="s">
        <v>159</v>
      </c>
      <c r="D114" t="s">
        <v>10</v>
      </c>
      <c r="E114" t="s">
        <v>8</v>
      </c>
      <c r="F114">
        <v>495262</v>
      </c>
      <c r="G114">
        <v>7685876</v>
      </c>
      <c r="H114">
        <v>2460</v>
      </c>
      <c r="I114" s="2" t="s">
        <v>85</v>
      </c>
      <c r="J114" s="2" t="s">
        <v>274</v>
      </c>
      <c r="K114">
        <v>-14.6</v>
      </c>
      <c r="L114">
        <v>-102</v>
      </c>
      <c r="M114">
        <v>14.799999999999997</v>
      </c>
      <c r="N114" t="s">
        <v>8</v>
      </c>
    </row>
    <row r="115" spans="1:14" ht="19" customHeight="1" x14ac:dyDescent="0.55000000000000004">
      <c r="A115" s="2" t="s">
        <v>40</v>
      </c>
      <c r="B115" s="3">
        <v>30684</v>
      </c>
      <c r="C115" s="2" t="s">
        <v>160</v>
      </c>
      <c r="D115" t="s">
        <v>10</v>
      </c>
      <c r="E115" t="s">
        <v>8</v>
      </c>
      <c r="F115">
        <v>495262</v>
      </c>
      <c r="G115">
        <v>7685876</v>
      </c>
      <c r="H115">
        <v>2460</v>
      </c>
      <c r="I115" s="2" t="s">
        <v>85</v>
      </c>
      <c r="J115" s="2" t="s">
        <v>274</v>
      </c>
      <c r="K115">
        <v>-4.2</v>
      </c>
      <c r="L115">
        <v>-15</v>
      </c>
      <c r="M115">
        <v>18.600000000000001</v>
      </c>
      <c r="N115" t="s">
        <v>8</v>
      </c>
    </row>
    <row r="116" spans="1:14" ht="19" customHeight="1" x14ac:dyDescent="0.55000000000000004">
      <c r="A116" s="2" t="s">
        <v>40</v>
      </c>
      <c r="B116" s="3">
        <v>30840</v>
      </c>
      <c r="C116" s="2" t="s">
        <v>161</v>
      </c>
      <c r="D116" t="s">
        <v>10</v>
      </c>
      <c r="E116" t="s">
        <v>8</v>
      </c>
      <c r="F116">
        <v>495262</v>
      </c>
      <c r="G116">
        <v>7685876</v>
      </c>
      <c r="H116">
        <v>2460</v>
      </c>
      <c r="I116" s="2" t="s">
        <v>85</v>
      </c>
      <c r="J116" s="2" t="s">
        <v>274</v>
      </c>
      <c r="K116">
        <v>-12.6</v>
      </c>
      <c r="L116">
        <v>-85</v>
      </c>
      <c r="M116">
        <v>15.799999999999997</v>
      </c>
      <c r="N116" t="s">
        <v>8</v>
      </c>
    </row>
    <row r="117" spans="1:14" ht="19" customHeight="1" x14ac:dyDescent="0.55000000000000004">
      <c r="A117" s="2" t="s">
        <v>40</v>
      </c>
      <c r="B117" s="3">
        <v>30841</v>
      </c>
      <c r="C117" s="2" t="s">
        <v>162</v>
      </c>
      <c r="D117" t="s">
        <v>10</v>
      </c>
      <c r="E117" t="s">
        <v>8</v>
      </c>
      <c r="F117">
        <v>495262</v>
      </c>
      <c r="G117">
        <v>7685876</v>
      </c>
      <c r="H117">
        <v>2460</v>
      </c>
      <c r="I117" s="2" t="s">
        <v>85</v>
      </c>
      <c r="J117" s="2" t="s">
        <v>274</v>
      </c>
      <c r="K117">
        <v>-8.6999999999999993</v>
      </c>
      <c r="L117">
        <v>-61</v>
      </c>
      <c r="M117">
        <v>8.5999999999999943</v>
      </c>
      <c r="N117" t="s">
        <v>8</v>
      </c>
    </row>
    <row r="118" spans="1:14" ht="19" customHeight="1" x14ac:dyDescent="0.55000000000000004">
      <c r="A118" s="2" t="s">
        <v>40</v>
      </c>
      <c r="B118" s="3">
        <v>30692</v>
      </c>
      <c r="C118" s="2" t="s">
        <v>163</v>
      </c>
      <c r="D118" t="s">
        <v>10</v>
      </c>
      <c r="E118" t="s">
        <v>8</v>
      </c>
      <c r="F118">
        <v>495262</v>
      </c>
      <c r="G118">
        <v>7685876</v>
      </c>
      <c r="H118">
        <v>2460</v>
      </c>
      <c r="I118" s="2" t="s">
        <v>85</v>
      </c>
      <c r="J118" s="2" t="s">
        <v>274</v>
      </c>
      <c r="K118">
        <v>-7</v>
      </c>
      <c r="L118">
        <v>-48</v>
      </c>
      <c r="M118">
        <v>8</v>
      </c>
      <c r="N118" t="s">
        <v>8</v>
      </c>
    </row>
    <row r="119" spans="1:14" ht="19" customHeight="1" x14ac:dyDescent="0.55000000000000004">
      <c r="A119" s="2" t="s">
        <v>40</v>
      </c>
      <c r="B119" s="3">
        <v>30844</v>
      </c>
      <c r="C119" s="2" t="s">
        <v>164</v>
      </c>
      <c r="D119" t="s">
        <v>10</v>
      </c>
      <c r="E119" t="s">
        <v>8</v>
      </c>
      <c r="F119">
        <v>495262</v>
      </c>
      <c r="G119">
        <v>7685876</v>
      </c>
      <c r="H119">
        <v>2460</v>
      </c>
      <c r="I119" s="2" t="s">
        <v>85</v>
      </c>
      <c r="J119" s="2" t="s">
        <v>274</v>
      </c>
      <c r="K119">
        <v>-11</v>
      </c>
      <c r="L119">
        <v>-75</v>
      </c>
      <c r="M119">
        <v>13</v>
      </c>
      <c r="N119" t="s">
        <v>8</v>
      </c>
    </row>
    <row r="120" spans="1:14" ht="19" customHeight="1" x14ac:dyDescent="0.55000000000000004">
      <c r="A120" s="2" t="s">
        <v>40</v>
      </c>
      <c r="B120" s="3">
        <v>30693</v>
      </c>
      <c r="C120" s="2" t="s">
        <v>165</v>
      </c>
      <c r="D120" t="s">
        <v>10</v>
      </c>
      <c r="E120" t="s">
        <v>8</v>
      </c>
      <c r="F120">
        <v>495262</v>
      </c>
      <c r="G120">
        <v>7685876</v>
      </c>
      <c r="H120">
        <v>2460</v>
      </c>
      <c r="I120" s="2" t="s">
        <v>85</v>
      </c>
      <c r="J120" s="2" t="s">
        <v>274</v>
      </c>
      <c r="K120">
        <v>-2.8</v>
      </c>
      <c r="L120">
        <v>-9</v>
      </c>
      <c r="M120">
        <v>13.399999999999999</v>
      </c>
      <c r="N120" t="s">
        <v>8</v>
      </c>
    </row>
    <row r="121" spans="1:14" ht="19" customHeight="1" x14ac:dyDescent="0.55000000000000004">
      <c r="A121" s="2" t="s">
        <v>40</v>
      </c>
      <c r="B121" s="3">
        <v>30728</v>
      </c>
      <c r="C121" s="2" t="s">
        <v>166</v>
      </c>
      <c r="D121" t="s">
        <v>10</v>
      </c>
      <c r="E121" t="s">
        <v>8</v>
      </c>
      <c r="F121">
        <v>495262</v>
      </c>
      <c r="G121">
        <v>7685876</v>
      </c>
      <c r="H121">
        <v>2460</v>
      </c>
      <c r="I121" s="2" t="s">
        <v>85</v>
      </c>
      <c r="J121" s="2" t="s">
        <v>274</v>
      </c>
      <c r="K121">
        <v>-4.4000000000000004</v>
      </c>
      <c r="L121">
        <v>-29</v>
      </c>
      <c r="M121">
        <v>6.2000000000000028</v>
      </c>
      <c r="N121" t="s">
        <v>8</v>
      </c>
    </row>
    <row r="122" spans="1:14" ht="19" customHeight="1" x14ac:dyDescent="0.55000000000000004">
      <c r="A122" s="2" t="s">
        <v>40</v>
      </c>
      <c r="B122" s="3">
        <v>30730</v>
      </c>
      <c r="C122" s="2" t="s">
        <v>167</v>
      </c>
      <c r="D122" t="s">
        <v>10</v>
      </c>
      <c r="E122" t="s">
        <v>8</v>
      </c>
      <c r="F122">
        <v>495262</v>
      </c>
      <c r="G122">
        <v>7685876</v>
      </c>
      <c r="H122">
        <v>2460</v>
      </c>
      <c r="I122" s="2" t="s">
        <v>85</v>
      </c>
      <c r="J122" s="2" t="s">
        <v>274</v>
      </c>
      <c r="K122">
        <v>-4.3</v>
      </c>
      <c r="L122">
        <v>-26</v>
      </c>
      <c r="M122">
        <v>8.3999999999999986</v>
      </c>
      <c r="N122" t="s">
        <v>8</v>
      </c>
    </row>
    <row r="123" spans="1:14" ht="19" customHeight="1" x14ac:dyDescent="0.55000000000000004">
      <c r="A123" s="2" t="s">
        <v>45</v>
      </c>
      <c r="B123" s="3">
        <v>30682</v>
      </c>
      <c r="C123" s="2" t="s">
        <v>172</v>
      </c>
      <c r="D123" t="s">
        <v>10</v>
      </c>
      <c r="E123" t="s">
        <v>8</v>
      </c>
      <c r="F123">
        <v>517702.71</v>
      </c>
      <c r="G123">
        <v>7802574.4900000002</v>
      </c>
      <c r="H123">
        <v>4100</v>
      </c>
      <c r="I123" s="2" t="s">
        <v>85</v>
      </c>
      <c r="J123" s="2" t="s">
        <v>274</v>
      </c>
      <c r="K123">
        <v>-11</v>
      </c>
      <c r="L123">
        <v>-75</v>
      </c>
      <c r="M123">
        <v>13</v>
      </c>
      <c r="N123" t="s">
        <v>8</v>
      </c>
    </row>
    <row r="124" spans="1:14" ht="19" customHeight="1" x14ac:dyDescent="0.55000000000000004">
      <c r="A124" s="2" t="s">
        <v>45</v>
      </c>
      <c r="B124" s="3">
        <v>31413</v>
      </c>
      <c r="C124" s="2" t="s">
        <v>173</v>
      </c>
      <c r="D124" t="s">
        <v>10</v>
      </c>
      <c r="E124" t="s">
        <v>8</v>
      </c>
      <c r="F124">
        <v>517702.71</v>
      </c>
      <c r="G124">
        <v>7802574.4900000002</v>
      </c>
      <c r="H124">
        <v>4100</v>
      </c>
      <c r="I124" s="2" t="s">
        <v>85</v>
      </c>
      <c r="J124" s="2" t="s">
        <v>274</v>
      </c>
      <c r="K124">
        <v>-8.5</v>
      </c>
      <c r="L124">
        <v>-52</v>
      </c>
      <c r="M124">
        <v>16</v>
      </c>
      <c r="N124" t="s">
        <v>8</v>
      </c>
    </row>
    <row r="125" spans="1:14" ht="19" customHeight="1" x14ac:dyDescent="0.55000000000000004">
      <c r="A125" s="2" t="s">
        <v>45</v>
      </c>
      <c r="B125" s="3">
        <v>31444</v>
      </c>
      <c r="C125" s="2" t="s">
        <v>174</v>
      </c>
      <c r="D125" t="s">
        <v>10</v>
      </c>
      <c r="E125" t="s">
        <v>8</v>
      </c>
      <c r="F125">
        <v>517702.71</v>
      </c>
      <c r="G125">
        <v>7802574.4900000002</v>
      </c>
      <c r="H125">
        <v>4100</v>
      </c>
      <c r="I125" s="2" t="s">
        <v>85</v>
      </c>
      <c r="J125" s="2" t="s">
        <v>274</v>
      </c>
      <c r="K125">
        <v>-9.5</v>
      </c>
      <c r="L125">
        <v>-65</v>
      </c>
      <c r="M125">
        <v>11</v>
      </c>
      <c r="N125" t="s">
        <v>8</v>
      </c>
    </row>
    <row r="126" spans="1:14" ht="19" customHeight="1" x14ac:dyDescent="0.55000000000000004">
      <c r="A126" s="2" t="s">
        <v>45</v>
      </c>
      <c r="B126" s="3">
        <v>31472</v>
      </c>
      <c r="C126" s="2" t="s">
        <v>175</v>
      </c>
      <c r="D126" t="s">
        <v>10</v>
      </c>
      <c r="E126" t="s">
        <v>8</v>
      </c>
      <c r="F126">
        <v>517702.71</v>
      </c>
      <c r="G126">
        <v>7802574.4900000002</v>
      </c>
      <c r="H126">
        <v>4100</v>
      </c>
      <c r="I126" s="2" t="s">
        <v>85</v>
      </c>
      <c r="J126" s="2" t="s">
        <v>274</v>
      </c>
      <c r="K126">
        <v>-12.4</v>
      </c>
      <c r="L126">
        <v>-92</v>
      </c>
      <c r="M126">
        <v>7.2000000000000028</v>
      </c>
      <c r="N126" t="s">
        <v>8</v>
      </c>
    </row>
    <row r="127" spans="1:14" ht="19" customHeight="1" x14ac:dyDescent="0.55000000000000004">
      <c r="A127" s="2" t="s">
        <v>45</v>
      </c>
      <c r="B127" s="3">
        <v>31503</v>
      </c>
      <c r="C127" s="2" t="s">
        <v>176</v>
      </c>
      <c r="D127" t="s">
        <v>10</v>
      </c>
      <c r="E127" t="s">
        <v>8</v>
      </c>
      <c r="F127">
        <v>517702.71</v>
      </c>
      <c r="G127">
        <v>7802574.4900000002</v>
      </c>
      <c r="H127">
        <v>4100</v>
      </c>
      <c r="I127" s="2" t="s">
        <v>85</v>
      </c>
      <c r="J127" s="2" t="s">
        <v>274</v>
      </c>
      <c r="K127">
        <v>-16.600000000000001</v>
      </c>
      <c r="L127">
        <v>-126</v>
      </c>
      <c r="M127">
        <v>6.8000000000000114</v>
      </c>
      <c r="N127" t="s">
        <v>8</v>
      </c>
    </row>
    <row r="128" spans="1:14" ht="19" customHeight="1" x14ac:dyDescent="0.55000000000000004">
      <c r="A128" s="2" t="s">
        <v>45</v>
      </c>
      <c r="B128" s="3">
        <v>31352</v>
      </c>
      <c r="C128" s="2" t="s">
        <v>177</v>
      </c>
      <c r="D128" t="s">
        <v>10</v>
      </c>
      <c r="E128" t="s">
        <v>8</v>
      </c>
      <c r="F128">
        <v>517702.71</v>
      </c>
      <c r="G128">
        <v>7802574.4900000002</v>
      </c>
      <c r="H128">
        <v>4100</v>
      </c>
      <c r="I128" s="2" t="s">
        <v>85</v>
      </c>
      <c r="J128" s="2" t="s">
        <v>274</v>
      </c>
      <c r="K128">
        <v>-8.8000000000000007</v>
      </c>
      <c r="L128">
        <v>-60</v>
      </c>
      <c r="M128">
        <v>10.400000000000006</v>
      </c>
      <c r="N128" t="s">
        <v>8</v>
      </c>
    </row>
    <row r="129" spans="1:14" ht="19" customHeight="1" x14ac:dyDescent="0.55000000000000004">
      <c r="A129" s="2" t="s">
        <v>45</v>
      </c>
      <c r="B129" s="3">
        <v>31382</v>
      </c>
      <c r="C129" s="2" t="s">
        <v>178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-10.199999999999999</v>
      </c>
      <c r="L129">
        <v>-79</v>
      </c>
      <c r="M129">
        <v>2.5999999999999943</v>
      </c>
      <c r="N129" t="s">
        <v>8</v>
      </c>
    </row>
    <row r="130" spans="1:14" ht="19" customHeight="1" x14ac:dyDescent="0.55000000000000004">
      <c r="A130" s="2" t="s">
        <v>45</v>
      </c>
      <c r="B130" s="3">
        <v>30683</v>
      </c>
      <c r="C130" s="2" t="s">
        <v>179</v>
      </c>
      <c r="D130" t="s">
        <v>10</v>
      </c>
      <c r="E130" t="s">
        <v>8</v>
      </c>
      <c r="F130">
        <v>517702.71</v>
      </c>
      <c r="G130">
        <v>7802574.4900000002</v>
      </c>
      <c r="H130">
        <v>4100</v>
      </c>
      <c r="I130" s="2" t="s">
        <v>85</v>
      </c>
      <c r="J130" s="2" t="s">
        <v>274</v>
      </c>
      <c r="K130">
        <v>-22.1</v>
      </c>
      <c r="L130">
        <v>-163</v>
      </c>
      <c r="M130">
        <v>13.800000000000011</v>
      </c>
      <c r="N130" t="s">
        <v>8</v>
      </c>
    </row>
    <row r="131" spans="1:14" ht="19" customHeight="1" x14ac:dyDescent="0.55000000000000004">
      <c r="A131" s="2" t="s">
        <v>45</v>
      </c>
      <c r="B131" s="3">
        <v>30684</v>
      </c>
      <c r="C131" s="2" t="s">
        <v>180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-22.6</v>
      </c>
      <c r="L131">
        <v>-162</v>
      </c>
      <c r="M131">
        <v>18.800000000000011</v>
      </c>
      <c r="N131" t="s">
        <v>8</v>
      </c>
    </row>
    <row r="132" spans="1:14" ht="19" customHeight="1" x14ac:dyDescent="0.55000000000000004">
      <c r="A132" s="2" t="s">
        <v>45</v>
      </c>
      <c r="B132" s="3">
        <v>30685</v>
      </c>
      <c r="C132" s="2" t="s">
        <v>181</v>
      </c>
      <c r="D132" t="s">
        <v>10</v>
      </c>
      <c r="E132" t="s">
        <v>8</v>
      </c>
      <c r="F132">
        <v>517702.71</v>
      </c>
      <c r="G132">
        <v>7802574.4900000002</v>
      </c>
      <c r="H132">
        <v>4100</v>
      </c>
      <c r="I132" s="2" t="s">
        <v>85</v>
      </c>
      <c r="J132" s="2" t="s">
        <v>274</v>
      </c>
      <c r="K132">
        <v>-26.7</v>
      </c>
      <c r="L132">
        <v>-199</v>
      </c>
      <c r="M132">
        <v>14.599999999999994</v>
      </c>
      <c r="N132" t="s">
        <v>8</v>
      </c>
    </row>
    <row r="133" spans="1:14" ht="19" customHeight="1" x14ac:dyDescent="0.55000000000000004">
      <c r="A133" s="2" t="s">
        <v>45</v>
      </c>
      <c r="B133" s="3">
        <v>30745</v>
      </c>
      <c r="C133" s="2" t="s">
        <v>182</v>
      </c>
      <c r="D133" t="s">
        <v>10</v>
      </c>
      <c r="E133" t="s">
        <v>8</v>
      </c>
      <c r="F133">
        <v>517702.71</v>
      </c>
      <c r="G133">
        <v>7802574.4900000002</v>
      </c>
      <c r="H133">
        <v>4100</v>
      </c>
      <c r="I133" s="2" t="s">
        <v>85</v>
      </c>
      <c r="J133" s="2" t="s">
        <v>274</v>
      </c>
      <c r="K133">
        <v>-18.8</v>
      </c>
      <c r="L133">
        <v>-137</v>
      </c>
      <c r="M133">
        <v>13.400000000000006</v>
      </c>
      <c r="N133" t="s">
        <v>8</v>
      </c>
    </row>
    <row r="134" spans="1:14" ht="19" customHeight="1" x14ac:dyDescent="0.55000000000000004">
      <c r="A134" s="2" t="s">
        <v>45</v>
      </c>
      <c r="B134" s="3">
        <v>30717</v>
      </c>
      <c r="C134" s="2" t="s">
        <v>183</v>
      </c>
      <c r="D134" t="s">
        <v>10</v>
      </c>
      <c r="E134" t="s">
        <v>8</v>
      </c>
      <c r="F134">
        <v>517702.71</v>
      </c>
      <c r="G134">
        <v>7802574.4900000002</v>
      </c>
      <c r="H134">
        <v>4100</v>
      </c>
      <c r="I134" s="2" t="s">
        <v>85</v>
      </c>
      <c r="J134" s="2" t="s">
        <v>274</v>
      </c>
      <c r="K134">
        <v>-8.6999999999999993</v>
      </c>
      <c r="L134">
        <v>-57</v>
      </c>
      <c r="M134">
        <v>12.599999999999994</v>
      </c>
      <c r="N134" t="s">
        <v>8</v>
      </c>
    </row>
    <row r="135" spans="1:14" ht="19" customHeight="1" x14ac:dyDescent="0.55000000000000004">
      <c r="A135" s="2" t="s">
        <v>45</v>
      </c>
      <c r="B135" s="3">
        <v>30718</v>
      </c>
      <c r="C135" s="2" t="s">
        <v>184</v>
      </c>
      <c r="D135" t="s">
        <v>10</v>
      </c>
      <c r="E135" t="s">
        <v>8</v>
      </c>
      <c r="F135">
        <v>517702.71</v>
      </c>
      <c r="G135">
        <v>7802574.4900000002</v>
      </c>
      <c r="H135">
        <v>4100</v>
      </c>
      <c r="I135" s="2" t="s">
        <v>85</v>
      </c>
      <c r="J135" s="2" t="s">
        <v>274</v>
      </c>
      <c r="K135">
        <v>-10.5</v>
      </c>
      <c r="L135">
        <v>-69</v>
      </c>
      <c r="M135">
        <v>15</v>
      </c>
      <c r="N135" t="s">
        <v>8</v>
      </c>
    </row>
    <row r="136" spans="1:14" ht="19" customHeight="1" x14ac:dyDescent="0.55000000000000004">
      <c r="A136" s="2" t="s">
        <v>45</v>
      </c>
      <c r="B136" s="3">
        <v>30841</v>
      </c>
      <c r="C136" s="2" t="s">
        <v>185</v>
      </c>
      <c r="D136" t="s">
        <v>10</v>
      </c>
      <c r="E136" t="s">
        <v>8</v>
      </c>
      <c r="F136">
        <v>517702.71</v>
      </c>
      <c r="G136">
        <v>7802574.4900000002</v>
      </c>
      <c r="H136">
        <v>4100</v>
      </c>
      <c r="I136" s="2" t="s">
        <v>85</v>
      </c>
      <c r="J136" s="2" t="s">
        <v>274</v>
      </c>
      <c r="K136">
        <v>-11.1</v>
      </c>
      <c r="L136">
        <v>-82</v>
      </c>
      <c r="M136">
        <v>6.7999999999999972</v>
      </c>
      <c r="N136" t="s">
        <v>8</v>
      </c>
    </row>
    <row r="137" spans="1:14" ht="19" customHeight="1" x14ac:dyDescent="0.55000000000000004">
      <c r="A137" s="2" t="s">
        <v>45</v>
      </c>
      <c r="B137" s="3">
        <v>30751</v>
      </c>
      <c r="C137" s="2" t="s">
        <v>186</v>
      </c>
      <c r="D137" t="s">
        <v>10</v>
      </c>
      <c r="E137" t="s">
        <v>8</v>
      </c>
      <c r="F137">
        <v>517702.71</v>
      </c>
      <c r="G137">
        <v>7802574.4900000002</v>
      </c>
      <c r="H137">
        <v>4100</v>
      </c>
      <c r="I137" s="2" t="s">
        <v>85</v>
      </c>
      <c r="J137" s="2" t="s">
        <v>274</v>
      </c>
      <c r="K137">
        <v>-11.5</v>
      </c>
      <c r="L137">
        <v>-77</v>
      </c>
      <c r="M137">
        <v>15</v>
      </c>
      <c r="N137" t="s">
        <v>8</v>
      </c>
    </row>
    <row r="138" spans="1:14" ht="19" customHeight="1" x14ac:dyDescent="0.55000000000000004">
      <c r="A138" s="2" t="s">
        <v>45</v>
      </c>
      <c r="B138" s="3">
        <v>30692</v>
      </c>
      <c r="C138" s="2" t="s">
        <v>187</v>
      </c>
      <c r="D138" t="s">
        <v>10</v>
      </c>
      <c r="E138" t="s">
        <v>8</v>
      </c>
      <c r="F138">
        <v>517702.71</v>
      </c>
      <c r="G138">
        <v>7802574.4900000002</v>
      </c>
      <c r="H138">
        <v>4100</v>
      </c>
      <c r="I138" s="2" t="s">
        <v>85</v>
      </c>
      <c r="J138" s="2" t="s">
        <v>274</v>
      </c>
      <c r="K138">
        <v>-16.600000000000001</v>
      </c>
      <c r="L138">
        <v>-116</v>
      </c>
      <c r="M138">
        <v>16.800000000000011</v>
      </c>
      <c r="N138" t="s">
        <v>8</v>
      </c>
    </row>
    <row r="139" spans="1:14" ht="19" customHeight="1" x14ac:dyDescent="0.55000000000000004">
      <c r="A139" s="2" t="s">
        <v>45</v>
      </c>
      <c r="B139" s="3">
        <v>30723</v>
      </c>
      <c r="C139" s="2" t="s">
        <v>188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-12.5</v>
      </c>
      <c r="L139">
        <v>-84</v>
      </c>
      <c r="M139">
        <v>16</v>
      </c>
      <c r="N139" t="s">
        <v>8</v>
      </c>
    </row>
    <row r="140" spans="1:14" ht="19" customHeight="1" x14ac:dyDescent="0.55000000000000004">
      <c r="A140" s="2" t="s">
        <v>45</v>
      </c>
      <c r="B140" s="3">
        <v>30724</v>
      </c>
      <c r="C140" s="2" t="s">
        <v>189</v>
      </c>
      <c r="D140" t="s">
        <v>10</v>
      </c>
      <c r="E140" t="s">
        <v>8</v>
      </c>
      <c r="F140">
        <v>517702.71</v>
      </c>
      <c r="G140">
        <v>7802574.4900000002</v>
      </c>
      <c r="H140">
        <v>4100</v>
      </c>
      <c r="I140" s="2" t="s">
        <v>85</v>
      </c>
      <c r="J140" s="2" t="s">
        <v>274</v>
      </c>
      <c r="K140">
        <v>-20.9</v>
      </c>
      <c r="L140">
        <v>-151</v>
      </c>
      <c r="M140">
        <v>16.199999999999989</v>
      </c>
      <c r="N140" t="s">
        <v>8</v>
      </c>
    </row>
    <row r="141" spans="1:14" ht="19" customHeight="1" x14ac:dyDescent="0.55000000000000004">
      <c r="A141" s="2" t="s">
        <v>45</v>
      </c>
      <c r="B141" s="3">
        <v>30725</v>
      </c>
      <c r="C141" s="2" t="s">
        <v>190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-17.600000000000001</v>
      </c>
      <c r="L141">
        <v>-125</v>
      </c>
      <c r="M141">
        <v>15.800000000000011</v>
      </c>
      <c r="N141" t="s">
        <v>8</v>
      </c>
    </row>
    <row r="142" spans="1:14" ht="19" customHeight="1" x14ac:dyDescent="0.55000000000000004">
      <c r="A142" s="2" t="s">
        <v>45</v>
      </c>
      <c r="B142" s="3">
        <v>30728</v>
      </c>
      <c r="C142" s="2" t="s">
        <v>191</v>
      </c>
      <c r="D142" t="s">
        <v>10</v>
      </c>
      <c r="E142" t="s">
        <v>8</v>
      </c>
      <c r="F142">
        <v>517702.71</v>
      </c>
      <c r="G142">
        <v>7802574.4900000002</v>
      </c>
      <c r="H142">
        <v>4100</v>
      </c>
      <c r="I142" s="2" t="s">
        <v>85</v>
      </c>
      <c r="J142" s="2" t="s">
        <v>274</v>
      </c>
      <c r="K142">
        <v>-21.7</v>
      </c>
      <c r="L142">
        <v>-156</v>
      </c>
      <c r="M142">
        <v>17.599999999999994</v>
      </c>
      <c r="N142" t="s">
        <v>8</v>
      </c>
    </row>
    <row r="143" spans="1:14" ht="19" customHeight="1" x14ac:dyDescent="0.55000000000000004">
      <c r="A143" s="2" t="s">
        <v>45</v>
      </c>
      <c r="B143" s="3">
        <v>30758</v>
      </c>
      <c r="C143" s="2" t="s">
        <v>192</v>
      </c>
      <c r="D143" t="s">
        <v>10</v>
      </c>
      <c r="E143" t="s">
        <v>8</v>
      </c>
      <c r="F143">
        <v>517702.71</v>
      </c>
      <c r="G143">
        <v>7802574.4900000002</v>
      </c>
      <c r="H143">
        <v>4100</v>
      </c>
      <c r="I143" s="2" t="s">
        <v>85</v>
      </c>
      <c r="J143" s="2" t="s">
        <v>274</v>
      </c>
      <c r="K143">
        <v>-11.5</v>
      </c>
      <c r="L143">
        <v>-78</v>
      </c>
      <c r="M143">
        <v>14</v>
      </c>
      <c r="N143" t="s">
        <v>8</v>
      </c>
    </row>
    <row r="144" spans="1:14" ht="19" customHeight="1" x14ac:dyDescent="0.55000000000000004">
      <c r="A144" s="2" t="s">
        <v>45</v>
      </c>
      <c r="B144" s="3">
        <v>30759</v>
      </c>
      <c r="C144" s="2" t="s">
        <v>193</v>
      </c>
      <c r="D144" t="s">
        <v>10</v>
      </c>
      <c r="E144" t="s">
        <v>8</v>
      </c>
      <c r="F144">
        <v>517702.71</v>
      </c>
      <c r="G144">
        <v>7802574.4900000002</v>
      </c>
      <c r="H144">
        <v>4100</v>
      </c>
      <c r="I144" s="2" t="s">
        <v>85</v>
      </c>
      <c r="J144" s="2" t="s">
        <v>274</v>
      </c>
      <c r="K144">
        <v>-16.600000000000001</v>
      </c>
      <c r="L144">
        <v>-124</v>
      </c>
      <c r="M144">
        <v>8.8000000000000114</v>
      </c>
      <c r="N144" t="s">
        <v>8</v>
      </c>
    </row>
    <row r="145" spans="1:14" ht="19" customHeight="1" x14ac:dyDescent="0.55000000000000004">
      <c r="A145" s="2" t="s">
        <v>45</v>
      </c>
      <c r="B145" s="3">
        <v>30851</v>
      </c>
      <c r="C145" s="2" t="s">
        <v>194</v>
      </c>
      <c r="D145" t="s">
        <v>10</v>
      </c>
      <c r="E145" t="s">
        <v>8</v>
      </c>
      <c r="F145">
        <v>517702.71</v>
      </c>
      <c r="G145">
        <v>7802574.4900000002</v>
      </c>
      <c r="H145">
        <v>4100</v>
      </c>
      <c r="I145" s="2" t="s">
        <v>85</v>
      </c>
      <c r="J145" s="2" t="s">
        <v>274</v>
      </c>
      <c r="K145">
        <v>-13.6</v>
      </c>
      <c r="L145">
        <v>-93</v>
      </c>
      <c r="M145">
        <v>15.799999999999997</v>
      </c>
      <c r="N145" t="s">
        <v>8</v>
      </c>
    </row>
    <row r="146" spans="1:14" ht="19" customHeight="1" x14ac:dyDescent="0.55000000000000004">
      <c r="A146" s="2" t="s">
        <v>45</v>
      </c>
      <c r="B146" s="3">
        <v>30852</v>
      </c>
      <c r="C146" s="2" t="s">
        <v>195</v>
      </c>
      <c r="D146" t="s">
        <v>10</v>
      </c>
      <c r="E146" t="s">
        <v>8</v>
      </c>
      <c r="F146">
        <v>517702.71</v>
      </c>
      <c r="G146">
        <v>7802574.4900000002</v>
      </c>
      <c r="H146">
        <v>4100</v>
      </c>
      <c r="I146" s="2" t="s">
        <v>85</v>
      </c>
      <c r="J146" s="2" t="s">
        <v>274</v>
      </c>
      <c r="K146">
        <v>-14.2</v>
      </c>
      <c r="L146">
        <v>-97</v>
      </c>
      <c r="M146">
        <v>16.599999999999994</v>
      </c>
      <c r="N146" t="s">
        <v>8</v>
      </c>
    </row>
    <row r="147" spans="1:14" ht="19" customHeight="1" x14ac:dyDescent="0.55000000000000004">
      <c r="A147" s="2" t="s">
        <v>45</v>
      </c>
      <c r="B147" s="3">
        <v>30703</v>
      </c>
      <c r="C147" s="2" t="s">
        <v>196</v>
      </c>
      <c r="D147" t="s">
        <v>10</v>
      </c>
      <c r="E147" t="s">
        <v>8</v>
      </c>
      <c r="F147">
        <v>517702.71</v>
      </c>
      <c r="G147">
        <v>7802574.4900000002</v>
      </c>
      <c r="H147">
        <v>4100</v>
      </c>
      <c r="I147" s="2" t="s">
        <v>85</v>
      </c>
      <c r="J147" s="2" t="s">
        <v>274</v>
      </c>
      <c r="K147">
        <v>-19.3</v>
      </c>
      <c r="L147">
        <v>-137</v>
      </c>
      <c r="M147">
        <v>17.400000000000006</v>
      </c>
      <c r="N147" t="s">
        <v>8</v>
      </c>
    </row>
    <row r="148" spans="1:14" ht="19" customHeight="1" x14ac:dyDescent="0.55000000000000004">
      <c r="A148" s="2" t="s">
        <v>45</v>
      </c>
      <c r="B148" s="3">
        <v>30704</v>
      </c>
      <c r="C148" s="2" t="s">
        <v>197</v>
      </c>
      <c r="D148" t="s">
        <v>10</v>
      </c>
      <c r="E148" t="s">
        <v>8</v>
      </c>
      <c r="F148">
        <v>517702.71</v>
      </c>
      <c r="G148">
        <v>7802574.4900000002</v>
      </c>
      <c r="H148">
        <v>4100</v>
      </c>
      <c r="I148" s="2" t="s">
        <v>85</v>
      </c>
      <c r="J148" s="2" t="s">
        <v>274</v>
      </c>
      <c r="K148">
        <v>-24.8</v>
      </c>
      <c r="L148">
        <v>-182</v>
      </c>
      <c r="M148">
        <v>16.400000000000006</v>
      </c>
      <c r="N148" t="s">
        <v>8</v>
      </c>
    </row>
    <row r="149" spans="1:14" ht="19" customHeight="1" x14ac:dyDescent="0.55000000000000004">
      <c r="A149" s="2" t="s">
        <v>45</v>
      </c>
      <c r="B149" s="3">
        <v>30705</v>
      </c>
      <c r="C149" s="2" t="s">
        <v>198</v>
      </c>
      <c r="D149" t="s">
        <v>10</v>
      </c>
      <c r="E149" t="s">
        <v>8</v>
      </c>
      <c r="F149">
        <v>517702.71</v>
      </c>
      <c r="G149">
        <v>7802574.4900000002</v>
      </c>
      <c r="H149">
        <v>4100</v>
      </c>
      <c r="I149" s="2" t="s">
        <v>85</v>
      </c>
      <c r="J149" s="2" t="s">
        <v>274</v>
      </c>
      <c r="K149">
        <v>-17</v>
      </c>
      <c r="L149">
        <v>-126</v>
      </c>
      <c r="M149">
        <v>10</v>
      </c>
      <c r="N149" t="s">
        <v>8</v>
      </c>
    </row>
    <row r="150" spans="1:14" ht="19" customHeight="1" x14ac:dyDescent="0.55000000000000004">
      <c r="A150" s="2" t="s">
        <v>45</v>
      </c>
      <c r="B150" s="3">
        <v>30858</v>
      </c>
      <c r="C150" s="2" t="s">
        <v>199</v>
      </c>
      <c r="D150" t="s">
        <v>10</v>
      </c>
      <c r="E150" t="s">
        <v>8</v>
      </c>
      <c r="F150">
        <v>517702.71</v>
      </c>
      <c r="G150">
        <v>7802574.4900000002</v>
      </c>
      <c r="H150">
        <v>4100</v>
      </c>
      <c r="I150" s="2" t="s">
        <v>85</v>
      </c>
      <c r="J150" s="2" t="s">
        <v>274</v>
      </c>
      <c r="K150">
        <v>-11.1</v>
      </c>
      <c r="L150">
        <v>-67</v>
      </c>
      <c r="M150">
        <v>21.799999999999997</v>
      </c>
      <c r="N150" t="s">
        <v>8</v>
      </c>
    </row>
    <row r="151" spans="1:14" ht="19" customHeight="1" x14ac:dyDescent="0.55000000000000004">
      <c r="A151" s="2" t="s">
        <v>45</v>
      </c>
      <c r="B151" s="3">
        <v>30767</v>
      </c>
      <c r="C151" s="2" t="s">
        <v>200</v>
      </c>
      <c r="D151" t="s">
        <v>10</v>
      </c>
      <c r="E151" t="s">
        <v>8</v>
      </c>
      <c r="F151">
        <v>517702.71</v>
      </c>
      <c r="G151">
        <v>7802574.4900000002</v>
      </c>
      <c r="H151">
        <v>4100</v>
      </c>
      <c r="I151" s="2" t="s">
        <v>85</v>
      </c>
      <c r="J151" s="2" t="s">
        <v>274</v>
      </c>
      <c r="K151">
        <v>-10.3</v>
      </c>
      <c r="L151">
        <v>-74</v>
      </c>
      <c r="M151">
        <v>8.4000000000000057</v>
      </c>
      <c r="N151" t="s">
        <v>8</v>
      </c>
    </row>
    <row r="152" spans="1:14" s="28" customFormat="1" ht="19" customHeight="1" x14ac:dyDescent="0.55000000000000004">
      <c r="A152" s="26"/>
      <c r="B152" s="27"/>
      <c r="C152" s="26"/>
      <c r="I152" s="26"/>
      <c r="J152" s="26"/>
    </row>
    <row r="153" spans="1:14" ht="19" customHeight="1" x14ac:dyDescent="0.55000000000000004">
      <c r="A153" s="2" t="s">
        <v>50</v>
      </c>
      <c r="B153" s="3">
        <v>31444</v>
      </c>
      <c r="C153" s="2" t="s">
        <v>209</v>
      </c>
      <c r="D153" t="s">
        <v>10</v>
      </c>
      <c r="E153" t="s">
        <v>8</v>
      </c>
      <c r="F153">
        <v>478731</v>
      </c>
      <c r="G153">
        <v>7787125</v>
      </c>
      <c r="H153">
        <v>2570</v>
      </c>
      <c r="I153" s="2" t="s">
        <v>85</v>
      </c>
      <c r="J153" s="2" t="s">
        <v>274</v>
      </c>
      <c r="K153">
        <v>-8.6</v>
      </c>
      <c r="L153">
        <v>-58</v>
      </c>
      <c r="M153">
        <v>10.799999999999997</v>
      </c>
      <c r="N153" t="s">
        <v>8</v>
      </c>
    </row>
    <row r="154" spans="1:14" ht="19" customHeight="1" x14ac:dyDescent="0.55000000000000004">
      <c r="A154" s="2" t="s">
        <v>50</v>
      </c>
      <c r="B154" s="3">
        <v>31472</v>
      </c>
      <c r="C154" s="2" t="s">
        <v>210</v>
      </c>
      <c r="D154" t="s">
        <v>10</v>
      </c>
      <c r="E154" t="s">
        <v>8</v>
      </c>
      <c r="F154">
        <v>478731</v>
      </c>
      <c r="G154">
        <v>7787125</v>
      </c>
      <c r="H154">
        <v>2570</v>
      </c>
      <c r="I154" s="2" t="s">
        <v>85</v>
      </c>
      <c r="J154" s="2" t="s">
        <v>274</v>
      </c>
      <c r="K154">
        <v>-7.5</v>
      </c>
      <c r="L154">
        <v>-43</v>
      </c>
      <c r="M154">
        <v>17</v>
      </c>
      <c r="N154" t="s">
        <v>8</v>
      </c>
    </row>
    <row r="155" spans="1:14" ht="19" customHeight="1" x14ac:dyDescent="0.55000000000000004">
      <c r="A155" s="2" t="s">
        <v>50</v>
      </c>
      <c r="B155" s="3">
        <v>31382</v>
      </c>
      <c r="C155" s="2" t="s">
        <v>211</v>
      </c>
      <c r="D155" t="s">
        <v>10</v>
      </c>
      <c r="E155" t="s">
        <v>8</v>
      </c>
      <c r="F155">
        <v>478731</v>
      </c>
      <c r="G155">
        <v>7787125</v>
      </c>
      <c r="H155">
        <v>2570</v>
      </c>
      <c r="I155" s="2" t="s">
        <v>85</v>
      </c>
      <c r="J155" s="2" t="s">
        <v>274</v>
      </c>
      <c r="K155">
        <v>-4.4000000000000004</v>
      </c>
      <c r="L155">
        <v>-18</v>
      </c>
      <c r="M155">
        <v>17.200000000000003</v>
      </c>
      <c r="N155" t="s">
        <v>8</v>
      </c>
    </row>
    <row r="156" spans="1:14" ht="19" customHeight="1" x14ac:dyDescent="0.55000000000000004">
      <c r="A156" s="2" t="s">
        <v>51</v>
      </c>
      <c r="B156" s="3">
        <v>31413</v>
      </c>
      <c r="C156" s="2" t="s">
        <v>212</v>
      </c>
      <c r="D156" t="s">
        <v>10</v>
      </c>
      <c r="E156" t="s">
        <v>8</v>
      </c>
      <c r="F156">
        <v>480835</v>
      </c>
      <c r="G156">
        <v>7802651</v>
      </c>
      <c r="H156">
        <v>2880</v>
      </c>
      <c r="I156" s="2" t="s">
        <v>85</v>
      </c>
      <c r="J156" s="2" t="s">
        <v>274</v>
      </c>
      <c r="K156">
        <v>-5.3</v>
      </c>
      <c r="L156">
        <v>-25</v>
      </c>
      <c r="M156">
        <v>17.399999999999999</v>
      </c>
      <c r="N156" t="s">
        <v>8</v>
      </c>
    </row>
    <row r="157" spans="1:14" ht="19" customHeight="1" x14ac:dyDescent="0.55000000000000004">
      <c r="A157" s="2" t="s">
        <v>51</v>
      </c>
      <c r="B157" s="3">
        <v>31444</v>
      </c>
      <c r="C157" s="2" t="s">
        <v>213</v>
      </c>
      <c r="D157" t="s">
        <v>10</v>
      </c>
      <c r="E157" t="s">
        <v>8</v>
      </c>
      <c r="F157">
        <v>480835</v>
      </c>
      <c r="G157">
        <v>7802651</v>
      </c>
      <c r="H157">
        <v>2880</v>
      </c>
      <c r="I157" s="2" t="s">
        <v>85</v>
      </c>
      <c r="J157" s="2" t="s">
        <v>274</v>
      </c>
      <c r="K157">
        <v>-4.5999999999999996</v>
      </c>
      <c r="L157">
        <v>-24</v>
      </c>
      <c r="M157">
        <v>12.799999999999997</v>
      </c>
      <c r="N157" t="s">
        <v>8</v>
      </c>
    </row>
    <row r="158" spans="1:14" ht="19" customHeight="1" x14ac:dyDescent="0.55000000000000004">
      <c r="A158" s="2" t="s">
        <v>51</v>
      </c>
      <c r="B158" s="3">
        <v>31472</v>
      </c>
      <c r="C158" s="2" t="s">
        <v>214</v>
      </c>
      <c r="D158" t="s">
        <v>10</v>
      </c>
      <c r="E158" t="s">
        <v>8</v>
      </c>
      <c r="F158">
        <v>480835</v>
      </c>
      <c r="G158">
        <v>7802651</v>
      </c>
      <c r="H158">
        <v>2880</v>
      </c>
      <c r="I158" s="2" t="s">
        <v>85</v>
      </c>
      <c r="J158" s="2" t="s">
        <v>274</v>
      </c>
      <c r="K158">
        <v>-6.2</v>
      </c>
      <c r="L158">
        <v>-37</v>
      </c>
      <c r="M158">
        <v>12.600000000000001</v>
      </c>
      <c r="N158" t="s">
        <v>8</v>
      </c>
    </row>
    <row r="159" spans="1:14" ht="19" customHeight="1" x14ac:dyDescent="0.55000000000000004">
      <c r="A159" s="2" t="s">
        <v>51</v>
      </c>
      <c r="B159" s="3">
        <v>31382</v>
      </c>
      <c r="C159" s="2" t="s">
        <v>215</v>
      </c>
      <c r="D159" t="s">
        <v>10</v>
      </c>
      <c r="E159" t="s">
        <v>8</v>
      </c>
      <c r="F159">
        <v>480835</v>
      </c>
      <c r="G159">
        <v>7802651</v>
      </c>
      <c r="H159">
        <v>2880</v>
      </c>
      <c r="I159" s="2" t="s">
        <v>85</v>
      </c>
      <c r="J159" s="2" t="s">
        <v>274</v>
      </c>
      <c r="K159">
        <v>-2.5</v>
      </c>
      <c r="L159">
        <v>-6</v>
      </c>
      <c r="M159">
        <v>14</v>
      </c>
      <c r="N159" t="s">
        <v>8</v>
      </c>
    </row>
    <row r="160" spans="1:14" ht="19" customHeight="1" x14ac:dyDescent="0.55000000000000004">
      <c r="A160" s="2" t="s">
        <v>51</v>
      </c>
      <c r="B160" s="3">
        <v>30683</v>
      </c>
      <c r="C160" s="2" t="s">
        <v>216</v>
      </c>
      <c r="D160" t="s">
        <v>10</v>
      </c>
      <c r="E160" t="s">
        <v>8</v>
      </c>
      <c r="F160">
        <v>480835</v>
      </c>
      <c r="G160">
        <v>7802651</v>
      </c>
      <c r="H160">
        <v>2880</v>
      </c>
      <c r="I160" s="2" t="s">
        <v>85</v>
      </c>
      <c r="J160" s="2" t="s">
        <v>274</v>
      </c>
      <c r="K160">
        <v>-6.1</v>
      </c>
      <c r="L160">
        <v>-36</v>
      </c>
      <c r="M160">
        <v>12.799999999999997</v>
      </c>
      <c r="N160" t="s">
        <v>8</v>
      </c>
    </row>
    <row r="161" spans="1:14" ht="19" customHeight="1" x14ac:dyDescent="0.55000000000000004">
      <c r="A161" s="2" t="s">
        <v>51</v>
      </c>
      <c r="B161" s="3">
        <v>30684</v>
      </c>
      <c r="C161" s="2" t="s">
        <v>217</v>
      </c>
      <c r="D161" t="s">
        <v>10</v>
      </c>
      <c r="E161" t="s">
        <v>8</v>
      </c>
      <c r="F161">
        <v>480835</v>
      </c>
      <c r="G161">
        <v>7802651</v>
      </c>
      <c r="H161">
        <v>2880</v>
      </c>
      <c r="I161" s="2" t="s">
        <v>85</v>
      </c>
      <c r="J161" s="2" t="s">
        <v>274</v>
      </c>
      <c r="K161">
        <v>-9.1999999999999993</v>
      </c>
      <c r="L161">
        <v>-70</v>
      </c>
      <c r="M161">
        <v>3.5999999999999943</v>
      </c>
      <c r="N161" t="s">
        <v>8</v>
      </c>
    </row>
    <row r="162" spans="1:14" ht="19" customHeight="1" x14ac:dyDescent="0.55000000000000004">
      <c r="A162" s="2" t="s">
        <v>51</v>
      </c>
      <c r="B162" s="3">
        <v>30685</v>
      </c>
      <c r="C162" s="2" t="s">
        <v>218</v>
      </c>
      <c r="D162" t="s">
        <v>10</v>
      </c>
      <c r="E162" t="s">
        <v>8</v>
      </c>
      <c r="F162">
        <v>480835</v>
      </c>
      <c r="G162">
        <v>7802651</v>
      </c>
      <c r="H162">
        <v>2880</v>
      </c>
      <c r="I162" s="2" t="s">
        <v>85</v>
      </c>
      <c r="J162" s="2" t="s">
        <v>274</v>
      </c>
      <c r="K162">
        <v>-5</v>
      </c>
      <c r="L162">
        <v>-32</v>
      </c>
      <c r="M162">
        <v>8</v>
      </c>
      <c r="N162" t="s">
        <v>8</v>
      </c>
    </row>
    <row r="163" spans="1:14" ht="19" customHeight="1" x14ac:dyDescent="0.55000000000000004">
      <c r="A163" s="2" t="s">
        <v>51</v>
      </c>
      <c r="B163" s="3">
        <v>30696</v>
      </c>
      <c r="C163" s="2" t="s">
        <v>219</v>
      </c>
      <c r="D163" t="s">
        <v>10</v>
      </c>
      <c r="E163" t="s">
        <v>8</v>
      </c>
      <c r="F163">
        <v>480835</v>
      </c>
      <c r="G163">
        <v>7802651</v>
      </c>
      <c r="H163">
        <v>2880</v>
      </c>
      <c r="I163" s="2" t="s">
        <v>85</v>
      </c>
      <c r="J163" s="2" t="s">
        <v>274</v>
      </c>
      <c r="K163">
        <v>-3</v>
      </c>
      <c r="L163">
        <v>-16</v>
      </c>
      <c r="M163">
        <v>8</v>
      </c>
      <c r="N163" t="s">
        <v>8</v>
      </c>
    </row>
    <row r="164" spans="1:14" ht="19" customHeight="1" x14ac:dyDescent="0.55000000000000004">
      <c r="A164" s="2" t="s">
        <v>51</v>
      </c>
      <c r="B164" s="3">
        <v>30731</v>
      </c>
      <c r="C164" s="2" t="s">
        <v>220</v>
      </c>
      <c r="D164" t="s">
        <v>10</v>
      </c>
      <c r="E164" t="s">
        <v>8</v>
      </c>
      <c r="F164">
        <v>480835</v>
      </c>
      <c r="G164">
        <v>7802651</v>
      </c>
      <c r="H164">
        <v>2880</v>
      </c>
      <c r="I164" s="2" t="s">
        <v>85</v>
      </c>
      <c r="J164" s="2" t="s">
        <v>274</v>
      </c>
      <c r="K164">
        <v>-6</v>
      </c>
      <c r="L164">
        <v>-35</v>
      </c>
      <c r="M164">
        <v>13</v>
      </c>
      <c r="N164" t="s">
        <v>8</v>
      </c>
    </row>
    <row r="165" spans="1:14" ht="19" customHeight="1" x14ac:dyDescent="0.55000000000000004">
      <c r="A165" s="2" t="s">
        <v>69</v>
      </c>
      <c r="B165" s="3">
        <v>31413</v>
      </c>
      <c r="C165" s="2" t="s">
        <v>227</v>
      </c>
      <c r="D165" t="s">
        <v>10</v>
      </c>
      <c r="E165" t="s">
        <v>8</v>
      </c>
      <c r="F165">
        <v>503836.34</v>
      </c>
      <c r="G165">
        <v>7853411.3899999997</v>
      </c>
      <c r="H165">
        <v>4150</v>
      </c>
      <c r="I165" s="2" t="s">
        <v>85</v>
      </c>
      <c r="J165" s="2" t="s">
        <v>274</v>
      </c>
      <c r="K165">
        <v>-10.9</v>
      </c>
      <c r="L165">
        <v>-73</v>
      </c>
      <c r="M165">
        <v>14.200000000000003</v>
      </c>
      <c r="N165" t="s">
        <v>8</v>
      </c>
    </row>
    <row r="166" spans="1:14" ht="19" customHeight="1" x14ac:dyDescent="0.55000000000000004">
      <c r="A166" s="2" t="s">
        <v>69</v>
      </c>
      <c r="B166" s="3">
        <v>31472</v>
      </c>
      <c r="C166" s="2" t="s">
        <v>228</v>
      </c>
      <c r="D166" t="s">
        <v>10</v>
      </c>
      <c r="E166" t="s">
        <v>8</v>
      </c>
      <c r="F166">
        <v>503836.34</v>
      </c>
      <c r="G166">
        <v>7853411.3899999997</v>
      </c>
      <c r="H166">
        <v>4150</v>
      </c>
      <c r="I166" s="2" t="s">
        <v>85</v>
      </c>
      <c r="J166" s="2" t="s">
        <v>274</v>
      </c>
      <c r="K166">
        <v>-19.2</v>
      </c>
      <c r="L166">
        <v>-148</v>
      </c>
      <c r="M166">
        <v>5.5999999999999943</v>
      </c>
      <c r="N166" t="s">
        <v>8</v>
      </c>
    </row>
    <row r="167" spans="1:14" ht="19" customHeight="1" x14ac:dyDescent="0.55000000000000004">
      <c r="A167" s="2" t="s">
        <v>69</v>
      </c>
      <c r="B167" s="3">
        <v>31503</v>
      </c>
      <c r="C167" s="2" t="s">
        <v>229</v>
      </c>
      <c r="D167" t="s">
        <v>10</v>
      </c>
      <c r="E167" t="s">
        <v>8</v>
      </c>
      <c r="F167">
        <v>503836.34</v>
      </c>
      <c r="G167">
        <v>7853411.3899999997</v>
      </c>
      <c r="H167">
        <v>4150</v>
      </c>
      <c r="I167" s="2" t="s">
        <v>85</v>
      </c>
      <c r="J167" s="2" t="s">
        <v>274</v>
      </c>
      <c r="K167">
        <v>-15.4</v>
      </c>
      <c r="L167">
        <v>-113</v>
      </c>
      <c r="M167">
        <v>10.200000000000003</v>
      </c>
      <c r="N167" t="s">
        <v>8</v>
      </c>
    </row>
    <row r="168" spans="1:14" ht="19" customHeight="1" x14ac:dyDescent="0.55000000000000004">
      <c r="A168" s="2" t="s">
        <v>69</v>
      </c>
      <c r="B168" s="3">
        <v>31382</v>
      </c>
      <c r="C168" s="2" t="s">
        <v>230</v>
      </c>
      <c r="D168" t="s">
        <v>10</v>
      </c>
      <c r="E168" t="s">
        <v>8</v>
      </c>
      <c r="F168">
        <v>503836.34</v>
      </c>
      <c r="G168">
        <v>7853411.3899999997</v>
      </c>
      <c r="H168">
        <v>4150</v>
      </c>
      <c r="I168" s="2" t="s">
        <v>85</v>
      </c>
      <c r="J168" s="2" t="s">
        <v>274</v>
      </c>
      <c r="K168">
        <v>-13.4</v>
      </c>
      <c r="L168">
        <v>-94</v>
      </c>
      <c r="M168">
        <v>13.200000000000003</v>
      </c>
      <c r="N168" t="s">
        <v>8</v>
      </c>
    </row>
    <row r="169" spans="1:14" ht="19" customHeight="1" x14ac:dyDescent="0.55000000000000004">
      <c r="A169" s="2" t="s">
        <v>69</v>
      </c>
      <c r="B169" s="3">
        <v>30718</v>
      </c>
      <c r="C169" s="2" t="s">
        <v>231</v>
      </c>
      <c r="D169" t="s">
        <v>10</v>
      </c>
      <c r="E169" t="s">
        <v>8</v>
      </c>
      <c r="F169">
        <v>503836.34</v>
      </c>
      <c r="G169">
        <v>7853411.3899999997</v>
      </c>
      <c r="H169">
        <v>4150</v>
      </c>
      <c r="I169" s="2" t="s">
        <v>85</v>
      </c>
      <c r="J169" s="2" t="s">
        <v>274</v>
      </c>
      <c r="K169">
        <v>-14.5</v>
      </c>
      <c r="L169">
        <v>-90</v>
      </c>
      <c r="M169">
        <v>26</v>
      </c>
      <c r="N169" t="s">
        <v>8</v>
      </c>
    </row>
    <row r="170" spans="1:14" ht="19" customHeight="1" x14ac:dyDescent="0.55000000000000004">
      <c r="A170" s="2" t="s">
        <v>69</v>
      </c>
      <c r="B170" s="3">
        <v>30719</v>
      </c>
      <c r="C170" s="2" t="s">
        <v>232</v>
      </c>
      <c r="D170" t="s">
        <v>10</v>
      </c>
      <c r="E170" t="s">
        <v>8</v>
      </c>
      <c r="F170">
        <v>503836.34</v>
      </c>
      <c r="G170">
        <v>7853411.3899999997</v>
      </c>
      <c r="H170">
        <v>4150</v>
      </c>
      <c r="I170" s="2" t="s">
        <v>85</v>
      </c>
      <c r="J170" s="2" t="s">
        <v>274</v>
      </c>
      <c r="K170">
        <v>-19.3</v>
      </c>
      <c r="L170">
        <v>-137</v>
      </c>
      <c r="M170">
        <v>17.400000000000006</v>
      </c>
      <c r="N170" t="s">
        <v>8</v>
      </c>
    </row>
    <row r="171" spans="1:14" ht="19" customHeight="1" x14ac:dyDescent="0.55000000000000004">
      <c r="A171" s="2" t="s">
        <v>69</v>
      </c>
      <c r="B171" s="3">
        <v>30720</v>
      </c>
      <c r="C171" s="2" t="s">
        <v>233</v>
      </c>
      <c r="D171" t="s">
        <v>10</v>
      </c>
      <c r="E171" t="s">
        <v>8</v>
      </c>
      <c r="F171">
        <v>503836.34</v>
      </c>
      <c r="G171">
        <v>7853411.3899999997</v>
      </c>
      <c r="H171">
        <v>4150</v>
      </c>
      <c r="I171" s="2" t="s">
        <v>85</v>
      </c>
      <c r="J171" s="2" t="s">
        <v>274</v>
      </c>
      <c r="K171">
        <v>-21.3</v>
      </c>
      <c r="L171">
        <v>-151</v>
      </c>
      <c r="M171">
        <v>19.400000000000006</v>
      </c>
      <c r="N171" t="s">
        <v>8</v>
      </c>
    </row>
    <row r="172" spans="1:14" ht="19" customHeight="1" x14ac:dyDescent="0.55000000000000004">
      <c r="A172" s="2" t="s">
        <v>69</v>
      </c>
      <c r="B172" s="3">
        <v>30841</v>
      </c>
      <c r="C172" s="2" t="s">
        <v>234</v>
      </c>
      <c r="D172" t="s">
        <v>10</v>
      </c>
      <c r="E172" t="s">
        <v>8</v>
      </c>
      <c r="F172">
        <v>503836.34</v>
      </c>
      <c r="G172">
        <v>7853411.3899999997</v>
      </c>
      <c r="H172">
        <v>4150</v>
      </c>
      <c r="I172" s="2" t="s">
        <v>85</v>
      </c>
      <c r="J172" s="2" t="s">
        <v>274</v>
      </c>
      <c r="K172">
        <v>-11.2</v>
      </c>
      <c r="L172">
        <v>-80</v>
      </c>
      <c r="M172">
        <v>9.5999999999999943</v>
      </c>
      <c r="N172" t="s">
        <v>8</v>
      </c>
    </row>
    <row r="173" spans="1:14" ht="19" customHeight="1" x14ac:dyDescent="0.55000000000000004">
      <c r="A173" s="2" t="s">
        <v>69</v>
      </c>
      <c r="B173" s="3">
        <v>30721</v>
      </c>
      <c r="C173" s="2" t="s">
        <v>235</v>
      </c>
      <c r="D173" t="s">
        <v>10</v>
      </c>
      <c r="E173" t="s">
        <v>8</v>
      </c>
      <c r="F173">
        <v>503836.34</v>
      </c>
      <c r="G173">
        <v>7853411.3899999997</v>
      </c>
      <c r="H173">
        <v>4150</v>
      </c>
      <c r="I173" s="2" t="s">
        <v>85</v>
      </c>
      <c r="J173" s="2" t="s">
        <v>274</v>
      </c>
      <c r="K173">
        <v>-17.3</v>
      </c>
      <c r="L173">
        <v>-118</v>
      </c>
      <c r="M173">
        <v>20.400000000000006</v>
      </c>
      <c r="N173" t="s">
        <v>8</v>
      </c>
    </row>
    <row r="174" spans="1:14" ht="19" customHeight="1" x14ac:dyDescent="0.55000000000000004">
      <c r="A174" s="2" t="s">
        <v>69</v>
      </c>
      <c r="B174" s="3">
        <v>30842</v>
      </c>
      <c r="C174" s="2" t="s">
        <v>236</v>
      </c>
      <c r="D174" t="s">
        <v>10</v>
      </c>
      <c r="E174" t="s">
        <v>8</v>
      </c>
      <c r="F174">
        <v>503836.34</v>
      </c>
      <c r="G174">
        <v>7853411.3899999997</v>
      </c>
      <c r="H174">
        <v>4150</v>
      </c>
      <c r="I174" s="2" t="s">
        <v>85</v>
      </c>
      <c r="J174" s="2" t="s">
        <v>274</v>
      </c>
      <c r="K174">
        <v>-10.9</v>
      </c>
      <c r="L174">
        <v>-78</v>
      </c>
      <c r="M174">
        <v>9.2000000000000028</v>
      </c>
      <c r="N174" t="s">
        <v>8</v>
      </c>
    </row>
    <row r="175" spans="1:14" ht="19" customHeight="1" x14ac:dyDescent="0.55000000000000004">
      <c r="A175" s="2" t="s">
        <v>69</v>
      </c>
      <c r="B175" s="3">
        <v>30722</v>
      </c>
      <c r="C175" s="2" t="s">
        <v>237</v>
      </c>
      <c r="D175" t="s">
        <v>10</v>
      </c>
      <c r="E175" t="s">
        <v>8</v>
      </c>
      <c r="F175">
        <v>503836.34</v>
      </c>
      <c r="G175">
        <v>7853411.3899999997</v>
      </c>
      <c r="H175">
        <v>4150</v>
      </c>
      <c r="I175" s="2" t="s">
        <v>85</v>
      </c>
      <c r="J175" s="2" t="s">
        <v>274</v>
      </c>
      <c r="K175">
        <v>-19.7</v>
      </c>
      <c r="L175">
        <v>-139</v>
      </c>
      <c r="M175">
        <v>18.599999999999994</v>
      </c>
      <c r="N175" t="s">
        <v>8</v>
      </c>
    </row>
    <row r="176" spans="1:14" ht="19" customHeight="1" x14ac:dyDescent="0.55000000000000004">
      <c r="A176" s="2" t="s">
        <v>69</v>
      </c>
      <c r="B176" s="3">
        <v>30723</v>
      </c>
      <c r="C176" s="2" t="s">
        <v>238</v>
      </c>
      <c r="D176" t="s">
        <v>10</v>
      </c>
      <c r="E176" t="s">
        <v>8</v>
      </c>
      <c r="F176">
        <v>503836.34</v>
      </c>
      <c r="G176">
        <v>7853411.3899999997</v>
      </c>
      <c r="H176">
        <v>4150</v>
      </c>
      <c r="I176" s="2" t="s">
        <v>85</v>
      </c>
      <c r="J176" s="2" t="s">
        <v>274</v>
      </c>
      <c r="K176">
        <v>-10.199999999999999</v>
      </c>
      <c r="L176">
        <v>-69</v>
      </c>
      <c r="M176">
        <v>12.599999999999994</v>
      </c>
      <c r="N176" t="s">
        <v>8</v>
      </c>
    </row>
    <row r="177" spans="1:14" ht="19" customHeight="1" x14ac:dyDescent="0.55000000000000004">
      <c r="A177" s="2" t="s">
        <v>69</v>
      </c>
      <c r="B177" s="3">
        <v>30856</v>
      </c>
      <c r="C177" s="2" t="s">
        <v>239</v>
      </c>
      <c r="D177" t="s">
        <v>10</v>
      </c>
      <c r="E177" t="s">
        <v>8</v>
      </c>
      <c r="F177">
        <v>503836.34</v>
      </c>
      <c r="G177">
        <v>7853411.3899999997</v>
      </c>
      <c r="H177">
        <v>4150</v>
      </c>
      <c r="I177" s="2" t="s">
        <v>85</v>
      </c>
      <c r="J177" s="2" t="s">
        <v>274</v>
      </c>
      <c r="K177">
        <v>-10</v>
      </c>
      <c r="L177">
        <v>-79</v>
      </c>
      <c r="M177">
        <v>1</v>
      </c>
      <c r="N177" t="s">
        <v>8</v>
      </c>
    </row>
    <row r="178" spans="1:14" ht="19" customHeight="1" x14ac:dyDescent="0.55000000000000004">
      <c r="A178" s="2" t="s">
        <v>69</v>
      </c>
      <c r="B178" s="3">
        <v>30857</v>
      </c>
      <c r="C178" s="2" t="s">
        <v>240</v>
      </c>
      <c r="D178" t="s">
        <v>10</v>
      </c>
      <c r="E178" t="s">
        <v>8</v>
      </c>
      <c r="F178">
        <v>503836.34</v>
      </c>
      <c r="G178">
        <v>7853411.3899999997</v>
      </c>
      <c r="H178">
        <v>4150</v>
      </c>
      <c r="I178" s="2" t="s">
        <v>85</v>
      </c>
      <c r="J178" s="2" t="s">
        <v>274</v>
      </c>
      <c r="K178">
        <v>-10.9</v>
      </c>
      <c r="L178">
        <v>-75</v>
      </c>
      <c r="M178">
        <v>12.200000000000003</v>
      </c>
      <c r="N178" t="s">
        <v>8</v>
      </c>
    </row>
    <row r="179" spans="1:14" ht="19" customHeight="1" x14ac:dyDescent="0.55000000000000004">
      <c r="A179" s="2" t="s">
        <v>69</v>
      </c>
      <c r="B179" s="3">
        <v>30858</v>
      </c>
      <c r="C179" s="2" t="s">
        <v>241</v>
      </c>
      <c r="D179" t="s">
        <v>10</v>
      </c>
      <c r="E179" t="s">
        <v>8</v>
      </c>
      <c r="F179">
        <v>503836.34</v>
      </c>
      <c r="G179">
        <v>7853411.3899999997</v>
      </c>
      <c r="H179">
        <v>4150</v>
      </c>
      <c r="I179" s="2" t="s">
        <v>85</v>
      </c>
      <c r="J179" s="2" t="s">
        <v>274</v>
      </c>
      <c r="K179">
        <v>-11.5</v>
      </c>
      <c r="L179">
        <v>-78</v>
      </c>
      <c r="M179">
        <v>14</v>
      </c>
      <c r="N179" t="s">
        <v>8</v>
      </c>
    </row>
    <row r="180" spans="1:14" ht="19" customHeight="1" x14ac:dyDescent="0.55000000000000004">
      <c r="A180" s="2" t="s">
        <v>80</v>
      </c>
      <c r="B180" s="3">
        <v>31413</v>
      </c>
      <c r="C180" s="2" t="s">
        <v>266</v>
      </c>
      <c r="D180" t="s">
        <v>10</v>
      </c>
      <c r="E180" t="s">
        <v>8</v>
      </c>
      <c r="F180">
        <v>543071.22</v>
      </c>
      <c r="G180">
        <v>7680176.6100000003</v>
      </c>
      <c r="H180">
        <v>4200</v>
      </c>
      <c r="I180" s="2" t="s">
        <v>85</v>
      </c>
      <c r="J180" s="2" t="s">
        <v>274</v>
      </c>
      <c r="K180">
        <v>-8.1999999999999993</v>
      </c>
      <c r="L180">
        <v>-60</v>
      </c>
      <c r="M180">
        <v>5.5999999999999943</v>
      </c>
      <c r="N180" t="s">
        <v>8</v>
      </c>
    </row>
    <row r="181" spans="1:14" ht="19" customHeight="1" x14ac:dyDescent="0.55000000000000004">
      <c r="A181" s="2" t="s">
        <v>80</v>
      </c>
      <c r="B181" s="3">
        <v>31352</v>
      </c>
      <c r="C181" s="2" t="s">
        <v>267</v>
      </c>
      <c r="D181" t="s">
        <v>10</v>
      </c>
      <c r="E181" t="s">
        <v>8</v>
      </c>
      <c r="F181">
        <v>543071.22</v>
      </c>
      <c r="G181">
        <v>7680176.6100000003</v>
      </c>
      <c r="H181">
        <v>4200</v>
      </c>
      <c r="I181" s="2" t="s">
        <v>85</v>
      </c>
      <c r="J181" s="2" t="s">
        <v>274</v>
      </c>
      <c r="K181">
        <v>-9.6</v>
      </c>
      <c r="L181">
        <v>-57</v>
      </c>
      <c r="M181">
        <v>19.799999999999997</v>
      </c>
      <c r="N181" t="s">
        <v>8</v>
      </c>
    </row>
    <row r="182" spans="1:14" ht="19" customHeight="1" x14ac:dyDescent="0.55000000000000004">
      <c r="A182" s="2" t="s">
        <v>80</v>
      </c>
      <c r="B182" s="3">
        <v>31444</v>
      </c>
      <c r="C182" s="2" t="s">
        <v>268</v>
      </c>
      <c r="D182" t="s">
        <v>10</v>
      </c>
      <c r="E182" t="s">
        <v>8</v>
      </c>
      <c r="F182">
        <v>543071.22</v>
      </c>
      <c r="G182">
        <v>7680176.6100000003</v>
      </c>
      <c r="H182">
        <v>4200</v>
      </c>
      <c r="I182" s="2" t="s">
        <v>85</v>
      </c>
      <c r="J182" s="2" t="s">
        <v>274</v>
      </c>
      <c r="K182">
        <v>-8.9</v>
      </c>
      <c r="L182">
        <v>-53</v>
      </c>
      <c r="M182">
        <v>18.200000000000003</v>
      </c>
      <c r="N182" t="s">
        <v>8</v>
      </c>
    </row>
    <row r="183" spans="1:14" ht="19" customHeight="1" x14ac:dyDescent="0.55000000000000004">
      <c r="A183" s="2" t="s">
        <v>80</v>
      </c>
      <c r="B183" s="3">
        <v>31472</v>
      </c>
      <c r="C183" s="2" t="s">
        <v>269</v>
      </c>
      <c r="D183" t="s">
        <v>10</v>
      </c>
      <c r="E183" t="s">
        <v>8</v>
      </c>
      <c r="F183">
        <v>543071.22</v>
      </c>
      <c r="G183">
        <v>7680176.6100000003</v>
      </c>
      <c r="H183">
        <v>4200</v>
      </c>
      <c r="I183" s="2" t="s">
        <v>85</v>
      </c>
      <c r="J183" s="2" t="s">
        <v>274</v>
      </c>
      <c r="K183">
        <v>-11.1</v>
      </c>
      <c r="L183">
        <v>-78</v>
      </c>
      <c r="M183">
        <v>10.799999999999997</v>
      </c>
      <c r="N183" t="s">
        <v>8</v>
      </c>
    </row>
    <row r="184" spans="1:14" ht="19" customHeight="1" x14ac:dyDescent="0.55000000000000004">
      <c r="A184" s="2" t="s">
        <v>80</v>
      </c>
      <c r="B184" s="3">
        <v>30685</v>
      </c>
      <c r="C184" s="2" t="s">
        <v>270</v>
      </c>
      <c r="D184" t="s">
        <v>10</v>
      </c>
      <c r="E184" t="s">
        <v>8</v>
      </c>
      <c r="F184">
        <v>543071.22</v>
      </c>
      <c r="G184">
        <v>7680176.6100000003</v>
      </c>
      <c r="H184">
        <v>4200</v>
      </c>
      <c r="I184" s="2" t="s">
        <v>85</v>
      </c>
      <c r="J184" s="2" t="s">
        <v>274</v>
      </c>
      <c r="K184">
        <v>-21</v>
      </c>
      <c r="L184">
        <v>-152</v>
      </c>
      <c r="M184">
        <v>16</v>
      </c>
      <c r="N184" t="s">
        <v>8</v>
      </c>
    </row>
    <row r="185" spans="1:14" ht="19" customHeight="1" x14ac:dyDescent="0.55000000000000004">
      <c r="A185" s="2" t="s">
        <v>80</v>
      </c>
      <c r="B185" s="3">
        <v>30686</v>
      </c>
      <c r="C185" s="2" t="s">
        <v>271</v>
      </c>
      <c r="D185" t="s">
        <v>10</v>
      </c>
      <c r="E185" t="s">
        <v>8</v>
      </c>
      <c r="F185">
        <v>543071.22</v>
      </c>
      <c r="G185">
        <v>7680176.6100000003</v>
      </c>
      <c r="H185">
        <v>4200</v>
      </c>
      <c r="I185" s="2" t="s">
        <v>85</v>
      </c>
      <c r="J185" s="2" t="s">
        <v>274</v>
      </c>
      <c r="K185">
        <v>-21.2</v>
      </c>
      <c r="L185">
        <v>-151</v>
      </c>
      <c r="M185">
        <v>18.599999999999994</v>
      </c>
      <c r="N185" t="s">
        <v>8</v>
      </c>
    </row>
    <row r="186" spans="1:14" ht="19" customHeight="1" x14ac:dyDescent="0.55000000000000004">
      <c r="A186" s="2" t="s">
        <v>80</v>
      </c>
      <c r="B186" s="3">
        <v>30687</v>
      </c>
      <c r="C186" s="2" t="s">
        <v>272</v>
      </c>
      <c r="D186" t="s">
        <v>10</v>
      </c>
      <c r="E186" t="s">
        <v>8</v>
      </c>
      <c r="F186">
        <v>543071.22</v>
      </c>
      <c r="G186">
        <v>7680176.6100000003</v>
      </c>
      <c r="H186">
        <v>4200</v>
      </c>
      <c r="I186" s="2" t="s">
        <v>85</v>
      </c>
      <c r="J186" s="2" t="s">
        <v>274</v>
      </c>
      <c r="K186">
        <v>-21</v>
      </c>
      <c r="L186">
        <v>-151</v>
      </c>
      <c r="M186">
        <v>17</v>
      </c>
      <c r="N186" t="s">
        <v>8</v>
      </c>
    </row>
    <row r="187" spans="1:14" ht="19" customHeight="1" x14ac:dyDescent="0.55000000000000004">
      <c r="A187" s="2" t="s">
        <v>80</v>
      </c>
      <c r="B187" s="3">
        <v>30689</v>
      </c>
      <c r="C187" s="2" t="s">
        <v>273</v>
      </c>
      <c r="D187" t="s">
        <v>10</v>
      </c>
      <c r="E187" t="s">
        <v>8</v>
      </c>
      <c r="F187">
        <v>543071.22</v>
      </c>
      <c r="G187">
        <v>7680176.6100000003</v>
      </c>
      <c r="H187">
        <v>4200</v>
      </c>
      <c r="I187" s="2" t="s">
        <v>85</v>
      </c>
      <c r="J187" s="2" t="s">
        <v>274</v>
      </c>
      <c r="K187">
        <v>-21</v>
      </c>
      <c r="L187">
        <v>-150</v>
      </c>
      <c r="M187">
        <v>18</v>
      </c>
      <c r="N187" t="s">
        <v>8</v>
      </c>
    </row>
    <row r="188" spans="1:14" ht="19" customHeight="1" x14ac:dyDescent="0.55000000000000004">
      <c r="A188" s="2" t="s">
        <v>52</v>
      </c>
      <c r="B188" s="3">
        <v>27395</v>
      </c>
      <c r="C188" s="2" t="s">
        <v>52</v>
      </c>
      <c r="D188" t="s">
        <v>10</v>
      </c>
      <c r="E188" t="s">
        <v>8</v>
      </c>
      <c r="F188">
        <v>504014.71</v>
      </c>
      <c r="G188">
        <v>7748572.9900000002</v>
      </c>
      <c r="H188">
        <v>4135</v>
      </c>
      <c r="I188" s="2" t="s">
        <v>85</v>
      </c>
      <c r="J188" s="2" t="s">
        <v>53</v>
      </c>
      <c r="K188">
        <v>-18.100000000000001</v>
      </c>
      <c r="L188">
        <v>-127</v>
      </c>
      <c r="M188">
        <v>17.800000000000011</v>
      </c>
      <c r="N188" t="s">
        <v>8</v>
      </c>
    </row>
    <row r="189" spans="1:14" ht="19" customHeight="1" x14ac:dyDescent="0.55000000000000004">
      <c r="A189" s="2" t="s">
        <v>54</v>
      </c>
      <c r="B189" s="3">
        <v>27395</v>
      </c>
      <c r="C189" s="2" t="s">
        <v>54</v>
      </c>
      <c r="D189" t="s">
        <v>10</v>
      </c>
      <c r="E189" t="s">
        <v>8</v>
      </c>
      <c r="F189">
        <v>518202.89</v>
      </c>
      <c r="G189">
        <v>7780725.1600000001</v>
      </c>
      <c r="H189">
        <v>3915</v>
      </c>
      <c r="I189" s="2" t="s">
        <v>85</v>
      </c>
      <c r="J189" s="2" t="s">
        <v>53</v>
      </c>
      <c r="K189">
        <v>-17.100000000000001</v>
      </c>
      <c r="L189">
        <v>-122</v>
      </c>
      <c r="M189">
        <v>14.800000000000011</v>
      </c>
      <c r="N189" t="s">
        <v>8</v>
      </c>
    </row>
    <row r="190" spans="1:14" ht="19" customHeight="1" x14ac:dyDescent="0.55000000000000004">
      <c r="A190" s="2" t="s">
        <v>55</v>
      </c>
      <c r="B190" s="3">
        <v>27395</v>
      </c>
      <c r="C190" s="2" t="s">
        <v>55</v>
      </c>
      <c r="D190" t="s">
        <v>10</v>
      </c>
      <c r="E190" t="s">
        <v>8</v>
      </c>
      <c r="F190">
        <v>500628.18</v>
      </c>
      <c r="G190">
        <v>7833992.3899999997</v>
      </c>
      <c r="H190">
        <v>4350</v>
      </c>
      <c r="I190" s="2" t="s">
        <v>85</v>
      </c>
      <c r="J190" s="2" t="s">
        <v>53</v>
      </c>
      <c r="K190">
        <v>-15.5</v>
      </c>
      <c r="L190">
        <v>-111</v>
      </c>
      <c r="M190">
        <v>13</v>
      </c>
      <c r="N190" t="s">
        <v>8</v>
      </c>
    </row>
    <row r="191" spans="1:14" ht="19" customHeight="1" x14ac:dyDescent="0.55000000000000004">
      <c r="A191" s="2" t="s">
        <v>56</v>
      </c>
      <c r="B191" s="3">
        <v>27395</v>
      </c>
      <c r="C191" s="2" t="s">
        <v>56</v>
      </c>
      <c r="D191" t="s">
        <v>10</v>
      </c>
      <c r="E191" t="s">
        <v>8</v>
      </c>
      <c r="F191">
        <v>480027.38</v>
      </c>
      <c r="G191">
        <v>7821038.9000000004</v>
      </c>
      <c r="H191">
        <v>3360</v>
      </c>
      <c r="I191" s="2" t="s">
        <v>85</v>
      </c>
      <c r="J191" s="2" t="s">
        <v>53</v>
      </c>
      <c r="K191">
        <v>-7.3</v>
      </c>
      <c r="L191">
        <v>-49</v>
      </c>
      <c r="M191">
        <v>9.3999999999999986</v>
      </c>
      <c r="N191" t="s">
        <v>8</v>
      </c>
    </row>
    <row r="192" spans="1:14" ht="19" customHeight="1" x14ac:dyDescent="0.55000000000000004">
      <c r="A192" s="2" t="s">
        <v>57</v>
      </c>
      <c r="B192" s="3">
        <v>27030</v>
      </c>
      <c r="C192" s="2" t="s">
        <v>57</v>
      </c>
      <c r="D192" t="s">
        <v>10</v>
      </c>
      <c r="E192" t="s">
        <v>8</v>
      </c>
      <c r="F192">
        <v>496696</v>
      </c>
      <c r="G192">
        <v>7831980</v>
      </c>
      <c r="H192">
        <v>4115</v>
      </c>
      <c r="I192" s="2" t="s">
        <v>85</v>
      </c>
      <c r="J192" s="2" t="s">
        <v>53</v>
      </c>
      <c r="K192">
        <v>-19.899999999999999</v>
      </c>
      <c r="L192">
        <v>-146</v>
      </c>
      <c r="M192">
        <v>13.199999999999989</v>
      </c>
      <c r="N192" t="s">
        <v>8</v>
      </c>
    </row>
    <row r="193" spans="1:14" ht="19" customHeight="1" x14ac:dyDescent="0.55000000000000004">
      <c r="A193" s="2" t="s">
        <v>58</v>
      </c>
      <c r="B193" s="3">
        <v>27395</v>
      </c>
      <c r="C193" s="2" t="s">
        <v>58</v>
      </c>
      <c r="D193" t="s">
        <v>10</v>
      </c>
      <c r="E193" t="s">
        <v>8</v>
      </c>
      <c r="F193">
        <v>485239.27</v>
      </c>
      <c r="G193">
        <v>7736808.9699999997</v>
      </c>
      <c r="H193">
        <v>3300</v>
      </c>
      <c r="I193" s="2" t="s">
        <v>85</v>
      </c>
      <c r="J193" s="2" t="s">
        <v>53</v>
      </c>
      <c r="K193">
        <v>-7.7</v>
      </c>
      <c r="L193">
        <v>-49</v>
      </c>
      <c r="M193">
        <v>12.600000000000001</v>
      </c>
      <c r="N193" t="s">
        <v>8</v>
      </c>
    </row>
    <row r="194" spans="1:14" ht="19" customHeight="1" x14ac:dyDescent="0.55000000000000004">
      <c r="A194" s="2" t="s">
        <v>59</v>
      </c>
      <c r="B194" s="3">
        <v>26665</v>
      </c>
      <c r="C194" s="2" t="s">
        <v>59</v>
      </c>
      <c r="D194" t="s">
        <v>10</v>
      </c>
      <c r="E194" t="s">
        <v>8</v>
      </c>
      <c r="F194">
        <v>518202.89</v>
      </c>
      <c r="G194">
        <v>7780725.1600000001</v>
      </c>
      <c r="H194">
        <v>3915</v>
      </c>
      <c r="I194" s="2" t="s">
        <v>85</v>
      </c>
      <c r="J194" s="2" t="s">
        <v>53</v>
      </c>
      <c r="K194">
        <v>-12.1</v>
      </c>
      <c r="L194">
        <v>-89</v>
      </c>
      <c r="M194">
        <v>7.7999999999999972</v>
      </c>
      <c r="N194" t="s">
        <v>8</v>
      </c>
    </row>
    <row r="195" spans="1:14" ht="19" customHeight="1" x14ac:dyDescent="0.55000000000000004">
      <c r="A195" s="2" t="s">
        <v>60</v>
      </c>
      <c r="B195" s="3">
        <v>27030</v>
      </c>
      <c r="C195" s="2" t="s">
        <v>60</v>
      </c>
      <c r="D195" t="s">
        <v>10</v>
      </c>
      <c r="E195" t="s">
        <v>8</v>
      </c>
      <c r="F195">
        <v>504014.71</v>
      </c>
      <c r="G195">
        <v>7748572.9900000002</v>
      </c>
      <c r="H195">
        <v>4135</v>
      </c>
      <c r="I195" s="2" t="s">
        <v>85</v>
      </c>
      <c r="J195" s="2" t="s">
        <v>53</v>
      </c>
      <c r="K195">
        <v>-18.7</v>
      </c>
      <c r="L195">
        <v>-137</v>
      </c>
      <c r="M195">
        <v>12.599999999999994</v>
      </c>
      <c r="N195" t="s">
        <v>8</v>
      </c>
    </row>
    <row r="196" spans="1:14" ht="19" customHeight="1" x14ac:dyDescent="0.55000000000000004">
      <c r="A196" s="2" t="s">
        <v>61</v>
      </c>
      <c r="B196" s="3">
        <v>27030</v>
      </c>
      <c r="C196" s="2" t="s">
        <v>61</v>
      </c>
      <c r="D196" t="s">
        <v>10</v>
      </c>
      <c r="E196" t="s">
        <v>8</v>
      </c>
      <c r="F196">
        <v>520197.24</v>
      </c>
      <c r="G196">
        <v>7753714.4000000004</v>
      </c>
      <c r="H196">
        <v>3800</v>
      </c>
      <c r="I196" s="2" t="s">
        <v>85</v>
      </c>
      <c r="J196" s="2" t="s">
        <v>53</v>
      </c>
      <c r="K196">
        <v>-17.100000000000001</v>
      </c>
      <c r="L196">
        <v>-128</v>
      </c>
      <c r="M196">
        <v>8.8000000000000114</v>
      </c>
      <c r="N196" t="s">
        <v>8</v>
      </c>
    </row>
    <row r="197" spans="1:14" ht="19" customHeight="1" x14ac:dyDescent="0.55000000000000004">
      <c r="A197" s="2" t="s">
        <v>62</v>
      </c>
      <c r="B197" s="3">
        <v>27030</v>
      </c>
      <c r="C197" s="2" t="s">
        <v>62</v>
      </c>
      <c r="D197" t="s">
        <v>10</v>
      </c>
      <c r="E197" t="s">
        <v>8</v>
      </c>
      <c r="F197">
        <v>500628.18</v>
      </c>
      <c r="G197">
        <v>7833992.3899999997</v>
      </c>
      <c r="H197">
        <v>4350</v>
      </c>
      <c r="I197" s="2" t="s">
        <v>85</v>
      </c>
      <c r="J197" s="2" t="s">
        <v>53</v>
      </c>
      <c r="K197">
        <v>-17.399999999999999</v>
      </c>
      <c r="L197">
        <v>-121</v>
      </c>
      <c r="M197">
        <v>18.199999999999989</v>
      </c>
      <c r="N197" t="s">
        <v>8</v>
      </c>
    </row>
    <row r="198" spans="1:14" ht="19" customHeight="1" x14ac:dyDescent="0.55000000000000004">
      <c r="A198" s="2" t="s">
        <v>63</v>
      </c>
      <c r="B198" s="3">
        <v>27030</v>
      </c>
      <c r="C198" s="2" t="s">
        <v>63</v>
      </c>
      <c r="D198" t="s">
        <v>10</v>
      </c>
      <c r="E198" t="s">
        <v>8</v>
      </c>
      <c r="F198">
        <v>518202.89</v>
      </c>
      <c r="G198">
        <v>7780725.1600000001</v>
      </c>
      <c r="H198">
        <v>3915</v>
      </c>
      <c r="I198" s="2" t="s">
        <v>85</v>
      </c>
      <c r="J198" s="2" t="s">
        <v>53</v>
      </c>
      <c r="K198">
        <v>-15.3</v>
      </c>
      <c r="L198">
        <v>-111</v>
      </c>
      <c r="M198">
        <v>11.400000000000006</v>
      </c>
      <c r="N198" t="s">
        <v>8</v>
      </c>
    </row>
    <row r="199" spans="1:14" ht="19" customHeight="1" x14ac:dyDescent="0.55000000000000004">
      <c r="A199" s="2" t="s">
        <v>64</v>
      </c>
      <c r="B199" s="3">
        <v>27030</v>
      </c>
      <c r="C199" s="2" t="s">
        <v>64</v>
      </c>
      <c r="D199" t="s">
        <v>10</v>
      </c>
      <c r="E199" t="s">
        <v>8</v>
      </c>
      <c r="F199">
        <v>480027.38</v>
      </c>
      <c r="G199">
        <v>7821038.9000000004</v>
      </c>
      <c r="H199">
        <v>3360</v>
      </c>
      <c r="I199" s="2" t="s">
        <v>85</v>
      </c>
      <c r="J199" s="2" t="s">
        <v>53</v>
      </c>
      <c r="K199">
        <v>-7.8</v>
      </c>
      <c r="L199">
        <v>-49</v>
      </c>
      <c r="M199">
        <v>13.399999999999999</v>
      </c>
      <c r="N199" t="s">
        <v>8</v>
      </c>
    </row>
    <row r="200" spans="1:14" ht="19" customHeight="1" x14ac:dyDescent="0.55000000000000004">
      <c r="A200" s="2" t="s">
        <v>71</v>
      </c>
      <c r="B200" s="3">
        <v>41694</v>
      </c>
      <c r="C200" s="2" t="s">
        <v>242</v>
      </c>
      <c r="D200" t="s">
        <v>10</v>
      </c>
      <c r="E200" t="s">
        <v>8</v>
      </c>
      <c r="F200">
        <v>500635</v>
      </c>
      <c r="G200">
        <v>7833838</v>
      </c>
      <c r="H200">
        <v>4289</v>
      </c>
      <c r="I200" s="2" t="s">
        <v>85</v>
      </c>
      <c r="J200" s="2" t="s">
        <v>70</v>
      </c>
      <c r="K200">
        <v>-7.63</v>
      </c>
      <c r="L200">
        <v>-35.21</v>
      </c>
      <c r="M200">
        <v>25.83</v>
      </c>
      <c r="N200" t="s">
        <v>8</v>
      </c>
    </row>
    <row r="201" spans="1:14" ht="19" customHeight="1" x14ac:dyDescent="0.55000000000000004">
      <c r="A201" s="2" t="s">
        <v>71</v>
      </c>
      <c r="B201" s="3">
        <v>41835</v>
      </c>
      <c r="C201" s="2" t="s">
        <v>243</v>
      </c>
      <c r="D201" t="s">
        <v>10</v>
      </c>
      <c r="E201" t="s">
        <v>8</v>
      </c>
      <c r="F201">
        <v>500635</v>
      </c>
      <c r="G201">
        <v>7833838</v>
      </c>
      <c r="H201">
        <v>4289</v>
      </c>
      <c r="I201" s="2" t="s">
        <v>85</v>
      </c>
      <c r="J201" s="2" t="s">
        <v>70</v>
      </c>
      <c r="K201">
        <v>-12.68</v>
      </c>
      <c r="L201">
        <v>-82.78</v>
      </c>
      <c r="M201">
        <v>18.659999999999997</v>
      </c>
      <c r="N201" t="s">
        <v>8</v>
      </c>
    </row>
    <row r="202" spans="1:14" ht="19" customHeight="1" x14ac:dyDescent="0.55000000000000004">
      <c r="A202" s="2" t="s">
        <v>71</v>
      </c>
      <c r="B202" s="3">
        <v>42041</v>
      </c>
      <c r="C202" s="2" t="s">
        <v>244</v>
      </c>
      <c r="D202" t="s">
        <v>10</v>
      </c>
      <c r="E202" t="s">
        <v>8</v>
      </c>
      <c r="F202">
        <v>500635</v>
      </c>
      <c r="G202">
        <v>7833838</v>
      </c>
      <c r="H202">
        <v>4289</v>
      </c>
      <c r="I202" s="2" t="s">
        <v>85</v>
      </c>
      <c r="J202" s="2" t="s">
        <v>70</v>
      </c>
      <c r="K202">
        <v>-13.64</v>
      </c>
      <c r="L202">
        <v>-91.2</v>
      </c>
      <c r="M202">
        <v>17.920000000000002</v>
      </c>
      <c r="N202" t="s">
        <v>8</v>
      </c>
    </row>
    <row r="203" spans="1:14" ht="19" customHeight="1" x14ac:dyDescent="0.55000000000000004">
      <c r="A203" s="2" t="s">
        <v>72</v>
      </c>
      <c r="B203" s="3">
        <v>41695</v>
      </c>
      <c r="C203" s="2" t="s">
        <v>245</v>
      </c>
      <c r="D203" t="s">
        <v>10</v>
      </c>
      <c r="E203" t="s">
        <v>8</v>
      </c>
      <c r="F203">
        <v>502337</v>
      </c>
      <c r="G203">
        <v>7751012</v>
      </c>
      <c r="H203">
        <v>4227</v>
      </c>
      <c r="I203" s="2" t="s">
        <v>85</v>
      </c>
      <c r="J203" s="2" t="s">
        <v>70</v>
      </c>
      <c r="K203">
        <v>-7.76</v>
      </c>
      <c r="L203">
        <v>-38.020000000000003</v>
      </c>
      <c r="M203">
        <v>24.059999999999995</v>
      </c>
      <c r="N203" t="s">
        <v>8</v>
      </c>
    </row>
    <row r="204" spans="1:14" ht="19" customHeight="1" x14ac:dyDescent="0.55000000000000004">
      <c r="A204" s="2" t="s">
        <v>72</v>
      </c>
      <c r="B204" s="3">
        <v>41836</v>
      </c>
      <c r="C204" s="2" t="s">
        <v>246</v>
      </c>
      <c r="D204" t="s">
        <v>10</v>
      </c>
      <c r="E204" t="s">
        <v>8</v>
      </c>
      <c r="F204">
        <v>502337</v>
      </c>
      <c r="G204">
        <v>7751012</v>
      </c>
      <c r="H204">
        <v>4227</v>
      </c>
      <c r="I204" s="2" t="s">
        <v>85</v>
      </c>
      <c r="J204" s="2" t="s">
        <v>70</v>
      </c>
      <c r="K204">
        <v>-10.63</v>
      </c>
      <c r="L204">
        <v>-71.66</v>
      </c>
      <c r="M204">
        <v>13.38000000000001</v>
      </c>
      <c r="N204" t="s">
        <v>8</v>
      </c>
    </row>
    <row r="205" spans="1:14" ht="19" customHeight="1" x14ac:dyDescent="0.55000000000000004">
      <c r="A205" s="2" t="s">
        <v>72</v>
      </c>
      <c r="B205" s="3">
        <v>42048</v>
      </c>
      <c r="C205" s="2" t="s">
        <v>247</v>
      </c>
      <c r="D205" t="s">
        <v>10</v>
      </c>
      <c r="E205" t="s">
        <v>8</v>
      </c>
      <c r="F205">
        <v>502337</v>
      </c>
      <c r="G205">
        <v>7751012</v>
      </c>
      <c r="H205">
        <v>4227</v>
      </c>
      <c r="I205" s="2" t="s">
        <v>85</v>
      </c>
      <c r="J205" s="2" t="s">
        <v>70</v>
      </c>
      <c r="K205">
        <v>-12.15</v>
      </c>
      <c r="L205">
        <v>-79.099999999999994</v>
      </c>
      <c r="M205">
        <v>18.100000000000009</v>
      </c>
      <c r="N205" t="s">
        <v>8</v>
      </c>
    </row>
    <row r="206" spans="1:14" ht="19" customHeight="1" x14ac:dyDescent="0.55000000000000004">
      <c r="A206" s="2" t="s">
        <v>73</v>
      </c>
      <c r="B206" s="3">
        <v>41695</v>
      </c>
      <c r="C206" s="2" t="s">
        <v>248</v>
      </c>
      <c r="D206" t="s">
        <v>10</v>
      </c>
      <c r="E206" t="s">
        <v>8</v>
      </c>
      <c r="F206">
        <v>508220</v>
      </c>
      <c r="G206">
        <v>7755256</v>
      </c>
      <c r="H206">
        <v>4148</v>
      </c>
      <c r="I206" s="2" t="s">
        <v>85</v>
      </c>
      <c r="J206" s="2" t="s">
        <v>70</v>
      </c>
      <c r="K206">
        <v>-9.42</v>
      </c>
      <c r="L206">
        <v>-46.85</v>
      </c>
      <c r="M206">
        <v>28.509999999999998</v>
      </c>
      <c r="N206" t="s">
        <v>8</v>
      </c>
    </row>
    <row r="207" spans="1:14" ht="19" customHeight="1" x14ac:dyDescent="0.55000000000000004">
      <c r="A207" s="2" t="s">
        <v>73</v>
      </c>
      <c r="B207" s="3">
        <v>41836</v>
      </c>
      <c r="C207" s="2" t="s">
        <v>249</v>
      </c>
      <c r="D207" t="s">
        <v>10</v>
      </c>
      <c r="E207" t="s">
        <v>8</v>
      </c>
      <c r="F207">
        <v>508220</v>
      </c>
      <c r="G207">
        <v>7755256</v>
      </c>
      <c r="H207">
        <v>4148</v>
      </c>
      <c r="I207" s="2" t="s">
        <v>85</v>
      </c>
      <c r="J207" s="2" t="s">
        <v>70</v>
      </c>
      <c r="K207">
        <v>-14.83</v>
      </c>
      <c r="L207">
        <v>-105.39</v>
      </c>
      <c r="M207">
        <v>13.25</v>
      </c>
      <c r="N207" t="s">
        <v>8</v>
      </c>
    </row>
    <row r="208" spans="1:14" ht="19" customHeight="1" x14ac:dyDescent="0.55000000000000004">
      <c r="A208" s="2" t="s">
        <v>73</v>
      </c>
      <c r="B208" s="3">
        <v>42048</v>
      </c>
      <c r="C208" s="2" t="s">
        <v>250</v>
      </c>
      <c r="D208" t="s">
        <v>10</v>
      </c>
      <c r="E208" t="s">
        <v>8</v>
      </c>
      <c r="F208">
        <v>508220</v>
      </c>
      <c r="G208">
        <v>7755256</v>
      </c>
      <c r="H208">
        <v>4148</v>
      </c>
      <c r="I208" s="2" t="s">
        <v>85</v>
      </c>
      <c r="J208" s="2" t="s">
        <v>70</v>
      </c>
      <c r="K208">
        <v>-13.02</v>
      </c>
      <c r="L208">
        <v>-84</v>
      </c>
      <c r="M208">
        <v>20.159999999999997</v>
      </c>
      <c r="N208" t="s">
        <v>8</v>
      </c>
    </row>
    <row r="209" spans="1:14" ht="19" customHeight="1" x14ac:dyDescent="0.55000000000000004">
      <c r="A209" s="2" t="s">
        <v>74</v>
      </c>
      <c r="B209" s="3">
        <v>41695</v>
      </c>
      <c r="C209" s="2" t="s">
        <v>251</v>
      </c>
      <c r="D209" t="s">
        <v>10</v>
      </c>
      <c r="E209" t="s">
        <v>8</v>
      </c>
      <c r="F209">
        <v>493646</v>
      </c>
      <c r="G209">
        <v>7746546</v>
      </c>
      <c r="H209">
        <v>3814</v>
      </c>
      <c r="I209" s="2" t="s">
        <v>85</v>
      </c>
      <c r="J209" s="2" t="s">
        <v>70</v>
      </c>
      <c r="K209">
        <v>-7.12</v>
      </c>
      <c r="L209">
        <v>-30.01</v>
      </c>
      <c r="M209">
        <v>26.95</v>
      </c>
      <c r="N209" t="s">
        <v>8</v>
      </c>
    </row>
    <row r="210" spans="1:14" ht="19" customHeight="1" x14ac:dyDescent="0.55000000000000004">
      <c r="A210" s="2" t="s">
        <v>74</v>
      </c>
      <c r="B210" s="3">
        <v>41836</v>
      </c>
      <c r="C210" s="2" t="s">
        <v>252</v>
      </c>
      <c r="D210" t="s">
        <v>10</v>
      </c>
      <c r="E210" t="s">
        <v>8</v>
      </c>
      <c r="F210">
        <v>493646</v>
      </c>
      <c r="G210">
        <v>7746546</v>
      </c>
      <c r="H210">
        <v>3814</v>
      </c>
      <c r="I210" s="2" t="s">
        <v>85</v>
      </c>
      <c r="J210" s="2" t="s">
        <v>70</v>
      </c>
      <c r="K210">
        <v>-6.29</v>
      </c>
      <c r="L210">
        <v>-32</v>
      </c>
      <c r="M210">
        <v>18.32</v>
      </c>
      <c r="N210" t="s">
        <v>8</v>
      </c>
    </row>
    <row r="211" spans="1:14" ht="19" customHeight="1" x14ac:dyDescent="0.55000000000000004">
      <c r="A211" s="2" t="s">
        <v>74</v>
      </c>
      <c r="B211" s="3">
        <v>42048</v>
      </c>
      <c r="C211" s="2" t="s">
        <v>253</v>
      </c>
      <c r="D211" t="s">
        <v>10</v>
      </c>
      <c r="E211" t="s">
        <v>8</v>
      </c>
      <c r="F211">
        <v>493646</v>
      </c>
      <c r="G211">
        <v>7746546</v>
      </c>
      <c r="H211">
        <v>3814</v>
      </c>
      <c r="I211" s="2" t="s">
        <v>85</v>
      </c>
      <c r="J211" s="2" t="s">
        <v>70</v>
      </c>
      <c r="K211">
        <v>-8.17</v>
      </c>
      <c r="L211">
        <v>-56.9</v>
      </c>
      <c r="M211">
        <v>8.4600000000000009</v>
      </c>
      <c r="N211" t="s">
        <v>8</v>
      </c>
    </row>
    <row r="212" spans="1:14" ht="19" customHeight="1" x14ac:dyDescent="0.55000000000000004">
      <c r="A212" s="2" t="s">
        <v>75</v>
      </c>
      <c r="B212" s="3">
        <v>41835</v>
      </c>
      <c r="C212" s="2" t="s">
        <v>254</v>
      </c>
      <c r="D212" t="s">
        <v>10</v>
      </c>
      <c r="E212" t="s">
        <v>8</v>
      </c>
      <c r="F212">
        <v>494125</v>
      </c>
      <c r="G212">
        <v>7829149</v>
      </c>
      <c r="H212">
        <v>4200</v>
      </c>
      <c r="I212" s="2" t="s">
        <v>87</v>
      </c>
      <c r="J212" s="2" t="s">
        <v>70</v>
      </c>
      <c r="K212">
        <v>-17.2</v>
      </c>
      <c r="L212">
        <v>-120.66</v>
      </c>
      <c r="M212">
        <v>16.939999999999998</v>
      </c>
      <c r="N212" t="s">
        <v>8</v>
      </c>
    </row>
    <row r="213" spans="1:14" ht="19" customHeight="1" x14ac:dyDescent="0.55000000000000004">
      <c r="A213" s="2"/>
      <c r="B213" s="3"/>
      <c r="C213" s="2"/>
      <c r="I213" s="2"/>
      <c r="J213" s="2"/>
    </row>
    <row r="214" spans="1:14" ht="19" customHeight="1" x14ac:dyDescent="0.55000000000000004">
      <c r="A214" s="7"/>
      <c r="B214" s="7"/>
      <c r="C214" s="7"/>
      <c r="I214" s="7"/>
      <c r="J214" s="7"/>
    </row>
  </sheetData>
  <autoFilter ref="A1:N213">
    <sortState ref="A2:N214">
      <sortCondition ref="D1:D2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A28" zoomScale="55" zoomScaleNormal="55" workbookViewId="0">
      <selection activeCell="A51" sqref="A51:XFD52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5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277</v>
      </c>
      <c r="L1" s="6" t="s">
        <v>276</v>
      </c>
      <c r="M1" s="6" t="s">
        <v>275</v>
      </c>
      <c r="N1" s="5" t="s">
        <v>2</v>
      </c>
      <c r="O1" s="32" t="s">
        <v>289</v>
      </c>
    </row>
    <row r="2" spans="1:15" x14ac:dyDescent="0.55000000000000004">
      <c r="A2" s="2" t="s">
        <v>19</v>
      </c>
      <c r="B2" s="3">
        <v>38966</v>
      </c>
      <c r="C2" s="2" t="s">
        <v>19</v>
      </c>
      <c r="D2" t="s">
        <v>11</v>
      </c>
      <c r="E2" t="s">
        <v>8</v>
      </c>
      <c r="F2">
        <v>629010</v>
      </c>
      <c r="G2">
        <v>7343714</v>
      </c>
      <c r="H2">
        <v>3966</v>
      </c>
      <c r="I2" s="2" t="s">
        <v>86</v>
      </c>
      <c r="J2" s="2" t="s">
        <v>18</v>
      </c>
      <c r="K2">
        <v>-9.33</v>
      </c>
      <c r="L2">
        <v>-53.7</v>
      </c>
      <c r="M2">
        <v>20.939999999999998</v>
      </c>
      <c r="N2" t="s">
        <v>8</v>
      </c>
      <c r="O2">
        <f t="shared" ref="O2:O63" si="0">MONTH(B2)</f>
        <v>9</v>
      </c>
    </row>
    <row r="3" spans="1:15" x14ac:dyDescent="0.55000000000000004">
      <c r="A3" s="2" t="s">
        <v>21</v>
      </c>
      <c r="B3" s="3">
        <v>30847</v>
      </c>
      <c r="C3" s="2" t="s">
        <v>92</v>
      </c>
      <c r="D3" t="s">
        <v>11</v>
      </c>
      <c r="E3" t="s">
        <v>8</v>
      </c>
      <c r="F3">
        <v>490699.73752700002</v>
      </c>
      <c r="G3">
        <v>7321540.6631800001</v>
      </c>
      <c r="H3">
        <v>3150</v>
      </c>
      <c r="I3" s="2" t="s">
        <v>85</v>
      </c>
      <c r="J3" s="2" t="s">
        <v>22</v>
      </c>
      <c r="K3">
        <v>-12.56</v>
      </c>
      <c r="L3">
        <v>-85.8</v>
      </c>
      <c r="M3">
        <v>14.680000000000007</v>
      </c>
      <c r="N3" t="s">
        <v>8</v>
      </c>
      <c r="O3">
        <f t="shared" si="0"/>
        <v>6</v>
      </c>
    </row>
    <row r="4" spans="1:15" x14ac:dyDescent="0.55000000000000004">
      <c r="A4" s="2" t="s">
        <v>23</v>
      </c>
      <c r="B4" s="3">
        <v>30847</v>
      </c>
      <c r="C4" s="2" t="s">
        <v>93</v>
      </c>
      <c r="D4" t="s">
        <v>11</v>
      </c>
      <c r="E4" t="s">
        <v>8</v>
      </c>
      <c r="F4">
        <v>530387.31690199999</v>
      </c>
      <c r="G4">
        <v>7291378.1028500004</v>
      </c>
      <c r="H4">
        <v>3500</v>
      </c>
      <c r="I4" s="2" t="s">
        <v>85</v>
      </c>
      <c r="J4" s="2" t="s">
        <v>22</v>
      </c>
      <c r="K4">
        <v>-12.99</v>
      </c>
      <c r="L4">
        <v>-87.1</v>
      </c>
      <c r="M4">
        <v>16.820000000000007</v>
      </c>
      <c r="N4" t="s">
        <v>8</v>
      </c>
      <c r="O4">
        <f t="shared" si="0"/>
        <v>6</v>
      </c>
    </row>
    <row r="5" spans="1:15" x14ac:dyDescent="0.55000000000000004">
      <c r="A5" s="2" t="s">
        <v>24</v>
      </c>
      <c r="B5" s="3">
        <v>30847</v>
      </c>
      <c r="C5" s="2" t="s">
        <v>94</v>
      </c>
      <c r="D5" t="s">
        <v>11</v>
      </c>
      <c r="E5" t="s">
        <v>8</v>
      </c>
      <c r="F5">
        <v>529805.23240400001</v>
      </c>
      <c r="G5">
        <v>7285768.9249700001</v>
      </c>
      <c r="H5">
        <v>3700</v>
      </c>
      <c r="I5" s="2" t="s">
        <v>85</v>
      </c>
      <c r="J5" s="2" t="s">
        <v>22</v>
      </c>
      <c r="K5">
        <v>-14.28</v>
      </c>
      <c r="L5">
        <v>-94.3</v>
      </c>
      <c r="M5">
        <v>19.939999999999998</v>
      </c>
      <c r="N5" t="s">
        <v>8</v>
      </c>
      <c r="O5">
        <f t="shared" si="0"/>
        <v>6</v>
      </c>
    </row>
    <row r="6" spans="1:15" x14ac:dyDescent="0.55000000000000004">
      <c r="A6" s="2" t="s">
        <v>25</v>
      </c>
      <c r="B6" s="3">
        <v>30847</v>
      </c>
      <c r="C6" s="2" t="s">
        <v>95</v>
      </c>
      <c r="D6" t="s">
        <v>11</v>
      </c>
      <c r="E6" t="s">
        <v>8</v>
      </c>
      <c r="F6">
        <v>530651.90076400002</v>
      </c>
      <c r="G6">
        <v>7273333.48343</v>
      </c>
      <c r="H6">
        <v>3950</v>
      </c>
      <c r="I6" s="2" t="s">
        <v>85</v>
      </c>
      <c r="J6" s="2" t="s">
        <v>22</v>
      </c>
      <c r="K6">
        <v>-14.57</v>
      </c>
      <c r="L6">
        <v>-98.1</v>
      </c>
      <c r="M6">
        <v>18.460000000000008</v>
      </c>
      <c r="N6" t="s">
        <v>8</v>
      </c>
      <c r="O6">
        <f t="shared" si="0"/>
        <v>6</v>
      </c>
    </row>
    <row r="7" spans="1:15" x14ac:dyDescent="0.55000000000000004">
      <c r="A7" s="2" t="s">
        <v>26</v>
      </c>
      <c r="B7" s="3">
        <v>30847</v>
      </c>
      <c r="C7" s="2" t="s">
        <v>96</v>
      </c>
      <c r="D7" t="s">
        <v>11</v>
      </c>
      <c r="E7" t="s">
        <v>8</v>
      </c>
      <c r="F7">
        <v>531974.82007699995</v>
      </c>
      <c r="G7">
        <v>7273545.1505199997</v>
      </c>
      <c r="H7">
        <v>4180</v>
      </c>
      <c r="I7" s="2" t="s">
        <v>85</v>
      </c>
      <c r="J7" s="2" t="s">
        <v>22</v>
      </c>
      <c r="K7">
        <v>-15.02</v>
      </c>
      <c r="L7">
        <v>-104.1</v>
      </c>
      <c r="M7">
        <v>16.060000000000002</v>
      </c>
      <c r="N7" t="s">
        <v>8</v>
      </c>
      <c r="O7">
        <f t="shared" si="0"/>
        <v>6</v>
      </c>
    </row>
    <row r="8" spans="1:15" x14ac:dyDescent="0.55000000000000004">
      <c r="A8" s="2" t="s">
        <v>46</v>
      </c>
      <c r="B8" s="3">
        <v>42760</v>
      </c>
      <c r="C8" s="2" t="s">
        <v>201</v>
      </c>
      <c r="D8" t="s">
        <v>11</v>
      </c>
      <c r="E8" t="s">
        <v>8</v>
      </c>
      <c r="F8">
        <v>606675</v>
      </c>
      <c r="G8">
        <v>7411240</v>
      </c>
      <c r="H8">
        <v>2700</v>
      </c>
      <c r="I8" s="2" t="s">
        <v>85</v>
      </c>
      <c r="J8" s="2" t="s">
        <v>16</v>
      </c>
      <c r="K8">
        <v>-4.37</v>
      </c>
      <c r="L8">
        <v>-21.77</v>
      </c>
      <c r="M8">
        <v>13.190000000000001</v>
      </c>
      <c r="N8" t="s">
        <v>8</v>
      </c>
      <c r="O8">
        <f t="shared" si="0"/>
        <v>1</v>
      </c>
    </row>
    <row r="9" spans="1:15" x14ac:dyDescent="0.55000000000000004">
      <c r="A9" s="2" t="s">
        <v>47</v>
      </c>
      <c r="B9" s="3">
        <v>42760</v>
      </c>
      <c r="C9" s="2" t="s">
        <v>202</v>
      </c>
      <c r="D9" t="s">
        <v>11</v>
      </c>
      <c r="E9" t="s">
        <v>8</v>
      </c>
      <c r="F9">
        <v>602427</v>
      </c>
      <c r="G9">
        <v>7434737</v>
      </c>
      <c r="H9">
        <v>2500</v>
      </c>
      <c r="I9" s="2" t="s">
        <v>85</v>
      </c>
      <c r="J9" s="2" t="s">
        <v>16</v>
      </c>
      <c r="K9">
        <v>-5.19</v>
      </c>
      <c r="L9">
        <v>-23.88</v>
      </c>
      <c r="M9">
        <v>17.640000000000004</v>
      </c>
      <c r="N9" t="s">
        <v>8</v>
      </c>
      <c r="O9">
        <f t="shared" si="0"/>
        <v>1</v>
      </c>
    </row>
    <row r="10" spans="1:15" x14ac:dyDescent="0.55000000000000004">
      <c r="A10" s="2" t="s">
        <v>27</v>
      </c>
      <c r="B10" s="3">
        <v>30847</v>
      </c>
      <c r="C10" s="2" t="s">
        <v>97</v>
      </c>
      <c r="D10" t="s">
        <v>11</v>
      </c>
      <c r="E10" t="s">
        <v>8</v>
      </c>
      <c r="F10">
        <v>490699.73752700002</v>
      </c>
      <c r="G10">
        <v>7321540.6631800001</v>
      </c>
      <c r="H10">
        <v>3150</v>
      </c>
      <c r="I10" s="2" t="s">
        <v>85</v>
      </c>
      <c r="J10" s="2" t="s">
        <v>22</v>
      </c>
      <c r="K10">
        <v>-13.47</v>
      </c>
      <c r="L10">
        <v>-87.5</v>
      </c>
      <c r="M10">
        <v>20.260000000000005</v>
      </c>
      <c r="N10" t="s">
        <v>8</v>
      </c>
      <c r="O10">
        <f t="shared" si="0"/>
        <v>6</v>
      </c>
    </row>
    <row r="11" spans="1:15" x14ac:dyDescent="0.55000000000000004">
      <c r="A11" s="2" t="s">
        <v>42</v>
      </c>
      <c r="B11" s="3">
        <v>38718</v>
      </c>
      <c r="C11" s="2" t="s">
        <v>42</v>
      </c>
      <c r="D11" t="s">
        <v>11</v>
      </c>
      <c r="E11" t="s">
        <v>8</v>
      </c>
      <c r="F11">
        <v>658593</v>
      </c>
      <c r="G11">
        <v>7364285</v>
      </c>
      <c r="H11">
        <v>4307</v>
      </c>
      <c r="I11" s="2" t="s">
        <v>85</v>
      </c>
      <c r="J11" s="2" t="s">
        <v>18</v>
      </c>
      <c r="K11">
        <v>-17.97</v>
      </c>
      <c r="L11">
        <v>-135.4</v>
      </c>
      <c r="M11">
        <v>8.3599999999999852</v>
      </c>
      <c r="N11" t="s">
        <v>8</v>
      </c>
      <c r="O11">
        <f t="shared" si="0"/>
        <v>1</v>
      </c>
    </row>
    <row r="12" spans="1:15" x14ac:dyDescent="0.55000000000000004">
      <c r="A12" s="2" t="s">
        <v>29</v>
      </c>
      <c r="B12" s="3">
        <v>42225</v>
      </c>
      <c r="C12" s="2" t="s">
        <v>99</v>
      </c>
      <c r="D12" t="s">
        <v>11</v>
      </c>
      <c r="E12" t="s">
        <v>8</v>
      </c>
      <c r="F12">
        <v>355780.25</v>
      </c>
      <c r="G12">
        <v>7377878.9000000004</v>
      </c>
      <c r="H12">
        <v>100</v>
      </c>
      <c r="I12" s="2" t="s">
        <v>85</v>
      </c>
      <c r="J12" s="2" t="s">
        <v>30</v>
      </c>
      <c r="K12">
        <v>-4.4000000000000004</v>
      </c>
      <c r="L12">
        <v>-19.899999999999999</v>
      </c>
      <c r="M12">
        <v>15.300000000000004</v>
      </c>
      <c r="N12" t="s">
        <v>8</v>
      </c>
      <c r="O12">
        <f t="shared" si="0"/>
        <v>8</v>
      </c>
    </row>
    <row r="13" spans="1:15" x14ac:dyDescent="0.55000000000000004">
      <c r="A13" s="2" t="s">
        <v>29</v>
      </c>
      <c r="B13" s="3">
        <v>42225</v>
      </c>
      <c r="C13" s="2" t="s">
        <v>100</v>
      </c>
      <c r="D13" t="s">
        <v>11</v>
      </c>
      <c r="E13" t="s">
        <v>8</v>
      </c>
      <c r="F13">
        <v>355780.25</v>
      </c>
      <c r="G13">
        <v>7377878.9000000004</v>
      </c>
      <c r="H13">
        <v>100</v>
      </c>
      <c r="I13" s="2" t="s">
        <v>85</v>
      </c>
      <c r="J13" s="2" t="s">
        <v>30</v>
      </c>
      <c r="K13">
        <v>-3.4</v>
      </c>
      <c r="L13">
        <v>-12.2</v>
      </c>
      <c r="M13">
        <v>15</v>
      </c>
      <c r="N13" t="s">
        <v>8</v>
      </c>
      <c r="O13">
        <f t="shared" si="0"/>
        <v>8</v>
      </c>
    </row>
    <row r="14" spans="1:15" x14ac:dyDescent="0.55000000000000004">
      <c r="A14" s="2" t="s">
        <v>33</v>
      </c>
      <c r="B14" s="3">
        <v>42906</v>
      </c>
      <c r="C14" s="2" t="s">
        <v>113</v>
      </c>
      <c r="D14" t="s">
        <v>11</v>
      </c>
      <c r="E14" t="s">
        <v>8</v>
      </c>
      <c r="F14">
        <v>583503</v>
      </c>
      <c r="G14">
        <v>7424258</v>
      </c>
      <c r="H14">
        <v>2307</v>
      </c>
      <c r="I14" s="2" t="s">
        <v>85</v>
      </c>
      <c r="J14" s="2" t="s">
        <v>20</v>
      </c>
      <c r="K14">
        <v>-11.365764</v>
      </c>
      <c r="L14">
        <v>-76.617053999999996</v>
      </c>
      <c r="M14">
        <v>14.309058000000007</v>
      </c>
      <c r="N14" t="s">
        <v>8</v>
      </c>
      <c r="O14">
        <f t="shared" si="0"/>
        <v>6</v>
      </c>
    </row>
    <row r="15" spans="1:15" x14ac:dyDescent="0.55000000000000004">
      <c r="A15" s="2" t="s">
        <v>38</v>
      </c>
      <c r="B15" s="3">
        <v>30841</v>
      </c>
      <c r="C15" s="2" t="s">
        <v>141</v>
      </c>
      <c r="D15" t="s">
        <v>10</v>
      </c>
      <c r="E15" t="s">
        <v>8</v>
      </c>
      <c r="F15">
        <v>511206</v>
      </c>
      <c r="G15">
        <v>7685535</v>
      </c>
      <c r="H15">
        <v>3490</v>
      </c>
      <c r="I15" s="2" t="s">
        <v>85</v>
      </c>
      <c r="J15" s="2" t="s">
        <v>274</v>
      </c>
      <c r="K15">
        <v>-12.6</v>
      </c>
      <c r="L15">
        <v>-85</v>
      </c>
      <c r="M15">
        <v>15.799999999999997</v>
      </c>
      <c r="N15" t="s">
        <v>8</v>
      </c>
      <c r="O15">
        <f t="shared" si="0"/>
        <v>6</v>
      </c>
    </row>
    <row r="16" spans="1:15" x14ac:dyDescent="0.55000000000000004">
      <c r="A16" s="2" t="s">
        <v>29</v>
      </c>
      <c r="B16" s="3">
        <v>42088</v>
      </c>
      <c r="C16" s="2" t="s">
        <v>101</v>
      </c>
      <c r="D16" t="s">
        <v>11</v>
      </c>
      <c r="E16" t="s">
        <v>8</v>
      </c>
      <c r="F16">
        <v>355780.25</v>
      </c>
      <c r="G16">
        <v>7377878.9000000004</v>
      </c>
      <c r="H16">
        <v>100</v>
      </c>
      <c r="I16" s="2" t="s">
        <v>85</v>
      </c>
      <c r="J16" s="2" t="s">
        <v>30</v>
      </c>
      <c r="K16">
        <v>-1.2</v>
      </c>
      <c r="L16">
        <v>-3</v>
      </c>
      <c r="M16">
        <v>6.6</v>
      </c>
      <c r="N16" t="s">
        <v>8</v>
      </c>
      <c r="O16">
        <f t="shared" si="0"/>
        <v>3</v>
      </c>
    </row>
    <row r="17" spans="1:15" x14ac:dyDescent="0.55000000000000004">
      <c r="A17" s="2" t="s">
        <v>29</v>
      </c>
      <c r="B17" s="3">
        <v>42088</v>
      </c>
      <c r="C17" s="2" t="s">
        <v>102</v>
      </c>
      <c r="D17" t="s">
        <v>11</v>
      </c>
      <c r="E17" t="s">
        <v>8</v>
      </c>
      <c r="F17">
        <v>355780.25</v>
      </c>
      <c r="G17">
        <v>7377878.9000000004</v>
      </c>
      <c r="H17">
        <v>100</v>
      </c>
      <c r="I17" s="2" t="s">
        <v>85</v>
      </c>
      <c r="J17" s="2" t="s">
        <v>30</v>
      </c>
      <c r="K17">
        <v>-2.2000000000000002</v>
      </c>
      <c r="L17">
        <v>-7</v>
      </c>
      <c r="M17">
        <v>10.600000000000001</v>
      </c>
      <c r="N17" t="s">
        <v>8</v>
      </c>
      <c r="O17">
        <f t="shared" si="0"/>
        <v>3</v>
      </c>
    </row>
    <row r="18" spans="1:15" x14ac:dyDescent="0.55000000000000004">
      <c r="A18" s="2" t="s">
        <v>34</v>
      </c>
      <c r="B18" s="3">
        <v>42099</v>
      </c>
      <c r="C18" s="2" t="s">
        <v>34</v>
      </c>
      <c r="D18" t="s">
        <v>11</v>
      </c>
      <c r="E18" t="s">
        <v>8</v>
      </c>
      <c r="F18">
        <v>467805.65</v>
      </c>
      <c r="G18">
        <v>7236568.8399999999</v>
      </c>
      <c r="H18">
        <v>2.9390000000000001</v>
      </c>
      <c r="I18" s="2" t="s">
        <v>85</v>
      </c>
      <c r="J18" s="2" t="s">
        <v>30</v>
      </c>
      <c r="K18">
        <v>-8.4</v>
      </c>
      <c r="L18">
        <v>-52</v>
      </c>
      <c r="M18">
        <v>15.200000000000003</v>
      </c>
      <c r="N18" t="s">
        <v>8</v>
      </c>
      <c r="O18">
        <f t="shared" si="0"/>
        <v>4</v>
      </c>
    </row>
    <row r="19" spans="1:15" x14ac:dyDescent="0.55000000000000004">
      <c r="A19" s="2" t="s">
        <v>82</v>
      </c>
      <c r="B19" s="3">
        <v>42099</v>
      </c>
      <c r="C19" s="2" t="s">
        <v>82</v>
      </c>
      <c r="D19" t="s">
        <v>11</v>
      </c>
      <c r="E19" t="s">
        <v>8</v>
      </c>
      <c r="F19">
        <v>475088.2</v>
      </c>
      <c r="G19">
        <v>7226189.7000000002</v>
      </c>
      <c r="H19">
        <v>3.641</v>
      </c>
      <c r="I19" s="2" t="s">
        <v>85</v>
      </c>
      <c r="J19" s="2" t="s">
        <v>30</v>
      </c>
      <c r="K19">
        <v>-10.199999999999999</v>
      </c>
      <c r="L19">
        <v>-65</v>
      </c>
      <c r="M19">
        <v>16.599999999999994</v>
      </c>
      <c r="N19" t="s">
        <v>8</v>
      </c>
      <c r="O19">
        <f t="shared" si="0"/>
        <v>4</v>
      </c>
    </row>
    <row r="20" spans="1:15" x14ac:dyDescent="0.55000000000000004">
      <c r="A20" s="2" t="s">
        <v>83</v>
      </c>
      <c r="B20" s="3">
        <v>42130</v>
      </c>
      <c r="C20" s="2" t="s">
        <v>83</v>
      </c>
      <c r="D20" t="s">
        <v>11</v>
      </c>
      <c r="E20" t="s">
        <v>8</v>
      </c>
      <c r="F20">
        <v>477220.2</v>
      </c>
      <c r="G20">
        <v>7224802.5599999996</v>
      </c>
      <c r="H20">
        <v>3.9620000000000002</v>
      </c>
      <c r="I20" s="2" t="s">
        <v>85</v>
      </c>
      <c r="J20" s="2" t="s">
        <v>30</v>
      </c>
      <c r="K20">
        <v>-10.6</v>
      </c>
      <c r="L20">
        <v>-67.5</v>
      </c>
      <c r="M20">
        <v>17.299999999999997</v>
      </c>
      <c r="N20" t="s">
        <v>8</v>
      </c>
      <c r="O20">
        <f t="shared" si="0"/>
        <v>5</v>
      </c>
    </row>
    <row r="21" spans="1:15" x14ac:dyDescent="0.55000000000000004">
      <c r="A21" s="2" t="s">
        <v>38</v>
      </c>
      <c r="B21" s="3">
        <v>30843</v>
      </c>
      <c r="C21" s="2" t="s">
        <v>142</v>
      </c>
      <c r="D21" t="s">
        <v>10</v>
      </c>
      <c r="E21" t="s">
        <v>8</v>
      </c>
      <c r="F21">
        <v>511206</v>
      </c>
      <c r="G21">
        <v>7685535</v>
      </c>
      <c r="H21">
        <v>3490</v>
      </c>
      <c r="I21" s="2" t="s">
        <v>85</v>
      </c>
      <c r="J21" s="2" t="s">
        <v>274</v>
      </c>
      <c r="K21">
        <v>-11.1</v>
      </c>
      <c r="L21">
        <v>-75</v>
      </c>
      <c r="M21">
        <v>13.799999999999997</v>
      </c>
      <c r="N21" t="s">
        <v>8</v>
      </c>
      <c r="O21">
        <f t="shared" si="0"/>
        <v>6</v>
      </c>
    </row>
    <row r="22" spans="1:15" x14ac:dyDescent="0.55000000000000004">
      <c r="A22" s="2" t="s">
        <v>38</v>
      </c>
      <c r="B22" s="3">
        <v>30857</v>
      </c>
      <c r="C22" s="2" t="s">
        <v>150</v>
      </c>
      <c r="D22" t="s">
        <v>10</v>
      </c>
      <c r="E22" t="s">
        <v>8</v>
      </c>
      <c r="F22">
        <v>511206</v>
      </c>
      <c r="G22">
        <v>7685535</v>
      </c>
      <c r="H22">
        <v>3490</v>
      </c>
      <c r="I22" s="2" t="s">
        <v>85</v>
      </c>
      <c r="J22" s="2" t="s">
        <v>274</v>
      </c>
      <c r="K22">
        <v>-11.4</v>
      </c>
      <c r="L22">
        <v>-85</v>
      </c>
      <c r="M22">
        <v>6.2000000000000028</v>
      </c>
      <c r="N22" t="s">
        <v>8</v>
      </c>
      <c r="O22">
        <f t="shared" si="0"/>
        <v>6</v>
      </c>
    </row>
    <row r="23" spans="1:15" x14ac:dyDescent="0.55000000000000004">
      <c r="A23" s="2" t="s">
        <v>38</v>
      </c>
      <c r="B23" s="3">
        <v>30858</v>
      </c>
      <c r="C23" s="2" t="s">
        <v>151</v>
      </c>
      <c r="D23" t="s">
        <v>10</v>
      </c>
      <c r="E23" t="s">
        <v>8</v>
      </c>
      <c r="F23">
        <v>511206</v>
      </c>
      <c r="G23">
        <v>7685535</v>
      </c>
      <c r="H23">
        <v>3490</v>
      </c>
      <c r="I23" s="2" t="s">
        <v>85</v>
      </c>
      <c r="J23" s="2" t="s">
        <v>274</v>
      </c>
      <c r="K23">
        <v>-10.9</v>
      </c>
      <c r="L23">
        <v>-70</v>
      </c>
      <c r="M23">
        <v>17.200000000000003</v>
      </c>
      <c r="N23" t="s">
        <v>8</v>
      </c>
      <c r="O23">
        <f t="shared" si="0"/>
        <v>6</v>
      </c>
    </row>
    <row r="24" spans="1:15" x14ac:dyDescent="0.55000000000000004">
      <c r="A24" s="2" t="s">
        <v>40</v>
      </c>
      <c r="B24" s="3">
        <v>30840</v>
      </c>
      <c r="C24" s="2" t="s">
        <v>161</v>
      </c>
      <c r="D24" t="s">
        <v>10</v>
      </c>
      <c r="E24" t="s">
        <v>8</v>
      </c>
      <c r="F24">
        <v>495262</v>
      </c>
      <c r="G24">
        <v>7685876</v>
      </c>
      <c r="H24">
        <v>2460</v>
      </c>
      <c r="I24" s="2" t="s">
        <v>85</v>
      </c>
      <c r="J24" s="2" t="s">
        <v>274</v>
      </c>
      <c r="K24">
        <v>-12.6</v>
      </c>
      <c r="L24">
        <v>-85</v>
      </c>
      <c r="M24">
        <v>15.799999999999997</v>
      </c>
      <c r="N24" t="s">
        <v>8</v>
      </c>
      <c r="O24">
        <f t="shared" si="0"/>
        <v>6</v>
      </c>
    </row>
    <row r="25" spans="1:15" x14ac:dyDescent="0.55000000000000004">
      <c r="A25" s="2" t="s">
        <v>40</v>
      </c>
      <c r="B25" s="3">
        <v>30841</v>
      </c>
      <c r="C25" s="2" t="s">
        <v>162</v>
      </c>
      <c r="D25" t="s">
        <v>10</v>
      </c>
      <c r="E25" t="s">
        <v>8</v>
      </c>
      <c r="F25">
        <v>495262</v>
      </c>
      <c r="G25">
        <v>7685876</v>
      </c>
      <c r="H25">
        <v>2460</v>
      </c>
      <c r="I25" s="2" t="s">
        <v>85</v>
      </c>
      <c r="J25" s="2" t="s">
        <v>274</v>
      </c>
      <c r="K25">
        <v>-8.6999999999999993</v>
      </c>
      <c r="L25">
        <v>-61</v>
      </c>
      <c r="M25">
        <v>8.5999999999999943</v>
      </c>
      <c r="N25" t="s">
        <v>8</v>
      </c>
      <c r="O25">
        <f t="shared" si="0"/>
        <v>6</v>
      </c>
    </row>
    <row r="26" spans="1:15" x14ac:dyDescent="0.55000000000000004">
      <c r="A26" s="2" t="s">
        <v>40</v>
      </c>
      <c r="B26" s="3">
        <v>30844</v>
      </c>
      <c r="C26" s="2" t="s">
        <v>164</v>
      </c>
      <c r="D26" t="s">
        <v>10</v>
      </c>
      <c r="E26" t="s">
        <v>8</v>
      </c>
      <c r="F26">
        <v>495262</v>
      </c>
      <c r="G26">
        <v>7685876</v>
      </c>
      <c r="H26">
        <v>2460</v>
      </c>
      <c r="I26" s="2" t="s">
        <v>85</v>
      </c>
      <c r="J26" s="2" t="s">
        <v>274</v>
      </c>
      <c r="K26">
        <v>-11</v>
      </c>
      <c r="L26">
        <v>-75</v>
      </c>
      <c r="M26">
        <v>13</v>
      </c>
      <c r="N26" t="s">
        <v>8</v>
      </c>
      <c r="O26">
        <f t="shared" si="0"/>
        <v>6</v>
      </c>
    </row>
    <row r="27" spans="1:15" x14ac:dyDescent="0.55000000000000004">
      <c r="A27" s="2" t="s">
        <v>169</v>
      </c>
      <c r="B27" s="3">
        <v>42906</v>
      </c>
      <c r="C27" s="2" t="s">
        <v>170</v>
      </c>
      <c r="D27" t="s">
        <v>11</v>
      </c>
      <c r="E27" t="s">
        <v>8</v>
      </c>
      <c r="F27">
        <v>561356</v>
      </c>
      <c r="G27">
        <v>7396255</v>
      </c>
      <c r="H27">
        <v>2308</v>
      </c>
      <c r="I27" s="2" t="s">
        <v>85</v>
      </c>
      <c r="J27" s="2" t="s">
        <v>20</v>
      </c>
      <c r="K27">
        <v>-13.396131500000001</v>
      </c>
      <c r="L27">
        <v>-91.114212500000008</v>
      </c>
      <c r="M27">
        <v>16.0548395</v>
      </c>
      <c r="N27" t="s">
        <v>8</v>
      </c>
      <c r="O27">
        <f t="shared" si="0"/>
        <v>6</v>
      </c>
    </row>
    <row r="28" spans="1:15" x14ac:dyDescent="0.55000000000000004">
      <c r="A28" s="2" t="s">
        <v>33</v>
      </c>
      <c r="B28" s="3">
        <v>43530</v>
      </c>
      <c r="C28" s="2" t="s">
        <v>111</v>
      </c>
      <c r="D28" t="s">
        <v>11</v>
      </c>
      <c r="E28" t="s">
        <v>8</v>
      </c>
      <c r="F28">
        <v>583503</v>
      </c>
      <c r="G28">
        <v>7424258</v>
      </c>
      <c r="H28">
        <v>2307</v>
      </c>
      <c r="I28" s="2" t="s">
        <v>85</v>
      </c>
      <c r="J28" s="2" t="s">
        <v>20</v>
      </c>
      <c r="K28">
        <v>-10.072507</v>
      </c>
      <c r="L28">
        <v>-74.184683000000007</v>
      </c>
      <c r="M28">
        <v>6.3953729999999922</v>
      </c>
      <c r="N28" t="s">
        <v>8</v>
      </c>
      <c r="O28">
        <f t="shared" si="0"/>
        <v>3</v>
      </c>
    </row>
    <row r="29" spans="1:15" x14ac:dyDescent="0.55000000000000004">
      <c r="A29" s="2" t="s">
        <v>33</v>
      </c>
      <c r="B29" s="3">
        <v>43189</v>
      </c>
      <c r="C29" s="2" t="s">
        <v>112</v>
      </c>
      <c r="D29" t="s">
        <v>11</v>
      </c>
      <c r="E29" t="s">
        <v>8</v>
      </c>
      <c r="F29">
        <v>583503</v>
      </c>
      <c r="G29">
        <v>7424258</v>
      </c>
      <c r="H29">
        <v>2307</v>
      </c>
      <c r="I29" s="2" t="s">
        <v>85</v>
      </c>
      <c r="J29" s="2" t="s">
        <v>20</v>
      </c>
      <c r="K29">
        <v>-2.8761410000000001</v>
      </c>
      <c r="L29">
        <v>-19.228390999999998</v>
      </c>
      <c r="M29">
        <v>3.780737000000002</v>
      </c>
      <c r="N29" t="s">
        <v>8</v>
      </c>
      <c r="O29">
        <f t="shared" si="0"/>
        <v>3</v>
      </c>
    </row>
    <row r="30" spans="1:15" x14ac:dyDescent="0.55000000000000004">
      <c r="A30" s="2" t="s">
        <v>169</v>
      </c>
      <c r="B30" s="3">
        <v>43315</v>
      </c>
      <c r="C30" s="2" t="s">
        <v>171</v>
      </c>
      <c r="D30" t="s">
        <v>11</v>
      </c>
      <c r="E30" t="s">
        <v>8</v>
      </c>
      <c r="F30">
        <v>561356</v>
      </c>
      <c r="G30">
        <v>7396255</v>
      </c>
      <c r="H30">
        <v>2308</v>
      </c>
      <c r="I30" s="2" t="s">
        <v>85</v>
      </c>
      <c r="J30" s="2" t="s">
        <v>20</v>
      </c>
      <c r="K30">
        <v>-6.5865070000000001</v>
      </c>
      <c r="L30">
        <v>-45.508246</v>
      </c>
      <c r="M30">
        <v>7.1838100000000011</v>
      </c>
      <c r="N30" t="s">
        <v>8</v>
      </c>
      <c r="O30">
        <f t="shared" si="0"/>
        <v>8</v>
      </c>
    </row>
    <row r="31" spans="1:15" x14ac:dyDescent="0.55000000000000004">
      <c r="A31" s="2" t="s">
        <v>41</v>
      </c>
      <c r="B31" s="3">
        <v>43513</v>
      </c>
      <c r="C31" s="2" t="s">
        <v>168</v>
      </c>
      <c r="D31" t="s">
        <v>11</v>
      </c>
      <c r="E31" t="s">
        <v>8</v>
      </c>
      <c r="F31">
        <v>561356</v>
      </c>
      <c r="G31">
        <v>7396255</v>
      </c>
      <c r="H31">
        <v>2308</v>
      </c>
      <c r="I31" s="2" t="s">
        <v>85</v>
      </c>
      <c r="J31" s="2" t="s">
        <v>20</v>
      </c>
      <c r="K31">
        <v>-8.3468599999999995</v>
      </c>
      <c r="L31">
        <v>-57.985782999999998</v>
      </c>
      <c r="M31">
        <v>8.7890969999999982</v>
      </c>
      <c r="N31" t="s">
        <v>8</v>
      </c>
      <c r="O31">
        <f t="shared" si="0"/>
        <v>2</v>
      </c>
    </row>
    <row r="32" spans="1:15" x14ac:dyDescent="0.55000000000000004">
      <c r="A32" s="2" t="s">
        <v>43</v>
      </c>
      <c r="B32" s="3">
        <v>38609</v>
      </c>
      <c r="C32" s="2" t="s">
        <v>43</v>
      </c>
      <c r="D32" t="s">
        <v>11</v>
      </c>
      <c r="E32" t="s">
        <v>8</v>
      </c>
      <c r="F32">
        <v>0</v>
      </c>
      <c r="G32">
        <v>0</v>
      </c>
      <c r="H32">
        <v>0</v>
      </c>
      <c r="I32" s="2" t="s">
        <v>85</v>
      </c>
      <c r="J32" s="2" t="s">
        <v>44</v>
      </c>
      <c r="K32">
        <v>-5.31</v>
      </c>
      <c r="L32">
        <v>-19.3</v>
      </c>
      <c r="M32">
        <v>23.179999999999996</v>
      </c>
      <c r="N32" t="s">
        <v>8</v>
      </c>
      <c r="O32">
        <f t="shared" si="0"/>
        <v>9</v>
      </c>
    </row>
    <row r="33" spans="1:15" x14ac:dyDescent="0.55000000000000004">
      <c r="A33" s="2" t="s">
        <v>45</v>
      </c>
      <c r="B33" s="3">
        <v>30841</v>
      </c>
      <c r="C33" s="2" t="s">
        <v>185</v>
      </c>
      <c r="D33" t="s">
        <v>10</v>
      </c>
      <c r="E33" t="s">
        <v>8</v>
      </c>
      <c r="F33">
        <v>517702.71</v>
      </c>
      <c r="G33">
        <v>7802574.4900000002</v>
      </c>
      <c r="H33">
        <v>4100</v>
      </c>
      <c r="I33" s="2" t="s">
        <v>85</v>
      </c>
      <c r="J33" s="2" t="s">
        <v>274</v>
      </c>
      <c r="K33">
        <v>-11.1</v>
      </c>
      <c r="L33">
        <v>-82</v>
      </c>
      <c r="M33">
        <v>6.7999999999999972</v>
      </c>
      <c r="N33" t="s">
        <v>8</v>
      </c>
      <c r="O33">
        <f t="shared" si="0"/>
        <v>6</v>
      </c>
    </row>
    <row r="34" spans="1:15" x14ac:dyDescent="0.55000000000000004">
      <c r="A34" s="2" t="s">
        <v>48</v>
      </c>
      <c r="B34" s="3">
        <v>43514</v>
      </c>
      <c r="C34" s="2" t="s">
        <v>203</v>
      </c>
      <c r="D34" t="s">
        <v>11</v>
      </c>
      <c r="E34" t="s">
        <v>8</v>
      </c>
      <c r="F34">
        <v>590919</v>
      </c>
      <c r="G34">
        <v>7403566</v>
      </c>
      <c r="H34">
        <v>2305</v>
      </c>
      <c r="I34" s="2" t="s">
        <v>85</v>
      </c>
      <c r="J34" s="2" t="s">
        <v>20</v>
      </c>
      <c r="K34">
        <v>-10.413971</v>
      </c>
      <c r="L34">
        <v>-74.987205000000003</v>
      </c>
      <c r="M34">
        <v>8.3245629999999977</v>
      </c>
      <c r="N34" t="s">
        <v>8</v>
      </c>
      <c r="O34">
        <f t="shared" si="0"/>
        <v>2</v>
      </c>
    </row>
    <row r="35" spans="1:15" x14ac:dyDescent="0.55000000000000004">
      <c r="A35" s="2" t="s">
        <v>48</v>
      </c>
      <c r="B35" s="3">
        <v>43561</v>
      </c>
      <c r="C35" s="2" t="s">
        <v>204</v>
      </c>
      <c r="D35" t="s">
        <v>11</v>
      </c>
      <c r="E35" t="s">
        <v>8</v>
      </c>
      <c r="F35">
        <v>590919</v>
      </c>
      <c r="G35">
        <v>7403566</v>
      </c>
      <c r="H35">
        <v>2305</v>
      </c>
      <c r="I35" s="2" t="s">
        <v>85</v>
      </c>
      <c r="J35" s="2" t="s">
        <v>20</v>
      </c>
      <c r="K35">
        <v>-5.178604</v>
      </c>
      <c r="L35">
        <v>-41.107430999999998</v>
      </c>
      <c r="M35">
        <v>0.3214010000000016</v>
      </c>
      <c r="N35" t="s">
        <v>8</v>
      </c>
      <c r="O35">
        <f t="shared" si="0"/>
        <v>4</v>
      </c>
    </row>
    <row r="36" spans="1:15" s="35" customFormat="1" x14ac:dyDescent="0.55000000000000004">
      <c r="A36" s="33" t="s">
        <v>45</v>
      </c>
      <c r="B36" s="34">
        <v>30851</v>
      </c>
      <c r="C36" s="33" t="s">
        <v>194</v>
      </c>
      <c r="D36" s="35" t="s">
        <v>10</v>
      </c>
      <c r="E36" s="35" t="s">
        <v>8</v>
      </c>
      <c r="F36" s="35">
        <v>517702.71</v>
      </c>
      <c r="G36" s="35">
        <v>7802574.4900000002</v>
      </c>
      <c r="H36" s="35">
        <v>4100</v>
      </c>
      <c r="I36" s="33" t="s">
        <v>85</v>
      </c>
      <c r="J36" s="33" t="s">
        <v>274</v>
      </c>
      <c r="K36" s="35">
        <v>-13.6</v>
      </c>
      <c r="L36" s="35">
        <v>-93</v>
      </c>
      <c r="M36" s="35">
        <v>15.799999999999997</v>
      </c>
      <c r="N36" s="35" t="s">
        <v>8</v>
      </c>
      <c r="O36" s="35">
        <f t="shared" si="0"/>
        <v>6</v>
      </c>
    </row>
    <row r="37" spans="1:15" s="35" customFormat="1" x14ac:dyDescent="0.55000000000000004">
      <c r="A37" s="33" t="s">
        <v>45</v>
      </c>
      <c r="B37" s="34">
        <v>30852</v>
      </c>
      <c r="C37" s="33" t="s">
        <v>195</v>
      </c>
      <c r="D37" s="35" t="s">
        <v>10</v>
      </c>
      <c r="E37" s="35" t="s">
        <v>8</v>
      </c>
      <c r="F37" s="35">
        <v>517702.71</v>
      </c>
      <c r="G37" s="35">
        <v>7802574.4900000002</v>
      </c>
      <c r="H37" s="35">
        <v>4100</v>
      </c>
      <c r="I37" s="33" t="s">
        <v>85</v>
      </c>
      <c r="J37" s="33" t="s">
        <v>274</v>
      </c>
      <c r="K37" s="35">
        <v>-14.2</v>
      </c>
      <c r="L37" s="35">
        <v>-97</v>
      </c>
      <c r="M37" s="35">
        <v>16.599999999999994</v>
      </c>
      <c r="N37" s="35" t="s">
        <v>8</v>
      </c>
      <c r="O37" s="35">
        <f t="shared" si="0"/>
        <v>6</v>
      </c>
    </row>
    <row r="38" spans="1:15" x14ac:dyDescent="0.55000000000000004">
      <c r="A38" s="2" t="s">
        <v>49</v>
      </c>
      <c r="B38" s="3">
        <v>43512</v>
      </c>
      <c r="C38" s="2" t="s">
        <v>207</v>
      </c>
      <c r="D38" t="s">
        <v>11</v>
      </c>
      <c r="E38" t="s">
        <v>8</v>
      </c>
      <c r="F38">
        <v>584309</v>
      </c>
      <c r="G38">
        <v>7380451</v>
      </c>
      <c r="H38">
        <v>2306</v>
      </c>
      <c r="I38" s="2" t="s">
        <v>85</v>
      </c>
      <c r="J38" s="2" t="s">
        <v>20</v>
      </c>
      <c r="K38">
        <v>-10.848713999999999</v>
      </c>
      <c r="L38">
        <v>-76.301792000000006</v>
      </c>
      <c r="M38">
        <v>10.487919999999988</v>
      </c>
      <c r="N38" t="s">
        <v>8</v>
      </c>
      <c r="O38">
        <f t="shared" si="0"/>
        <v>2</v>
      </c>
    </row>
    <row r="39" spans="1:15" x14ac:dyDescent="0.55000000000000004">
      <c r="A39" s="2" t="s">
        <v>45</v>
      </c>
      <c r="B39" s="3">
        <v>30858</v>
      </c>
      <c r="C39" s="2" t="s">
        <v>199</v>
      </c>
      <c r="D39" t="s">
        <v>10</v>
      </c>
      <c r="E39" t="s">
        <v>8</v>
      </c>
      <c r="F39">
        <v>517702.71</v>
      </c>
      <c r="G39">
        <v>7802574.4900000002</v>
      </c>
      <c r="H39">
        <v>4100</v>
      </c>
      <c r="I39" s="2" t="s">
        <v>85</v>
      </c>
      <c r="J39" s="2" t="s">
        <v>274</v>
      </c>
      <c r="K39">
        <v>-11.1</v>
      </c>
      <c r="L39">
        <v>-67</v>
      </c>
      <c r="M39">
        <v>21.799999999999997</v>
      </c>
      <c r="N39" t="s">
        <v>8</v>
      </c>
      <c r="O39">
        <f t="shared" si="0"/>
        <v>6</v>
      </c>
    </row>
    <row r="40" spans="1:15" x14ac:dyDescent="0.55000000000000004">
      <c r="A40" s="2" t="s">
        <v>255</v>
      </c>
      <c r="B40" s="3">
        <v>43189</v>
      </c>
      <c r="C40" s="2" t="s">
        <v>256</v>
      </c>
      <c r="D40" t="s">
        <v>11</v>
      </c>
      <c r="E40" t="s">
        <v>8</v>
      </c>
      <c r="F40">
        <v>602345</v>
      </c>
      <c r="G40">
        <v>7434865</v>
      </c>
      <c r="H40">
        <v>2516</v>
      </c>
      <c r="I40" s="2" t="s">
        <v>85</v>
      </c>
      <c r="J40" s="2" t="s">
        <v>20</v>
      </c>
      <c r="K40">
        <v>-3.2641230000000001</v>
      </c>
      <c r="L40">
        <v>-18.853179000000001</v>
      </c>
      <c r="M40">
        <v>7.2598050000000001</v>
      </c>
      <c r="N40" t="s">
        <v>8</v>
      </c>
      <c r="O40">
        <f t="shared" si="0"/>
        <v>3</v>
      </c>
    </row>
    <row r="41" spans="1:15" x14ac:dyDescent="0.55000000000000004">
      <c r="A41" s="2" t="s">
        <v>48</v>
      </c>
      <c r="B41" s="3">
        <v>42899</v>
      </c>
      <c r="C41" s="2" t="s">
        <v>205</v>
      </c>
      <c r="D41" t="s">
        <v>11</v>
      </c>
      <c r="E41" t="s">
        <v>8</v>
      </c>
      <c r="F41">
        <v>590919</v>
      </c>
      <c r="G41">
        <v>7403566</v>
      </c>
      <c r="H41">
        <v>2305</v>
      </c>
      <c r="I41" s="2" t="s">
        <v>85</v>
      </c>
      <c r="J41" s="2" t="s">
        <v>20</v>
      </c>
      <c r="K41">
        <v>-13.275527499999999</v>
      </c>
      <c r="L41">
        <v>-90.622503999999992</v>
      </c>
      <c r="M41">
        <v>15.581716</v>
      </c>
      <c r="N41" t="s">
        <v>8</v>
      </c>
      <c r="O41">
        <f t="shared" si="0"/>
        <v>6</v>
      </c>
    </row>
    <row r="42" spans="1:15" x14ac:dyDescent="0.55000000000000004">
      <c r="A42" s="2" t="s">
        <v>48</v>
      </c>
      <c r="B42" s="3">
        <v>43317</v>
      </c>
      <c r="C42" s="2" t="s">
        <v>206</v>
      </c>
      <c r="D42" t="s">
        <v>11</v>
      </c>
      <c r="E42" t="s">
        <v>8</v>
      </c>
      <c r="F42">
        <v>590919</v>
      </c>
      <c r="G42">
        <v>7403566</v>
      </c>
      <c r="H42">
        <v>2305</v>
      </c>
      <c r="I42" s="2" t="s">
        <v>85</v>
      </c>
      <c r="J42" s="2" t="s">
        <v>20</v>
      </c>
      <c r="K42">
        <v>-2.8284669999999998</v>
      </c>
      <c r="L42">
        <v>-21.357244000000001</v>
      </c>
      <c r="M42">
        <v>1.2704919999999973</v>
      </c>
      <c r="N42" t="s">
        <v>8</v>
      </c>
      <c r="O42">
        <f t="shared" si="0"/>
        <v>8</v>
      </c>
    </row>
    <row r="43" spans="1:15" x14ac:dyDescent="0.55000000000000004">
      <c r="A43" s="2" t="s">
        <v>49</v>
      </c>
      <c r="B43" s="3">
        <v>43317</v>
      </c>
      <c r="C43" s="2" t="s">
        <v>208</v>
      </c>
      <c r="D43" t="s">
        <v>11</v>
      </c>
      <c r="E43" t="s">
        <v>8</v>
      </c>
      <c r="F43">
        <v>584309</v>
      </c>
      <c r="G43">
        <v>7380451</v>
      </c>
      <c r="H43">
        <v>2306</v>
      </c>
      <c r="I43" s="2" t="s">
        <v>85</v>
      </c>
      <c r="J43" s="2" t="s">
        <v>20</v>
      </c>
      <c r="K43">
        <v>-7.7067300000000003</v>
      </c>
      <c r="L43">
        <v>-52.253869000000002</v>
      </c>
      <c r="M43">
        <v>9.3999710000000007</v>
      </c>
      <c r="N43" t="s">
        <v>8</v>
      </c>
      <c r="O43">
        <f t="shared" si="0"/>
        <v>8</v>
      </c>
    </row>
    <row r="44" spans="1:15" x14ac:dyDescent="0.55000000000000004">
      <c r="A44" s="2" t="s">
        <v>69</v>
      </c>
      <c r="B44" s="3">
        <v>30841</v>
      </c>
      <c r="C44" s="2" t="s">
        <v>234</v>
      </c>
      <c r="D44" t="s">
        <v>10</v>
      </c>
      <c r="E44" t="s">
        <v>8</v>
      </c>
      <c r="F44">
        <v>503836.34</v>
      </c>
      <c r="G44">
        <v>7853411.3899999997</v>
      </c>
      <c r="H44">
        <v>4150</v>
      </c>
      <c r="I44" s="2" t="s">
        <v>85</v>
      </c>
      <c r="J44" s="2" t="s">
        <v>274</v>
      </c>
      <c r="K44">
        <v>-11.2</v>
      </c>
      <c r="L44">
        <v>-80</v>
      </c>
      <c r="M44">
        <v>9.5999999999999943</v>
      </c>
      <c r="N44" t="s">
        <v>8</v>
      </c>
      <c r="O44">
        <f t="shared" si="0"/>
        <v>6</v>
      </c>
    </row>
    <row r="45" spans="1:15" s="18" customFormat="1" x14ac:dyDescent="0.55000000000000004">
      <c r="A45" s="2" t="s">
        <v>65</v>
      </c>
      <c r="B45" s="3">
        <v>37316</v>
      </c>
      <c r="C45" s="2" t="s">
        <v>221</v>
      </c>
      <c r="D45" s="18" t="s">
        <v>7</v>
      </c>
      <c r="E45" s="18" t="s">
        <v>8</v>
      </c>
      <c r="F45" s="18">
        <v>479043</v>
      </c>
      <c r="G45" s="18">
        <v>7980983</v>
      </c>
      <c r="H45" s="18">
        <v>5000</v>
      </c>
      <c r="I45" s="2" t="s">
        <v>85</v>
      </c>
      <c r="J45" s="2" t="s">
        <v>9</v>
      </c>
      <c r="K45" s="18">
        <v>-19.399999999999999</v>
      </c>
      <c r="L45" s="18">
        <v>-132.30000000000001</v>
      </c>
      <c r="M45" s="18">
        <v>22.899999999999977</v>
      </c>
      <c r="N45" s="18" t="s">
        <v>8</v>
      </c>
      <c r="O45" s="18">
        <f t="shared" si="0"/>
        <v>3</v>
      </c>
    </row>
    <row r="46" spans="1:15" s="18" customFormat="1" x14ac:dyDescent="0.55000000000000004">
      <c r="A46" s="2" t="s">
        <v>66</v>
      </c>
      <c r="B46" s="3">
        <v>37987</v>
      </c>
      <c r="C46" s="2" t="s">
        <v>222</v>
      </c>
      <c r="D46" s="18" t="s">
        <v>7</v>
      </c>
      <c r="E46" s="18" t="s">
        <v>8</v>
      </c>
      <c r="F46" s="18">
        <v>475742</v>
      </c>
      <c r="G46" s="18">
        <v>7989307</v>
      </c>
      <c r="H46" s="18">
        <v>4550</v>
      </c>
      <c r="I46" s="2" t="s">
        <v>85</v>
      </c>
      <c r="J46" s="2" t="s">
        <v>9</v>
      </c>
      <c r="K46" s="18">
        <v>-14.32</v>
      </c>
      <c r="L46" s="18">
        <v>-91.6</v>
      </c>
      <c r="M46" s="18">
        <v>22.960000000000008</v>
      </c>
      <c r="N46" s="18" t="s">
        <v>8</v>
      </c>
      <c r="O46" s="18">
        <f t="shared" si="0"/>
        <v>1</v>
      </c>
    </row>
    <row r="47" spans="1:15" s="18" customFormat="1" x14ac:dyDescent="0.55000000000000004">
      <c r="A47" s="2" t="s">
        <v>67</v>
      </c>
      <c r="B47" s="3">
        <v>37316</v>
      </c>
      <c r="C47" s="2" t="s">
        <v>223</v>
      </c>
      <c r="D47" s="18" t="s">
        <v>7</v>
      </c>
      <c r="E47" s="18" t="s">
        <v>8</v>
      </c>
      <c r="F47" s="18">
        <v>481512</v>
      </c>
      <c r="G47" s="18">
        <v>7982246</v>
      </c>
      <c r="H47" s="18">
        <v>4590</v>
      </c>
      <c r="I47" s="2" t="s">
        <v>85</v>
      </c>
      <c r="J47" s="2" t="s">
        <v>9</v>
      </c>
      <c r="K47" s="18">
        <v>-15.93</v>
      </c>
      <c r="L47" s="18">
        <v>-117.5</v>
      </c>
      <c r="M47" s="18">
        <v>9.9399999999999977</v>
      </c>
      <c r="N47" s="18" t="s">
        <v>8</v>
      </c>
      <c r="O47" s="18">
        <f t="shared" si="0"/>
        <v>3</v>
      </c>
    </row>
    <row r="48" spans="1:15" s="18" customFormat="1" x14ac:dyDescent="0.55000000000000004">
      <c r="A48" s="2" t="s">
        <v>67</v>
      </c>
      <c r="B48" s="3">
        <v>37561</v>
      </c>
      <c r="C48" s="2" t="s">
        <v>224</v>
      </c>
      <c r="D48" s="18" t="s">
        <v>7</v>
      </c>
      <c r="E48" s="18" t="s">
        <v>8</v>
      </c>
      <c r="F48" s="18">
        <v>481512</v>
      </c>
      <c r="G48" s="18">
        <v>7982246</v>
      </c>
      <c r="H48" s="18">
        <v>4590</v>
      </c>
      <c r="I48" s="2" t="s">
        <v>85</v>
      </c>
      <c r="J48" s="2" t="s">
        <v>9</v>
      </c>
      <c r="K48" s="18">
        <v>-16.27</v>
      </c>
      <c r="L48" s="18">
        <v>-108.7</v>
      </c>
      <c r="M48" s="18">
        <v>21.459999999999994</v>
      </c>
      <c r="N48" s="18" t="s">
        <v>8</v>
      </c>
      <c r="O48" s="18">
        <f t="shared" si="0"/>
        <v>11</v>
      </c>
    </row>
    <row r="49" spans="1:15" s="18" customFormat="1" x14ac:dyDescent="0.55000000000000004">
      <c r="A49" s="2" t="s">
        <v>68</v>
      </c>
      <c r="B49" s="3">
        <v>37316</v>
      </c>
      <c r="C49" s="2" t="s">
        <v>225</v>
      </c>
      <c r="D49" s="18" t="s">
        <v>7</v>
      </c>
      <c r="E49" s="18" t="s">
        <v>8</v>
      </c>
      <c r="F49" s="18">
        <v>471695</v>
      </c>
      <c r="G49" s="18">
        <v>7988877</v>
      </c>
      <c r="H49" s="18">
        <v>4380</v>
      </c>
      <c r="I49" s="2" t="s">
        <v>85</v>
      </c>
      <c r="J49" s="2" t="s">
        <v>9</v>
      </c>
      <c r="K49" s="18">
        <v>-15.03</v>
      </c>
      <c r="L49" s="18">
        <v>-108.9</v>
      </c>
      <c r="M49" s="18">
        <v>11.339999999999989</v>
      </c>
      <c r="N49" s="18" t="s">
        <v>8</v>
      </c>
      <c r="O49" s="18">
        <f t="shared" si="0"/>
        <v>3</v>
      </c>
    </row>
    <row r="50" spans="1:15" s="18" customFormat="1" x14ac:dyDescent="0.55000000000000004">
      <c r="A50" s="2" t="s">
        <v>68</v>
      </c>
      <c r="B50" s="3">
        <v>37561</v>
      </c>
      <c r="C50" s="2" t="s">
        <v>226</v>
      </c>
      <c r="D50" s="18" t="s">
        <v>7</v>
      </c>
      <c r="E50" s="18" t="s">
        <v>8</v>
      </c>
      <c r="F50" s="18">
        <v>471695</v>
      </c>
      <c r="G50" s="18">
        <v>7988877</v>
      </c>
      <c r="H50" s="18">
        <v>4380</v>
      </c>
      <c r="I50" s="2" t="s">
        <v>85</v>
      </c>
      <c r="J50" s="2" t="s">
        <v>9</v>
      </c>
      <c r="K50" s="18">
        <v>-4.3499999999999996</v>
      </c>
      <c r="L50" s="18">
        <v>-16.5</v>
      </c>
      <c r="M50" s="18">
        <v>18.299999999999997</v>
      </c>
      <c r="N50" s="18" t="s">
        <v>8</v>
      </c>
      <c r="O50" s="18">
        <f t="shared" si="0"/>
        <v>11</v>
      </c>
    </row>
    <row r="51" spans="1:15" s="18" customFormat="1" x14ac:dyDescent="0.55000000000000004">
      <c r="A51" s="2" t="s">
        <v>31</v>
      </c>
      <c r="B51" s="3">
        <v>30750</v>
      </c>
      <c r="C51" s="2" t="s">
        <v>103</v>
      </c>
      <c r="D51" s="18" t="s">
        <v>10</v>
      </c>
      <c r="E51" s="18" t="s">
        <v>8</v>
      </c>
      <c r="F51" s="18">
        <v>456168</v>
      </c>
      <c r="G51" s="18">
        <v>7864392</v>
      </c>
      <c r="H51" s="18">
        <v>2380</v>
      </c>
      <c r="I51" s="2" t="s">
        <v>85</v>
      </c>
      <c r="J51" s="2" t="s">
        <v>274</v>
      </c>
      <c r="K51" s="18">
        <v>-8.3000000000000007</v>
      </c>
      <c r="L51" s="18">
        <v>-53</v>
      </c>
      <c r="M51" s="18">
        <v>13.400000000000006</v>
      </c>
      <c r="N51" s="18" t="s">
        <v>8</v>
      </c>
      <c r="O51" s="18">
        <f t="shared" si="0"/>
        <v>3</v>
      </c>
    </row>
    <row r="52" spans="1:15" s="18" customFormat="1" x14ac:dyDescent="0.55000000000000004">
      <c r="A52" s="2" t="s">
        <v>31</v>
      </c>
      <c r="B52" s="3">
        <v>30691</v>
      </c>
      <c r="C52" s="2" t="s">
        <v>104</v>
      </c>
      <c r="D52" s="18" t="s">
        <v>10</v>
      </c>
      <c r="E52" s="18" t="s">
        <v>8</v>
      </c>
      <c r="F52" s="18">
        <v>456168</v>
      </c>
      <c r="G52" s="18">
        <v>7864392</v>
      </c>
      <c r="H52" s="18">
        <v>2380</v>
      </c>
      <c r="I52" s="2" t="s">
        <v>85</v>
      </c>
      <c r="J52" s="2" t="s">
        <v>274</v>
      </c>
      <c r="K52" s="18">
        <v>-4.2</v>
      </c>
      <c r="L52" s="18">
        <v>-20</v>
      </c>
      <c r="M52" s="18">
        <v>13.600000000000001</v>
      </c>
      <c r="N52" s="18" t="s">
        <v>8</v>
      </c>
      <c r="O52" s="18">
        <f t="shared" si="0"/>
        <v>1</v>
      </c>
    </row>
    <row r="53" spans="1:15" s="18" customFormat="1" x14ac:dyDescent="0.55000000000000004">
      <c r="A53" s="2" t="s">
        <v>31</v>
      </c>
      <c r="B53" s="3">
        <v>30734</v>
      </c>
      <c r="C53" s="2" t="s">
        <v>105</v>
      </c>
      <c r="D53" s="18" t="s">
        <v>10</v>
      </c>
      <c r="E53" s="18" t="s">
        <v>8</v>
      </c>
      <c r="F53" s="18">
        <v>456168</v>
      </c>
      <c r="G53" s="18">
        <v>7864392</v>
      </c>
      <c r="H53" s="18">
        <v>2380</v>
      </c>
      <c r="I53" s="2" t="s">
        <v>85</v>
      </c>
      <c r="J53" s="2" t="s">
        <v>274</v>
      </c>
      <c r="K53" s="18">
        <v>-8.1999999999999993</v>
      </c>
      <c r="L53" s="18">
        <v>-52</v>
      </c>
      <c r="M53" s="18">
        <v>13.599999999999994</v>
      </c>
      <c r="N53" s="18" t="s">
        <v>8</v>
      </c>
      <c r="O53" s="18">
        <f t="shared" si="0"/>
        <v>2</v>
      </c>
    </row>
    <row r="54" spans="1:15" s="18" customFormat="1" x14ac:dyDescent="0.55000000000000004">
      <c r="A54" s="2" t="s">
        <v>32</v>
      </c>
      <c r="B54" s="3">
        <v>31413</v>
      </c>
      <c r="C54" s="2" t="s">
        <v>106</v>
      </c>
      <c r="D54" s="18" t="s">
        <v>10</v>
      </c>
      <c r="E54" s="18" t="s">
        <v>8</v>
      </c>
      <c r="F54" s="18">
        <v>541447</v>
      </c>
      <c r="G54" s="18">
        <v>7804054</v>
      </c>
      <c r="H54" s="18">
        <v>3800</v>
      </c>
      <c r="I54" s="2" t="s">
        <v>85</v>
      </c>
      <c r="J54" s="2" t="s">
        <v>274</v>
      </c>
      <c r="K54" s="18">
        <v>-11.3</v>
      </c>
      <c r="L54" s="18">
        <v>-75</v>
      </c>
      <c r="M54" s="18">
        <v>15.400000000000006</v>
      </c>
      <c r="N54" s="18" t="s">
        <v>8</v>
      </c>
      <c r="O54" s="18">
        <f t="shared" si="0"/>
        <v>1</v>
      </c>
    </row>
    <row r="55" spans="1:15" s="18" customFormat="1" x14ac:dyDescent="0.55000000000000004">
      <c r="A55" s="2" t="s">
        <v>32</v>
      </c>
      <c r="B55" s="3">
        <v>31444</v>
      </c>
      <c r="C55" s="2" t="s">
        <v>107</v>
      </c>
      <c r="D55" s="18" t="s">
        <v>10</v>
      </c>
      <c r="E55" s="18" t="s">
        <v>8</v>
      </c>
      <c r="F55" s="18">
        <v>541447</v>
      </c>
      <c r="G55" s="18">
        <v>7804054</v>
      </c>
      <c r="H55" s="18">
        <v>3800</v>
      </c>
      <c r="I55" s="2" t="s">
        <v>85</v>
      </c>
      <c r="J55" s="2" t="s">
        <v>274</v>
      </c>
      <c r="K55" s="18">
        <v>-6.7</v>
      </c>
      <c r="L55" s="18">
        <v>-31</v>
      </c>
      <c r="M55" s="18">
        <v>22.6</v>
      </c>
      <c r="N55" s="18" t="s">
        <v>8</v>
      </c>
      <c r="O55" s="18">
        <f t="shared" si="0"/>
        <v>2</v>
      </c>
    </row>
    <row r="56" spans="1:15" x14ac:dyDescent="0.55000000000000004">
      <c r="A56" s="2" t="s">
        <v>32</v>
      </c>
      <c r="B56" s="3">
        <v>31472</v>
      </c>
      <c r="C56" s="2" t="s">
        <v>108</v>
      </c>
      <c r="D56" t="s">
        <v>10</v>
      </c>
      <c r="E56" t="s">
        <v>8</v>
      </c>
      <c r="F56">
        <v>541447</v>
      </c>
      <c r="G56">
        <v>7804054</v>
      </c>
      <c r="H56">
        <v>3800</v>
      </c>
      <c r="I56" s="2" t="s">
        <v>85</v>
      </c>
      <c r="J56" s="2" t="s">
        <v>274</v>
      </c>
      <c r="K56">
        <v>-20.399999999999999</v>
      </c>
      <c r="L56">
        <v>-149</v>
      </c>
      <c r="M56">
        <v>14.199999999999989</v>
      </c>
      <c r="N56" t="s">
        <v>8</v>
      </c>
      <c r="O56">
        <f t="shared" si="0"/>
        <v>3</v>
      </c>
    </row>
    <row r="57" spans="1:15" x14ac:dyDescent="0.55000000000000004">
      <c r="A57" s="2" t="s">
        <v>32</v>
      </c>
      <c r="B57" s="3">
        <v>31503</v>
      </c>
      <c r="C57" s="2" t="s">
        <v>109</v>
      </c>
      <c r="D57" t="s">
        <v>10</v>
      </c>
      <c r="E57" t="s">
        <v>8</v>
      </c>
      <c r="F57">
        <v>541447</v>
      </c>
      <c r="G57">
        <v>7804054</v>
      </c>
      <c r="H57">
        <v>3800</v>
      </c>
      <c r="I57" s="2" t="s">
        <v>85</v>
      </c>
      <c r="J57" s="2" t="s">
        <v>274</v>
      </c>
      <c r="K57">
        <v>-9.3000000000000007</v>
      </c>
      <c r="L57">
        <v>-62</v>
      </c>
      <c r="M57">
        <v>12.400000000000006</v>
      </c>
      <c r="N57" t="s">
        <v>8</v>
      </c>
      <c r="O57">
        <f t="shared" si="0"/>
        <v>4</v>
      </c>
    </row>
    <row r="58" spans="1:15" x14ac:dyDescent="0.55000000000000004">
      <c r="A58" s="2" t="s">
        <v>32</v>
      </c>
      <c r="B58" s="3">
        <v>31352</v>
      </c>
      <c r="C58" s="2" t="s">
        <v>110</v>
      </c>
      <c r="D58" t="s">
        <v>10</v>
      </c>
      <c r="E58" t="s">
        <v>8</v>
      </c>
      <c r="F58">
        <v>541447</v>
      </c>
      <c r="G58">
        <v>7804054</v>
      </c>
      <c r="H58">
        <v>3800</v>
      </c>
      <c r="I58" s="2" t="s">
        <v>85</v>
      </c>
      <c r="J58" s="2" t="s">
        <v>274</v>
      </c>
      <c r="K58">
        <v>-13</v>
      </c>
      <c r="L58">
        <v>-94</v>
      </c>
      <c r="M58">
        <v>10</v>
      </c>
      <c r="N58" t="s">
        <v>8</v>
      </c>
      <c r="O58">
        <f t="shared" si="0"/>
        <v>11</v>
      </c>
    </row>
    <row r="59" spans="1:15" x14ac:dyDescent="0.55000000000000004">
      <c r="A59" s="2" t="s">
        <v>35</v>
      </c>
      <c r="B59" s="3">
        <v>31444</v>
      </c>
      <c r="C59" s="2" t="s">
        <v>114</v>
      </c>
      <c r="D59" t="s">
        <v>10</v>
      </c>
      <c r="E59" t="s">
        <v>8</v>
      </c>
      <c r="F59">
        <v>533601.18000000005</v>
      </c>
      <c r="G59">
        <v>7679630.79</v>
      </c>
      <c r="H59">
        <v>4250</v>
      </c>
      <c r="I59" s="2" t="s">
        <v>85</v>
      </c>
      <c r="J59" s="2" t="s">
        <v>274</v>
      </c>
      <c r="K59">
        <v>-20</v>
      </c>
      <c r="L59">
        <v>-150</v>
      </c>
      <c r="M59">
        <v>10</v>
      </c>
      <c r="N59" t="s">
        <v>8</v>
      </c>
      <c r="O59">
        <f t="shared" si="0"/>
        <v>2</v>
      </c>
    </row>
    <row r="60" spans="1:15" x14ac:dyDescent="0.55000000000000004">
      <c r="A60" s="2" t="s">
        <v>35</v>
      </c>
      <c r="B60" s="3">
        <v>31472</v>
      </c>
      <c r="C60" s="2" t="s">
        <v>115</v>
      </c>
      <c r="D60" t="s">
        <v>10</v>
      </c>
      <c r="E60" t="s">
        <v>8</v>
      </c>
      <c r="F60">
        <v>533601.18000000005</v>
      </c>
      <c r="G60">
        <v>7679630.79</v>
      </c>
      <c r="H60">
        <v>4250</v>
      </c>
      <c r="I60" s="2" t="s">
        <v>85</v>
      </c>
      <c r="J60" s="2" t="s">
        <v>274</v>
      </c>
      <c r="K60">
        <v>-10.5</v>
      </c>
      <c r="L60">
        <v>-72</v>
      </c>
      <c r="M60">
        <v>12</v>
      </c>
      <c r="N60" t="s">
        <v>8</v>
      </c>
      <c r="O60">
        <f t="shared" si="0"/>
        <v>3</v>
      </c>
    </row>
    <row r="61" spans="1:15" x14ac:dyDescent="0.55000000000000004">
      <c r="A61" s="2" t="s">
        <v>35</v>
      </c>
      <c r="B61" s="3">
        <v>30686</v>
      </c>
      <c r="C61" s="2" t="s">
        <v>116</v>
      </c>
      <c r="D61" t="s">
        <v>10</v>
      </c>
      <c r="E61" t="s">
        <v>8</v>
      </c>
      <c r="F61">
        <v>533601.18000000005</v>
      </c>
      <c r="G61">
        <v>7679630.79</v>
      </c>
      <c r="H61">
        <v>4250</v>
      </c>
      <c r="I61" s="2" t="s">
        <v>85</v>
      </c>
      <c r="J61" s="2" t="s">
        <v>274</v>
      </c>
      <c r="K61">
        <v>-21</v>
      </c>
      <c r="L61">
        <v>-151</v>
      </c>
      <c r="M61">
        <v>17</v>
      </c>
      <c r="N61" t="s">
        <v>8</v>
      </c>
      <c r="O61">
        <f t="shared" si="0"/>
        <v>1</v>
      </c>
    </row>
    <row r="62" spans="1:15" x14ac:dyDescent="0.55000000000000004">
      <c r="A62" s="2" t="s">
        <v>35</v>
      </c>
      <c r="B62" s="3">
        <v>30753</v>
      </c>
      <c r="C62" s="2" t="s">
        <v>117</v>
      </c>
      <c r="D62" t="s">
        <v>10</v>
      </c>
      <c r="E62" t="s">
        <v>8</v>
      </c>
      <c r="F62">
        <v>533601.18000000005</v>
      </c>
      <c r="G62">
        <v>7679630.79</v>
      </c>
      <c r="H62">
        <v>4250</v>
      </c>
      <c r="I62" s="2" t="s">
        <v>85</v>
      </c>
      <c r="J62" s="2" t="s">
        <v>274</v>
      </c>
      <c r="K62">
        <v>-18.899999999999999</v>
      </c>
      <c r="L62">
        <v>-138</v>
      </c>
      <c r="M62">
        <v>13.199999999999989</v>
      </c>
      <c r="N62" t="s">
        <v>8</v>
      </c>
      <c r="O62">
        <f t="shared" si="0"/>
        <v>3</v>
      </c>
    </row>
    <row r="63" spans="1:15" x14ac:dyDescent="0.55000000000000004">
      <c r="A63" s="2" t="s">
        <v>35</v>
      </c>
      <c r="B63" s="3">
        <v>30698</v>
      </c>
      <c r="C63" s="2" t="s">
        <v>118</v>
      </c>
      <c r="D63" t="s">
        <v>10</v>
      </c>
      <c r="E63" t="s">
        <v>8</v>
      </c>
      <c r="F63">
        <v>533601.18000000005</v>
      </c>
      <c r="G63">
        <v>7679630.79</v>
      </c>
      <c r="H63">
        <v>4250</v>
      </c>
      <c r="I63" s="2" t="s">
        <v>85</v>
      </c>
      <c r="J63" s="2" t="s">
        <v>274</v>
      </c>
      <c r="K63">
        <v>-15.8</v>
      </c>
      <c r="L63">
        <v>-106</v>
      </c>
      <c r="M63">
        <v>20.400000000000006</v>
      </c>
      <c r="N63" t="s">
        <v>8</v>
      </c>
      <c r="O63">
        <f t="shared" si="0"/>
        <v>1</v>
      </c>
    </row>
    <row r="64" spans="1:15" x14ac:dyDescent="0.55000000000000004">
      <c r="A64" s="2" t="s">
        <v>36</v>
      </c>
      <c r="B64" s="3">
        <v>31413</v>
      </c>
      <c r="C64" s="2" t="s">
        <v>119</v>
      </c>
      <c r="D64" t="s">
        <v>10</v>
      </c>
      <c r="E64" t="s">
        <v>8</v>
      </c>
      <c r="F64">
        <v>538062</v>
      </c>
      <c r="G64">
        <v>7868524</v>
      </c>
      <c r="H64">
        <v>3965</v>
      </c>
      <c r="I64" s="2" t="s">
        <v>85</v>
      </c>
      <c r="J64" s="2" t="s">
        <v>274</v>
      </c>
      <c r="K64">
        <v>-12.8</v>
      </c>
      <c r="L64">
        <v>-93</v>
      </c>
      <c r="M64">
        <v>9.4000000000000057</v>
      </c>
      <c r="N64" t="s">
        <v>8</v>
      </c>
      <c r="O64">
        <f t="shared" ref="O64:O127" si="1">MONTH(B64)</f>
        <v>1</v>
      </c>
    </row>
    <row r="65" spans="1:15" x14ac:dyDescent="0.55000000000000004">
      <c r="A65" s="2" t="s">
        <v>36</v>
      </c>
      <c r="B65" s="3">
        <v>31444</v>
      </c>
      <c r="C65" s="2" t="s">
        <v>120</v>
      </c>
      <c r="D65" t="s">
        <v>10</v>
      </c>
      <c r="E65" t="s">
        <v>8</v>
      </c>
      <c r="F65">
        <v>538062</v>
      </c>
      <c r="G65">
        <v>7868524</v>
      </c>
      <c r="H65">
        <v>3965</v>
      </c>
      <c r="I65" s="2" t="s">
        <v>85</v>
      </c>
      <c r="J65" s="2" t="s">
        <v>274</v>
      </c>
      <c r="K65">
        <v>-19.600000000000001</v>
      </c>
      <c r="L65">
        <v>-142</v>
      </c>
      <c r="M65">
        <v>14.800000000000011</v>
      </c>
      <c r="N65" t="s">
        <v>8</v>
      </c>
      <c r="O65">
        <f t="shared" si="1"/>
        <v>2</v>
      </c>
    </row>
    <row r="66" spans="1:15" x14ac:dyDescent="0.55000000000000004">
      <c r="A66" s="2" t="s">
        <v>36</v>
      </c>
      <c r="B66" s="3">
        <v>31472</v>
      </c>
      <c r="C66" s="2" t="s">
        <v>121</v>
      </c>
      <c r="D66" t="s">
        <v>10</v>
      </c>
      <c r="E66" t="s">
        <v>8</v>
      </c>
      <c r="F66">
        <v>538062</v>
      </c>
      <c r="G66">
        <v>7868524</v>
      </c>
      <c r="H66">
        <v>3965</v>
      </c>
      <c r="I66" s="2" t="s">
        <v>85</v>
      </c>
      <c r="J66" s="2" t="s">
        <v>274</v>
      </c>
      <c r="K66">
        <v>-15.2</v>
      </c>
      <c r="L66">
        <v>-115</v>
      </c>
      <c r="M66">
        <v>6.5999999999999943</v>
      </c>
      <c r="N66" t="s">
        <v>8</v>
      </c>
      <c r="O66">
        <f t="shared" si="1"/>
        <v>3</v>
      </c>
    </row>
    <row r="67" spans="1:15" x14ac:dyDescent="0.55000000000000004">
      <c r="A67" s="2" t="s">
        <v>36</v>
      </c>
      <c r="B67" s="3">
        <v>31352</v>
      </c>
      <c r="C67" s="2" t="s">
        <v>122</v>
      </c>
      <c r="D67" t="s">
        <v>10</v>
      </c>
      <c r="E67" t="s">
        <v>8</v>
      </c>
      <c r="F67">
        <v>538062</v>
      </c>
      <c r="G67">
        <v>7868524</v>
      </c>
      <c r="H67">
        <v>3965</v>
      </c>
      <c r="I67" s="2" t="s">
        <v>85</v>
      </c>
      <c r="J67" s="2" t="s">
        <v>274</v>
      </c>
      <c r="K67">
        <v>-13.6</v>
      </c>
      <c r="L67">
        <v>-90</v>
      </c>
      <c r="M67">
        <v>18.799999999999997</v>
      </c>
      <c r="N67" t="s">
        <v>8</v>
      </c>
      <c r="O67">
        <f t="shared" si="1"/>
        <v>11</v>
      </c>
    </row>
    <row r="68" spans="1:15" x14ac:dyDescent="0.55000000000000004">
      <c r="A68" s="2" t="s">
        <v>36</v>
      </c>
      <c r="B68" s="3">
        <v>31382</v>
      </c>
      <c r="C68" s="2" t="s">
        <v>123</v>
      </c>
      <c r="D68" t="s">
        <v>10</v>
      </c>
      <c r="E68" t="s">
        <v>8</v>
      </c>
      <c r="F68">
        <v>538062</v>
      </c>
      <c r="G68">
        <v>7868524</v>
      </c>
      <c r="H68">
        <v>3965</v>
      </c>
      <c r="I68" s="2" t="s">
        <v>85</v>
      </c>
      <c r="J68" s="2" t="s">
        <v>274</v>
      </c>
      <c r="K68">
        <v>-9</v>
      </c>
      <c r="L68">
        <v>-56</v>
      </c>
      <c r="M68">
        <v>16</v>
      </c>
      <c r="N68" t="s">
        <v>8</v>
      </c>
      <c r="O68">
        <f t="shared" si="1"/>
        <v>12</v>
      </c>
    </row>
    <row r="69" spans="1:15" s="38" customFormat="1" x14ac:dyDescent="0.55000000000000004">
      <c r="A69" s="36" t="s">
        <v>37</v>
      </c>
      <c r="B69" s="37">
        <v>30682</v>
      </c>
      <c r="C69" s="36" t="s">
        <v>124</v>
      </c>
      <c r="D69" s="38" t="s">
        <v>10</v>
      </c>
      <c r="E69" s="38" t="s">
        <v>8</v>
      </c>
      <c r="F69" s="38">
        <v>517047.26</v>
      </c>
      <c r="G69" s="38">
        <v>7783481.7800000003</v>
      </c>
      <c r="H69" s="38">
        <v>3990</v>
      </c>
      <c r="I69" s="36" t="s">
        <v>85</v>
      </c>
      <c r="J69" s="36" t="s">
        <v>274</v>
      </c>
      <c r="K69" s="38">
        <v>-4.7</v>
      </c>
      <c r="L69" s="38">
        <v>-25</v>
      </c>
      <c r="M69" s="38">
        <v>12.600000000000001</v>
      </c>
      <c r="N69" s="38" t="s">
        <v>8</v>
      </c>
      <c r="O69" s="38">
        <f t="shared" si="1"/>
        <v>1</v>
      </c>
    </row>
    <row r="70" spans="1:15" s="38" customFormat="1" x14ac:dyDescent="0.55000000000000004">
      <c r="A70" s="36" t="s">
        <v>37</v>
      </c>
      <c r="B70" s="37">
        <v>31413</v>
      </c>
      <c r="C70" s="36" t="s">
        <v>125</v>
      </c>
      <c r="D70" s="38" t="s">
        <v>10</v>
      </c>
      <c r="E70" s="38" t="s">
        <v>8</v>
      </c>
      <c r="F70" s="38">
        <v>517047.26</v>
      </c>
      <c r="G70" s="38">
        <v>7783481.7800000003</v>
      </c>
      <c r="H70" s="38">
        <v>3990</v>
      </c>
      <c r="I70" s="36" t="s">
        <v>85</v>
      </c>
      <c r="J70" s="36" t="s">
        <v>274</v>
      </c>
      <c r="K70" s="38">
        <v>-7.9</v>
      </c>
      <c r="L70" s="38">
        <v>-52</v>
      </c>
      <c r="M70" s="38">
        <v>11.200000000000003</v>
      </c>
      <c r="N70" s="38" t="s">
        <v>8</v>
      </c>
      <c r="O70" s="38">
        <f t="shared" si="1"/>
        <v>1</v>
      </c>
    </row>
    <row r="71" spans="1:15" x14ac:dyDescent="0.55000000000000004">
      <c r="A71" s="2" t="s">
        <v>37</v>
      </c>
      <c r="B71" s="3">
        <v>31444</v>
      </c>
      <c r="C71" s="2" t="s">
        <v>126</v>
      </c>
      <c r="D71" t="s">
        <v>10</v>
      </c>
      <c r="E71" t="s">
        <v>8</v>
      </c>
      <c r="F71">
        <v>517047.26</v>
      </c>
      <c r="G71">
        <v>7783481.7800000003</v>
      </c>
      <c r="H71">
        <v>3990</v>
      </c>
      <c r="I71" s="2" t="s">
        <v>85</v>
      </c>
      <c r="J71" s="2" t="s">
        <v>274</v>
      </c>
      <c r="K71">
        <v>-11.7</v>
      </c>
      <c r="L71">
        <v>-79</v>
      </c>
      <c r="M71">
        <v>14.599999999999994</v>
      </c>
      <c r="N71" t="s">
        <v>8</v>
      </c>
      <c r="O71">
        <f t="shared" si="1"/>
        <v>2</v>
      </c>
    </row>
    <row r="72" spans="1:15" x14ac:dyDescent="0.55000000000000004">
      <c r="A72" s="2" t="s">
        <v>37</v>
      </c>
      <c r="B72" s="3">
        <v>31472</v>
      </c>
      <c r="C72" s="2" t="s">
        <v>127</v>
      </c>
      <c r="D72" t="s">
        <v>10</v>
      </c>
      <c r="E72" t="s">
        <v>8</v>
      </c>
      <c r="F72">
        <v>517047.26</v>
      </c>
      <c r="G72">
        <v>7783481.7800000003</v>
      </c>
      <c r="H72">
        <v>3990</v>
      </c>
      <c r="I72" s="2" t="s">
        <v>85</v>
      </c>
      <c r="J72" s="2" t="s">
        <v>274</v>
      </c>
      <c r="K72">
        <v>-10.4</v>
      </c>
      <c r="L72">
        <v>-74</v>
      </c>
      <c r="M72">
        <v>9.2000000000000028</v>
      </c>
      <c r="N72" t="s">
        <v>8</v>
      </c>
      <c r="O72">
        <f t="shared" si="1"/>
        <v>3</v>
      </c>
    </row>
    <row r="73" spans="1:15" x14ac:dyDescent="0.55000000000000004">
      <c r="A73" s="2" t="s">
        <v>37</v>
      </c>
      <c r="B73" s="3">
        <v>31352</v>
      </c>
      <c r="C73" s="2" t="s">
        <v>128</v>
      </c>
      <c r="D73" t="s">
        <v>10</v>
      </c>
      <c r="E73" t="s">
        <v>8</v>
      </c>
      <c r="F73">
        <v>517047.26</v>
      </c>
      <c r="G73">
        <v>7783481.7800000003</v>
      </c>
      <c r="H73">
        <v>3990</v>
      </c>
      <c r="I73" s="2" t="s">
        <v>85</v>
      </c>
      <c r="J73" s="2" t="s">
        <v>274</v>
      </c>
      <c r="K73">
        <v>-8.9</v>
      </c>
      <c r="L73">
        <v>-59</v>
      </c>
      <c r="M73">
        <v>12.200000000000003</v>
      </c>
      <c r="N73" t="s">
        <v>8</v>
      </c>
      <c r="O73">
        <f t="shared" si="1"/>
        <v>11</v>
      </c>
    </row>
    <row r="74" spans="1:15" x14ac:dyDescent="0.55000000000000004">
      <c r="A74" s="2" t="s">
        <v>37</v>
      </c>
      <c r="B74" s="3">
        <v>31382</v>
      </c>
      <c r="C74" s="2" t="s">
        <v>129</v>
      </c>
      <c r="D74" t="s">
        <v>10</v>
      </c>
      <c r="E74" t="s">
        <v>8</v>
      </c>
      <c r="F74">
        <v>517047.26</v>
      </c>
      <c r="G74">
        <v>7783481.7800000003</v>
      </c>
      <c r="H74">
        <v>3990</v>
      </c>
      <c r="I74" s="2" t="s">
        <v>85</v>
      </c>
      <c r="J74" s="2" t="s">
        <v>274</v>
      </c>
      <c r="K74">
        <v>-10.3</v>
      </c>
      <c r="L74">
        <v>-68</v>
      </c>
      <c r="M74">
        <v>14.400000000000006</v>
      </c>
      <c r="N74" t="s">
        <v>8</v>
      </c>
      <c r="O74">
        <f t="shared" si="1"/>
        <v>12</v>
      </c>
    </row>
    <row r="75" spans="1:15" s="38" customFormat="1" x14ac:dyDescent="0.55000000000000004">
      <c r="A75" s="36" t="s">
        <v>37</v>
      </c>
      <c r="B75" s="37">
        <v>30683</v>
      </c>
      <c r="C75" s="36" t="s">
        <v>130</v>
      </c>
      <c r="D75" s="38" t="s">
        <v>10</v>
      </c>
      <c r="E75" s="38" t="s">
        <v>8</v>
      </c>
      <c r="F75" s="38">
        <v>517047.26</v>
      </c>
      <c r="G75" s="38">
        <v>7783481.7800000003</v>
      </c>
      <c r="H75" s="38">
        <v>3990</v>
      </c>
      <c r="I75" s="36" t="s">
        <v>85</v>
      </c>
      <c r="J75" s="36" t="s">
        <v>274</v>
      </c>
      <c r="K75" s="38">
        <v>-16.7</v>
      </c>
      <c r="L75" s="38">
        <v>-123</v>
      </c>
      <c r="M75" s="38">
        <v>10.599999999999994</v>
      </c>
      <c r="N75" s="38" t="s">
        <v>8</v>
      </c>
      <c r="O75" s="38">
        <f t="shared" si="1"/>
        <v>1</v>
      </c>
    </row>
    <row r="76" spans="1:15" s="38" customFormat="1" x14ac:dyDescent="0.55000000000000004">
      <c r="A76" s="36" t="s">
        <v>37</v>
      </c>
      <c r="B76" s="37">
        <v>30684</v>
      </c>
      <c r="C76" s="36" t="s">
        <v>131</v>
      </c>
      <c r="D76" s="38" t="s">
        <v>10</v>
      </c>
      <c r="E76" s="38" t="s">
        <v>8</v>
      </c>
      <c r="F76" s="38">
        <v>517047.26</v>
      </c>
      <c r="G76" s="38">
        <v>7783481.7800000003</v>
      </c>
      <c r="H76" s="38">
        <v>3990</v>
      </c>
      <c r="I76" s="36" t="s">
        <v>85</v>
      </c>
      <c r="J76" s="36" t="s">
        <v>274</v>
      </c>
      <c r="K76" s="38">
        <v>-18.5</v>
      </c>
      <c r="L76" s="38">
        <v>-136</v>
      </c>
      <c r="M76" s="38">
        <v>12</v>
      </c>
      <c r="N76" s="38" t="s">
        <v>8</v>
      </c>
      <c r="O76" s="38">
        <f t="shared" si="1"/>
        <v>1</v>
      </c>
    </row>
    <row r="77" spans="1:15" s="38" customFormat="1" x14ac:dyDescent="0.55000000000000004">
      <c r="A77" s="36" t="s">
        <v>37</v>
      </c>
      <c r="B77" s="37">
        <v>30692</v>
      </c>
      <c r="C77" s="36" t="s">
        <v>132</v>
      </c>
      <c r="D77" s="38" t="s">
        <v>10</v>
      </c>
      <c r="E77" s="38" t="s">
        <v>8</v>
      </c>
      <c r="F77" s="38">
        <v>517047.26</v>
      </c>
      <c r="G77" s="38">
        <v>7783481.7800000003</v>
      </c>
      <c r="H77" s="38">
        <v>3990</v>
      </c>
      <c r="I77" s="36" t="s">
        <v>85</v>
      </c>
      <c r="J77" s="36" t="s">
        <v>274</v>
      </c>
      <c r="K77" s="38">
        <v>-19.2</v>
      </c>
      <c r="L77" s="38">
        <v>-138</v>
      </c>
      <c r="M77" s="38">
        <v>15.599999999999994</v>
      </c>
      <c r="N77" s="38" t="s">
        <v>8</v>
      </c>
      <c r="O77" s="38">
        <f t="shared" si="1"/>
        <v>1</v>
      </c>
    </row>
    <row r="78" spans="1:15" x14ac:dyDescent="0.55000000000000004">
      <c r="A78" s="2" t="s">
        <v>37</v>
      </c>
      <c r="B78" s="3">
        <v>30725</v>
      </c>
      <c r="C78" s="2" t="s">
        <v>133</v>
      </c>
      <c r="D78" t="s">
        <v>10</v>
      </c>
      <c r="E78" t="s">
        <v>8</v>
      </c>
      <c r="F78">
        <v>517047.26</v>
      </c>
      <c r="G78">
        <v>7783481.7800000003</v>
      </c>
      <c r="H78">
        <v>3990</v>
      </c>
      <c r="I78" s="2" t="s">
        <v>85</v>
      </c>
      <c r="J78" s="2" t="s">
        <v>274</v>
      </c>
      <c r="K78">
        <v>-17.399999999999999</v>
      </c>
      <c r="L78">
        <v>-122</v>
      </c>
      <c r="M78">
        <v>17.199999999999989</v>
      </c>
      <c r="N78" t="s">
        <v>8</v>
      </c>
      <c r="O78">
        <f t="shared" si="1"/>
        <v>2</v>
      </c>
    </row>
    <row r="79" spans="1:15" s="38" customFormat="1" x14ac:dyDescent="0.55000000000000004">
      <c r="A79" s="36" t="s">
        <v>37</v>
      </c>
      <c r="B79" s="37">
        <v>30703</v>
      </c>
      <c r="C79" s="36" t="s">
        <v>134</v>
      </c>
      <c r="D79" s="38" t="s">
        <v>10</v>
      </c>
      <c r="E79" s="38" t="s">
        <v>8</v>
      </c>
      <c r="F79" s="38">
        <v>517047.26</v>
      </c>
      <c r="G79" s="38">
        <v>7783481.7800000003</v>
      </c>
      <c r="H79" s="38">
        <v>3990</v>
      </c>
      <c r="I79" s="36" t="s">
        <v>85</v>
      </c>
      <c r="J79" s="36" t="s">
        <v>274</v>
      </c>
      <c r="K79" s="38">
        <v>-20.3</v>
      </c>
      <c r="L79" s="38">
        <v>-145</v>
      </c>
      <c r="M79" s="38">
        <v>17.400000000000006</v>
      </c>
      <c r="N79" s="38" t="s">
        <v>8</v>
      </c>
      <c r="O79" s="38">
        <f t="shared" si="1"/>
        <v>1</v>
      </c>
    </row>
    <row r="80" spans="1:15" s="38" customFormat="1" x14ac:dyDescent="0.55000000000000004">
      <c r="A80" s="36" t="s">
        <v>37</v>
      </c>
      <c r="B80" s="37">
        <v>30704</v>
      </c>
      <c r="C80" s="36" t="s">
        <v>135</v>
      </c>
      <c r="D80" s="38" t="s">
        <v>10</v>
      </c>
      <c r="E80" s="38" t="s">
        <v>8</v>
      </c>
      <c r="F80" s="38">
        <v>517047.26</v>
      </c>
      <c r="G80" s="38">
        <v>7783481.7800000003</v>
      </c>
      <c r="H80" s="38">
        <v>3990</v>
      </c>
      <c r="I80" s="36" t="s">
        <v>85</v>
      </c>
      <c r="J80" s="36" t="s">
        <v>274</v>
      </c>
      <c r="K80" s="38">
        <v>-21.9</v>
      </c>
      <c r="L80" s="38">
        <v>-163</v>
      </c>
      <c r="M80" s="38">
        <v>12.199999999999989</v>
      </c>
      <c r="N80" s="38" t="s">
        <v>8</v>
      </c>
      <c r="O80" s="38">
        <f t="shared" si="1"/>
        <v>1</v>
      </c>
    </row>
    <row r="81" spans="1:15" s="35" customFormat="1" x14ac:dyDescent="0.55000000000000004">
      <c r="A81" s="33" t="s">
        <v>38</v>
      </c>
      <c r="B81" s="34">
        <v>30682</v>
      </c>
      <c r="C81" s="33" t="s">
        <v>136</v>
      </c>
      <c r="D81" s="35" t="s">
        <v>10</v>
      </c>
      <c r="E81" s="35" t="s">
        <v>8</v>
      </c>
      <c r="F81" s="35">
        <v>511206</v>
      </c>
      <c r="G81" s="35">
        <v>7685535</v>
      </c>
      <c r="H81" s="35">
        <v>3490</v>
      </c>
      <c r="I81" s="33" t="s">
        <v>85</v>
      </c>
      <c r="J81" s="33" t="s">
        <v>274</v>
      </c>
      <c r="K81" s="35">
        <v>-11.9</v>
      </c>
      <c r="L81" s="35">
        <v>-83</v>
      </c>
      <c r="M81" s="35">
        <v>12.200000000000003</v>
      </c>
      <c r="N81" s="35" t="s">
        <v>8</v>
      </c>
      <c r="O81" s="35">
        <f t="shared" si="1"/>
        <v>1</v>
      </c>
    </row>
    <row r="82" spans="1:15" s="35" customFormat="1" x14ac:dyDescent="0.55000000000000004">
      <c r="A82" s="33" t="s">
        <v>38</v>
      </c>
      <c r="B82" s="34">
        <v>30686</v>
      </c>
      <c r="C82" s="33" t="s">
        <v>137</v>
      </c>
      <c r="D82" s="35" t="s">
        <v>10</v>
      </c>
      <c r="E82" s="35" t="s">
        <v>8</v>
      </c>
      <c r="F82" s="35">
        <v>511206</v>
      </c>
      <c r="G82" s="35">
        <v>7685535</v>
      </c>
      <c r="H82" s="35">
        <v>3490</v>
      </c>
      <c r="I82" s="33" t="s">
        <v>85</v>
      </c>
      <c r="J82" s="33" t="s">
        <v>274</v>
      </c>
      <c r="K82" s="35">
        <v>-5.4</v>
      </c>
      <c r="L82" s="35">
        <v>-29</v>
      </c>
      <c r="M82" s="35">
        <v>14.200000000000003</v>
      </c>
      <c r="N82" s="35" t="s">
        <v>8</v>
      </c>
      <c r="O82" s="35">
        <f t="shared" si="1"/>
        <v>1</v>
      </c>
    </row>
    <row r="83" spans="1:15" s="35" customFormat="1" x14ac:dyDescent="0.55000000000000004">
      <c r="A83" s="33" t="s">
        <v>38</v>
      </c>
      <c r="B83" s="34">
        <v>30687</v>
      </c>
      <c r="C83" s="33" t="s">
        <v>138</v>
      </c>
      <c r="D83" s="35" t="s">
        <v>10</v>
      </c>
      <c r="E83" s="35" t="s">
        <v>8</v>
      </c>
      <c r="F83" s="35">
        <v>511206</v>
      </c>
      <c r="G83" s="35">
        <v>7685535</v>
      </c>
      <c r="H83" s="35">
        <v>3490</v>
      </c>
      <c r="I83" s="33" t="s">
        <v>85</v>
      </c>
      <c r="J83" s="33" t="s">
        <v>274</v>
      </c>
      <c r="K83" s="35">
        <v>-3.3</v>
      </c>
      <c r="L83" s="35">
        <v>-9</v>
      </c>
      <c r="M83" s="35">
        <v>17.399999999999999</v>
      </c>
      <c r="N83" s="35" t="s">
        <v>8</v>
      </c>
      <c r="O83" s="35">
        <f t="shared" si="1"/>
        <v>1</v>
      </c>
    </row>
    <row r="84" spans="1:15" x14ac:dyDescent="0.55000000000000004">
      <c r="A84" s="2" t="s">
        <v>38</v>
      </c>
      <c r="B84" s="3">
        <v>30719</v>
      </c>
      <c r="C84" s="2" t="s">
        <v>139</v>
      </c>
      <c r="D84" t="s">
        <v>10</v>
      </c>
      <c r="E84" t="s">
        <v>8</v>
      </c>
      <c r="F84">
        <v>511206</v>
      </c>
      <c r="G84">
        <v>7685535</v>
      </c>
      <c r="H84">
        <v>3490</v>
      </c>
      <c r="I84" s="2" t="s">
        <v>85</v>
      </c>
      <c r="J84" s="2" t="s">
        <v>274</v>
      </c>
      <c r="K84">
        <v>-8.8000000000000007</v>
      </c>
      <c r="L84">
        <v>-58</v>
      </c>
      <c r="M84">
        <v>12.400000000000006</v>
      </c>
      <c r="N84" t="s">
        <v>8</v>
      </c>
      <c r="O84">
        <f t="shared" si="1"/>
        <v>2</v>
      </c>
    </row>
    <row r="85" spans="1:15" s="35" customFormat="1" x14ac:dyDescent="0.55000000000000004">
      <c r="A85" s="33" t="s">
        <v>38</v>
      </c>
      <c r="B85" s="34">
        <v>30689</v>
      </c>
      <c r="C85" s="33" t="s">
        <v>140</v>
      </c>
      <c r="D85" s="35" t="s">
        <v>10</v>
      </c>
      <c r="E85" s="35" t="s">
        <v>8</v>
      </c>
      <c r="F85" s="35">
        <v>511206</v>
      </c>
      <c r="G85" s="35">
        <v>7685535</v>
      </c>
      <c r="H85" s="35">
        <v>3490</v>
      </c>
      <c r="I85" s="33" t="s">
        <v>85</v>
      </c>
      <c r="J85" s="33" t="s">
        <v>274</v>
      </c>
      <c r="K85" s="35">
        <v>-4</v>
      </c>
      <c r="L85" s="35">
        <v>-15</v>
      </c>
      <c r="M85" s="35">
        <v>17</v>
      </c>
      <c r="N85" s="35" t="s">
        <v>8</v>
      </c>
      <c r="O85" s="35">
        <f t="shared" si="1"/>
        <v>1</v>
      </c>
    </row>
    <row r="86" spans="1:15" x14ac:dyDescent="0.55000000000000004">
      <c r="A86" s="2" t="s">
        <v>69</v>
      </c>
      <c r="B86" s="3">
        <v>30842</v>
      </c>
      <c r="C86" s="2" t="s">
        <v>236</v>
      </c>
      <c r="D86" t="s">
        <v>10</v>
      </c>
      <c r="E86" t="s">
        <v>8</v>
      </c>
      <c r="F86">
        <v>503836.34</v>
      </c>
      <c r="G86">
        <v>7853411.3899999997</v>
      </c>
      <c r="H86">
        <v>4150</v>
      </c>
      <c r="I86" s="2" t="s">
        <v>85</v>
      </c>
      <c r="J86" s="2" t="s">
        <v>274</v>
      </c>
      <c r="K86">
        <v>-10.9</v>
      </c>
      <c r="L86">
        <v>-78</v>
      </c>
      <c r="M86">
        <v>9.2000000000000028</v>
      </c>
      <c r="N86" t="s">
        <v>8</v>
      </c>
      <c r="O86">
        <f t="shared" si="1"/>
        <v>6</v>
      </c>
    </row>
    <row r="87" spans="1:15" x14ac:dyDescent="0.55000000000000004">
      <c r="A87" s="2" t="s">
        <v>69</v>
      </c>
      <c r="B87" s="3">
        <v>30856</v>
      </c>
      <c r="C87" s="2" t="s">
        <v>239</v>
      </c>
      <c r="D87" t="s">
        <v>10</v>
      </c>
      <c r="E87" t="s">
        <v>8</v>
      </c>
      <c r="F87">
        <v>503836.34</v>
      </c>
      <c r="G87">
        <v>7853411.3899999997</v>
      </c>
      <c r="H87">
        <v>4150</v>
      </c>
      <c r="I87" s="2" t="s">
        <v>85</v>
      </c>
      <c r="J87" s="2" t="s">
        <v>274</v>
      </c>
      <c r="K87">
        <v>-10</v>
      </c>
      <c r="L87">
        <v>-79</v>
      </c>
      <c r="M87">
        <v>1</v>
      </c>
      <c r="N87" t="s">
        <v>8</v>
      </c>
      <c r="O87">
        <f t="shared" si="1"/>
        <v>6</v>
      </c>
    </row>
    <row r="88" spans="1:15" s="35" customFormat="1" x14ac:dyDescent="0.55000000000000004">
      <c r="A88" s="33" t="s">
        <v>38</v>
      </c>
      <c r="B88" s="34">
        <v>30692</v>
      </c>
      <c r="C88" s="33" t="s">
        <v>143</v>
      </c>
      <c r="D88" s="35" t="s">
        <v>10</v>
      </c>
      <c r="E88" s="35" t="s">
        <v>8</v>
      </c>
      <c r="F88" s="35">
        <v>511206</v>
      </c>
      <c r="G88" s="35">
        <v>7685535</v>
      </c>
      <c r="H88" s="35">
        <v>3490</v>
      </c>
      <c r="I88" s="33" t="s">
        <v>85</v>
      </c>
      <c r="J88" s="33" t="s">
        <v>274</v>
      </c>
      <c r="K88" s="35">
        <v>-12.1</v>
      </c>
      <c r="L88" s="35">
        <v>-83</v>
      </c>
      <c r="M88" s="35">
        <v>13.799999999999997</v>
      </c>
      <c r="N88" s="35" t="s">
        <v>8</v>
      </c>
      <c r="O88" s="35">
        <f t="shared" si="1"/>
        <v>1</v>
      </c>
    </row>
    <row r="89" spans="1:15" s="35" customFormat="1" x14ac:dyDescent="0.55000000000000004">
      <c r="A89" s="33" t="s">
        <v>38</v>
      </c>
      <c r="B89" s="34">
        <v>30693</v>
      </c>
      <c r="C89" s="33" t="s">
        <v>144</v>
      </c>
      <c r="D89" s="35" t="s">
        <v>10</v>
      </c>
      <c r="E89" s="35" t="s">
        <v>8</v>
      </c>
      <c r="F89" s="35">
        <v>511206</v>
      </c>
      <c r="G89" s="35">
        <v>7685535</v>
      </c>
      <c r="H89" s="35">
        <v>3490</v>
      </c>
      <c r="I89" s="33" t="s">
        <v>85</v>
      </c>
      <c r="J89" s="33" t="s">
        <v>274</v>
      </c>
      <c r="K89" s="35">
        <v>-14.8</v>
      </c>
      <c r="L89" s="35">
        <v>-106</v>
      </c>
      <c r="M89" s="35">
        <v>12.400000000000006</v>
      </c>
      <c r="N89" s="35" t="s">
        <v>8</v>
      </c>
      <c r="O89" s="35">
        <f t="shared" si="1"/>
        <v>1</v>
      </c>
    </row>
    <row r="90" spans="1:15" s="35" customFormat="1" x14ac:dyDescent="0.55000000000000004">
      <c r="A90" s="33" t="s">
        <v>38</v>
      </c>
      <c r="B90" s="34">
        <v>30694</v>
      </c>
      <c r="C90" s="33" t="s">
        <v>145</v>
      </c>
      <c r="D90" s="35" t="s">
        <v>10</v>
      </c>
      <c r="E90" s="35" t="s">
        <v>8</v>
      </c>
      <c r="F90" s="35">
        <v>511206</v>
      </c>
      <c r="G90" s="35">
        <v>7685535</v>
      </c>
      <c r="H90" s="35">
        <v>3490</v>
      </c>
      <c r="I90" s="33" t="s">
        <v>85</v>
      </c>
      <c r="J90" s="33" t="s">
        <v>274</v>
      </c>
      <c r="K90" s="35">
        <v>-3.7</v>
      </c>
      <c r="L90" s="35">
        <v>-18</v>
      </c>
      <c r="M90" s="35">
        <v>11.600000000000001</v>
      </c>
      <c r="N90" s="35" t="s">
        <v>8</v>
      </c>
      <c r="O90" s="35">
        <f t="shared" si="1"/>
        <v>1</v>
      </c>
    </row>
    <row r="91" spans="1:15" x14ac:dyDescent="0.55000000000000004">
      <c r="A91" s="2" t="s">
        <v>38</v>
      </c>
      <c r="B91" s="3">
        <v>30729</v>
      </c>
      <c r="C91" s="2" t="s">
        <v>146</v>
      </c>
      <c r="D91" t="s">
        <v>10</v>
      </c>
      <c r="E91" t="s">
        <v>8</v>
      </c>
      <c r="F91">
        <v>511206</v>
      </c>
      <c r="G91">
        <v>7685535</v>
      </c>
      <c r="H91">
        <v>3490</v>
      </c>
      <c r="I91" s="2" t="s">
        <v>85</v>
      </c>
      <c r="J91" s="2" t="s">
        <v>274</v>
      </c>
      <c r="K91">
        <v>-17.7</v>
      </c>
      <c r="L91">
        <v>-124</v>
      </c>
      <c r="M91">
        <v>17.599999999999994</v>
      </c>
      <c r="N91" t="s">
        <v>8</v>
      </c>
      <c r="O91">
        <f t="shared" si="1"/>
        <v>2</v>
      </c>
    </row>
    <row r="92" spans="1:15" x14ac:dyDescent="0.55000000000000004">
      <c r="A92" s="2" t="s">
        <v>38</v>
      </c>
      <c r="B92" s="3">
        <v>30730</v>
      </c>
      <c r="C92" s="2" t="s">
        <v>147</v>
      </c>
      <c r="D92" t="s">
        <v>10</v>
      </c>
      <c r="E92" t="s">
        <v>8</v>
      </c>
      <c r="F92">
        <v>511206</v>
      </c>
      <c r="G92">
        <v>7685535</v>
      </c>
      <c r="H92">
        <v>3490</v>
      </c>
      <c r="I92" s="2" t="s">
        <v>85</v>
      </c>
      <c r="J92" s="2" t="s">
        <v>274</v>
      </c>
      <c r="K92">
        <v>-11</v>
      </c>
      <c r="L92">
        <v>-73</v>
      </c>
      <c r="M92">
        <v>15</v>
      </c>
      <c r="N92" t="s">
        <v>8</v>
      </c>
      <c r="O92">
        <f t="shared" si="1"/>
        <v>2</v>
      </c>
    </row>
    <row r="93" spans="1:15" x14ac:dyDescent="0.55000000000000004">
      <c r="A93" s="2" t="s">
        <v>38</v>
      </c>
      <c r="B93" s="3">
        <v>30732</v>
      </c>
      <c r="C93" s="2" t="s">
        <v>148</v>
      </c>
      <c r="D93" t="s">
        <v>10</v>
      </c>
      <c r="E93" t="s">
        <v>8</v>
      </c>
      <c r="F93">
        <v>511206</v>
      </c>
      <c r="G93">
        <v>7685535</v>
      </c>
      <c r="H93">
        <v>3490</v>
      </c>
      <c r="I93" s="2" t="s">
        <v>85</v>
      </c>
      <c r="J93" s="2" t="s">
        <v>274</v>
      </c>
      <c r="K93">
        <v>-10.4</v>
      </c>
      <c r="L93">
        <v>-68</v>
      </c>
      <c r="M93">
        <v>15.200000000000003</v>
      </c>
      <c r="N93" t="s">
        <v>8</v>
      </c>
      <c r="O93">
        <f t="shared" si="1"/>
        <v>2</v>
      </c>
    </row>
    <row r="94" spans="1:15" x14ac:dyDescent="0.55000000000000004">
      <c r="A94" s="2" t="s">
        <v>38</v>
      </c>
      <c r="B94" s="3">
        <v>30735</v>
      </c>
      <c r="C94" s="2" t="s">
        <v>149</v>
      </c>
      <c r="D94" t="s">
        <v>10</v>
      </c>
      <c r="E94" t="s">
        <v>8</v>
      </c>
      <c r="F94">
        <v>511206</v>
      </c>
      <c r="G94">
        <v>7685535</v>
      </c>
      <c r="H94">
        <v>3490</v>
      </c>
      <c r="I94" s="2" t="s">
        <v>85</v>
      </c>
      <c r="J94" s="2" t="s">
        <v>274</v>
      </c>
      <c r="K94">
        <v>-11.8</v>
      </c>
      <c r="L94">
        <v>-85</v>
      </c>
      <c r="M94">
        <v>9.4000000000000057</v>
      </c>
      <c r="N94" t="s">
        <v>8</v>
      </c>
      <c r="O94">
        <f t="shared" si="1"/>
        <v>2</v>
      </c>
    </row>
    <row r="95" spans="1:15" x14ac:dyDescent="0.55000000000000004">
      <c r="A95" s="2" t="s">
        <v>69</v>
      </c>
      <c r="B95" s="3">
        <v>30857</v>
      </c>
      <c r="C95" s="2" t="s">
        <v>240</v>
      </c>
      <c r="D95" t="s">
        <v>10</v>
      </c>
      <c r="E95" t="s">
        <v>8</v>
      </c>
      <c r="F95">
        <v>503836.34</v>
      </c>
      <c r="G95">
        <v>7853411.3899999997</v>
      </c>
      <c r="H95">
        <v>4150</v>
      </c>
      <c r="I95" s="2" t="s">
        <v>85</v>
      </c>
      <c r="J95" s="2" t="s">
        <v>274</v>
      </c>
      <c r="K95">
        <v>-10.9</v>
      </c>
      <c r="L95">
        <v>-75</v>
      </c>
      <c r="M95">
        <v>12.200000000000003</v>
      </c>
      <c r="N95" t="s">
        <v>8</v>
      </c>
      <c r="O95">
        <f t="shared" si="1"/>
        <v>6</v>
      </c>
    </row>
    <row r="96" spans="1:15" x14ac:dyDescent="0.55000000000000004">
      <c r="A96" s="2" t="s">
        <v>69</v>
      </c>
      <c r="B96" s="3">
        <v>30858</v>
      </c>
      <c r="C96" s="2" t="s">
        <v>241</v>
      </c>
      <c r="D96" t="s">
        <v>10</v>
      </c>
      <c r="E96" t="s">
        <v>8</v>
      </c>
      <c r="F96">
        <v>503836.34</v>
      </c>
      <c r="G96">
        <v>7853411.3899999997</v>
      </c>
      <c r="H96">
        <v>4150</v>
      </c>
      <c r="I96" s="2" t="s">
        <v>85</v>
      </c>
      <c r="J96" s="2" t="s">
        <v>274</v>
      </c>
      <c r="K96">
        <v>-11.5</v>
      </c>
      <c r="L96">
        <v>-78</v>
      </c>
      <c r="M96">
        <v>14</v>
      </c>
      <c r="N96" t="s">
        <v>8</v>
      </c>
      <c r="O96">
        <f t="shared" si="1"/>
        <v>6</v>
      </c>
    </row>
    <row r="97" spans="1:15" x14ac:dyDescent="0.55000000000000004">
      <c r="A97" s="2" t="s">
        <v>39</v>
      </c>
      <c r="B97" s="3">
        <v>31413</v>
      </c>
      <c r="C97" s="2" t="s">
        <v>152</v>
      </c>
      <c r="D97" t="s">
        <v>10</v>
      </c>
      <c r="E97" t="s">
        <v>8</v>
      </c>
      <c r="F97">
        <v>541861.43000000005</v>
      </c>
      <c r="G97">
        <v>7838996.3300000001</v>
      </c>
      <c r="H97">
        <v>3720</v>
      </c>
      <c r="I97" s="2" t="s">
        <v>85</v>
      </c>
      <c r="J97" s="2" t="s">
        <v>274</v>
      </c>
      <c r="K97">
        <v>-12.5</v>
      </c>
      <c r="L97">
        <v>-90</v>
      </c>
      <c r="M97">
        <v>10</v>
      </c>
      <c r="N97" t="s">
        <v>8</v>
      </c>
      <c r="O97">
        <f t="shared" si="1"/>
        <v>1</v>
      </c>
    </row>
    <row r="98" spans="1:15" x14ac:dyDescent="0.55000000000000004">
      <c r="A98" s="2" t="s">
        <v>39</v>
      </c>
      <c r="B98" s="3">
        <v>31444</v>
      </c>
      <c r="C98" s="2" t="s">
        <v>153</v>
      </c>
      <c r="D98" t="s">
        <v>10</v>
      </c>
      <c r="E98" t="s">
        <v>8</v>
      </c>
      <c r="F98">
        <v>541861.43000000005</v>
      </c>
      <c r="G98">
        <v>7838996.3300000001</v>
      </c>
      <c r="H98">
        <v>3720</v>
      </c>
      <c r="I98" s="2" t="s">
        <v>85</v>
      </c>
      <c r="J98" s="2" t="s">
        <v>274</v>
      </c>
      <c r="K98">
        <v>-14.1</v>
      </c>
      <c r="L98">
        <v>-103</v>
      </c>
      <c r="M98">
        <v>9.7999999999999972</v>
      </c>
      <c r="N98" t="s">
        <v>8</v>
      </c>
      <c r="O98">
        <f t="shared" si="1"/>
        <v>2</v>
      </c>
    </row>
    <row r="99" spans="1:15" x14ac:dyDescent="0.55000000000000004">
      <c r="A99" s="2" t="s">
        <v>39</v>
      </c>
      <c r="B99" s="3">
        <v>31472</v>
      </c>
      <c r="C99" s="2" t="s">
        <v>154</v>
      </c>
      <c r="D99" t="s">
        <v>10</v>
      </c>
      <c r="E99" t="s">
        <v>8</v>
      </c>
      <c r="F99">
        <v>541861.43000000005</v>
      </c>
      <c r="G99">
        <v>7838996.3300000001</v>
      </c>
      <c r="H99">
        <v>3720</v>
      </c>
      <c r="I99" s="2" t="s">
        <v>85</v>
      </c>
      <c r="J99" s="2" t="s">
        <v>274</v>
      </c>
      <c r="K99">
        <v>-19</v>
      </c>
      <c r="L99">
        <v>-139</v>
      </c>
      <c r="M99">
        <v>13</v>
      </c>
      <c r="N99" t="s">
        <v>8</v>
      </c>
      <c r="O99">
        <f t="shared" si="1"/>
        <v>3</v>
      </c>
    </row>
    <row r="100" spans="1:15" x14ac:dyDescent="0.55000000000000004">
      <c r="A100" s="2" t="s">
        <v>39</v>
      </c>
      <c r="B100" s="3">
        <v>31352</v>
      </c>
      <c r="C100" s="2" t="s">
        <v>155</v>
      </c>
      <c r="D100" t="s">
        <v>10</v>
      </c>
      <c r="E100" t="s">
        <v>8</v>
      </c>
      <c r="F100">
        <v>541861.43000000005</v>
      </c>
      <c r="G100">
        <v>7838996.3300000001</v>
      </c>
      <c r="H100">
        <v>3720</v>
      </c>
      <c r="I100" s="2" t="s">
        <v>85</v>
      </c>
      <c r="J100" s="2" t="s">
        <v>274</v>
      </c>
      <c r="K100">
        <v>-15</v>
      </c>
      <c r="L100">
        <v>-109</v>
      </c>
      <c r="M100">
        <v>11</v>
      </c>
      <c r="N100" t="s">
        <v>8</v>
      </c>
      <c r="O100">
        <f t="shared" si="1"/>
        <v>11</v>
      </c>
    </row>
    <row r="101" spans="1:15" x14ac:dyDescent="0.55000000000000004">
      <c r="A101" s="2" t="s">
        <v>39</v>
      </c>
      <c r="B101" s="3">
        <v>31382</v>
      </c>
      <c r="C101" s="2" t="s">
        <v>156</v>
      </c>
      <c r="D101" t="s">
        <v>10</v>
      </c>
      <c r="E101" t="s">
        <v>8</v>
      </c>
      <c r="F101">
        <v>541861.43000000005</v>
      </c>
      <c r="G101">
        <v>7838996.3300000001</v>
      </c>
      <c r="H101">
        <v>3720</v>
      </c>
      <c r="I101" s="2" t="s">
        <v>85</v>
      </c>
      <c r="J101" s="2" t="s">
        <v>274</v>
      </c>
      <c r="K101">
        <v>-9.5</v>
      </c>
      <c r="L101">
        <v>-61</v>
      </c>
      <c r="M101">
        <v>15</v>
      </c>
      <c r="N101" t="s">
        <v>8</v>
      </c>
      <c r="O101">
        <f t="shared" si="1"/>
        <v>12</v>
      </c>
    </row>
    <row r="102" spans="1:15" s="41" customFormat="1" x14ac:dyDescent="0.55000000000000004">
      <c r="A102" s="39" t="s">
        <v>40</v>
      </c>
      <c r="B102" s="40">
        <v>30682</v>
      </c>
      <c r="C102" s="39" t="s">
        <v>157</v>
      </c>
      <c r="D102" s="41" t="s">
        <v>10</v>
      </c>
      <c r="E102" s="41" t="s">
        <v>8</v>
      </c>
      <c r="F102" s="41">
        <v>495262</v>
      </c>
      <c r="G102" s="41">
        <v>7685876</v>
      </c>
      <c r="H102" s="41">
        <v>2460</v>
      </c>
      <c r="I102" s="39" t="s">
        <v>85</v>
      </c>
      <c r="J102" s="39" t="s">
        <v>274</v>
      </c>
      <c r="K102" s="41">
        <v>-4.2</v>
      </c>
      <c r="L102" s="41">
        <v>-15</v>
      </c>
      <c r="M102" s="41">
        <v>18.600000000000001</v>
      </c>
      <c r="N102" s="41" t="s">
        <v>8</v>
      </c>
      <c r="O102" s="41">
        <f t="shared" si="1"/>
        <v>1</v>
      </c>
    </row>
    <row r="103" spans="1:15" x14ac:dyDescent="0.55000000000000004">
      <c r="A103" s="2" t="s">
        <v>40</v>
      </c>
      <c r="B103" s="3">
        <v>31444</v>
      </c>
      <c r="C103" s="2" t="s">
        <v>158</v>
      </c>
      <c r="D103" t="s">
        <v>10</v>
      </c>
      <c r="E103" t="s">
        <v>8</v>
      </c>
      <c r="F103">
        <v>495262</v>
      </c>
      <c r="G103">
        <v>7685876</v>
      </c>
      <c r="H103">
        <v>2460</v>
      </c>
      <c r="I103" s="2" t="s">
        <v>85</v>
      </c>
      <c r="J103" s="2" t="s">
        <v>274</v>
      </c>
      <c r="K103">
        <v>-2.7</v>
      </c>
      <c r="L103">
        <v>-19</v>
      </c>
      <c r="M103">
        <v>2.6000000000000014</v>
      </c>
      <c r="N103" t="s">
        <v>8</v>
      </c>
      <c r="O103">
        <f t="shared" si="1"/>
        <v>2</v>
      </c>
    </row>
    <row r="104" spans="1:15" x14ac:dyDescent="0.55000000000000004">
      <c r="A104" s="2" t="s">
        <v>40</v>
      </c>
      <c r="B104" s="3">
        <v>31472</v>
      </c>
      <c r="C104" s="2" t="s">
        <v>159</v>
      </c>
      <c r="D104" t="s">
        <v>10</v>
      </c>
      <c r="E104" t="s">
        <v>8</v>
      </c>
      <c r="F104">
        <v>495262</v>
      </c>
      <c r="G104">
        <v>7685876</v>
      </c>
      <c r="H104">
        <v>2460</v>
      </c>
      <c r="I104" s="2" t="s">
        <v>85</v>
      </c>
      <c r="J104" s="2" t="s">
        <v>274</v>
      </c>
      <c r="K104">
        <v>-14.6</v>
      </c>
      <c r="L104">
        <v>-102</v>
      </c>
      <c r="M104">
        <v>14.799999999999997</v>
      </c>
      <c r="N104" t="s">
        <v>8</v>
      </c>
      <c r="O104">
        <f t="shared" si="1"/>
        <v>3</v>
      </c>
    </row>
    <row r="105" spans="1:15" s="41" customFormat="1" x14ac:dyDescent="0.55000000000000004">
      <c r="A105" s="39" t="s">
        <v>40</v>
      </c>
      <c r="B105" s="40">
        <v>30684</v>
      </c>
      <c r="C105" s="39" t="s">
        <v>160</v>
      </c>
      <c r="D105" s="41" t="s">
        <v>10</v>
      </c>
      <c r="E105" s="41" t="s">
        <v>8</v>
      </c>
      <c r="F105" s="41">
        <v>495262</v>
      </c>
      <c r="G105" s="41">
        <v>7685876</v>
      </c>
      <c r="H105" s="41">
        <v>2460</v>
      </c>
      <c r="I105" s="39" t="s">
        <v>85</v>
      </c>
      <c r="J105" s="39" t="s">
        <v>274</v>
      </c>
      <c r="K105" s="41">
        <v>-4.2</v>
      </c>
      <c r="L105" s="41">
        <v>-15</v>
      </c>
      <c r="M105" s="41">
        <v>18.600000000000001</v>
      </c>
      <c r="N105" s="41" t="s">
        <v>8</v>
      </c>
      <c r="O105" s="41">
        <f t="shared" si="1"/>
        <v>1</v>
      </c>
    </row>
    <row r="106" spans="1:15" x14ac:dyDescent="0.55000000000000004">
      <c r="A106" s="2" t="s">
        <v>71</v>
      </c>
      <c r="B106" s="3">
        <v>41835</v>
      </c>
      <c r="C106" s="2" t="s">
        <v>243</v>
      </c>
      <c r="D106" t="s">
        <v>10</v>
      </c>
      <c r="E106" t="s">
        <v>8</v>
      </c>
      <c r="F106">
        <v>500635</v>
      </c>
      <c r="G106">
        <v>7833838</v>
      </c>
      <c r="H106">
        <v>4289</v>
      </c>
      <c r="I106" s="2" t="s">
        <v>85</v>
      </c>
      <c r="J106" s="2" t="s">
        <v>70</v>
      </c>
      <c r="K106">
        <v>-12.68</v>
      </c>
      <c r="L106">
        <v>-82.78</v>
      </c>
      <c r="M106">
        <v>18.659999999999997</v>
      </c>
      <c r="N106" t="s">
        <v>8</v>
      </c>
      <c r="O106">
        <f t="shared" si="1"/>
        <v>7</v>
      </c>
    </row>
    <row r="107" spans="1:15" x14ac:dyDescent="0.55000000000000004">
      <c r="A107" s="2" t="s">
        <v>72</v>
      </c>
      <c r="B107" s="3">
        <v>41836</v>
      </c>
      <c r="C107" s="2" t="s">
        <v>246</v>
      </c>
      <c r="D107" t="s">
        <v>10</v>
      </c>
      <c r="E107" t="s">
        <v>8</v>
      </c>
      <c r="F107">
        <v>502337</v>
      </c>
      <c r="G107">
        <v>7751012</v>
      </c>
      <c r="H107">
        <v>4227</v>
      </c>
      <c r="I107" s="2" t="s">
        <v>85</v>
      </c>
      <c r="J107" s="2" t="s">
        <v>70</v>
      </c>
      <c r="K107">
        <v>-10.63</v>
      </c>
      <c r="L107">
        <v>-71.66</v>
      </c>
      <c r="M107">
        <v>13.38000000000001</v>
      </c>
      <c r="N107" t="s">
        <v>8</v>
      </c>
      <c r="O107">
        <f t="shared" si="1"/>
        <v>7</v>
      </c>
    </row>
    <row r="108" spans="1:15" s="41" customFormat="1" x14ac:dyDescent="0.55000000000000004">
      <c r="A108" s="39" t="s">
        <v>40</v>
      </c>
      <c r="B108" s="40">
        <v>30692</v>
      </c>
      <c r="C108" s="39" t="s">
        <v>163</v>
      </c>
      <c r="D108" s="41" t="s">
        <v>10</v>
      </c>
      <c r="E108" s="41" t="s">
        <v>8</v>
      </c>
      <c r="F108" s="41">
        <v>495262</v>
      </c>
      <c r="G108" s="41">
        <v>7685876</v>
      </c>
      <c r="H108" s="41">
        <v>2460</v>
      </c>
      <c r="I108" s="39" t="s">
        <v>85</v>
      </c>
      <c r="J108" s="39" t="s">
        <v>274</v>
      </c>
      <c r="K108" s="41">
        <v>-7</v>
      </c>
      <c r="L108" s="41">
        <v>-48</v>
      </c>
      <c r="M108" s="41">
        <v>8</v>
      </c>
      <c r="N108" s="41" t="s">
        <v>8</v>
      </c>
      <c r="O108" s="41">
        <f t="shared" si="1"/>
        <v>1</v>
      </c>
    </row>
    <row r="109" spans="1:15" x14ac:dyDescent="0.55000000000000004">
      <c r="A109" s="2" t="s">
        <v>73</v>
      </c>
      <c r="B109" s="3">
        <v>41836</v>
      </c>
      <c r="C109" s="2" t="s">
        <v>249</v>
      </c>
      <c r="D109" t="s">
        <v>10</v>
      </c>
      <c r="E109" t="s">
        <v>8</v>
      </c>
      <c r="F109">
        <v>508220</v>
      </c>
      <c r="G109">
        <v>7755256</v>
      </c>
      <c r="H109">
        <v>4148</v>
      </c>
      <c r="I109" s="2" t="s">
        <v>85</v>
      </c>
      <c r="J109" s="2" t="s">
        <v>70</v>
      </c>
      <c r="K109">
        <v>-14.83</v>
      </c>
      <c r="L109">
        <v>-105.39</v>
      </c>
      <c r="M109">
        <v>13.25</v>
      </c>
      <c r="N109" t="s">
        <v>8</v>
      </c>
      <c r="O109">
        <f t="shared" si="1"/>
        <v>7</v>
      </c>
    </row>
    <row r="110" spans="1:15" s="41" customFormat="1" x14ac:dyDescent="0.55000000000000004">
      <c r="A110" s="39" t="s">
        <v>40</v>
      </c>
      <c r="B110" s="40">
        <v>30693</v>
      </c>
      <c r="C110" s="39" t="s">
        <v>165</v>
      </c>
      <c r="D110" s="41" t="s">
        <v>10</v>
      </c>
      <c r="E110" s="41" t="s">
        <v>8</v>
      </c>
      <c r="F110" s="41">
        <v>495262</v>
      </c>
      <c r="G110" s="41">
        <v>7685876</v>
      </c>
      <c r="H110" s="41">
        <v>2460</v>
      </c>
      <c r="I110" s="39" t="s">
        <v>85</v>
      </c>
      <c r="J110" s="39" t="s">
        <v>274</v>
      </c>
      <c r="K110" s="41">
        <v>-2.8</v>
      </c>
      <c r="L110" s="41">
        <v>-9</v>
      </c>
      <c r="M110" s="41">
        <v>13.399999999999999</v>
      </c>
      <c r="N110" s="41" t="s">
        <v>8</v>
      </c>
      <c r="O110" s="41">
        <f t="shared" si="1"/>
        <v>1</v>
      </c>
    </row>
    <row r="111" spans="1:15" x14ac:dyDescent="0.55000000000000004">
      <c r="A111" s="2" t="s">
        <v>40</v>
      </c>
      <c r="B111" s="3">
        <v>30728</v>
      </c>
      <c r="C111" s="2" t="s">
        <v>166</v>
      </c>
      <c r="D111" t="s">
        <v>10</v>
      </c>
      <c r="E111" t="s">
        <v>8</v>
      </c>
      <c r="F111">
        <v>495262</v>
      </c>
      <c r="G111">
        <v>7685876</v>
      </c>
      <c r="H111">
        <v>2460</v>
      </c>
      <c r="I111" s="2" t="s">
        <v>85</v>
      </c>
      <c r="J111" s="2" t="s">
        <v>274</v>
      </c>
      <c r="K111">
        <v>-4.4000000000000004</v>
      </c>
      <c r="L111">
        <v>-29</v>
      </c>
      <c r="M111">
        <v>6.2000000000000028</v>
      </c>
      <c r="N111" t="s">
        <v>8</v>
      </c>
      <c r="O111">
        <f t="shared" si="1"/>
        <v>2</v>
      </c>
    </row>
    <row r="112" spans="1:15" x14ac:dyDescent="0.55000000000000004">
      <c r="A112" s="2" t="s">
        <v>40</v>
      </c>
      <c r="B112" s="3">
        <v>30730</v>
      </c>
      <c r="C112" s="2" t="s">
        <v>167</v>
      </c>
      <c r="D112" t="s">
        <v>10</v>
      </c>
      <c r="E112" t="s">
        <v>8</v>
      </c>
      <c r="F112">
        <v>495262</v>
      </c>
      <c r="G112">
        <v>7685876</v>
      </c>
      <c r="H112">
        <v>2460</v>
      </c>
      <c r="I112" s="2" t="s">
        <v>85</v>
      </c>
      <c r="J112" s="2" t="s">
        <v>274</v>
      </c>
      <c r="K112">
        <v>-4.3</v>
      </c>
      <c r="L112">
        <v>-26</v>
      </c>
      <c r="M112">
        <v>8.3999999999999986</v>
      </c>
      <c r="N112" t="s">
        <v>8</v>
      </c>
      <c r="O112">
        <f t="shared" si="1"/>
        <v>2</v>
      </c>
    </row>
    <row r="113" spans="1:15" x14ac:dyDescent="0.55000000000000004">
      <c r="A113" s="2" t="s">
        <v>45</v>
      </c>
      <c r="B113" s="3">
        <v>30682</v>
      </c>
      <c r="C113" s="2" t="s">
        <v>172</v>
      </c>
      <c r="D113" t="s">
        <v>10</v>
      </c>
      <c r="E113" t="s">
        <v>8</v>
      </c>
      <c r="F113">
        <v>517702.71</v>
      </c>
      <c r="G113">
        <v>7802574.4900000002</v>
      </c>
      <c r="H113">
        <v>4100</v>
      </c>
      <c r="I113" s="2" t="s">
        <v>85</v>
      </c>
      <c r="J113" s="2" t="s">
        <v>274</v>
      </c>
      <c r="K113">
        <v>-11</v>
      </c>
      <c r="L113">
        <v>-75</v>
      </c>
      <c r="M113">
        <v>13</v>
      </c>
      <c r="N113" t="s">
        <v>8</v>
      </c>
      <c r="O113">
        <f t="shared" si="1"/>
        <v>1</v>
      </c>
    </row>
    <row r="114" spans="1:15" x14ac:dyDescent="0.55000000000000004">
      <c r="A114" s="2" t="s">
        <v>45</v>
      </c>
      <c r="B114" s="3">
        <v>31413</v>
      </c>
      <c r="C114" s="2" t="s">
        <v>173</v>
      </c>
      <c r="D114" t="s">
        <v>10</v>
      </c>
      <c r="E114" t="s">
        <v>8</v>
      </c>
      <c r="F114">
        <v>517702.71</v>
      </c>
      <c r="G114">
        <v>7802574.4900000002</v>
      </c>
      <c r="H114">
        <v>4100</v>
      </c>
      <c r="I114" s="2" t="s">
        <v>85</v>
      </c>
      <c r="J114" s="2" t="s">
        <v>274</v>
      </c>
      <c r="K114">
        <v>-8.5</v>
      </c>
      <c r="L114">
        <v>-52</v>
      </c>
      <c r="M114">
        <v>16</v>
      </c>
      <c r="N114" t="s">
        <v>8</v>
      </c>
      <c r="O114">
        <f t="shared" si="1"/>
        <v>1</v>
      </c>
    </row>
    <row r="115" spans="1:15" x14ac:dyDescent="0.55000000000000004">
      <c r="A115" s="2" t="s">
        <v>45</v>
      </c>
      <c r="B115" s="3">
        <v>31444</v>
      </c>
      <c r="C115" s="2" t="s">
        <v>174</v>
      </c>
      <c r="D115" t="s">
        <v>10</v>
      </c>
      <c r="E115" t="s">
        <v>8</v>
      </c>
      <c r="F115">
        <v>517702.71</v>
      </c>
      <c r="G115">
        <v>7802574.4900000002</v>
      </c>
      <c r="H115">
        <v>4100</v>
      </c>
      <c r="I115" s="2" t="s">
        <v>85</v>
      </c>
      <c r="J115" s="2" t="s">
        <v>274</v>
      </c>
      <c r="K115">
        <v>-9.5</v>
      </c>
      <c r="L115">
        <v>-65</v>
      </c>
      <c r="M115">
        <v>11</v>
      </c>
      <c r="N115" t="s">
        <v>8</v>
      </c>
      <c r="O115">
        <f t="shared" si="1"/>
        <v>2</v>
      </c>
    </row>
    <row r="116" spans="1:15" x14ac:dyDescent="0.55000000000000004">
      <c r="A116" s="2" t="s">
        <v>45</v>
      </c>
      <c r="B116" s="3">
        <v>31472</v>
      </c>
      <c r="C116" s="2" t="s">
        <v>175</v>
      </c>
      <c r="D116" t="s">
        <v>10</v>
      </c>
      <c r="E116" t="s">
        <v>8</v>
      </c>
      <c r="F116">
        <v>517702.71</v>
      </c>
      <c r="G116">
        <v>7802574.4900000002</v>
      </c>
      <c r="H116">
        <v>4100</v>
      </c>
      <c r="I116" s="2" t="s">
        <v>85</v>
      </c>
      <c r="J116" s="2" t="s">
        <v>274</v>
      </c>
      <c r="K116">
        <v>-12.4</v>
      </c>
      <c r="L116">
        <v>-92</v>
      </c>
      <c r="M116">
        <v>7.2000000000000028</v>
      </c>
      <c r="N116" t="s">
        <v>8</v>
      </c>
      <c r="O116">
        <f t="shared" si="1"/>
        <v>3</v>
      </c>
    </row>
    <row r="117" spans="1:15" x14ac:dyDescent="0.55000000000000004">
      <c r="A117" s="2" t="s">
        <v>45</v>
      </c>
      <c r="B117" s="3">
        <v>31503</v>
      </c>
      <c r="C117" s="2" t="s">
        <v>176</v>
      </c>
      <c r="D117" t="s">
        <v>10</v>
      </c>
      <c r="E117" t="s">
        <v>8</v>
      </c>
      <c r="F117">
        <v>517702.71</v>
      </c>
      <c r="G117">
        <v>7802574.4900000002</v>
      </c>
      <c r="H117">
        <v>4100</v>
      </c>
      <c r="I117" s="2" t="s">
        <v>85</v>
      </c>
      <c r="J117" s="2" t="s">
        <v>274</v>
      </c>
      <c r="K117">
        <v>-16.600000000000001</v>
      </c>
      <c r="L117">
        <v>-126</v>
      </c>
      <c r="M117">
        <v>6.8000000000000114</v>
      </c>
      <c r="N117" t="s">
        <v>8</v>
      </c>
      <c r="O117">
        <f t="shared" si="1"/>
        <v>4</v>
      </c>
    </row>
    <row r="118" spans="1:15" x14ac:dyDescent="0.55000000000000004">
      <c r="A118" s="2" t="s">
        <v>45</v>
      </c>
      <c r="B118" s="3">
        <v>31352</v>
      </c>
      <c r="C118" s="2" t="s">
        <v>177</v>
      </c>
      <c r="D118" t="s">
        <v>10</v>
      </c>
      <c r="E118" t="s">
        <v>8</v>
      </c>
      <c r="F118">
        <v>517702.71</v>
      </c>
      <c r="G118">
        <v>7802574.4900000002</v>
      </c>
      <c r="H118">
        <v>4100</v>
      </c>
      <c r="I118" s="2" t="s">
        <v>85</v>
      </c>
      <c r="J118" s="2" t="s">
        <v>274</v>
      </c>
      <c r="K118">
        <v>-8.8000000000000007</v>
      </c>
      <c r="L118">
        <v>-60</v>
      </c>
      <c r="M118">
        <v>10.400000000000006</v>
      </c>
      <c r="N118" t="s">
        <v>8</v>
      </c>
      <c r="O118">
        <f t="shared" si="1"/>
        <v>11</v>
      </c>
    </row>
    <row r="119" spans="1:15" x14ac:dyDescent="0.55000000000000004">
      <c r="A119" s="2" t="s">
        <v>45</v>
      </c>
      <c r="B119" s="3">
        <v>31382</v>
      </c>
      <c r="C119" s="2" t="s">
        <v>178</v>
      </c>
      <c r="D119" t="s">
        <v>10</v>
      </c>
      <c r="E119" t="s">
        <v>8</v>
      </c>
      <c r="F119">
        <v>517702.71</v>
      </c>
      <c r="G119">
        <v>7802574.4900000002</v>
      </c>
      <c r="H119">
        <v>4100</v>
      </c>
      <c r="I119" s="2" t="s">
        <v>85</v>
      </c>
      <c r="J119" s="2" t="s">
        <v>274</v>
      </c>
      <c r="K119">
        <v>-10.199999999999999</v>
      </c>
      <c r="L119">
        <v>-79</v>
      </c>
      <c r="M119">
        <v>2.5999999999999943</v>
      </c>
      <c r="N119" t="s">
        <v>8</v>
      </c>
      <c r="O119">
        <f t="shared" si="1"/>
        <v>12</v>
      </c>
    </row>
    <row r="120" spans="1:15" x14ac:dyDescent="0.55000000000000004">
      <c r="A120" s="2" t="s">
        <v>45</v>
      </c>
      <c r="B120" s="3">
        <v>30683</v>
      </c>
      <c r="C120" s="2" t="s">
        <v>179</v>
      </c>
      <c r="D120" t="s">
        <v>10</v>
      </c>
      <c r="E120" t="s">
        <v>8</v>
      </c>
      <c r="F120">
        <v>517702.71</v>
      </c>
      <c r="G120">
        <v>7802574.4900000002</v>
      </c>
      <c r="H120">
        <v>4100</v>
      </c>
      <c r="I120" s="2" t="s">
        <v>85</v>
      </c>
      <c r="J120" s="2" t="s">
        <v>274</v>
      </c>
      <c r="K120">
        <v>-22.1</v>
      </c>
      <c r="L120">
        <v>-163</v>
      </c>
      <c r="M120">
        <v>13.800000000000011</v>
      </c>
      <c r="N120" t="s">
        <v>8</v>
      </c>
      <c r="O120">
        <f t="shared" si="1"/>
        <v>1</v>
      </c>
    </row>
    <row r="121" spans="1:15" x14ac:dyDescent="0.55000000000000004">
      <c r="A121" s="2" t="s">
        <v>45</v>
      </c>
      <c r="B121" s="3">
        <v>30684</v>
      </c>
      <c r="C121" s="2" t="s">
        <v>180</v>
      </c>
      <c r="D121" t="s">
        <v>10</v>
      </c>
      <c r="E121" t="s">
        <v>8</v>
      </c>
      <c r="F121">
        <v>517702.71</v>
      </c>
      <c r="G121">
        <v>7802574.4900000002</v>
      </c>
      <c r="H121">
        <v>4100</v>
      </c>
      <c r="I121" s="2" t="s">
        <v>85</v>
      </c>
      <c r="J121" s="2" t="s">
        <v>274</v>
      </c>
      <c r="K121">
        <v>-22.6</v>
      </c>
      <c r="L121">
        <v>-162</v>
      </c>
      <c r="M121">
        <v>18.800000000000011</v>
      </c>
      <c r="N121" t="s">
        <v>8</v>
      </c>
      <c r="O121">
        <f t="shared" si="1"/>
        <v>1</v>
      </c>
    </row>
    <row r="122" spans="1:15" x14ac:dyDescent="0.55000000000000004">
      <c r="A122" s="2" t="s">
        <v>45</v>
      </c>
      <c r="B122" s="3">
        <v>30685</v>
      </c>
      <c r="C122" s="2" t="s">
        <v>181</v>
      </c>
      <c r="D122" t="s">
        <v>10</v>
      </c>
      <c r="E122" t="s">
        <v>8</v>
      </c>
      <c r="F122">
        <v>517702.71</v>
      </c>
      <c r="G122">
        <v>7802574.4900000002</v>
      </c>
      <c r="H122">
        <v>4100</v>
      </c>
      <c r="I122" s="2" t="s">
        <v>85</v>
      </c>
      <c r="J122" s="2" t="s">
        <v>274</v>
      </c>
      <c r="K122">
        <v>-26.7</v>
      </c>
      <c r="L122">
        <v>-199</v>
      </c>
      <c r="M122">
        <v>14.599999999999994</v>
      </c>
      <c r="N122" t="s">
        <v>8</v>
      </c>
      <c r="O122">
        <f t="shared" si="1"/>
        <v>1</v>
      </c>
    </row>
    <row r="123" spans="1:15" x14ac:dyDescent="0.55000000000000004">
      <c r="A123" s="2" t="s">
        <v>45</v>
      </c>
      <c r="B123" s="3">
        <v>30745</v>
      </c>
      <c r="C123" s="2" t="s">
        <v>182</v>
      </c>
      <c r="D123" t="s">
        <v>10</v>
      </c>
      <c r="E123" t="s">
        <v>8</v>
      </c>
      <c r="F123">
        <v>517702.71</v>
      </c>
      <c r="G123">
        <v>7802574.4900000002</v>
      </c>
      <c r="H123">
        <v>4100</v>
      </c>
      <c r="I123" s="2" t="s">
        <v>85</v>
      </c>
      <c r="J123" s="2" t="s">
        <v>274</v>
      </c>
      <c r="K123">
        <v>-18.8</v>
      </c>
      <c r="L123">
        <v>-137</v>
      </c>
      <c r="M123">
        <v>13.400000000000006</v>
      </c>
      <c r="N123" t="s">
        <v>8</v>
      </c>
      <c r="O123">
        <f t="shared" si="1"/>
        <v>3</v>
      </c>
    </row>
    <row r="124" spans="1:15" x14ac:dyDescent="0.55000000000000004">
      <c r="A124" s="2" t="s">
        <v>45</v>
      </c>
      <c r="B124" s="3">
        <v>30717</v>
      </c>
      <c r="C124" s="2" t="s">
        <v>183</v>
      </c>
      <c r="D124" t="s">
        <v>10</v>
      </c>
      <c r="E124" t="s">
        <v>8</v>
      </c>
      <c r="F124">
        <v>517702.71</v>
      </c>
      <c r="G124">
        <v>7802574.4900000002</v>
      </c>
      <c r="H124">
        <v>4100</v>
      </c>
      <c r="I124" s="2" t="s">
        <v>85</v>
      </c>
      <c r="J124" s="2" t="s">
        <v>274</v>
      </c>
      <c r="K124">
        <v>-8.6999999999999993</v>
      </c>
      <c r="L124">
        <v>-57</v>
      </c>
      <c r="M124">
        <v>12.599999999999994</v>
      </c>
      <c r="N124" t="s">
        <v>8</v>
      </c>
      <c r="O124">
        <f t="shared" si="1"/>
        <v>2</v>
      </c>
    </row>
    <row r="125" spans="1:15" x14ac:dyDescent="0.55000000000000004">
      <c r="A125" s="2" t="s">
        <v>45</v>
      </c>
      <c r="B125" s="3">
        <v>30718</v>
      </c>
      <c r="C125" s="2" t="s">
        <v>184</v>
      </c>
      <c r="D125" t="s">
        <v>10</v>
      </c>
      <c r="E125" t="s">
        <v>8</v>
      </c>
      <c r="F125">
        <v>517702.71</v>
      </c>
      <c r="G125">
        <v>7802574.4900000002</v>
      </c>
      <c r="H125">
        <v>4100</v>
      </c>
      <c r="I125" s="2" t="s">
        <v>85</v>
      </c>
      <c r="J125" s="2" t="s">
        <v>274</v>
      </c>
      <c r="K125">
        <v>-10.5</v>
      </c>
      <c r="L125">
        <v>-69</v>
      </c>
      <c r="M125">
        <v>15</v>
      </c>
      <c r="N125" t="s">
        <v>8</v>
      </c>
      <c r="O125">
        <f t="shared" si="1"/>
        <v>2</v>
      </c>
    </row>
    <row r="126" spans="1:15" x14ac:dyDescent="0.55000000000000004">
      <c r="A126" s="2" t="s">
        <v>74</v>
      </c>
      <c r="B126" s="3">
        <v>41836</v>
      </c>
      <c r="C126" s="2" t="s">
        <v>252</v>
      </c>
      <c r="D126" t="s">
        <v>10</v>
      </c>
      <c r="E126" t="s">
        <v>8</v>
      </c>
      <c r="F126">
        <v>493646</v>
      </c>
      <c r="G126">
        <v>7746546</v>
      </c>
      <c r="H126">
        <v>3814</v>
      </c>
      <c r="I126" s="2" t="s">
        <v>85</v>
      </c>
      <c r="J126" s="2" t="s">
        <v>70</v>
      </c>
      <c r="K126">
        <v>-6.29</v>
      </c>
      <c r="L126">
        <v>-32</v>
      </c>
      <c r="M126">
        <v>18.32</v>
      </c>
      <c r="N126" t="s">
        <v>8</v>
      </c>
      <c r="O126">
        <f t="shared" si="1"/>
        <v>7</v>
      </c>
    </row>
    <row r="127" spans="1:15" x14ac:dyDescent="0.55000000000000004">
      <c r="A127" s="2" t="s">
        <v>45</v>
      </c>
      <c r="B127" s="3">
        <v>30751</v>
      </c>
      <c r="C127" s="2" t="s">
        <v>186</v>
      </c>
      <c r="D127" t="s">
        <v>10</v>
      </c>
      <c r="E127" t="s">
        <v>8</v>
      </c>
      <c r="F127">
        <v>517702.71</v>
      </c>
      <c r="G127">
        <v>7802574.4900000002</v>
      </c>
      <c r="H127">
        <v>4100</v>
      </c>
      <c r="I127" s="2" t="s">
        <v>85</v>
      </c>
      <c r="J127" s="2" t="s">
        <v>274</v>
      </c>
      <c r="K127">
        <v>-11.5</v>
      </c>
      <c r="L127">
        <v>-77</v>
      </c>
      <c r="M127">
        <v>15</v>
      </c>
      <c r="N127" t="s">
        <v>8</v>
      </c>
      <c r="O127">
        <f t="shared" si="1"/>
        <v>3</v>
      </c>
    </row>
    <row r="128" spans="1:15" x14ac:dyDescent="0.55000000000000004">
      <c r="A128" s="2" t="s">
        <v>45</v>
      </c>
      <c r="B128" s="3">
        <v>30692</v>
      </c>
      <c r="C128" s="2" t="s">
        <v>187</v>
      </c>
      <c r="D128" t="s">
        <v>10</v>
      </c>
      <c r="E128" t="s">
        <v>8</v>
      </c>
      <c r="F128">
        <v>517702.71</v>
      </c>
      <c r="G128">
        <v>7802574.4900000002</v>
      </c>
      <c r="H128">
        <v>4100</v>
      </c>
      <c r="I128" s="2" t="s">
        <v>85</v>
      </c>
      <c r="J128" s="2" t="s">
        <v>274</v>
      </c>
      <c r="K128">
        <v>-16.600000000000001</v>
      </c>
      <c r="L128">
        <v>-116</v>
      </c>
      <c r="M128">
        <v>16.800000000000011</v>
      </c>
      <c r="N128" t="s">
        <v>8</v>
      </c>
      <c r="O128">
        <f t="shared" ref="O128:O191" si="2">MONTH(B128)</f>
        <v>1</v>
      </c>
    </row>
    <row r="129" spans="1:15" x14ac:dyDescent="0.55000000000000004">
      <c r="A129" s="2" t="s">
        <v>45</v>
      </c>
      <c r="B129" s="3">
        <v>30723</v>
      </c>
      <c r="C129" s="2" t="s">
        <v>188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-12.5</v>
      </c>
      <c r="L129">
        <v>-84</v>
      </c>
      <c r="M129">
        <v>16</v>
      </c>
      <c r="N129" t="s">
        <v>8</v>
      </c>
      <c r="O129">
        <f t="shared" si="2"/>
        <v>2</v>
      </c>
    </row>
    <row r="130" spans="1:15" x14ac:dyDescent="0.55000000000000004">
      <c r="A130" s="2" t="s">
        <v>45</v>
      </c>
      <c r="B130" s="3">
        <v>30724</v>
      </c>
      <c r="C130" s="2" t="s">
        <v>189</v>
      </c>
      <c r="D130" t="s">
        <v>10</v>
      </c>
      <c r="E130" t="s">
        <v>8</v>
      </c>
      <c r="F130">
        <v>517702.71</v>
      </c>
      <c r="G130">
        <v>7802574.4900000002</v>
      </c>
      <c r="H130">
        <v>4100</v>
      </c>
      <c r="I130" s="2" t="s">
        <v>85</v>
      </c>
      <c r="J130" s="2" t="s">
        <v>274</v>
      </c>
      <c r="K130">
        <v>-20.9</v>
      </c>
      <c r="L130">
        <v>-151</v>
      </c>
      <c r="M130">
        <v>16.199999999999989</v>
      </c>
      <c r="N130" t="s">
        <v>8</v>
      </c>
      <c r="O130">
        <f t="shared" si="2"/>
        <v>2</v>
      </c>
    </row>
    <row r="131" spans="1:15" x14ac:dyDescent="0.55000000000000004">
      <c r="A131" s="2" t="s">
        <v>45</v>
      </c>
      <c r="B131" s="3">
        <v>30725</v>
      </c>
      <c r="C131" s="2" t="s">
        <v>190</v>
      </c>
      <c r="D131" t="s">
        <v>10</v>
      </c>
      <c r="E131" t="s">
        <v>8</v>
      </c>
      <c r="F131">
        <v>517702.71</v>
      </c>
      <c r="G131">
        <v>7802574.4900000002</v>
      </c>
      <c r="H131">
        <v>4100</v>
      </c>
      <c r="I131" s="2" t="s">
        <v>85</v>
      </c>
      <c r="J131" s="2" t="s">
        <v>274</v>
      </c>
      <c r="K131">
        <v>-17.600000000000001</v>
      </c>
      <c r="L131">
        <v>-125</v>
      </c>
      <c r="M131">
        <v>15.800000000000011</v>
      </c>
      <c r="N131" t="s">
        <v>8</v>
      </c>
      <c r="O131">
        <f t="shared" si="2"/>
        <v>2</v>
      </c>
    </row>
    <row r="132" spans="1:15" x14ac:dyDescent="0.55000000000000004">
      <c r="A132" s="2" t="s">
        <v>45</v>
      </c>
      <c r="B132" s="3">
        <v>30728</v>
      </c>
      <c r="C132" s="2" t="s">
        <v>191</v>
      </c>
      <c r="D132" t="s">
        <v>10</v>
      </c>
      <c r="E132" t="s">
        <v>8</v>
      </c>
      <c r="F132">
        <v>517702.71</v>
      </c>
      <c r="G132">
        <v>7802574.4900000002</v>
      </c>
      <c r="H132">
        <v>4100</v>
      </c>
      <c r="I132" s="2" t="s">
        <v>85</v>
      </c>
      <c r="J132" s="2" t="s">
        <v>274</v>
      </c>
      <c r="K132">
        <v>-21.7</v>
      </c>
      <c r="L132">
        <v>-156</v>
      </c>
      <c r="M132">
        <v>17.599999999999994</v>
      </c>
      <c r="N132" t="s">
        <v>8</v>
      </c>
      <c r="O132">
        <f t="shared" si="2"/>
        <v>2</v>
      </c>
    </row>
    <row r="133" spans="1:15" x14ac:dyDescent="0.55000000000000004">
      <c r="A133" s="2" t="s">
        <v>45</v>
      </c>
      <c r="B133" s="3">
        <v>30758</v>
      </c>
      <c r="C133" s="2" t="s">
        <v>192</v>
      </c>
      <c r="D133" t="s">
        <v>10</v>
      </c>
      <c r="E133" t="s">
        <v>8</v>
      </c>
      <c r="F133">
        <v>517702.71</v>
      </c>
      <c r="G133">
        <v>7802574.4900000002</v>
      </c>
      <c r="H133">
        <v>4100</v>
      </c>
      <c r="I133" s="2" t="s">
        <v>85</v>
      </c>
      <c r="J133" s="2" t="s">
        <v>274</v>
      </c>
      <c r="K133">
        <v>-11.5</v>
      </c>
      <c r="L133">
        <v>-78</v>
      </c>
      <c r="M133">
        <v>14</v>
      </c>
      <c r="N133" t="s">
        <v>8</v>
      </c>
      <c r="O133">
        <f t="shared" si="2"/>
        <v>3</v>
      </c>
    </row>
    <row r="134" spans="1:15" x14ac:dyDescent="0.55000000000000004">
      <c r="A134" s="2" t="s">
        <v>45</v>
      </c>
      <c r="B134" s="3">
        <v>30759</v>
      </c>
      <c r="C134" s="2" t="s">
        <v>193</v>
      </c>
      <c r="D134" t="s">
        <v>10</v>
      </c>
      <c r="E134" t="s">
        <v>8</v>
      </c>
      <c r="F134">
        <v>517702.71</v>
      </c>
      <c r="G134">
        <v>7802574.4900000002</v>
      </c>
      <c r="H134">
        <v>4100</v>
      </c>
      <c r="I134" s="2" t="s">
        <v>85</v>
      </c>
      <c r="J134" s="2" t="s">
        <v>274</v>
      </c>
      <c r="K134">
        <v>-16.600000000000001</v>
      </c>
      <c r="L134">
        <v>-124</v>
      </c>
      <c r="M134">
        <v>8.8000000000000114</v>
      </c>
      <c r="N134" t="s">
        <v>8</v>
      </c>
      <c r="O134">
        <f t="shared" si="2"/>
        <v>3</v>
      </c>
    </row>
    <row r="135" spans="1:15" x14ac:dyDescent="0.55000000000000004">
      <c r="A135" s="2" t="s">
        <v>75</v>
      </c>
      <c r="B135" s="3">
        <v>41835</v>
      </c>
      <c r="C135" s="2" t="s">
        <v>254</v>
      </c>
      <c r="D135" t="s">
        <v>10</v>
      </c>
      <c r="E135" t="s">
        <v>8</v>
      </c>
      <c r="F135">
        <v>494125</v>
      </c>
      <c r="G135">
        <v>7829149</v>
      </c>
      <c r="H135">
        <v>4200</v>
      </c>
      <c r="I135" s="2" t="s">
        <v>87</v>
      </c>
      <c r="J135" s="2" t="s">
        <v>70</v>
      </c>
      <c r="K135">
        <v>-17.2</v>
      </c>
      <c r="L135">
        <v>-120.66</v>
      </c>
      <c r="M135">
        <v>16.939999999999998</v>
      </c>
      <c r="N135" t="s">
        <v>8</v>
      </c>
      <c r="O135">
        <f t="shared" si="2"/>
        <v>7</v>
      </c>
    </row>
    <row r="136" spans="1:15" x14ac:dyDescent="0.55000000000000004">
      <c r="A136" s="2" t="s">
        <v>76</v>
      </c>
      <c r="B136" s="3">
        <v>38610</v>
      </c>
      <c r="C136" s="2" t="s">
        <v>76</v>
      </c>
      <c r="D136" t="s">
        <v>11</v>
      </c>
      <c r="E136" t="s">
        <v>8</v>
      </c>
      <c r="F136">
        <v>655045.82266943296</v>
      </c>
      <c r="G136">
        <v>7344040.2595691402</v>
      </c>
      <c r="H136">
        <v>4428</v>
      </c>
      <c r="I136" s="2" t="s">
        <v>87</v>
      </c>
      <c r="J136" s="2" t="s">
        <v>17</v>
      </c>
      <c r="K136">
        <v>-5.31</v>
      </c>
      <c r="L136">
        <v>-19.3</v>
      </c>
      <c r="M136">
        <v>23.179999999999996</v>
      </c>
      <c r="N136" t="s">
        <v>8</v>
      </c>
      <c r="O136">
        <f t="shared" si="2"/>
        <v>9</v>
      </c>
    </row>
    <row r="137" spans="1:15" x14ac:dyDescent="0.55000000000000004">
      <c r="A137" s="2" t="s">
        <v>45</v>
      </c>
      <c r="B137" s="3">
        <v>30703</v>
      </c>
      <c r="C137" s="2" t="s">
        <v>196</v>
      </c>
      <c r="D137" t="s">
        <v>10</v>
      </c>
      <c r="E137" t="s">
        <v>8</v>
      </c>
      <c r="F137">
        <v>517702.71</v>
      </c>
      <c r="G137">
        <v>7802574.4900000002</v>
      </c>
      <c r="H137">
        <v>4100</v>
      </c>
      <c r="I137" s="2" t="s">
        <v>85</v>
      </c>
      <c r="J137" s="2" t="s">
        <v>274</v>
      </c>
      <c r="K137">
        <v>-19.3</v>
      </c>
      <c r="L137">
        <v>-137</v>
      </c>
      <c r="M137">
        <v>17.400000000000006</v>
      </c>
      <c r="N137" t="s">
        <v>8</v>
      </c>
      <c r="O137">
        <f t="shared" si="2"/>
        <v>1</v>
      </c>
    </row>
    <row r="138" spans="1:15" x14ac:dyDescent="0.55000000000000004">
      <c r="A138" s="2" t="s">
        <v>45</v>
      </c>
      <c r="B138" s="3">
        <v>30704</v>
      </c>
      <c r="C138" s="2" t="s">
        <v>197</v>
      </c>
      <c r="D138" t="s">
        <v>10</v>
      </c>
      <c r="E138" t="s">
        <v>8</v>
      </c>
      <c r="F138">
        <v>517702.71</v>
      </c>
      <c r="G138">
        <v>7802574.4900000002</v>
      </c>
      <c r="H138">
        <v>4100</v>
      </c>
      <c r="I138" s="2" t="s">
        <v>85</v>
      </c>
      <c r="J138" s="2" t="s">
        <v>274</v>
      </c>
      <c r="K138">
        <v>-24.8</v>
      </c>
      <c r="L138">
        <v>-182</v>
      </c>
      <c r="M138">
        <v>16.400000000000006</v>
      </c>
      <c r="N138" t="s">
        <v>8</v>
      </c>
      <c r="O138">
        <f t="shared" si="2"/>
        <v>1</v>
      </c>
    </row>
    <row r="139" spans="1:15" x14ac:dyDescent="0.55000000000000004">
      <c r="A139" s="2" t="s">
        <v>45</v>
      </c>
      <c r="B139" s="3">
        <v>30705</v>
      </c>
      <c r="C139" s="2" t="s">
        <v>198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-17</v>
      </c>
      <c r="L139">
        <v>-126</v>
      </c>
      <c r="M139">
        <v>10</v>
      </c>
      <c r="N139" t="s">
        <v>8</v>
      </c>
      <c r="O139">
        <f t="shared" si="2"/>
        <v>1</v>
      </c>
    </row>
    <row r="140" spans="1:15" x14ac:dyDescent="0.55000000000000004">
      <c r="A140" s="2" t="s">
        <v>255</v>
      </c>
      <c r="B140" s="3">
        <v>42896</v>
      </c>
      <c r="C140" s="2" t="s">
        <v>257</v>
      </c>
      <c r="D140" t="s">
        <v>11</v>
      </c>
      <c r="E140" t="s">
        <v>8</v>
      </c>
      <c r="F140">
        <v>602345</v>
      </c>
      <c r="G140">
        <v>7434865</v>
      </c>
      <c r="H140">
        <v>2516</v>
      </c>
      <c r="I140" s="2" t="s">
        <v>85</v>
      </c>
      <c r="J140" s="2" t="s">
        <v>20</v>
      </c>
      <c r="K140">
        <v>-11.472340750000001</v>
      </c>
      <c r="L140">
        <v>-75.161675500000001</v>
      </c>
      <c r="M140">
        <v>16.617050500000005</v>
      </c>
      <c r="N140" t="s">
        <v>8</v>
      </c>
      <c r="O140">
        <f t="shared" si="2"/>
        <v>6</v>
      </c>
    </row>
    <row r="141" spans="1:15" x14ac:dyDescent="0.55000000000000004">
      <c r="A141" s="2" t="s">
        <v>45</v>
      </c>
      <c r="B141" s="3">
        <v>30767</v>
      </c>
      <c r="C141" s="2" t="s">
        <v>200</v>
      </c>
      <c r="D141" t="s">
        <v>10</v>
      </c>
      <c r="E141" t="s">
        <v>8</v>
      </c>
      <c r="F141">
        <v>517702.71</v>
      </c>
      <c r="G141">
        <v>7802574.4900000002</v>
      </c>
      <c r="H141">
        <v>4100</v>
      </c>
      <c r="I141" s="2" t="s">
        <v>85</v>
      </c>
      <c r="J141" s="2" t="s">
        <v>274</v>
      </c>
      <c r="K141">
        <v>-10.3</v>
      </c>
      <c r="L141">
        <v>-74</v>
      </c>
      <c r="M141">
        <v>8.4000000000000057</v>
      </c>
      <c r="N141" t="s">
        <v>8</v>
      </c>
      <c r="O141">
        <f t="shared" si="2"/>
        <v>3</v>
      </c>
    </row>
    <row r="142" spans="1:15" x14ac:dyDescent="0.55000000000000004">
      <c r="A142" s="2" t="s">
        <v>50</v>
      </c>
      <c r="B142" s="3">
        <v>31444</v>
      </c>
      <c r="C142" s="2" t="s">
        <v>209</v>
      </c>
      <c r="D142" t="s">
        <v>10</v>
      </c>
      <c r="E142" t="s">
        <v>8</v>
      </c>
      <c r="F142">
        <v>478731</v>
      </c>
      <c r="G142">
        <v>7787125</v>
      </c>
      <c r="H142">
        <v>2570</v>
      </c>
      <c r="I142" s="2" t="s">
        <v>85</v>
      </c>
      <c r="J142" s="2" t="s">
        <v>274</v>
      </c>
      <c r="K142">
        <v>-8.6</v>
      </c>
      <c r="L142">
        <v>-58</v>
      </c>
      <c r="M142">
        <v>10.799999999999997</v>
      </c>
      <c r="N142" t="s">
        <v>8</v>
      </c>
      <c r="O142">
        <f t="shared" si="2"/>
        <v>2</v>
      </c>
    </row>
    <row r="143" spans="1:15" x14ac:dyDescent="0.55000000000000004">
      <c r="A143" s="2" t="s">
        <v>50</v>
      </c>
      <c r="B143" s="3">
        <v>31472</v>
      </c>
      <c r="C143" s="2" t="s">
        <v>210</v>
      </c>
      <c r="D143" t="s">
        <v>10</v>
      </c>
      <c r="E143" t="s">
        <v>8</v>
      </c>
      <c r="F143">
        <v>478731</v>
      </c>
      <c r="G143">
        <v>7787125</v>
      </c>
      <c r="H143">
        <v>2570</v>
      </c>
      <c r="I143" s="2" t="s">
        <v>85</v>
      </c>
      <c r="J143" s="2" t="s">
        <v>274</v>
      </c>
      <c r="K143">
        <v>-7.5</v>
      </c>
      <c r="L143">
        <v>-43</v>
      </c>
      <c r="M143">
        <v>17</v>
      </c>
      <c r="N143" t="s">
        <v>8</v>
      </c>
      <c r="O143">
        <f t="shared" si="2"/>
        <v>3</v>
      </c>
    </row>
    <row r="144" spans="1:15" x14ac:dyDescent="0.55000000000000004">
      <c r="A144" s="2" t="s">
        <v>50</v>
      </c>
      <c r="B144" s="3">
        <v>31382</v>
      </c>
      <c r="C144" s="2" t="s">
        <v>211</v>
      </c>
      <c r="D144" t="s">
        <v>10</v>
      </c>
      <c r="E144" t="s">
        <v>8</v>
      </c>
      <c r="F144">
        <v>478731</v>
      </c>
      <c r="G144">
        <v>7787125</v>
      </c>
      <c r="H144">
        <v>2570</v>
      </c>
      <c r="I144" s="2" t="s">
        <v>85</v>
      </c>
      <c r="J144" s="2" t="s">
        <v>274</v>
      </c>
      <c r="K144">
        <v>-4.4000000000000004</v>
      </c>
      <c r="L144">
        <v>-18</v>
      </c>
      <c r="M144">
        <v>17.200000000000003</v>
      </c>
      <c r="N144" t="s">
        <v>8</v>
      </c>
      <c r="O144">
        <f t="shared" si="2"/>
        <v>12</v>
      </c>
    </row>
    <row r="145" spans="1:15" x14ac:dyDescent="0.55000000000000004">
      <c r="A145" s="2" t="s">
        <v>51</v>
      </c>
      <c r="B145" s="3">
        <v>31413</v>
      </c>
      <c r="C145" s="2" t="s">
        <v>212</v>
      </c>
      <c r="D145" t="s">
        <v>10</v>
      </c>
      <c r="E145" t="s">
        <v>8</v>
      </c>
      <c r="F145">
        <v>480835</v>
      </c>
      <c r="G145">
        <v>7802651</v>
      </c>
      <c r="H145">
        <v>2880</v>
      </c>
      <c r="I145" s="2" t="s">
        <v>85</v>
      </c>
      <c r="J145" s="2" t="s">
        <v>274</v>
      </c>
      <c r="K145">
        <v>-5.3</v>
      </c>
      <c r="L145">
        <v>-25</v>
      </c>
      <c r="M145">
        <v>17.399999999999999</v>
      </c>
      <c r="N145" t="s">
        <v>8</v>
      </c>
      <c r="O145">
        <f t="shared" si="2"/>
        <v>1</v>
      </c>
    </row>
    <row r="146" spans="1:15" x14ac:dyDescent="0.55000000000000004">
      <c r="A146" s="2" t="s">
        <v>51</v>
      </c>
      <c r="B146" s="3">
        <v>31444</v>
      </c>
      <c r="C146" s="2" t="s">
        <v>213</v>
      </c>
      <c r="D146" t="s">
        <v>10</v>
      </c>
      <c r="E146" t="s">
        <v>8</v>
      </c>
      <c r="F146">
        <v>480835</v>
      </c>
      <c r="G146">
        <v>7802651</v>
      </c>
      <c r="H146">
        <v>2880</v>
      </c>
      <c r="I146" s="2" t="s">
        <v>85</v>
      </c>
      <c r="J146" s="2" t="s">
        <v>274</v>
      </c>
      <c r="K146">
        <v>-4.5999999999999996</v>
      </c>
      <c r="L146">
        <v>-24</v>
      </c>
      <c r="M146">
        <v>12.799999999999997</v>
      </c>
      <c r="N146" t="s">
        <v>8</v>
      </c>
      <c r="O146">
        <f t="shared" si="2"/>
        <v>2</v>
      </c>
    </row>
    <row r="147" spans="1:15" x14ac:dyDescent="0.55000000000000004">
      <c r="A147" s="2" t="s">
        <v>51</v>
      </c>
      <c r="B147" s="3">
        <v>31472</v>
      </c>
      <c r="C147" s="2" t="s">
        <v>214</v>
      </c>
      <c r="D147" t="s">
        <v>10</v>
      </c>
      <c r="E147" t="s">
        <v>8</v>
      </c>
      <c r="F147">
        <v>480835</v>
      </c>
      <c r="G147">
        <v>7802651</v>
      </c>
      <c r="H147">
        <v>2880</v>
      </c>
      <c r="I147" s="2" t="s">
        <v>85</v>
      </c>
      <c r="J147" s="2" t="s">
        <v>274</v>
      </c>
      <c r="K147">
        <v>-6.2</v>
      </c>
      <c r="L147">
        <v>-37</v>
      </c>
      <c r="M147">
        <v>12.600000000000001</v>
      </c>
      <c r="N147" t="s">
        <v>8</v>
      </c>
      <c r="O147">
        <f t="shared" si="2"/>
        <v>3</v>
      </c>
    </row>
    <row r="148" spans="1:15" x14ac:dyDescent="0.55000000000000004">
      <c r="A148" s="2" t="s">
        <v>51</v>
      </c>
      <c r="B148" s="3">
        <v>31382</v>
      </c>
      <c r="C148" s="2" t="s">
        <v>215</v>
      </c>
      <c r="D148" t="s">
        <v>10</v>
      </c>
      <c r="E148" t="s">
        <v>8</v>
      </c>
      <c r="F148">
        <v>480835</v>
      </c>
      <c r="G148">
        <v>7802651</v>
      </c>
      <c r="H148">
        <v>2880</v>
      </c>
      <c r="I148" s="2" t="s">
        <v>85</v>
      </c>
      <c r="J148" s="2" t="s">
        <v>274</v>
      </c>
      <c r="K148">
        <v>-2.5</v>
      </c>
      <c r="L148">
        <v>-6</v>
      </c>
      <c r="M148">
        <v>14</v>
      </c>
      <c r="N148" t="s">
        <v>8</v>
      </c>
      <c r="O148">
        <f t="shared" si="2"/>
        <v>12</v>
      </c>
    </row>
    <row r="149" spans="1:15" x14ac:dyDescent="0.55000000000000004">
      <c r="A149" s="2" t="s">
        <v>51</v>
      </c>
      <c r="B149" s="3">
        <v>30683</v>
      </c>
      <c r="C149" s="2" t="s">
        <v>216</v>
      </c>
      <c r="D149" t="s">
        <v>10</v>
      </c>
      <c r="E149" t="s">
        <v>8</v>
      </c>
      <c r="F149">
        <v>480835</v>
      </c>
      <c r="G149">
        <v>7802651</v>
      </c>
      <c r="H149">
        <v>2880</v>
      </c>
      <c r="I149" s="2" t="s">
        <v>85</v>
      </c>
      <c r="J149" s="2" t="s">
        <v>274</v>
      </c>
      <c r="K149">
        <v>-6.1</v>
      </c>
      <c r="L149">
        <v>-36</v>
      </c>
      <c r="M149">
        <v>12.799999999999997</v>
      </c>
      <c r="N149" t="s">
        <v>8</v>
      </c>
      <c r="O149">
        <f t="shared" si="2"/>
        <v>1</v>
      </c>
    </row>
    <row r="150" spans="1:15" x14ac:dyDescent="0.55000000000000004">
      <c r="A150" s="2" t="s">
        <v>51</v>
      </c>
      <c r="B150" s="3">
        <v>30684</v>
      </c>
      <c r="C150" s="2" t="s">
        <v>217</v>
      </c>
      <c r="D150" t="s">
        <v>10</v>
      </c>
      <c r="E150" t="s">
        <v>8</v>
      </c>
      <c r="F150">
        <v>480835</v>
      </c>
      <c r="G150">
        <v>7802651</v>
      </c>
      <c r="H150">
        <v>2880</v>
      </c>
      <c r="I150" s="2" t="s">
        <v>85</v>
      </c>
      <c r="J150" s="2" t="s">
        <v>274</v>
      </c>
      <c r="K150">
        <v>-9.1999999999999993</v>
      </c>
      <c r="L150">
        <v>-70</v>
      </c>
      <c r="M150">
        <v>3.5999999999999943</v>
      </c>
      <c r="N150" t="s">
        <v>8</v>
      </c>
      <c r="O150">
        <f t="shared" si="2"/>
        <v>1</v>
      </c>
    </row>
    <row r="151" spans="1:15" x14ac:dyDescent="0.55000000000000004">
      <c r="A151" s="2" t="s">
        <v>51</v>
      </c>
      <c r="B151" s="3">
        <v>30685</v>
      </c>
      <c r="C151" s="2" t="s">
        <v>218</v>
      </c>
      <c r="D151" t="s">
        <v>10</v>
      </c>
      <c r="E151" t="s">
        <v>8</v>
      </c>
      <c r="F151">
        <v>480835</v>
      </c>
      <c r="G151">
        <v>7802651</v>
      </c>
      <c r="H151">
        <v>2880</v>
      </c>
      <c r="I151" s="2" t="s">
        <v>85</v>
      </c>
      <c r="J151" s="2" t="s">
        <v>274</v>
      </c>
      <c r="K151">
        <v>-5</v>
      </c>
      <c r="L151">
        <v>-32</v>
      </c>
      <c r="M151">
        <v>8</v>
      </c>
      <c r="N151" t="s">
        <v>8</v>
      </c>
      <c r="O151">
        <f t="shared" si="2"/>
        <v>1</v>
      </c>
    </row>
    <row r="152" spans="1:15" x14ac:dyDescent="0.55000000000000004">
      <c r="A152" s="2" t="s">
        <v>51</v>
      </c>
      <c r="B152" s="3">
        <v>30696</v>
      </c>
      <c r="C152" s="2" t="s">
        <v>219</v>
      </c>
      <c r="D152" t="s">
        <v>10</v>
      </c>
      <c r="E152" t="s">
        <v>8</v>
      </c>
      <c r="F152">
        <v>480835</v>
      </c>
      <c r="G152">
        <v>7802651</v>
      </c>
      <c r="H152">
        <v>2880</v>
      </c>
      <c r="I152" s="2" t="s">
        <v>85</v>
      </c>
      <c r="J152" s="2" t="s">
        <v>274</v>
      </c>
      <c r="K152">
        <v>-3</v>
      </c>
      <c r="L152">
        <v>-16</v>
      </c>
      <c r="M152">
        <v>8</v>
      </c>
      <c r="N152" t="s">
        <v>8</v>
      </c>
      <c r="O152">
        <f t="shared" si="2"/>
        <v>1</v>
      </c>
    </row>
    <row r="153" spans="1:15" x14ac:dyDescent="0.55000000000000004">
      <c r="A153" s="2" t="s">
        <v>51</v>
      </c>
      <c r="B153" s="3">
        <v>30731</v>
      </c>
      <c r="C153" s="2" t="s">
        <v>220</v>
      </c>
      <c r="D153" t="s">
        <v>10</v>
      </c>
      <c r="E153" t="s">
        <v>8</v>
      </c>
      <c r="F153">
        <v>480835</v>
      </c>
      <c r="G153">
        <v>7802651</v>
      </c>
      <c r="H153">
        <v>2880</v>
      </c>
      <c r="I153" s="2" t="s">
        <v>85</v>
      </c>
      <c r="J153" s="2" t="s">
        <v>274</v>
      </c>
      <c r="K153">
        <v>-6</v>
      </c>
      <c r="L153">
        <v>-35</v>
      </c>
      <c r="M153">
        <v>13</v>
      </c>
      <c r="N153" t="s">
        <v>8</v>
      </c>
      <c r="O153">
        <f t="shared" si="2"/>
        <v>2</v>
      </c>
    </row>
    <row r="154" spans="1:15" x14ac:dyDescent="0.55000000000000004">
      <c r="A154" s="2" t="s">
        <v>69</v>
      </c>
      <c r="B154" s="3">
        <v>31413</v>
      </c>
      <c r="C154" s="2" t="s">
        <v>227</v>
      </c>
      <c r="D154" t="s">
        <v>10</v>
      </c>
      <c r="E154" t="s">
        <v>8</v>
      </c>
      <c r="F154">
        <v>503836.34</v>
      </c>
      <c r="G154">
        <v>7853411.3899999997</v>
      </c>
      <c r="H154">
        <v>4150</v>
      </c>
      <c r="I154" s="2" t="s">
        <v>85</v>
      </c>
      <c r="J154" s="2" t="s">
        <v>274</v>
      </c>
      <c r="K154">
        <v>-10.9</v>
      </c>
      <c r="L154">
        <v>-73</v>
      </c>
      <c r="M154">
        <v>14.200000000000003</v>
      </c>
      <c r="N154" t="s">
        <v>8</v>
      </c>
      <c r="O154">
        <f t="shared" si="2"/>
        <v>1</v>
      </c>
    </row>
    <row r="155" spans="1:15" x14ac:dyDescent="0.55000000000000004">
      <c r="A155" s="2" t="s">
        <v>69</v>
      </c>
      <c r="B155" s="3">
        <v>31472</v>
      </c>
      <c r="C155" s="2" t="s">
        <v>228</v>
      </c>
      <c r="D155" t="s">
        <v>10</v>
      </c>
      <c r="E155" t="s">
        <v>8</v>
      </c>
      <c r="F155">
        <v>503836.34</v>
      </c>
      <c r="G155">
        <v>7853411.3899999997</v>
      </c>
      <c r="H155">
        <v>4150</v>
      </c>
      <c r="I155" s="2" t="s">
        <v>85</v>
      </c>
      <c r="J155" s="2" t="s">
        <v>274</v>
      </c>
      <c r="K155">
        <v>-19.2</v>
      </c>
      <c r="L155">
        <v>-148</v>
      </c>
      <c r="M155">
        <v>5.5999999999999943</v>
      </c>
      <c r="N155" t="s">
        <v>8</v>
      </c>
      <c r="O155">
        <f t="shared" si="2"/>
        <v>3</v>
      </c>
    </row>
    <row r="156" spans="1:15" x14ac:dyDescent="0.55000000000000004">
      <c r="A156" s="2" t="s">
        <v>69</v>
      </c>
      <c r="B156" s="3">
        <v>31503</v>
      </c>
      <c r="C156" s="2" t="s">
        <v>229</v>
      </c>
      <c r="D156" t="s">
        <v>10</v>
      </c>
      <c r="E156" t="s">
        <v>8</v>
      </c>
      <c r="F156">
        <v>503836.34</v>
      </c>
      <c r="G156">
        <v>7853411.3899999997</v>
      </c>
      <c r="H156">
        <v>4150</v>
      </c>
      <c r="I156" s="2" t="s">
        <v>85</v>
      </c>
      <c r="J156" s="2" t="s">
        <v>274</v>
      </c>
      <c r="K156">
        <v>-15.4</v>
      </c>
      <c r="L156">
        <v>-113</v>
      </c>
      <c r="M156">
        <v>10.200000000000003</v>
      </c>
      <c r="N156" t="s">
        <v>8</v>
      </c>
      <c r="O156">
        <f t="shared" si="2"/>
        <v>4</v>
      </c>
    </row>
    <row r="157" spans="1:15" x14ac:dyDescent="0.55000000000000004">
      <c r="A157" s="2" t="s">
        <v>69</v>
      </c>
      <c r="B157" s="3">
        <v>31382</v>
      </c>
      <c r="C157" s="2" t="s">
        <v>230</v>
      </c>
      <c r="D157" t="s">
        <v>10</v>
      </c>
      <c r="E157" t="s">
        <v>8</v>
      </c>
      <c r="F157">
        <v>503836.34</v>
      </c>
      <c r="G157">
        <v>7853411.3899999997</v>
      </c>
      <c r="H157">
        <v>4150</v>
      </c>
      <c r="I157" s="2" t="s">
        <v>85</v>
      </c>
      <c r="J157" s="2" t="s">
        <v>274</v>
      </c>
      <c r="K157">
        <v>-13.4</v>
      </c>
      <c r="L157">
        <v>-94</v>
      </c>
      <c r="M157">
        <v>13.200000000000003</v>
      </c>
      <c r="N157" t="s">
        <v>8</v>
      </c>
      <c r="O157">
        <f t="shared" si="2"/>
        <v>12</v>
      </c>
    </row>
    <row r="158" spans="1:15" x14ac:dyDescent="0.55000000000000004">
      <c r="A158" s="2" t="s">
        <v>69</v>
      </c>
      <c r="B158" s="3">
        <v>30718</v>
      </c>
      <c r="C158" s="2" t="s">
        <v>231</v>
      </c>
      <c r="D158" t="s">
        <v>10</v>
      </c>
      <c r="E158" t="s">
        <v>8</v>
      </c>
      <c r="F158">
        <v>503836.34</v>
      </c>
      <c r="G158">
        <v>7853411.3899999997</v>
      </c>
      <c r="H158">
        <v>4150</v>
      </c>
      <c r="I158" s="2" t="s">
        <v>85</v>
      </c>
      <c r="J158" s="2" t="s">
        <v>274</v>
      </c>
      <c r="K158">
        <v>-14.5</v>
      </c>
      <c r="L158">
        <v>-90</v>
      </c>
      <c r="M158">
        <v>26</v>
      </c>
      <c r="N158" t="s">
        <v>8</v>
      </c>
      <c r="O158">
        <f t="shared" si="2"/>
        <v>2</v>
      </c>
    </row>
    <row r="159" spans="1:15" x14ac:dyDescent="0.55000000000000004">
      <c r="A159" s="2" t="s">
        <v>69</v>
      </c>
      <c r="B159" s="3">
        <v>30719</v>
      </c>
      <c r="C159" s="2" t="s">
        <v>232</v>
      </c>
      <c r="D159" t="s">
        <v>10</v>
      </c>
      <c r="E159" t="s">
        <v>8</v>
      </c>
      <c r="F159">
        <v>503836.34</v>
      </c>
      <c r="G159">
        <v>7853411.3899999997</v>
      </c>
      <c r="H159">
        <v>4150</v>
      </c>
      <c r="I159" s="2" t="s">
        <v>85</v>
      </c>
      <c r="J159" s="2" t="s">
        <v>274</v>
      </c>
      <c r="K159">
        <v>-19.3</v>
      </c>
      <c r="L159">
        <v>-137</v>
      </c>
      <c r="M159">
        <v>17.400000000000006</v>
      </c>
      <c r="N159" t="s">
        <v>8</v>
      </c>
      <c r="O159">
        <f t="shared" si="2"/>
        <v>2</v>
      </c>
    </row>
    <row r="160" spans="1:15" x14ac:dyDescent="0.55000000000000004">
      <c r="A160" s="2" t="s">
        <v>69</v>
      </c>
      <c r="B160" s="3">
        <v>30720</v>
      </c>
      <c r="C160" s="2" t="s">
        <v>233</v>
      </c>
      <c r="D160" t="s">
        <v>10</v>
      </c>
      <c r="E160" t="s">
        <v>8</v>
      </c>
      <c r="F160">
        <v>503836.34</v>
      </c>
      <c r="G160">
        <v>7853411.3899999997</v>
      </c>
      <c r="H160">
        <v>4150</v>
      </c>
      <c r="I160" s="2" t="s">
        <v>85</v>
      </c>
      <c r="J160" s="2" t="s">
        <v>274</v>
      </c>
      <c r="K160">
        <v>-21.3</v>
      </c>
      <c r="L160">
        <v>-151</v>
      </c>
      <c r="M160">
        <v>19.400000000000006</v>
      </c>
      <c r="N160" t="s">
        <v>8</v>
      </c>
      <c r="O160">
        <f t="shared" si="2"/>
        <v>2</v>
      </c>
    </row>
    <row r="161" spans="1:15" x14ac:dyDescent="0.55000000000000004">
      <c r="A161" s="2" t="s">
        <v>255</v>
      </c>
      <c r="B161" s="3">
        <v>43317</v>
      </c>
      <c r="C161" s="2" t="s">
        <v>258</v>
      </c>
      <c r="D161" t="s">
        <v>11</v>
      </c>
      <c r="E161" t="s">
        <v>8</v>
      </c>
      <c r="F161">
        <v>602345</v>
      </c>
      <c r="G161">
        <v>7434865</v>
      </c>
      <c r="H161">
        <v>2516</v>
      </c>
      <c r="I161" s="2" t="s">
        <v>85</v>
      </c>
      <c r="J161" s="2" t="s">
        <v>20</v>
      </c>
      <c r="K161">
        <v>-3.0298639999999999</v>
      </c>
      <c r="L161">
        <v>-18.030816999999999</v>
      </c>
      <c r="M161">
        <v>6.2080950000000001</v>
      </c>
      <c r="N161" t="s">
        <v>8</v>
      </c>
      <c r="O161">
        <f t="shared" si="2"/>
        <v>8</v>
      </c>
    </row>
    <row r="162" spans="1:15" x14ac:dyDescent="0.55000000000000004">
      <c r="A162" s="2" t="s">
        <v>69</v>
      </c>
      <c r="B162" s="3">
        <v>30721</v>
      </c>
      <c r="C162" s="2" t="s">
        <v>235</v>
      </c>
      <c r="D162" t="s">
        <v>10</v>
      </c>
      <c r="E162" t="s">
        <v>8</v>
      </c>
      <c r="F162">
        <v>503836.34</v>
      </c>
      <c r="G162">
        <v>7853411.3899999997</v>
      </c>
      <c r="H162">
        <v>4150</v>
      </c>
      <c r="I162" s="2" t="s">
        <v>85</v>
      </c>
      <c r="J162" s="2" t="s">
        <v>274</v>
      </c>
      <c r="K162">
        <v>-17.3</v>
      </c>
      <c r="L162">
        <v>-118</v>
      </c>
      <c r="M162">
        <v>20.400000000000006</v>
      </c>
      <c r="N162" t="s">
        <v>8</v>
      </c>
      <c r="O162">
        <f t="shared" si="2"/>
        <v>2</v>
      </c>
    </row>
    <row r="163" spans="1:15" x14ac:dyDescent="0.55000000000000004">
      <c r="A163" s="2" t="s">
        <v>77</v>
      </c>
      <c r="B163" s="3">
        <v>41518</v>
      </c>
      <c r="C163" s="2" t="s">
        <v>259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-10.86</v>
      </c>
      <c r="L163">
        <v>-73.2</v>
      </c>
      <c r="M163">
        <v>13.679999999999993</v>
      </c>
      <c r="N163" t="s">
        <v>8</v>
      </c>
      <c r="O163">
        <f t="shared" si="2"/>
        <v>9</v>
      </c>
    </row>
    <row r="164" spans="1:15" x14ac:dyDescent="0.55000000000000004">
      <c r="A164" s="2" t="s">
        <v>69</v>
      </c>
      <c r="B164" s="3">
        <v>30722</v>
      </c>
      <c r="C164" s="2" t="s">
        <v>237</v>
      </c>
      <c r="D164" t="s">
        <v>10</v>
      </c>
      <c r="E164" t="s">
        <v>8</v>
      </c>
      <c r="F164">
        <v>503836.34</v>
      </c>
      <c r="G164">
        <v>7853411.3899999997</v>
      </c>
      <c r="H164">
        <v>4150</v>
      </c>
      <c r="I164" s="2" t="s">
        <v>85</v>
      </c>
      <c r="J164" s="2" t="s">
        <v>274</v>
      </c>
      <c r="K164">
        <v>-19.7</v>
      </c>
      <c r="L164">
        <v>-139</v>
      </c>
      <c r="M164">
        <v>18.599999999999994</v>
      </c>
      <c r="N164" t="s">
        <v>8</v>
      </c>
      <c r="O164">
        <f t="shared" si="2"/>
        <v>2</v>
      </c>
    </row>
    <row r="165" spans="1:15" x14ac:dyDescent="0.55000000000000004">
      <c r="A165" s="2" t="s">
        <v>69</v>
      </c>
      <c r="B165" s="3">
        <v>30723</v>
      </c>
      <c r="C165" s="2" t="s">
        <v>238</v>
      </c>
      <c r="D165" t="s">
        <v>10</v>
      </c>
      <c r="E165" t="s">
        <v>8</v>
      </c>
      <c r="F165">
        <v>503836.34</v>
      </c>
      <c r="G165">
        <v>7853411.3899999997</v>
      </c>
      <c r="H165">
        <v>4150</v>
      </c>
      <c r="I165" s="2" t="s">
        <v>85</v>
      </c>
      <c r="J165" s="2" t="s">
        <v>274</v>
      </c>
      <c r="K165">
        <v>-10.199999999999999</v>
      </c>
      <c r="L165">
        <v>-69</v>
      </c>
      <c r="M165">
        <v>12.599999999999994</v>
      </c>
      <c r="N165" t="s">
        <v>8</v>
      </c>
      <c r="O165">
        <f t="shared" si="2"/>
        <v>2</v>
      </c>
    </row>
    <row r="166" spans="1:15" x14ac:dyDescent="0.55000000000000004">
      <c r="A166" s="2" t="s">
        <v>77</v>
      </c>
      <c r="B166" s="3">
        <v>41518</v>
      </c>
      <c r="C166" s="2" t="s">
        <v>260</v>
      </c>
      <c r="D166" t="s">
        <v>11</v>
      </c>
      <c r="E166" t="s">
        <v>8</v>
      </c>
      <c r="F166">
        <v>644378.72944000002</v>
      </c>
      <c r="G166">
        <v>7359684.93726</v>
      </c>
      <c r="H166">
        <v>4616</v>
      </c>
      <c r="I166" s="2" t="s">
        <v>85</v>
      </c>
      <c r="J166" s="2" t="s">
        <v>12</v>
      </c>
      <c r="K166">
        <v>-15.16</v>
      </c>
      <c r="L166">
        <v>-102.5</v>
      </c>
      <c r="M166">
        <v>18.78</v>
      </c>
      <c r="N166" t="s">
        <v>8</v>
      </c>
      <c r="O166">
        <f t="shared" si="2"/>
        <v>9</v>
      </c>
    </row>
    <row r="167" spans="1:15" x14ac:dyDescent="0.55000000000000004">
      <c r="A167" s="2" t="s">
        <v>77</v>
      </c>
      <c r="B167" s="3">
        <v>41518</v>
      </c>
      <c r="C167" s="2" t="s">
        <v>261</v>
      </c>
      <c r="D167" t="s">
        <v>11</v>
      </c>
      <c r="E167" t="s">
        <v>8</v>
      </c>
      <c r="F167">
        <v>644378.72944000002</v>
      </c>
      <c r="G167">
        <v>7359684.93726</v>
      </c>
      <c r="H167">
        <v>4616</v>
      </c>
      <c r="I167" s="2" t="s">
        <v>85</v>
      </c>
      <c r="J167" s="2" t="s">
        <v>12</v>
      </c>
      <c r="K167">
        <v>-12.52</v>
      </c>
      <c r="L167">
        <v>-79.400000000000006</v>
      </c>
      <c r="M167">
        <v>20.759999999999991</v>
      </c>
      <c r="N167" t="s">
        <v>8</v>
      </c>
      <c r="O167">
        <f t="shared" si="2"/>
        <v>9</v>
      </c>
    </row>
    <row r="168" spans="1:15" x14ac:dyDescent="0.55000000000000004">
      <c r="A168" s="2" t="s">
        <v>77</v>
      </c>
      <c r="B168" s="3">
        <v>41518</v>
      </c>
      <c r="C168" s="2" t="s">
        <v>262</v>
      </c>
      <c r="D168" t="s">
        <v>11</v>
      </c>
      <c r="E168" t="s">
        <v>8</v>
      </c>
      <c r="F168">
        <v>644378.72944000002</v>
      </c>
      <c r="G168">
        <v>7359684.93726</v>
      </c>
      <c r="H168">
        <v>4616</v>
      </c>
      <c r="I168" s="2" t="s">
        <v>85</v>
      </c>
      <c r="J168" s="2" t="s">
        <v>12</v>
      </c>
      <c r="K168">
        <v>-14.38</v>
      </c>
      <c r="L168">
        <v>-98.8</v>
      </c>
      <c r="M168">
        <v>16.240000000000009</v>
      </c>
      <c r="N168" t="s">
        <v>8</v>
      </c>
      <c r="O168">
        <f t="shared" si="2"/>
        <v>9</v>
      </c>
    </row>
    <row r="169" spans="1:15" x14ac:dyDescent="0.55000000000000004">
      <c r="A169" s="2" t="s">
        <v>80</v>
      </c>
      <c r="B169" s="3">
        <v>31413</v>
      </c>
      <c r="C169" s="2" t="s">
        <v>266</v>
      </c>
      <c r="D169" t="s">
        <v>10</v>
      </c>
      <c r="E169" t="s">
        <v>8</v>
      </c>
      <c r="F169">
        <v>543071.22</v>
      </c>
      <c r="G169">
        <v>7680176.6100000003</v>
      </c>
      <c r="H169">
        <v>4200</v>
      </c>
      <c r="I169" s="2" t="s">
        <v>85</v>
      </c>
      <c r="J169" s="2" t="s">
        <v>274</v>
      </c>
      <c r="K169">
        <v>-8.1999999999999993</v>
      </c>
      <c r="L169">
        <v>-60</v>
      </c>
      <c r="M169">
        <v>5.5999999999999943</v>
      </c>
      <c r="N169" t="s">
        <v>8</v>
      </c>
      <c r="O169">
        <f t="shared" si="2"/>
        <v>1</v>
      </c>
    </row>
    <row r="170" spans="1:15" x14ac:dyDescent="0.55000000000000004">
      <c r="A170" s="2" t="s">
        <v>80</v>
      </c>
      <c r="B170" s="3">
        <v>31352</v>
      </c>
      <c r="C170" s="2" t="s">
        <v>267</v>
      </c>
      <c r="D170" t="s">
        <v>10</v>
      </c>
      <c r="E170" t="s">
        <v>8</v>
      </c>
      <c r="F170">
        <v>543071.22</v>
      </c>
      <c r="G170">
        <v>7680176.6100000003</v>
      </c>
      <c r="H170">
        <v>4200</v>
      </c>
      <c r="I170" s="2" t="s">
        <v>85</v>
      </c>
      <c r="J170" s="2" t="s">
        <v>274</v>
      </c>
      <c r="K170">
        <v>-9.6</v>
      </c>
      <c r="L170">
        <v>-57</v>
      </c>
      <c r="M170">
        <v>19.799999999999997</v>
      </c>
      <c r="N170" t="s">
        <v>8</v>
      </c>
      <c r="O170">
        <f t="shared" si="2"/>
        <v>11</v>
      </c>
    </row>
    <row r="171" spans="1:15" x14ac:dyDescent="0.55000000000000004">
      <c r="A171" s="2" t="s">
        <v>80</v>
      </c>
      <c r="B171" s="3">
        <v>31444</v>
      </c>
      <c r="C171" s="2" t="s">
        <v>268</v>
      </c>
      <c r="D171" t="s">
        <v>10</v>
      </c>
      <c r="E171" t="s">
        <v>8</v>
      </c>
      <c r="F171">
        <v>543071.22</v>
      </c>
      <c r="G171">
        <v>7680176.6100000003</v>
      </c>
      <c r="H171">
        <v>4200</v>
      </c>
      <c r="I171" s="2" t="s">
        <v>85</v>
      </c>
      <c r="J171" s="2" t="s">
        <v>274</v>
      </c>
      <c r="K171">
        <v>-8.9</v>
      </c>
      <c r="L171">
        <v>-53</v>
      </c>
      <c r="M171">
        <v>18.200000000000003</v>
      </c>
      <c r="N171" t="s">
        <v>8</v>
      </c>
      <c r="O171">
        <f t="shared" si="2"/>
        <v>2</v>
      </c>
    </row>
    <row r="172" spans="1:15" x14ac:dyDescent="0.55000000000000004">
      <c r="A172" s="2" t="s">
        <v>80</v>
      </c>
      <c r="B172" s="3">
        <v>31472</v>
      </c>
      <c r="C172" s="2" t="s">
        <v>269</v>
      </c>
      <c r="D172" t="s">
        <v>10</v>
      </c>
      <c r="E172" t="s">
        <v>8</v>
      </c>
      <c r="F172">
        <v>543071.22</v>
      </c>
      <c r="G172">
        <v>7680176.6100000003</v>
      </c>
      <c r="H172">
        <v>4200</v>
      </c>
      <c r="I172" s="2" t="s">
        <v>85</v>
      </c>
      <c r="J172" s="2" t="s">
        <v>274</v>
      </c>
      <c r="K172">
        <v>-11.1</v>
      </c>
      <c r="L172">
        <v>-78</v>
      </c>
      <c r="M172">
        <v>10.799999999999997</v>
      </c>
      <c r="N172" t="s">
        <v>8</v>
      </c>
      <c r="O172">
        <f t="shared" si="2"/>
        <v>3</v>
      </c>
    </row>
    <row r="173" spans="1:15" x14ac:dyDescent="0.55000000000000004">
      <c r="A173" s="2" t="s">
        <v>80</v>
      </c>
      <c r="B173" s="3">
        <v>30685</v>
      </c>
      <c r="C173" s="2" t="s">
        <v>270</v>
      </c>
      <c r="D173" t="s">
        <v>10</v>
      </c>
      <c r="E173" t="s">
        <v>8</v>
      </c>
      <c r="F173">
        <v>543071.22</v>
      </c>
      <c r="G173">
        <v>7680176.6100000003</v>
      </c>
      <c r="H173">
        <v>4200</v>
      </c>
      <c r="I173" s="2" t="s">
        <v>85</v>
      </c>
      <c r="J173" s="2" t="s">
        <v>274</v>
      </c>
      <c r="K173">
        <v>-21</v>
      </c>
      <c r="L173">
        <v>-152</v>
      </c>
      <c r="M173">
        <v>16</v>
      </c>
      <c r="N173" t="s">
        <v>8</v>
      </c>
      <c r="O173">
        <f t="shared" si="2"/>
        <v>1</v>
      </c>
    </row>
    <row r="174" spans="1:15" x14ac:dyDescent="0.55000000000000004">
      <c r="A174" s="2" t="s">
        <v>80</v>
      </c>
      <c r="B174" s="3">
        <v>30686</v>
      </c>
      <c r="C174" s="2" t="s">
        <v>271</v>
      </c>
      <c r="D174" t="s">
        <v>10</v>
      </c>
      <c r="E174" t="s">
        <v>8</v>
      </c>
      <c r="F174">
        <v>543071.22</v>
      </c>
      <c r="G174">
        <v>7680176.6100000003</v>
      </c>
      <c r="H174">
        <v>4200</v>
      </c>
      <c r="I174" s="2" t="s">
        <v>85</v>
      </c>
      <c r="J174" s="2" t="s">
        <v>274</v>
      </c>
      <c r="K174">
        <v>-21.2</v>
      </c>
      <c r="L174">
        <v>-151</v>
      </c>
      <c r="M174">
        <v>18.599999999999994</v>
      </c>
      <c r="N174" t="s">
        <v>8</v>
      </c>
      <c r="O174">
        <f t="shared" si="2"/>
        <v>1</v>
      </c>
    </row>
    <row r="175" spans="1:15" x14ac:dyDescent="0.55000000000000004">
      <c r="A175" s="2" t="s">
        <v>80</v>
      </c>
      <c r="B175" s="3">
        <v>30687</v>
      </c>
      <c r="C175" s="2" t="s">
        <v>272</v>
      </c>
      <c r="D175" t="s">
        <v>10</v>
      </c>
      <c r="E175" t="s">
        <v>8</v>
      </c>
      <c r="F175">
        <v>543071.22</v>
      </c>
      <c r="G175">
        <v>7680176.6100000003</v>
      </c>
      <c r="H175">
        <v>4200</v>
      </c>
      <c r="I175" s="2" t="s">
        <v>85</v>
      </c>
      <c r="J175" s="2" t="s">
        <v>274</v>
      </c>
      <c r="K175">
        <v>-21</v>
      </c>
      <c r="L175">
        <v>-151</v>
      </c>
      <c r="M175">
        <v>17</v>
      </c>
      <c r="N175" t="s">
        <v>8</v>
      </c>
      <c r="O175">
        <f t="shared" si="2"/>
        <v>1</v>
      </c>
    </row>
    <row r="176" spans="1:15" x14ac:dyDescent="0.55000000000000004">
      <c r="A176" s="2" t="s">
        <v>80</v>
      </c>
      <c r="B176" s="3">
        <v>30689</v>
      </c>
      <c r="C176" s="2" t="s">
        <v>273</v>
      </c>
      <c r="D176" t="s">
        <v>10</v>
      </c>
      <c r="E176" t="s">
        <v>8</v>
      </c>
      <c r="F176">
        <v>543071.22</v>
      </c>
      <c r="G176">
        <v>7680176.6100000003</v>
      </c>
      <c r="H176">
        <v>4200</v>
      </c>
      <c r="I176" s="2" t="s">
        <v>85</v>
      </c>
      <c r="J176" s="2" t="s">
        <v>274</v>
      </c>
      <c r="K176">
        <v>-21</v>
      </c>
      <c r="L176">
        <v>-150</v>
      </c>
      <c r="M176">
        <v>18</v>
      </c>
      <c r="N176" t="s">
        <v>8</v>
      </c>
      <c r="O176">
        <f t="shared" si="2"/>
        <v>1</v>
      </c>
    </row>
    <row r="177" spans="1:15" x14ac:dyDescent="0.55000000000000004">
      <c r="A177" s="2" t="s">
        <v>52</v>
      </c>
      <c r="B177" s="3">
        <v>27395</v>
      </c>
      <c r="C177" s="2" t="s">
        <v>52</v>
      </c>
      <c r="D177" t="s">
        <v>10</v>
      </c>
      <c r="E177" t="s">
        <v>8</v>
      </c>
      <c r="F177">
        <v>504014.71</v>
      </c>
      <c r="G177">
        <v>7748572.9900000002</v>
      </c>
      <c r="H177">
        <v>4135</v>
      </c>
      <c r="I177" s="2" t="s">
        <v>85</v>
      </c>
      <c r="J177" s="2" t="s">
        <v>53</v>
      </c>
      <c r="K177">
        <v>-18.100000000000001</v>
      </c>
      <c r="L177">
        <v>-127</v>
      </c>
      <c r="M177">
        <v>17.800000000000011</v>
      </c>
      <c r="N177" t="s">
        <v>8</v>
      </c>
      <c r="O177">
        <f t="shared" si="2"/>
        <v>1</v>
      </c>
    </row>
    <row r="178" spans="1:15" x14ac:dyDescent="0.55000000000000004">
      <c r="A178" s="2" t="s">
        <v>54</v>
      </c>
      <c r="B178" s="3">
        <v>27395</v>
      </c>
      <c r="C178" s="2" t="s">
        <v>54</v>
      </c>
      <c r="D178" t="s">
        <v>10</v>
      </c>
      <c r="E178" t="s">
        <v>8</v>
      </c>
      <c r="F178">
        <v>518202.89</v>
      </c>
      <c r="G178">
        <v>7780725.1600000001</v>
      </c>
      <c r="H178">
        <v>3915</v>
      </c>
      <c r="I178" s="2" t="s">
        <v>85</v>
      </c>
      <c r="J178" s="2" t="s">
        <v>53</v>
      </c>
      <c r="K178">
        <v>-17.100000000000001</v>
      </c>
      <c r="L178">
        <v>-122</v>
      </c>
      <c r="M178">
        <v>14.800000000000011</v>
      </c>
      <c r="N178" t="s">
        <v>8</v>
      </c>
      <c r="O178">
        <f t="shared" si="2"/>
        <v>1</v>
      </c>
    </row>
    <row r="179" spans="1:15" x14ac:dyDescent="0.55000000000000004">
      <c r="A179" s="2" t="s">
        <v>55</v>
      </c>
      <c r="B179" s="3">
        <v>27395</v>
      </c>
      <c r="C179" s="2" t="s">
        <v>55</v>
      </c>
      <c r="D179" t="s">
        <v>10</v>
      </c>
      <c r="E179" t="s">
        <v>8</v>
      </c>
      <c r="F179">
        <v>500628.18</v>
      </c>
      <c r="G179">
        <v>7833992.3899999997</v>
      </c>
      <c r="H179">
        <v>4350</v>
      </c>
      <c r="I179" s="2" t="s">
        <v>85</v>
      </c>
      <c r="J179" s="2" t="s">
        <v>53</v>
      </c>
      <c r="K179">
        <v>-15.5</v>
      </c>
      <c r="L179">
        <v>-111</v>
      </c>
      <c r="M179">
        <v>13</v>
      </c>
      <c r="N179" t="s">
        <v>8</v>
      </c>
      <c r="O179">
        <f t="shared" si="2"/>
        <v>1</v>
      </c>
    </row>
    <row r="180" spans="1:15" x14ac:dyDescent="0.55000000000000004">
      <c r="A180" s="2" t="s">
        <v>56</v>
      </c>
      <c r="B180" s="3">
        <v>27395</v>
      </c>
      <c r="C180" s="2" t="s">
        <v>56</v>
      </c>
      <c r="D180" t="s">
        <v>10</v>
      </c>
      <c r="E180" t="s">
        <v>8</v>
      </c>
      <c r="F180">
        <v>480027.38</v>
      </c>
      <c r="G180">
        <v>7821038.9000000004</v>
      </c>
      <c r="H180">
        <v>3360</v>
      </c>
      <c r="I180" s="2" t="s">
        <v>85</v>
      </c>
      <c r="J180" s="2" t="s">
        <v>53</v>
      </c>
      <c r="K180">
        <v>-7.3</v>
      </c>
      <c r="L180">
        <v>-49</v>
      </c>
      <c r="M180">
        <v>9.3999999999999986</v>
      </c>
      <c r="N180" t="s">
        <v>8</v>
      </c>
      <c r="O180">
        <f t="shared" si="2"/>
        <v>1</v>
      </c>
    </row>
    <row r="181" spans="1:15" x14ac:dyDescent="0.55000000000000004">
      <c r="A181" s="2" t="s">
        <v>57</v>
      </c>
      <c r="B181" s="3">
        <v>27030</v>
      </c>
      <c r="C181" s="2" t="s">
        <v>57</v>
      </c>
      <c r="D181" t="s">
        <v>10</v>
      </c>
      <c r="E181" t="s">
        <v>8</v>
      </c>
      <c r="F181">
        <v>496696</v>
      </c>
      <c r="G181">
        <v>7831980</v>
      </c>
      <c r="H181">
        <v>4115</v>
      </c>
      <c r="I181" s="2" t="s">
        <v>85</v>
      </c>
      <c r="J181" s="2" t="s">
        <v>53</v>
      </c>
      <c r="K181">
        <v>-19.899999999999999</v>
      </c>
      <c r="L181">
        <v>-146</v>
      </c>
      <c r="M181">
        <v>13.199999999999989</v>
      </c>
      <c r="N181" t="s">
        <v>8</v>
      </c>
      <c r="O181">
        <f t="shared" si="2"/>
        <v>1</v>
      </c>
    </row>
    <row r="182" spans="1:15" x14ac:dyDescent="0.55000000000000004">
      <c r="A182" s="2" t="s">
        <v>58</v>
      </c>
      <c r="B182" s="3">
        <v>27395</v>
      </c>
      <c r="C182" s="2" t="s">
        <v>58</v>
      </c>
      <c r="D182" t="s">
        <v>10</v>
      </c>
      <c r="E182" t="s">
        <v>8</v>
      </c>
      <c r="F182">
        <v>485239.27</v>
      </c>
      <c r="G182">
        <v>7736808.9699999997</v>
      </c>
      <c r="H182">
        <v>3300</v>
      </c>
      <c r="I182" s="2" t="s">
        <v>85</v>
      </c>
      <c r="J182" s="2" t="s">
        <v>53</v>
      </c>
      <c r="K182">
        <v>-7.7</v>
      </c>
      <c r="L182">
        <v>-49</v>
      </c>
      <c r="M182">
        <v>12.600000000000001</v>
      </c>
      <c r="N182" t="s">
        <v>8</v>
      </c>
      <c r="O182">
        <f t="shared" si="2"/>
        <v>1</v>
      </c>
    </row>
    <row r="183" spans="1:15" x14ac:dyDescent="0.55000000000000004">
      <c r="A183" s="2" t="s">
        <v>59</v>
      </c>
      <c r="B183" s="3">
        <v>26665</v>
      </c>
      <c r="C183" s="2" t="s">
        <v>59</v>
      </c>
      <c r="D183" t="s">
        <v>10</v>
      </c>
      <c r="E183" t="s">
        <v>8</v>
      </c>
      <c r="F183">
        <v>518202.89</v>
      </c>
      <c r="G183">
        <v>7780725.1600000001</v>
      </c>
      <c r="H183">
        <v>3915</v>
      </c>
      <c r="I183" s="2" t="s">
        <v>85</v>
      </c>
      <c r="J183" s="2" t="s">
        <v>53</v>
      </c>
      <c r="K183">
        <v>-12.1</v>
      </c>
      <c r="L183">
        <v>-89</v>
      </c>
      <c r="M183">
        <v>7.7999999999999972</v>
      </c>
      <c r="N183" t="s">
        <v>8</v>
      </c>
      <c r="O183">
        <f t="shared" si="2"/>
        <v>1</v>
      </c>
    </row>
    <row r="184" spans="1:15" x14ac:dyDescent="0.55000000000000004">
      <c r="A184" s="2" t="s">
        <v>60</v>
      </c>
      <c r="B184" s="3">
        <v>27030</v>
      </c>
      <c r="C184" s="2" t="s">
        <v>60</v>
      </c>
      <c r="D184" t="s">
        <v>10</v>
      </c>
      <c r="E184" t="s">
        <v>8</v>
      </c>
      <c r="F184">
        <v>504014.71</v>
      </c>
      <c r="G184">
        <v>7748572.9900000002</v>
      </c>
      <c r="H184">
        <v>4135</v>
      </c>
      <c r="I184" s="2" t="s">
        <v>85</v>
      </c>
      <c r="J184" s="2" t="s">
        <v>53</v>
      </c>
      <c r="K184">
        <v>-18.7</v>
      </c>
      <c r="L184">
        <v>-137</v>
      </c>
      <c r="M184">
        <v>12.599999999999994</v>
      </c>
      <c r="N184" t="s">
        <v>8</v>
      </c>
      <c r="O184">
        <f t="shared" si="2"/>
        <v>1</v>
      </c>
    </row>
    <row r="185" spans="1:15" x14ac:dyDescent="0.55000000000000004">
      <c r="A185" s="2" t="s">
        <v>61</v>
      </c>
      <c r="B185" s="3">
        <v>27030</v>
      </c>
      <c r="C185" s="2" t="s">
        <v>61</v>
      </c>
      <c r="D185" t="s">
        <v>10</v>
      </c>
      <c r="E185" t="s">
        <v>8</v>
      </c>
      <c r="F185">
        <v>520197.24</v>
      </c>
      <c r="G185">
        <v>7753714.4000000004</v>
      </c>
      <c r="H185">
        <v>3800</v>
      </c>
      <c r="I185" s="2" t="s">
        <v>85</v>
      </c>
      <c r="J185" s="2" t="s">
        <v>53</v>
      </c>
      <c r="K185">
        <v>-17.100000000000001</v>
      </c>
      <c r="L185">
        <v>-128</v>
      </c>
      <c r="M185">
        <v>8.8000000000000114</v>
      </c>
      <c r="N185" t="s">
        <v>8</v>
      </c>
      <c r="O185">
        <f t="shared" si="2"/>
        <v>1</v>
      </c>
    </row>
    <row r="186" spans="1:15" x14ac:dyDescent="0.55000000000000004">
      <c r="A186" s="2" t="s">
        <v>62</v>
      </c>
      <c r="B186" s="3">
        <v>27030</v>
      </c>
      <c r="C186" s="2" t="s">
        <v>62</v>
      </c>
      <c r="D186" t="s">
        <v>10</v>
      </c>
      <c r="E186" t="s">
        <v>8</v>
      </c>
      <c r="F186">
        <v>500628.18</v>
      </c>
      <c r="G186">
        <v>7833992.3899999997</v>
      </c>
      <c r="H186">
        <v>4350</v>
      </c>
      <c r="I186" s="2" t="s">
        <v>85</v>
      </c>
      <c r="J186" s="2" t="s">
        <v>53</v>
      </c>
      <c r="K186">
        <v>-17.399999999999999</v>
      </c>
      <c r="L186">
        <v>-121</v>
      </c>
      <c r="M186">
        <v>18.199999999999989</v>
      </c>
      <c r="N186" t="s">
        <v>8</v>
      </c>
      <c r="O186">
        <f t="shared" si="2"/>
        <v>1</v>
      </c>
    </row>
    <row r="187" spans="1:15" x14ac:dyDescent="0.55000000000000004">
      <c r="A187" s="2" t="s">
        <v>63</v>
      </c>
      <c r="B187" s="3">
        <v>27030</v>
      </c>
      <c r="C187" s="2" t="s">
        <v>63</v>
      </c>
      <c r="D187" t="s">
        <v>10</v>
      </c>
      <c r="E187" t="s">
        <v>8</v>
      </c>
      <c r="F187">
        <v>518202.89</v>
      </c>
      <c r="G187">
        <v>7780725.1600000001</v>
      </c>
      <c r="H187">
        <v>3915</v>
      </c>
      <c r="I187" s="2" t="s">
        <v>85</v>
      </c>
      <c r="J187" s="2" t="s">
        <v>53</v>
      </c>
      <c r="K187">
        <v>-15.3</v>
      </c>
      <c r="L187">
        <v>-111</v>
      </c>
      <c r="M187">
        <v>11.400000000000006</v>
      </c>
      <c r="N187" t="s">
        <v>8</v>
      </c>
      <c r="O187">
        <f t="shared" si="2"/>
        <v>1</v>
      </c>
    </row>
    <row r="188" spans="1:15" x14ac:dyDescent="0.55000000000000004">
      <c r="A188" s="2" t="s">
        <v>64</v>
      </c>
      <c r="B188" s="3">
        <v>27030</v>
      </c>
      <c r="C188" s="2" t="s">
        <v>64</v>
      </c>
      <c r="D188" t="s">
        <v>10</v>
      </c>
      <c r="E188" t="s">
        <v>8</v>
      </c>
      <c r="F188">
        <v>480027.38</v>
      </c>
      <c r="G188">
        <v>7821038.9000000004</v>
      </c>
      <c r="H188">
        <v>3360</v>
      </c>
      <c r="I188" s="2" t="s">
        <v>85</v>
      </c>
      <c r="J188" s="2" t="s">
        <v>53</v>
      </c>
      <c r="K188">
        <v>-7.8</v>
      </c>
      <c r="L188">
        <v>-49</v>
      </c>
      <c r="M188">
        <v>13.399999999999999</v>
      </c>
      <c r="N188" t="s">
        <v>8</v>
      </c>
      <c r="O188">
        <f t="shared" si="2"/>
        <v>1</v>
      </c>
    </row>
    <row r="189" spans="1:15" x14ac:dyDescent="0.55000000000000004">
      <c r="A189" s="2" t="s">
        <v>71</v>
      </c>
      <c r="B189" s="3">
        <v>41694</v>
      </c>
      <c r="C189" s="2" t="s">
        <v>242</v>
      </c>
      <c r="D189" t="s">
        <v>10</v>
      </c>
      <c r="E189" t="s">
        <v>8</v>
      </c>
      <c r="F189">
        <v>500635</v>
      </c>
      <c r="G189">
        <v>7833838</v>
      </c>
      <c r="H189">
        <v>4289</v>
      </c>
      <c r="I189" s="2" t="s">
        <v>85</v>
      </c>
      <c r="J189" s="2" t="s">
        <v>70</v>
      </c>
      <c r="K189">
        <v>-7.63</v>
      </c>
      <c r="L189">
        <v>-35.21</v>
      </c>
      <c r="M189">
        <v>25.83</v>
      </c>
      <c r="N189" t="s">
        <v>8</v>
      </c>
      <c r="O189">
        <f t="shared" si="2"/>
        <v>2</v>
      </c>
    </row>
    <row r="190" spans="1:15" x14ac:dyDescent="0.55000000000000004">
      <c r="A190" s="2" t="s">
        <v>78</v>
      </c>
      <c r="B190" s="3">
        <v>41518</v>
      </c>
      <c r="C190" s="2" t="s">
        <v>263</v>
      </c>
      <c r="D190" t="s">
        <v>11</v>
      </c>
      <c r="E190" t="s">
        <v>8</v>
      </c>
      <c r="F190">
        <v>638395.03585900005</v>
      </c>
      <c r="G190">
        <v>7351023.5813800003</v>
      </c>
      <c r="H190">
        <v>3954</v>
      </c>
      <c r="I190" s="2" t="s">
        <v>85</v>
      </c>
      <c r="J190" s="2" t="s">
        <v>12</v>
      </c>
      <c r="K190">
        <v>-12.23</v>
      </c>
      <c r="L190">
        <v>-80.7</v>
      </c>
      <c r="M190">
        <v>17.14</v>
      </c>
      <c r="N190" t="s">
        <v>8</v>
      </c>
      <c r="O190">
        <f t="shared" si="2"/>
        <v>9</v>
      </c>
    </row>
    <row r="191" spans="1:15" x14ac:dyDescent="0.55000000000000004">
      <c r="A191" s="2" t="s">
        <v>71</v>
      </c>
      <c r="B191" s="3">
        <v>42041</v>
      </c>
      <c r="C191" s="2" t="s">
        <v>244</v>
      </c>
      <c r="D191" t="s">
        <v>10</v>
      </c>
      <c r="E191" t="s">
        <v>8</v>
      </c>
      <c r="F191">
        <v>500635</v>
      </c>
      <c r="G191">
        <v>7833838</v>
      </c>
      <c r="H191">
        <v>4289</v>
      </c>
      <c r="I191" s="2" t="s">
        <v>85</v>
      </c>
      <c r="J191" s="2" t="s">
        <v>70</v>
      </c>
      <c r="K191">
        <v>-13.64</v>
      </c>
      <c r="L191">
        <v>-91.2</v>
      </c>
      <c r="M191">
        <v>17.920000000000002</v>
      </c>
      <c r="N191" t="s">
        <v>8</v>
      </c>
      <c r="O191">
        <f t="shared" si="2"/>
        <v>2</v>
      </c>
    </row>
    <row r="192" spans="1:15" x14ac:dyDescent="0.55000000000000004">
      <c r="A192" s="2" t="s">
        <v>72</v>
      </c>
      <c r="B192" s="3">
        <v>41695</v>
      </c>
      <c r="C192" s="2" t="s">
        <v>245</v>
      </c>
      <c r="D192" t="s">
        <v>10</v>
      </c>
      <c r="E192" t="s">
        <v>8</v>
      </c>
      <c r="F192">
        <v>502337</v>
      </c>
      <c r="G192">
        <v>7751012</v>
      </c>
      <c r="H192">
        <v>4227</v>
      </c>
      <c r="I192" s="2" t="s">
        <v>85</v>
      </c>
      <c r="J192" s="2" t="s">
        <v>70</v>
      </c>
      <c r="K192">
        <v>-7.76</v>
      </c>
      <c r="L192">
        <v>-38.020000000000003</v>
      </c>
      <c r="M192">
        <v>24.059999999999995</v>
      </c>
      <c r="N192" t="s">
        <v>8</v>
      </c>
      <c r="O192">
        <f t="shared" ref="O192:O201" si="3">MONTH(B192)</f>
        <v>2</v>
      </c>
    </row>
    <row r="193" spans="1:15" x14ac:dyDescent="0.55000000000000004">
      <c r="A193" s="2" t="s">
        <v>78</v>
      </c>
      <c r="B193" s="3">
        <v>41518</v>
      </c>
      <c r="C193" s="2" t="s">
        <v>264</v>
      </c>
      <c r="D193" t="s">
        <v>11</v>
      </c>
      <c r="E193" t="s">
        <v>8</v>
      </c>
      <c r="F193">
        <v>638395.03585900005</v>
      </c>
      <c r="G193">
        <v>7351023.5813800003</v>
      </c>
      <c r="H193">
        <v>3954</v>
      </c>
      <c r="I193" s="2" t="s">
        <v>85</v>
      </c>
      <c r="J193" s="2" t="s">
        <v>12</v>
      </c>
      <c r="K193">
        <v>-11.14</v>
      </c>
      <c r="L193">
        <v>-71.3</v>
      </c>
      <c r="M193">
        <v>17.820000000000007</v>
      </c>
      <c r="N193" t="s">
        <v>8</v>
      </c>
      <c r="O193">
        <f t="shared" si="3"/>
        <v>9</v>
      </c>
    </row>
    <row r="194" spans="1:15" x14ac:dyDescent="0.55000000000000004">
      <c r="A194" s="2" t="s">
        <v>72</v>
      </c>
      <c r="B194" s="3">
        <v>42048</v>
      </c>
      <c r="C194" s="2" t="s">
        <v>247</v>
      </c>
      <c r="D194" t="s">
        <v>10</v>
      </c>
      <c r="E194" t="s">
        <v>8</v>
      </c>
      <c r="F194">
        <v>502337</v>
      </c>
      <c r="G194">
        <v>7751012</v>
      </c>
      <c r="H194">
        <v>4227</v>
      </c>
      <c r="I194" s="2" t="s">
        <v>85</v>
      </c>
      <c r="J194" s="2" t="s">
        <v>70</v>
      </c>
      <c r="K194">
        <v>-12.15</v>
      </c>
      <c r="L194">
        <v>-79.099999999999994</v>
      </c>
      <c r="M194">
        <v>18.100000000000009</v>
      </c>
      <c r="N194" t="s">
        <v>8</v>
      </c>
      <c r="O194">
        <f t="shared" si="3"/>
        <v>2</v>
      </c>
    </row>
    <row r="195" spans="1:15" x14ac:dyDescent="0.55000000000000004">
      <c r="A195" s="2" t="s">
        <v>73</v>
      </c>
      <c r="B195" s="3">
        <v>41695</v>
      </c>
      <c r="C195" s="2" t="s">
        <v>248</v>
      </c>
      <c r="D195" t="s">
        <v>10</v>
      </c>
      <c r="E195" t="s">
        <v>8</v>
      </c>
      <c r="F195">
        <v>508220</v>
      </c>
      <c r="G195">
        <v>7755256</v>
      </c>
      <c r="H195">
        <v>4148</v>
      </c>
      <c r="I195" s="2" t="s">
        <v>85</v>
      </c>
      <c r="J195" s="2" t="s">
        <v>70</v>
      </c>
      <c r="K195">
        <v>-9.42</v>
      </c>
      <c r="L195">
        <v>-46.85</v>
      </c>
      <c r="M195">
        <v>28.509999999999998</v>
      </c>
      <c r="N195" t="s">
        <v>8</v>
      </c>
      <c r="O195">
        <f t="shared" si="3"/>
        <v>2</v>
      </c>
    </row>
    <row r="196" spans="1:15" x14ac:dyDescent="0.55000000000000004">
      <c r="A196" s="2" t="s">
        <v>78</v>
      </c>
      <c r="B196" s="3">
        <v>41518</v>
      </c>
      <c r="C196" s="2" t="s">
        <v>265</v>
      </c>
      <c r="D196" t="s">
        <v>11</v>
      </c>
      <c r="E196" t="s">
        <v>8</v>
      </c>
      <c r="F196">
        <v>638395.03585900005</v>
      </c>
      <c r="G196">
        <v>7351023.5813800003</v>
      </c>
      <c r="H196">
        <v>3954</v>
      </c>
      <c r="I196" s="2" t="s">
        <v>85</v>
      </c>
      <c r="J196" s="2" t="s">
        <v>12</v>
      </c>
      <c r="K196">
        <v>-15.65</v>
      </c>
      <c r="L196">
        <v>-107.8</v>
      </c>
      <c r="M196">
        <v>17.400000000000006</v>
      </c>
      <c r="N196" t="s">
        <v>8</v>
      </c>
      <c r="O196">
        <f t="shared" si="3"/>
        <v>9</v>
      </c>
    </row>
    <row r="197" spans="1:15" x14ac:dyDescent="0.55000000000000004">
      <c r="A197" s="2" t="s">
        <v>73</v>
      </c>
      <c r="B197" s="3">
        <v>42048</v>
      </c>
      <c r="C197" s="2" t="s">
        <v>250</v>
      </c>
      <c r="D197" t="s">
        <v>10</v>
      </c>
      <c r="E197" t="s">
        <v>8</v>
      </c>
      <c r="F197">
        <v>508220</v>
      </c>
      <c r="G197">
        <v>7755256</v>
      </c>
      <c r="H197">
        <v>4148</v>
      </c>
      <c r="I197" s="2" t="s">
        <v>85</v>
      </c>
      <c r="J197" s="2" t="s">
        <v>70</v>
      </c>
      <c r="K197">
        <v>-13.02</v>
      </c>
      <c r="L197">
        <v>-84</v>
      </c>
      <c r="M197">
        <v>20.159999999999997</v>
      </c>
      <c r="N197" t="s">
        <v>8</v>
      </c>
      <c r="O197">
        <f t="shared" si="3"/>
        <v>2</v>
      </c>
    </row>
    <row r="198" spans="1:15" x14ac:dyDescent="0.55000000000000004">
      <c r="A198" s="2" t="s">
        <v>74</v>
      </c>
      <c r="B198" s="3">
        <v>41695</v>
      </c>
      <c r="C198" s="2" t="s">
        <v>251</v>
      </c>
      <c r="D198" t="s">
        <v>10</v>
      </c>
      <c r="E198" t="s">
        <v>8</v>
      </c>
      <c r="F198">
        <v>493646</v>
      </c>
      <c r="G198">
        <v>7746546</v>
      </c>
      <c r="H198">
        <v>3814</v>
      </c>
      <c r="I198" s="2" t="s">
        <v>85</v>
      </c>
      <c r="J198" s="2" t="s">
        <v>70</v>
      </c>
      <c r="K198">
        <v>-7.12</v>
      </c>
      <c r="L198">
        <v>-30.01</v>
      </c>
      <c r="M198">
        <v>26.95</v>
      </c>
      <c r="N198" t="s">
        <v>8</v>
      </c>
      <c r="O198">
        <f t="shared" si="3"/>
        <v>2</v>
      </c>
    </row>
    <row r="199" spans="1:15" x14ac:dyDescent="0.55000000000000004">
      <c r="A199" s="2" t="s">
        <v>79</v>
      </c>
      <c r="B199" s="3">
        <v>38610</v>
      </c>
      <c r="C199" s="2" t="s">
        <v>79</v>
      </c>
      <c r="D199" t="s">
        <v>11</v>
      </c>
      <c r="E199" t="s">
        <v>8</v>
      </c>
      <c r="F199">
        <v>648827.70263613295</v>
      </c>
      <c r="G199">
        <v>7355080.6109757395</v>
      </c>
      <c r="H199">
        <v>4178</v>
      </c>
      <c r="I199" s="2" t="s">
        <v>87</v>
      </c>
      <c r="J199" s="2" t="s">
        <v>17</v>
      </c>
      <c r="K199">
        <v>-8.59</v>
      </c>
      <c r="L199">
        <v>-61.7</v>
      </c>
      <c r="M199">
        <v>7.019999999999996</v>
      </c>
      <c r="N199" t="s">
        <v>8</v>
      </c>
      <c r="O199">
        <f t="shared" si="3"/>
        <v>9</v>
      </c>
    </row>
    <row r="200" spans="1:15" x14ac:dyDescent="0.55000000000000004">
      <c r="A200" s="2" t="s">
        <v>74</v>
      </c>
      <c r="B200" s="3">
        <v>42048</v>
      </c>
      <c r="C200" s="2" t="s">
        <v>253</v>
      </c>
      <c r="D200" t="s">
        <v>10</v>
      </c>
      <c r="E200" t="s">
        <v>8</v>
      </c>
      <c r="F200">
        <v>493646</v>
      </c>
      <c r="G200">
        <v>7746546</v>
      </c>
      <c r="H200">
        <v>3814</v>
      </c>
      <c r="I200" s="2" t="s">
        <v>85</v>
      </c>
      <c r="J200" s="2" t="s">
        <v>70</v>
      </c>
      <c r="K200">
        <v>-8.17</v>
      </c>
      <c r="L200">
        <v>-56.9</v>
      </c>
      <c r="M200">
        <v>8.4600000000000009</v>
      </c>
      <c r="N200" t="s">
        <v>8</v>
      </c>
      <c r="O200">
        <f t="shared" si="3"/>
        <v>2</v>
      </c>
    </row>
    <row r="201" spans="1:15" x14ac:dyDescent="0.55000000000000004">
      <c r="A201" s="2" t="s">
        <v>81</v>
      </c>
      <c r="B201" s="3">
        <v>38959</v>
      </c>
      <c r="C201" s="2" t="s">
        <v>81</v>
      </c>
      <c r="D201" t="s">
        <v>11</v>
      </c>
      <c r="E201" t="s">
        <v>8</v>
      </c>
      <c r="F201">
        <v>619952</v>
      </c>
      <c r="G201">
        <v>7358781</v>
      </c>
      <c r="H201">
        <v>4086</v>
      </c>
      <c r="I201" s="2" t="s">
        <v>86</v>
      </c>
      <c r="J201" s="2" t="s">
        <v>18</v>
      </c>
      <c r="K201">
        <v>-7.39</v>
      </c>
      <c r="L201">
        <v>-38.6</v>
      </c>
      <c r="M201">
        <v>20.519999999999996</v>
      </c>
      <c r="N201" t="s">
        <v>8</v>
      </c>
      <c r="O201">
        <f t="shared" si="3"/>
        <v>8</v>
      </c>
    </row>
    <row r="202" spans="1:15" x14ac:dyDescent="0.55000000000000004">
      <c r="A202" s="2"/>
      <c r="B202" s="3"/>
      <c r="C202" s="2"/>
      <c r="I202" s="2"/>
      <c r="J202" s="2"/>
    </row>
    <row r="203" spans="1:15" x14ac:dyDescent="0.55000000000000004">
      <c r="A203" s="7"/>
      <c r="B203" s="7"/>
      <c r="C203" s="7"/>
      <c r="I203" s="7"/>
      <c r="J203" s="7"/>
    </row>
  </sheetData>
  <autoFilter ref="A1:O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zoomScale="80" zoomScaleNormal="80" workbookViewId="0">
      <selection activeCell="A14" sqref="A14:XFD15"/>
    </sheetView>
  </sheetViews>
  <sheetFormatPr defaultColWidth="10.9453125" defaultRowHeight="14.4" x14ac:dyDescent="0.55000000000000004"/>
  <cols>
    <col min="1" max="1" width="33.15625" customWidth="1"/>
    <col min="2" max="2" width="13.5234375" customWidth="1"/>
    <col min="3" max="3" width="29" customWidth="1"/>
    <col min="4" max="4" width="21.89453125" bestFit="1" customWidth="1"/>
    <col min="10" max="10" width="27.26171875" customWidth="1"/>
  </cols>
  <sheetData>
    <row r="1" spans="1:15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5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-12.1</v>
      </c>
      <c r="L2" t="s">
        <v>8</v>
      </c>
      <c r="M2">
        <f t="shared" ref="M2:M63" si="0">MONTH(B2)</f>
        <v>1</v>
      </c>
    </row>
    <row r="3" spans="1:15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-7.8</v>
      </c>
      <c r="L3" t="s">
        <v>8</v>
      </c>
      <c r="M3">
        <f t="shared" si="0"/>
        <v>1</v>
      </c>
    </row>
    <row r="4" spans="1:15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-17.100000000000001</v>
      </c>
      <c r="L4" t="s">
        <v>8</v>
      </c>
      <c r="M4">
        <f t="shared" si="0"/>
        <v>1</v>
      </c>
    </row>
    <row r="5" spans="1:15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-15.3</v>
      </c>
      <c r="L5" t="s">
        <v>8</v>
      </c>
      <c r="M5">
        <f t="shared" si="0"/>
        <v>1</v>
      </c>
      <c r="O5" s="18"/>
    </row>
    <row r="6" spans="1:15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-19.899999999999999</v>
      </c>
      <c r="L6" t="s">
        <v>8</v>
      </c>
      <c r="M6">
        <f t="shared" si="0"/>
        <v>1</v>
      </c>
      <c r="N6" s="42"/>
    </row>
    <row r="7" spans="1:15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-18.7</v>
      </c>
      <c r="L7" t="s">
        <v>8</v>
      </c>
      <c r="M7">
        <f t="shared" si="0"/>
        <v>1</v>
      </c>
      <c r="N7" s="42"/>
    </row>
    <row r="8" spans="1:15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-17.399999999999999</v>
      </c>
      <c r="L8" t="s">
        <v>8</v>
      </c>
      <c r="M8">
        <f t="shared" si="0"/>
        <v>1</v>
      </c>
    </row>
    <row r="9" spans="1:15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-7.7</v>
      </c>
      <c r="L9" t="s">
        <v>8</v>
      </c>
      <c r="M9">
        <f t="shared" si="0"/>
        <v>1</v>
      </c>
    </row>
    <row r="10" spans="1:15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-7.3</v>
      </c>
      <c r="L10" t="s">
        <v>8</v>
      </c>
      <c r="M10">
        <f t="shared" si="0"/>
        <v>1</v>
      </c>
    </row>
    <row r="11" spans="1:15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-17.100000000000001</v>
      </c>
      <c r="L11" t="s">
        <v>8</v>
      </c>
      <c r="M11">
        <f t="shared" si="0"/>
        <v>1</v>
      </c>
    </row>
    <row r="12" spans="1:15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-18.100000000000001</v>
      </c>
      <c r="L12" t="s">
        <v>8</v>
      </c>
      <c r="M12">
        <f t="shared" si="0"/>
        <v>1</v>
      </c>
    </row>
    <row r="13" spans="1:15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-15.5</v>
      </c>
      <c r="L13" t="s">
        <v>8</v>
      </c>
      <c r="M13">
        <f t="shared" si="0"/>
        <v>1</v>
      </c>
    </row>
    <row r="14" spans="1:15" x14ac:dyDescent="0.55000000000000004">
      <c r="A14" s="39" t="s">
        <v>40</v>
      </c>
      <c r="B14" s="40">
        <v>30682</v>
      </c>
      <c r="C14" s="39" t="s">
        <v>157</v>
      </c>
      <c r="D14" s="41" t="s">
        <v>10</v>
      </c>
      <c r="E14" s="41" t="s">
        <v>8</v>
      </c>
      <c r="F14" s="41">
        <v>495262</v>
      </c>
      <c r="G14" s="41">
        <v>7685876</v>
      </c>
      <c r="H14" s="41">
        <v>2460</v>
      </c>
      <c r="I14" s="39" t="s">
        <v>85</v>
      </c>
      <c r="J14" s="39" t="s">
        <v>274</v>
      </c>
      <c r="K14" s="41">
        <v>-4.2</v>
      </c>
      <c r="L14" s="41" t="s">
        <v>8</v>
      </c>
      <c r="M14" s="41">
        <f t="shared" si="0"/>
        <v>1</v>
      </c>
    </row>
    <row r="15" spans="1:15" x14ac:dyDescent="0.55000000000000004">
      <c r="A15" s="33" t="s">
        <v>38</v>
      </c>
      <c r="B15" s="34">
        <v>30682</v>
      </c>
      <c r="C15" s="33" t="s">
        <v>136</v>
      </c>
      <c r="D15" s="35" t="s">
        <v>10</v>
      </c>
      <c r="E15" s="35" t="s">
        <v>8</v>
      </c>
      <c r="F15" s="35">
        <v>511206</v>
      </c>
      <c r="G15" s="35">
        <v>7685535</v>
      </c>
      <c r="H15" s="35">
        <v>3490</v>
      </c>
      <c r="I15" s="33" t="s">
        <v>85</v>
      </c>
      <c r="J15" s="33" t="s">
        <v>274</v>
      </c>
      <c r="K15" s="35">
        <v>-11.9</v>
      </c>
      <c r="L15" s="35" t="s">
        <v>8</v>
      </c>
      <c r="M15" s="35">
        <f t="shared" si="0"/>
        <v>1</v>
      </c>
    </row>
    <row r="16" spans="1:15" x14ac:dyDescent="0.55000000000000004">
      <c r="A16" s="36" t="s">
        <v>37</v>
      </c>
      <c r="B16" s="37">
        <v>30682</v>
      </c>
      <c r="C16" s="36" t="s">
        <v>124</v>
      </c>
      <c r="D16" s="38" t="s">
        <v>10</v>
      </c>
      <c r="E16" s="38" t="s">
        <v>8</v>
      </c>
      <c r="F16" s="38">
        <v>517047.26</v>
      </c>
      <c r="G16" s="38">
        <v>7783481.7800000003</v>
      </c>
      <c r="H16" s="38">
        <v>3990</v>
      </c>
      <c r="I16" s="36" t="s">
        <v>85</v>
      </c>
      <c r="J16" s="36" t="s">
        <v>274</v>
      </c>
      <c r="K16" s="38">
        <v>-4.7</v>
      </c>
      <c r="L16" s="38" t="s">
        <v>8</v>
      </c>
      <c r="M16" s="38">
        <f t="shared" si="0"/>
        <v>1</v>
      </c>
    </row>
    <row r="17" spans="1:13" x14ac:dyDescent="0.55000000000000004">
      <c r="A17" s="2" t="s">
        <v>45</v>
      </c>
      <c r="B17" s="3">
        <v>30682</v>
      </c>
      <c r="C17" s="2" t="s">
        <v>172</v>
      </c>
      <c r="D17" t="s">
        <v>10</v>
      </c>
      <c r="E17" t="s">
        <v>8</v>
      </c>
      <c r="F17">
        <v>517702.71</v>
      </c>
      <c r="G17">
        <v>7802574.4900000002</v>
      </c>
      <c r="H17">
        <v>4100</v>
      </c>
      <c r="I17" s="2" t="s">
        <v>85</v>
      </c>
      <c r="J17" s="2" t="s">
        <v>274</v>
      </c>
      <c r="K17">
        <v>-11</v>
      </c>
      <c r="L17" t="s">
        <v>8</v>
      </c>
      <c r="M17">
        <f t="shared" si="0"/>
        <v>1</v>
      </c>
    </row>
    <row r="18" spans="1:13" x14ac:dyDescent="0.55000000000000004">
      <c r="A18" s="2" t="s">
        <v>51</v>
      </c>
      <c r="B18" s="3">
        <v>30683</v>
      </c>
      <c r="C18" s="2" t="s">
        <v>216</v>
      </c>
      <c r="D18" t="s">
        <v>10</v>
      </c>
      <c r="E18" t="s">
        <v>8</v>
      </c>
      <c r="F18">
        <v>480835</v>
      </c>
      <c r="G18">
        <v>7802651</v>
      </c>
      <c r="H18">
        <v>2880</v>
      </c>
      <c r="I18" s="2" t="s">
        <v>85</v>
      </c>
      <c r="J18" s="2" t="s">
        <v>274</v>
      </c>
      <c r="K18">
        <v>-6.1</v>
      </c>
      <c r="L18" t="s">
        <v>8</v>
      </c>
      <c r="M18">
        <f t="shared" si="0"/>
        <v>1</v>
      </c>
    </row>
    <row r="19" spans="1:13" x14ac:dyDescent="0.55000000000000004">
      <c r="A19" s="36" t="s">
        <v>37</v>
      </c>
      <c r="B19" s="37">
        <v>30683</v>
      </c>
      <c r="C19" s="36" t="s">
        <v>130</v>
      </c>
      <c r="D19" s="38" t="s">
        <v>10</v>
      </c>
      <c r="E19" s="38" t="s">
        <v>8</v>
      </c>
      <c r="F19" s="38">
        <v>517047.26</v>
      </c>
      <c r="G19" s="38">
        <v>7783481.7800000003</v>
      </c>
      <c r="H19" s="38">
        <v>3990</v>
      </c>
      <c r="I19" s="36" t="s">
        <v>85</v>
      </c>
      <c r="J19" s="36" t="s">
        <v>274</v>
      </c>
      <c r="K19" s="38">
        <v>-16.7</v>
      </c>
      <c r="L19" s="38" t="s">
        <v>8</v>
      </c>
      <c r="M19" s="38">
        <f t="shared" si="0"/>
        <v>1</v>
      </c>
    </row>
    <row r="20" spans="1:13" x14ac:dyDescent="0.55000000000000004">
      <c r="A20" s="2" t="s">
        <v>45</v>
      </c>
      <c r="B20" s="3">
        <v>30683</v>
      </c>
      <c r="C20" s="2" t="s">
        <v>179</v>
      </c>
      <c r="D20" t="s">
        <v>10</v>
      </c>
      <c r="E20" t="s">
        <v>8</v>
      </c>
      <c r="F20">
        <v>517702.71</v>
      </c>
      <c r="G20">
        <v>7802574.4900000002</v>
      </c>
      <c r="H20">
        <v>4100</v>
      </c>
      <c r="I20" s="2" t="s">
        <v>85</v>
      </c>
      <c r="J20" s="2" t="s">
        <v>274</v>
      </c>
      <c r="K20">
        <v>-22.1</v>
      </c>
      <c r="L20" t="s">
        <v>8</v>
      </c>
      <c r="M20">
        <f t="shared" si="0"/>
        <v>1</v>
      </c>
    </row>
    <row r="21" spans="1:13" x14ac:dyDescent="0.55000000000000004">
      <c r="A21" s="39" t="s">
        <v>40</v>
      </c>
      <c r="B21" s="40">
        <v>30684</v>
      </c>
      <c r="C21" s="39" t="s">
        <v>160</v>
      </c>
      <c r="D21" s="41" t="s">
        <v>10</v>
      </c>
      <c r="E21" s="41" t="s">
        <v>8</v>
      </c>
      <c r="F21" s="41">
        <v>495262</v>
      </c>
      <c r="G21" s="41">
        <v>7685876</v>
      </c>
      <c r="H21" s="41">
        <v>2460</v>
      </c>
      <c r="I21" s="39" t="s">
        <v>85</v>
      </c>
      <c r="J21" s="39" t="s">
        <v>274</v>
      </c>
      <c r="K21" s="41">
        <v>-4.2</v>
      </c>
      <c r="L21" s="41" t="s">
        <v>8</v>
      </c>
      <c r="M21" s="41">
        <f t="shared" si="0"/>
        <v>1</v>
      </c>
    </row>
    <row r="22" spans="1:13" x14ac:dyDescent="0.55000000000000004">
      <c r="A22" s="2" t="s">
        <v>51</v>
      </c>
      <c r="B22" s="3">
        <v>30684</v>
      </c>
      <c r="C22" s="2" t="s">
        <v>217</v>
      </c>
      <c r="D22" t="s">
        <v>10</v>
      </c>
      <c r="E22" t="s">
        <v>8</v>
      </c>
      <c r="F22">
        <v>480835</v>
      </c>
      <c r="G22">
        <v>7802651</v>
      </c>
      <c r="H22">
        <v>2880</v>
      </c>
      <c r="I22" s="2" t="s">
        <v>85</v>
      </c>
      <c r="J22" s="2" t="s">
        <v>274</v>
      </c>
      <c r="K22">
        <v>-9.1999999999999993</v>
      </c>
      <c r="L22" t="s">
        <v>8</v>
      </c>
      <c r="M22">
        <f t="shared" si="0"/>
        <v>1</v>
      </c>
    </row>
    <row r="23" spans="1:13" x14ac:dyDescent="0.55000000000000004">
      <c r="A23" s="36" t="s">
        <v>37</v>
      </c>
      <c r="B23" s="37">
        <v>30684</v>
      </c>
      <c r="C23" s="36" t="s">
        <v>131</v>
      </c>
      <c r="D23" s="38" t="s">
        <v>10</v>
      </c>
      <c r="E23" s="38" t="s">
        <v>8</v>
      </c>
      <c r="F23" s="38">
        <v>517047.26</v>
      </c>
      <c r="G23" s="38">
        <v>7783481.7800000003</v>
      </c>
      <c r="H23" s="38">
        <v>3990</v>
      </c>
      <c r="I23" s="36" t="s">
        <v>85</v>
      </c>
      <c r="J23" s="36" t="s">
        <v>274</v>
      </c>
      <c r="K23" s="38">
        <v>-18.5</v>
      </c>
      <c r="L23" s="38" t="s">
        <v>8</v>
      </c>
      <c r="M23" s="38">
        <f t="shared" si="0"/>
        <v>1</v>
      </c>
    </row>
    <row r="24" spans="1:13" x14ac:dyDescent="0.55000000000000004">
      <c r="A24" s="2" t="s">
        <v>45</v>
      </c>
      <c r="B24" s="3">
        <v>30684</v>
      </c>
      <c r="C24" s="2" t="s">
        <v>180</v>
      </c>
      <c r="D24" t="s">
        <v>10</v>
      </c>
      <c r="E24" t="s">
        <v>8</v>
      </c>
      <c r="F24">
        <v>517702.71</v>
      </c>
      <c r="G24">
        <v>7802574.4900000002</v>
      </c>
      <c r="H24">
        <v>4100</v>
      </c>
      <c r="I24" s="2" t="s">
        <v>85</v>
      </c>
      <c r="J24" s="2" t="s">
        <v>274</v>
      </c>
      <c r="K24">
        <v>-22.6</v>
      </c>
      <c r="L24" t="s">
        <v>8</v>
      </c>
      <c r="M24">
        <f t="shared" si="0"/>
        <v>1</v>
      </c>
    </row>
    <row r="25" spans="1:13" x14ac:dyDescent="0.55000000000000004">
      <c r="A25" s="2" t="s">
        <v>51</v>
      </c>
      <c r="B25" s="3">
        <v>30685</v>
      </c>
      <c r="C25" s="2" t="s">
        <v>218</v>
      </c>
      <c r="D25" t="s">
        <v>10</v>
      </c>
      <c r="E25" t="s">
        <v>8</v>
      </c>
      <c r="F25">
        <v>480835</v>
      </c>
      <c r="G25">
        <v>7802651</v>
      </c>
      <c r="H25">
        <v>2880</v>
      </c>
      <c r="I25" s="2" t="s">
        <v>85</v>
      </c>
      <c r="J25" s="2" t="s">
        <v>274</v>
      </c>
      <c r="K25">
        <v>-5</v>
      </c>
      <c r="L25" t="s">
        <v>8</v>
      </c>
      <c r="M25">
        <f t="shared" si="0"/>
        <v>1</v>
      </c>
    </row>
    <row r="26" spans="1:13" x14ac:dyDescent="0.55000000000000004">
      <c r="A26" s="2" t="s">
        <v>45</v>
      </c>
      <c r="B26" s="3">
        <v>30685</v>
      </c>
      <c r="C26" s="2" t="s">
        <v>181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-26.7</v>
      </c>
      <c r="L26" t="s">
        <v>8</v>
      </c>
      <c r="M26">
        <f t="shared" si="0"/>
        <v>1</v>
      </c>
    </row>
    <row r="27" spans="1:13" x14ac:dyDescent="0.55000000000000004">
      <c r="A27" s="2" t="s">
        <v>80</v>
      </c>
      <c r="B27" s="3">
        <v>30685</v>
      </c>
      <c r="C27" s="2" t="s">
        <v>270</v>
      </c>
      <c r="D27" t="s">
        <v>10</v>
      </c>
      <c r="E27" t="s">
        <v>8</v>
      </c>
      <c r="F27">
        <v>543071.22</v>
      </c>
      <c r="G27">
        <v>7680176.6100000003</v>
      </c>
      <c r="H27">
        <v>4200</v>
      </c>
      <c r="I27" s="2" t="s">
        <v>85</v>
      </c>
      <c r="J27" s="2" t="s">
        <v>274</v>
      </c>
      <c r="K27">
        <v>-21</v>
      </c>
      <c r="L27" t="s">
        <v>8</v>
      </c>
      <c r="M27">
        <f t="shared" si="0"/>
        <v>1</v>
      </c>
    </row>
    <row r="28" spans="1:13" x14ac:dyDescent="0.55000000000000004">
      <c r="A28" s="33" t="s">
        <v>38</v>
      </c>
      <c r="B28" s="34">
        <v>30686</v>
      </c>
      <c r="C28" s="33" t="s">
        <v>137</v>
      </c>
      <c r="D28" s="35" t="s">
        <v>10</v>
      </c>
      <c r="E28" s="35" t="s">
        <v>8</v>
      </c>
      <c r="F28" s="35">
        <v>511206</v>
      </c>
      <c r="G28" s="35">
        <v>7685535</v>
      </c>
      <c r="H28" s="35">
        <v>3490</v>
      </c>
      <c r="I28" s="33" t="s">
        <v>85</v>
      </c>
      <c r="J28" s="33" t="s">
        <v>274</v>
      </c>
      <c r="K28" s="35">
        <v>-5.4</v>
      </c>
      <c r="L28" s="35" t="s">
        <v>8</v>
      </c>
      <c r="M28" s="35">
        <f t="shared" si="0"/>
        <v>1</v>
      </c>
    </row>
    <row r="29" spans="1:13" x14ac:dyDescent="0.55000000000000004">
      <c r="A29" s="2" t="s">
        <v>80</v>
      </c>
      <c r="B29" s="3">
        <v>30686</v>
      </c>
      <c r="C29" s="2" t="s">
        <v>271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-21.2</v>
      </c>
      <c r="L29" t="s">
        <v>8</v>
      </c>
      <c r="M29">
        <f t="shared" si="0"/>
        <v>1</v>
      </c>
    </row>
    <row r="30" spans="1:13" x14ac:dyDescent="0.55000000000000004">
      <c r="A30" s="2" t="s">
        <v>35</v>
      </c>
      <c r="B30" s="3">
        <v>30686</v>
      </c>
      <c r="C30" s="2" t="s">
        <v>116</v>
      </c>
      <c r="D30" t="s">
        <v>10</v>
      </c>
      <c r="E30" t="s">
        <v>8</v>
      </c>
      <c r="F30">
        <v>533601.18000000005</v>
      </c>
      <c r="G30">
        <v>7679630.79</v>
      </c>
      <c r="H30">
        <v>4250</v>
      </c>
      <c r="I30" s="2" t="s">
        <v>85</v>
      </c>
      <c r="J30" s="2" t="s">
        <v>274</v>
      </c>
      <c r="K30">
        <v>-21</v>
      </c>
      <c r="L30" t="s">
        <v>8</v>
      </c>
      <c r="M30">
        <f t="shared" si="0"/>
        <v>1</v>
      </c>
    </row>
    <row r="31" spans="1:13" x14ac:dyDescent="0.55000000000000004">
      <c r="A31" s="33" t="s">
        <v>38</v>
      </c>
      <c r="B31" s="34">
        <v>30687</v>
      </c>
      <c r="C31" s="33" t="s">
        <v>138</v>
      </c>
      <c r="D31" s="35" t="s">
        <v>10</v>
      </c>
      <c r="E31" s="35" t="s">
        <v>8</v>
      </c>
      <c r="F31" s="35">
        <v>511206</v>
      </c>
      <c r="G31" s="35">
        <v>7685535</v>
      </c>
      <c r="H31" s="35">
        <v>3490</v>
      </c>
      <c r="I31" s="33" t="s">
        <v>85</v>
      </c>
      <c r="J31" s="33" t="s">
        <v>274</v>
      </c>
      <c r="K31" s="35">
        <v>-3.3</v>
      </c>
      <c r="L31" s="35" t="s">
        <v>8</v>
      </c>
      <c r="M31" s="35">
        <f t="shared" si="0"/>
        <v>1</v>
      </c>
    </row>
    <row r="32" spans="1:13" x14ac:dyDescent="0.55000000000000004">
      <c r="A32" s="2" t="s">
        <v>80</v>
      </c>
      <c r="B32" s="3">
        <v>30687</v>
      </c>
      <c r="C32" s="2" t="s">
        <v>272</v>
      </c>
      <c r="D32" t="s">
        <v>10</v>
      </c>
      <c r="E32" t="s">
        <v>8</v>
      </c>
      <c r="F32">
        <v>543071.22</v>
      </c>
      <c r="G32">
        <v>7680176.6100000003</v>
      </c>
      <c r="H32">
        <v>4200</v>
      </c>
      <c r="I32" s="2" t="s">
        <v>85</v>
      </c>
      <c r="J32" s="2" t="s">
        <v>274</v>
      </c>
      <c r="K32">
        <v>-21</v>
      </c>
      <c r="L32" t="s">
        <v>8</v>
      </c>
      <c r="M32">
        <f t="shared" si="0"/>
        <v>1</v>
      </c>
    </row>
    <row r="33" spans="1:13" s="35" customFormat="1" x14ac:dyDescent="0.55000000000000004">
      <c r="A33" s="33" t="s">
        <v>38</v>
      </c>
      <c r="B33" s="34">
        <v>30689</v>
      </c>
      <c r="C33" s="33" t="s">
        <v>140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-4</v>
      </c>
      <c r="L33" s="35" t="s">
        <v>8</v>
      </c>
      <c r="M33" s="35">
        <f t="shared" si="0"/>
        <v>1</v>
      </c>
    </row>
    <row r="34" spans="1:13" s="35" customFormat="1" x14ac:dyDescent="0.55000000000000004">
      <c r="A34" s="2" t="s">
        <v>80</v>
      </c>
      <c r="B34" s="3">
        <v>30689</v>
      </c>
      <c r="C34" s="2" t="s">
        <v>273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-21</v>
      </c>
      <c r="L34" t="s">
        <v>8</v>
      </c>
      <c r="M34">
        <f t="shared" si="0"/>
        <v>1</v>
      </c>
    </row>
    <row r="35" spans="1:13" x14ac:dyDescent="0.55000000000000004">
      <c r="A35" s="2" t="s">
        <v>31</v>
      </c>
      <c r="B35" s="3">
        <v>30691</v>
      </c>
      <c r="C35" s="2" t="s">
        <v>104</v>
      </c>
      <c r="D35" s="18" t="s">
        <v>10</v>
      </c>
      <c r="E35" s="18" t="s">
        <v>8</v>
      </c>
      <c r="F35" s="18">
        <v>456168</v>
      </c>
      <c r="G35" s="18">
        <v>7864392</v>
      </c>
      <c r="H35" s="18">
        <v>2380</v>
      </c>
      <c r="I35" s="2" t="s">
        <v>85</v>
      </c>
      <c r="J35" s="2" t="s">
        <v>274</v>
      </c>
      <c r="K35" s="18">
        <v>-4.2</v>
      </c>
      <c r="L35" s="18" t="s">
        <v>8</v>
      </c>
      <c r="M35" s="18">
        <f t="shared" si="0"/>
        <v>1</v>
      </c>
    </row>
    <row r="36" spans="1:13" x14ac:dyDescent="0.55000000000000004">
      <c r="A36" s="39" t="s">
        <v>40</v>
      </c>
      <c r="B36" s="40">
        <v>30692</v>
      </c>
      <c r="C36" s="39" t="s">
        <v>163</v>
      </c>
      <c r="D36" s="41" t="s">
        <v>10</v>
      </c>
      <c r="E36" s="41" t="s">
        <v>8</v>
      </c>
      <c r="F36" s="41">
        <v>495262</v>
      </c>
      <c r="G36" s="41">
        <v>7685876</v>
      </c>
      <c r="H36" s="41">
        <v>2460</v>
      </c>
      <c r="I36" s="39" t="s">
        <v>85</v>
      </c>
      <c r="J36" s="39" t="s">
        <v>274</v>
      </c>
      <c r="K36" s="41">
        <v>-7</v>
      </c>
      <c r="L36" s="41" t="s">
        <v>8</v>
      </c>
      <c r="M36" s="41">
        <f t="shared" si="0"/>
        <v>1</v>
      </c>
    </row>
    <row r="37" spans="1:13" x14ac:dyDescent="0.55000000000000004">
      <c r="A37" s="33" t="s">
        <v>38</v>
      </c>
      <c r="B37" s="34">
        <v>30692</v>
      </c>
      <c r="C37" s="33" t="s">
        <v>143</v>
      </c>
      <c r="D37" s="35" t="s">
        <v>10</v>
      </c>
      <c r="E37" s="35" t="s">
        <v>8</v>
      </c>
      <c r="F37" s="35">
        <v>511206</v>
      </c>
      <c r="G37" s="35">
        <v>7685535</v>
      </c>
      <c r="H37" s="35">
        <v>3490</v>
      </c>
      <c r="I37" s="33" t="s">
        <v>85</v>
      </c>
      <c r="J37" s="33" t="s">
        <v>274</v>
      </c>
      <c r="K37" s="35">
        <v>-12.1</v>
      </c>
      <c r="L37" s="35" t="s">
        <v>8</v>
      </c>
      <c r="M37" s="35">
        <f t="shared" si="0"/>
        <v>1</v>
      </c>
    </row>
    <row r="38" spans="1:13" x14ac:dyDescent="0.55000000000000004">
      <c r="A38" s="36" t="s">
        <v>37</v>
      </c>
      <c r="B38" s="37">
        <v>30692</v>
      </c>
      <c r="C38" s="36" t="s">
        <v>132</v>
      </c>
      <c r="D38" s="38" t="s">
        <v>10</v>
      </c>
      <c r="E38" s="38" t="s">
        <v>8</v>
      </c>
      <c r="F38" s="38">
        <v>517047.26</v>
      </c>
      <c r="G38" s="38">
        <v>7783481.7800000003</v>
      </c>
      <c r="H38" s="38">
        <v>3990</v>
      </c>
      <c r="I38" s="36" t="s">
        <v>85</v>
      </c>
      <c r="J38" s="36" t="s">
        <v>274</v>
      </c>
      <c r="K38" s="38">
        <v>-19.2</v>
      </c>
      <c r="L38" s="38" t="s">
        <v>8</v>
      </c>
      <c r="M38" s="38">
        <f t="shared" si="0"/>
        <v>1</v>
      </c>
    </row>
    <row r="39" spans="1:13" x14ac:dyDescent="0.55000000000000004">
      <c r="A39" s="2" t="s">
        <v>45</v>
      </c>
      <c r="B39" s="3">
        <v>30692</v>
      </c>
      <c r="C39" s="2" t="s">
        <v>187</v>
      </c>
      <c r="D39" t="s">
        <v>10</v>
      </c>
      <c r="E39" t="s">
        <v>8</v>
      </c>
      <c r="F39">
        <v>517702.71</v>
      </c>
      <c r="G39">
        <v>7802574.4900000002</v>
      </c>
      <c r="H39">
        <v>4100</v>
      </c>
      <c r="I39" s="2" t="s">
        <v>85</v>
      </c>
      <c r="J39" s="2" t="s">
        <v>274</v>
      </c>
      <c r="K39">
        <v>-16.600000000000001</v>
      </c>
      <c r="L39" t="s">
        <v>8</v>
      </c>
      <c r="M39">
        <f t="shared" si="0"/>
        <v>1</v>
      </c>
    </row>
    <row r="40" spans="1:13" x14ac:dyDescent="0.55000000000000004">
      <c r="A40" s="39" t="s">
        <v>40</v>
      </c>
      <c r="B40" s="40">
        <v>30693</v>
      </c>
      <c r="C40" s="39" t="s">
        <v>165</v>
      </c>
      <c r="D40" s="41" t="s">
        <v>10</v>
      </c>
      <c r="E40" s="41" t="s">
        <v>8</v>
      </c>
      <c r="F40" s="41">
        <v>495262</v>
      </c>
      <c r="G40" s="41">
        <v>7685876</v>
      </c>
      <c r="H40" s="41">
        <v>2460</v>
      </c>
      <c r="I40" s="39" t="s">
        <v>85</v>
      </c>
      <c r="J40" s="39" t="s">
        <v>274</v>
      </c>
      <c r="K40" s="41">
        <v>-2.8</v>
      </c>
      <c r="L40" s="41" t="s">
        <v>8</v>
      </c>
      <c r="M40" s="41">
        <f t="shared" si="0"/>
        <v>1</v>
      </c>
    </row>
    <row r="41" spans="1:13" x14ac:dyDescent="0.55000000000000004">
      <c r="A41" s="33" t="s">
        <v>38</v>
      </c>
      <c r="B41" s="34">
        <v>30693</v>
      </c>
      <c r="C41" s="33" t="s">
        <v>144</v>
      </c>
      <c r="D41" s="35" t="s">
        <v>10</v>
      </c>
      <c r="E41" s="35" t="s">
        <v>8</v>
      </c>
      <c r="F41" s="35">
        <v>511206</v>
      </c>
      <c r="G41" s="35">
        <v>7685535</v>
      </c>
      <c r="H41" s="35">
        <v>3490</v>
      </c>
      <c r="I41" s="33" t="s">
        <v>85</v>
      </c>
      <c r="J41" s="33" t="s">
        <v>274</v>
      </c>
      <c r="K41" s="35">
        <v>-14.8</v>
      </c>
      <c r="L41" s="35" t="s">
        <v>8</v>
      </c>
      <c r="M41" s="35">
        <f t="shared" si="0"/>
        <v>1</v>
      </c>
    </row>
    <row r="42" spans="1:13" s="18" customFormat="1" x14ac:dyDescent="0.55000000000000004">
      <c r="A42" s="33" t="s">
        <v>38</v>
      </c>
      <c r="B42" s="34">
        <v>30694</v>
      </c>
      <c r="C42" s="33" t="s">
        <v>145</v>
      </c>
      <c r="D42" s="35" t="s">
        <v>10</v>
      </c>
      <c r="E42" s="35" t="s">
        <v>8</v>
      </c>
      <c r="F42" s="35">
        <v>511206</v>
      </c>
      <c r="G42" s="35">
        <v>7685535</v>
      </c>
      <c r="H42" s="35">
        <v>3490</v>
      </c>
      <c r="I42" s="33" t="s">
        <v>85</v>
      </c>
      <c r="J42" s="33" t="s">
        <v>274</v>
      </c>
      <c r="K42" s="35">
        <v>-3.7</v>
      </c>
      <c r="L42" s="35" t="s">
        <v>8</v>
      </c>
      <c r="M42" s="35">
        <f t="shared" si="0"/>
        <v>1</v>
      </c>
    </row>
    <row r="43" spans="1:13" s="18" customFormat="1" x14ac:dyDescent="0.55000000000000004">
      <c r="A43" s="2" t="s">
        <v>51</v>
      </c>
      <c r="B43" s="3">
        <v>30696</v>
      </c>
      <c r="C43" s="2" t="s">
        <v>219</v>
      </c>
      <c r="D43" t="s">
        <v>10</v>
      </c>
      <c r="E43" t="s">
        <v>8</v>
      </c>
      <c r="F43">
        <v>480835</v>
      </c>
      <c r="G43">
        <v>7802651</v>
      </c>
      <c r="H43">
        <v>2880</v>
      </c>
      <c r="I43" s="2" t="s">
        <v>85</v>
      </c>
      <c r="J43" s="2" t="s">
        <v>274</v>
      </c>
      <c r="K43">
        <v>-3</v>
      </c>
      <c r="L43" t="s">
        <v>8</v>
      </c>
      <c r="M43">
        <f t="shared" si="0"/>
        <v>1</v>
      </c>
    </row>
    <row r="44" spans="1:13" s="18" customFormat="1" x14ac:dyDescent="0.55000000000000004">
      <c r="A44" s="2" t="s">
        <v>35</v>
      </c>
      <c r="B44" s="3">
        <v>30698</v>
      </c>
      <c r="C44" s="2" t="s">
        <v>118</v>
      </c>
      <c r="D44" t="s">
        <v>10</v>
      </c>
      <c r="E44" t="s">
        <v>8</v>
      </c>
      <c r="F44">
        <v>533601.18000000005</v>
      </c>
      <c r="G44">
        <v>7679630.79</v>
      </c>
      <c r="H44">
        <v>4250</v>
      </c>
      <c r="I44" s="2" t="s">
        <v>85</v>
      </c>
      <c r="J44" s="2" t="s">
        <v>274</v>
      </c>
      <c r="K44">
        <v>-15.8</v>
      </c>
      <c r="L44" t="s">
        <v>8</v>
      </c>
      <c r="M44">
        <f t="shared" si="0"/>
        <v>1</v>
      </c>
    </row>
    <row r="45" spans="1:13" s="18" customFormat="1" x14ac:dyDescent="0.55000000000000004">
      <c r="A45" s="36" t="s">
        <v>37</v>
      </c>
      <c r="B45" s="37">
        <v>30703</v>
      </c>
      <c r="C45" s="36" t="s">
        <v>134</v>
      </c>
      <c r="D45" s="38" t="s">
        <v>10</v>
      </c>
      <c r="E45" s="38" t="s">
        <v>8</v>
      </c>
      <c r="F45" s="38">
        <v>517047.26</v>
      </c>
      <c r="G45" s="38">
        <v>7783481.7800000003</v>
      </c>
      <c r="H45" s="38">
        <v>3990</v>
      </c>
      <c r="I45" s="36" t="s">
        <v>85</v>
      </c>
      <c r="J45" s="36" t="s">
        <v>274</v>
      </c>
      <c r="K45" s="38">
        <v>-20.3</v>
      </c>
      <c r="L45" s="38" t="s">
        <v>8</v>
      </c>
      <c r="M45" s="38">
        <f t="shared" si="0"/>
        <v>1</v>
      </c>
    </row>
    <row r="46" spans="1:13" s="18" customFormat="1" x14ac:dyDescent="0.55000000000000004">
      <c r="A46" s="2" t="s">
        <v>45</v>
      </c>
      <c r="B46" s="3">
        <v>30703</v>
      </c>
      <c r="C46" s="2" t="s">
        <v>196</v>
      </c>
      <c r="D46" t="s">
        <v>10</v>
      </c>
      <c r="E46" t="s">
        <v>8</v>
      </c>
      <c r="F46">
        <v>517702.71</v>
      </c>
      <c r="G46">
        <v>7802574.4900000002</v>
      </c>
      <c r="H46">
        <v>4100</v>
      </c>
      <c r="I46" s="2" t="s">
        <v>85</v>
      </c>
      <c r="J46" s="2" t="s">
        <v>274</v>
      </c>
      <c r="K46">
        <v>-19.3</v>
      </c>
      <c r="L46" t="s">
        <v>8</v>
      </c>
      <c r="M46">
        <f t="shared" si="0"/>
        <v>1</v>
      </c>
    </row>
    <row r="47" spans="1:13" s="18" customFormat="1" x14ac:dyDescent="0.55000000000000004">
      <c r="A47" s="36" t="s">
        <v>37</v>
      </c>
      <c r="B47" s="37">
        <v>30704</v>
      </c>
      <c r="C47" s="36" t="s">
        <v>135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-21.9</v>
      </c>
      <c r="L47" s="38" t="s">
        <v>8</v>
      </c>
      <c r="M47" s="38">
        <f t="shared" si="0"/>
        <v>1</v>
      </c>
    </row>
    <row r="48" spans="1:13" s="18" customFormat="1" x14ac:dyDescent="0.55000000000000004">
      <c r="A48" s="2" t="s">
        <v>45</v>
      </c>
      <c r="B48" s="3">
        <v>30704</v>
      </c>
      <c r="C48" s="2" t="s">
        <v>197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-24.8</v>
      </c>
      <c r="L48" t="s">
        <v>8</v>
      </c>
      <c r="M48">
        <f t="shared" si="0"/>
        <v>1</v>
      </c>
    </row>
    <row r="49" spans="1:13" s="18" customFormat="1" x14ac:dyDescent="0.55000000000000004">
      <c r="A49" s="2" t="s">
        <v>45</v>
      </c>
      <c r="B49" s="3">
        <v>30705</v>
      </c>
      <c r="C49" s="2" t="s">
        <v>198</v>
      </c>
      <c r="D49" t="s">
        <v>10</v>
      </c>
      <c r="E49" t="s">
        <v>8</v>
      </c>
      <c r="F49">
        <v>517702.71</v>
      </c>
      <c r="G49">
        <v>7802574.4900000002</v>
      </c>
      <c r="H49">
        <v>4100</v>
      </c>
      <c r="I49" s="2" t="s">
        <v>85</v>
      </c>
      <c r="J49" s="2" t="s">
        <v>274</v>
      </c>
      <c r="K49">
        <v>-17</v>
      </c>
      <c r="L49" t="s">
        <v>8</v>
      </c>
      <c r="M49">
        <f t="shared" si="0"/>
        <v>1</v>
      </c>
    </row>
    <row r="50" spans="1:13" s="18" customFormat="1" x14ac:dyDescent="0.55000000000000004">
      <c r="A50" s="2" t="s">
        <v>45</v>
      </c>
      <c r="B50" s="3">
        <v>30717</v>
      </c>
      <c r="C50" s="2" t="s">
        <v>183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-8.6999999999999993</v>
      </c>
      <c r="L50" t="s">
        <v>8</v>
      </c>
      <c r="M50">
        <f t="shared" si="0"/>
        <v>2</v>
      </c>
    </row>
    <row r="51" spans="1:13" s="18" customFormat="1" x14ac:dyDescent="0.55000000000000004">
      <c r="A51" s="2" t="s">
        <v>45</v>
      </c>
      <c r="B51" s="3">
        <v>30718</v>
      </c>
      <c r="C51" s="2" t="s">
        <v>184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-10.5</v>
      </c>
      <c r="L51" t="s">
        <v>8</v>
      </c>
      <c r="M51">
        <f t="shared" si="0"/>
        <v>2</v>
      </c>
    </row>
    <row r="52" spans="1:13" s="18" customFormat="1" x14ac:dyDescent="0.55000000000000004">
      <c r="A52" s="2" t="s">
        <v>69</v>
      </c>
      <c r="B52" s="3">
        <v>30718</v>
      </c>
      <c r="C52" s="2" t="s">
        <v>231</v>
      </c>
      <c r="D52" t="s">
        <v>10</v>
      </c>
      <c r="E52" t="s">
        <v>8</v>
      </c>
      <c r="F52">
        <v>503836.34</v>
      </c>
      <c r="G52">
        <v>7853411.3899999997</v>
      </c>
      <c r="H52">
        <v>4150</v>
      </c>
      <c r="I52" s="2" t="s">
        <v>85</v>
      </c>
      <c r="J52" s="2" t="s">
        <v>274</v>
      </c>
      <c r="K52">
        <v>-14.5</v>
      </c>
      <c r="L52" t="s">
        <v>8</v>
      </c>
      <c r="M52">
        <f t="shared" si="0"/>
        <v>2</v>
      </c>
    </row>
    <row r="53" spans="1:13" s="18" customFormat="1" x14ac:dyDescent="0.55000000000000004">
      <c r="A53" s="2" t="s">
        <v>38</v>
      </c>
      <c r="B53" s="3">
        <v>30719</v>
      </c>
      <c r="C53" s="2" t="s">
        <v>139</v>
      </c>
      <c r="D53" t="s">
        <v>10</v>
      </c>
      <c r="E53" t="s">
        <v>8</v>
      </c>
      <c r="F53">
        <v>511206</v>
      </c>
      <c r="G53">
        <v>7685535</v>
      </c>
      <c r="H53">
        <v>3490</v>
      </c>
      <c r="I53" s="2" t="s">
        <v>85</v>
      </c>
      <c r="J53" s="2" t="s">
        <v>274</v>
      </c>
      <c r="K53">
        <v>-8.8000000000000007</v>
      </c>
      <c r="L53" t="s">
        <v>8</v>
      </c>
      <c r="M53">
        <f t="shared" si="0"/>
        <v>2</v>
      </c>
    </row>
    <row r="54" spans="1:13" s="18" customFormat="1" x14ac:dyDescent="0.55000000000000004">
      <c r="A54" s="2" t="s">
        <v>69</v>
      </c>
      <c r="B54" s="3">
        <v>30719</v>
      </c>
      <c r="C54" s="2" t="s">
        <v>232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-19.3</v>
      </c>
      <c r="L54" t="s">
        <v>8</v>
      </c>
      <c r="M54">
        <f t="shared" si="0"/>
        <v>2</v>
      </c>
    </row>
    <row r="55" spans="1:13" x14ac:dyDescent="0.55000000000000004">
      <c r="A55" s="2" t="s">
        <v>69</v>
      </c>
      <c r="B55" s="3">
        <v>30720</v>
      </c>
      <c r="C55" s="2" t="s">
        <v>233</v>
      </c>
      <c r="D55" t="s">
        <v>10</v>
      </c>
      <c r="E55" t="s">
        <v>8</v>
      </c>
      <c r="F55">
        <v>503836.34</v>
      </c>
      <c r="G55">
        <v>7853411.3899999997</v>
      </c>
      <c r="H55">
        <v>4150</v>
      </c>
      <c r="I55" s="2" t="s">
        <v>85</v>
      </c>
      <c r="J55" s="2" t="s">
        <v>274</v>
      </c>
      <c r="K55">
        <v>-21.3</v>
      </c>
      <c r="L55" t="s">
        <v>8</v>
      </c>
      <c r="M55">
        <f t="shared" si="0"/>
        <v>2</v>
      </c>
    </row>
    <row r="56" spans="1:13" x14ac:dyDescent="0.55000000000000004">
      <c r="A56" s="2" t="s">
        <v>69</v>
      </c>
      <c r="B56" s="3">
        <v>30721</v>
      </c>
      <c r="C56" s="2" t="s">
        <v>235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-17.3</v>
      </c>
      <c r="L56" t="s">
        <v>8</v>
      </c>
      <c r="M56">
        <f t="shared" si="0"/>
        <v>2</v>
      </c>
    </row>
    <row r="57" spans="1:13" x14ac:dyDescent="0.55000000000000004">
      <c r="A57" s="2" t="s">
        <v>69</v>
      </c>
      <c r="B57" s="3">
        <v>30722</v>
      </c>
      <c r="C57" s="2" t="s">
        <v>237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-19.7</v>
      </c>
      <c r="L57" t="s">
        <v>8</v>
      </c>
      <c r="M57">
        <f t="shared" si="0"/>
        <v>2</v>
      </c>
    </row>
    <row r="58" spans="1:13" x14ac:dyDescent="0.55000000000000004">
      <c r="A58" s="2" t="s">
        <v>45</v>
      </c>
      <c r="B58" s="3">
        <v>30723</v>
      </c>
      <c r="C58" s="2" t="s">
        <v>188</v>
      </c>
      <c r="D58" t="s">
        <v>10</v>
      </c>
      <c r="E58" t="s">
        <v>8</v>
      </c>
      <c r="F58">
        <v>517702.71</v>
      </c>
      <c r="G58">
        <v>7802574.4900000002</v>
      </c>
      <c r="H58">
        <v>4100</v>
      </c>
      <c r="I58" s="2" t="s">
        <v>85</v>
      </c>
      <c r="J58" s="2" t="s">
        <v>274</v>
      </c>
      <c r="K58">
        <v>-12.5</v>
      </c>
      <c r="L58" t="s">
        <v>8</v>
      </c>
      <c r="M58">
        <f t="shared" si="0"/>
        <v>2</v>
      </c>
    </row>
    <row r="59" spans="1:13" x14ac:dyDescent="0.55000000000000004">
      <c r="A59" s="2" t="s">
        <v>69</v>
      </c>
      <c r="B59" s="3">
        <v>30723</v>
      </c>
      <c r="C59" s="2" t="s">
        <v>238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-10.199999999999999</v>
      </c>
      <c r="L59" t="s">
        <v>8</v>
      </c>
      <c r="M59">
        <f t="shared" si="0"/>
        <v>2</v>
      </c>
    </row>
    <row r="60" spans="1:13" x14ac:dyDescent="0.55000000000000004">
      <c r="A60" s="2" t="s">
        <v>45</v>
      </c>
      <c r="B60" s="3">
        <v>30724</v>
      </c>
      <c r="C60" s="2" t="s">
        <v>189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-20.9</v>
      </c>
      <c r="L60" t="s">
        <v>8</v>
      </c>
      <c r="M60">
        <f t="shared" si="0"/>
        <v>2</v>
      </c>
    </row>
    <row r="61" spans="1:13" x14ac:dyDescent="0.55000000000000004">
      <c r="A61" s="2" t="s">
        <v>37</v>
      </c>
      <c r="B61" s="3">
        <v>30725</v>
      </c>
      <c r="C61" s="2" t="s">
        <v>133</v>
      </c>
      <c r="D61" t="s">
        <v>10</v>
      </c>
      <c r="E61" t="s">
        <v>8</v>
      </c>
      <c r="F61">
        <v>517047.26</v>
      </c>
      <c r="G61">
        <v>7783481.7800000003</v>
      </c>
      <c r="H61">
        <v>3990</v>
      </c>
      <c r="I61" s="2" t="s">
        <v>85</v>
      </c>
      <c r="J61" s="2" t="s">
        <v>274</v>
      </c>
      <c r="K61">
        <v>-17.399999999999999</v>
      </c>
      <c r="L61" t="s">
        <v>8</v>
      </c>
      <c r="M61">
        <f t="shared" si="0"/>
        <v>2</v>
      </c>
    </row>
    <row r="62" spans="1:13" x14ac:dyDescent="0.55000000000000004">
      <c r="A62" s="2" t="s">
        <v>45</v>
      </c>
      <c r="B62" s="3">
        <v>30725</v>
      </c>
      <c r="C62" s="2" t="s">
        <v>190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-17.600000000000001</v>
      </c>
      <c r="L62" t="s">
        <v>8</v>
      </c>
      <c r="M62">
        <f t="shared" si="0"/>
        <v>2</v>
      </c>
    </row>
    <row r="63" spans="1:13" x14ac:dyDescent="0.55000000000000004">
      <c r="A63" s="2" t="s">
        <v>40</v>
      </c>
      <c r="B63" s="3">
        <v>30728</v>
      </c>
      <c r="C63" s="2" t="s">
        <v>166</v>
      </c>
      <c r="D63" t="s">
        <v>10</v>
      </c>
      <c r="E63" t="s">
        <v>8</v>
      </c>
      <c r="F63">
        <v>495262</v>
      </c>
      <c r="G63">
        <v>7685876</v>
      </c>
      <c r="H63">
        <v>2460</v>
      </c>
      <c r="I63" s="2" t="s">
        <v>85</v>
      </c>
      <c r="J63" s="2" t="s">
        <v>274</v>
      </c>
      <c r="K63">
        <v>-4.4000000000000004</v>
      </c>
      <c r="L63" t="s">
        <v>8</v>
      </c>
      <c r="M63">
        <f t="shared" si="0"/>
        <v>2</v>
      </c>
    </row>
    <row r="64" spans="1:13" x14ac:dyDescent="0.55000000000000004">
      <c r="A64" s="2" t="s">
        <v>45</v>
      </c>
      <c r="B64" s="3">
        <v>30728</v>
      </c>
      <c r="C64" s="2" t="s">
        <v>191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-21.7</v>
      </c>
      <c r="L64" t="s">
        <v>8</v>
      </c>
      <c r="M64">
        <f t="shared" ref="M64:M127" si="1">MONTH(B64)</f>
        <v>2</v>
      </c>
    </row>
    <row r="65" spans="1:13" x14ac:dyDescent="0.55000000000000004">
      <c r="A65" s="2" t="s">
        <v>38</v>
      </c>
      <c r="B65" s="3">
        <v>30729</v>
      </c>
      <c r="C65" s="2" t="s">
        <v>146</v>
      </c>
      <c r="D65" t="s">
        <v>10</v>
      </c>
      <c r="E65" t="s">
        <v>8</v>
      </c>
      <c r="F65">
        <v>511206</v>
      </c>
      <c r="G65">
        <v>7685535</v>
      </c>
      <c r="H65">
        <v>3490</v>
      </c>
      <c r="I65" s="2" t="s">
        <v>85</v>
      </c>
      <c r="J65" s="2" t="s">
        <v>274</v>
      </c>
      <c r="K65">
        <v>-17.7</v>
      </c>
      <c r="L65" t="s">
        <v>8</v>
      </c>
      <c r="M65">
        <f t="shared" si="1"/>
        <v>2</v>
      </c>
    </row>
    <row r="66" spans="1:13" x14ac:dyDescent="0.55000000000000004">
      <c r="A66" s="2" t="s">
        <v>40</v>
      </c>
      <c r="B66" s="3">
        <v>30730</v>
      </c>
      <c r="C66" s="2" t="s">
        <v>167</v>
      </c>
      <c r="D66" t="s">
        <v>10</v>
      </c>
      <c r="E66" t="s">
        <v>8</v>
      </c>
      <c r="F66">
        <v>495262</v>
      </c>
      <c r="G66">
        <v>7685876</v>
      </c>
      <c r="H66">
        <v>2460</v>
      </c>
      <c r="I66" s="2" t="s">
        <v>85</v>
      </c>
      <c r="J66" s="2" t="s">
        <v>274</v>
      </c>
      <c r="K66">
        <v>-4.3</v>
      </c>
      <c r="L66" t="s">
        <v>8</v>
      </c>
      <c r="M66">
        <f t="shared" si="1"/>
        <v>2</v>
      </c>
    </row>
    <row r="67" spans="1:13" x14ac:dyDescent="0.55000000000000004">
      <c r="A67" s="2" t="s">
        <v>38</v>
      </c>
      <c r="B67" s="3">
        <v>30730</v>
      </c>
      <c r="C67" s="2" t="s">
        <v>147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-11</v>
      </c>
      <c r="L67" t="s">
        <v>8</v>
      </c>
      <c r="M67">
        <f t="shared" si="1"/>
        <v>2</v>
      </c>
    </row>
    <row r="68" spans="1:13" s="38" customFormat="1" x14ac:dyDescent="0.55000000000000004">
      <c r="A68" s="2" t="s">
        <v>51</v>
      </c>
      <c r="B68" s="3">
        <v>30731</v>
      </c>
      <c r="C68" s="2" t="s">
        <v>220</v>
      </c>
      <c r="D68" t="s">
        <v>10</v>
      </c>
      <c r="E68" t="s">
        <v>8</v>
      </c>
      <c r="F68">
        <v>480835</v>
      </c>
      <c r="G68">
        <v>7802651</v>
      </c>
      <c r="H68">
        <v>2880</v>
      </c>
      <c r="I68" s="2" t="s">
        <v>85</v>
      </c>
      <c r="J68" s="2" t="s">
        <v>274</v>
      </c>
      <c r="K68">
        <v>-6</v>
      </c>
      <c r="L68" t="s">
        <v>8</v>
      </c>
      <c r="M68">
        <f t="shared" si="1"/>
        <v>2</v>
      </c>
    </row>
    <row r="69" spans="1:13" s="38" customFormat="1" x14ac:dyDescent="0.55000000000000004">
      <c r="A69" s="2" t="s">
        <v>38</v>
      </c>
      <c r="B69" s="3">
        <v>30732</v>
      </c>
      <c r="C69" s="2" t="s">
        <v>148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-10.4</v>
      </c>
      <c r="L69" t="s">
        <v>8</v>
      </c>
      <c r="M69">
        <f t="shared" si="1"/>
        <v>2</v>
      </c>
    </row>
    <row r="70" spans="1:13" x14ac:dyDescent="0.55000000000000004">
      <c r="A70" s="2" t="s">
        <v>31</v>
      </c>
      <c r="B70" s="3">
        <v>30734</v>
      </c>
      <c r="C70" s="2" t="s">
        <v>105</v>
      </c>
      <c r="D70" s="18" t="s">
        <v>10</v>
      </c>
      <c r="E70" s="18" t="s">
        <v>8</v>
      </c>
      <c r="F70" s="18">
        <v>456168</v>
      </c>
      <c r="G70" s="18">
        <v>7864392</v>
      </c>
      <c r="H70" s="18">
        <v>2380</v>
      </c>
      <c r="I70" s="2" t="s">
        <v>85</v>
      </c>
      <c r="J70" s="2" t="s">
        <v>274</v>
      </c>
      <c r="K70" s="18">
        <v>-8.1999999999999993</v>
      </c>
      <c r="L70" s="18" t="s">
        <v>8</v>
      </c>
      <c r="M70" s="18">
        <f t="shared" si="1"/>
        <v>2</v>
      </c>
    </row>
    <row r="71" spans="1:13" x14ac:dyDescent="0.55000000000000004">
      <c r="A71" s="2" t="s">
        <v>38</v>
      </c>
      <c r="B71" s="3">
        <v>30735</v>
      </c>
      <c r="C71" s="2" t="s">
        <v>149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-11.8</v>
      </c>
      <c r="L71" t="s">
        <v>8</v>
      </c>
      <c r="M71">
        <f t="shared" si="1"/>
        <v>2</v>
      </c>
    </row>
    <row r="72" spans="1:13" x14ac:dyDescent="0.55000000000000004">
      <c r="A72" s="2" t="s">
        <v>45</v>
      </c>
      <c r="B72" s="3">
        <v>30745</v>
      </c>
      <c r="C72" s="2" t="s">
        <v>182</v>
      </c>
      <c r="D72" t="s">
        <v>10</v>
      </c>
      <c r="E72" t="s">
        <v>8</v>
      </c>
      <c r="F72">
        <v>517702.71</v>
      </c>
      <c r="G72">
        <v>7802574.4900000002</v>
      </c>
      <c r="H72">
        <v>4100</v>
      </c>
      <c r="I72" s="2" t="s">
        <v>85</v>
      </c>
      <c r="J72" s="2" t="s">
        <v>274</v>
      </c>
      <c r="K72">
        <v>-18.8</v>
      </c>
      <c r="L72" t="s">
        <v>8</v>
      </c>
      <c r="M72">
        <f t="shared" si="1"/>
        <v>3</v>
      </c>
    </row>
    <row r="73" spans="1:13" x14ac:dyDescent="0.55000000000000004">
      <c r="A73" s="2" t="s">
        <v>31</v>
      </c>
      <c r="B73" s="3">
        <v>30750</v>
      </c>
      <c r="C73" s="2" t="s">
        <v>103</v>
      </c>
      <c r="D73" s="18" t="s">
        <v>10</v>
      </c>
      <c r="E73" s="18" t="s">
        <v>8</v>
      </c>
      <c r="F73" s="18">
        <v>456168</v>
      </c>
      <c r="G73" s="18">
        <v>7864392</v>
      </c>
      <c r="H73" s="18">
        <v>2380</v>
      </c>
      <c r="I73" s="2" t="s">
        <v>85</v>
      </c>
      <c r="J73" s="2" t="s">
        <v>274</v>
      </c>
      <c r="K73" s="18">
        <v>-8.3000000000000007</v>
      </c>
      <c r="L73" s="18" t="s">
        <v>8</v>
      </c>
      <c r="M73" s="18">
        <f t="shared" si="1"/>
        <v>3</v>
      </c>
    </row>
    <row r="74" spans="1:13" s="38" customFormat="1" x14ac:dyDescent="0.55000000000000004">
      <c r="A74" s="2" t="s">
        <v>45</v>
      </c>
      <c r="B74" s="3">
        <v>30751</v>
      </c>
      <c r="C74" s="2" t="s">
        <v>186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-11.5</v>
      </c>
      <c r="L74" t="s">
        <v>8</v>
      </c>
      <c r="M74">
        <f t="shared" si="1"/>
        <v>3</v>
      </c>
    </row>
    <row r="75" spans="1:13" s="38" customFormat="1" x14ac:dyDescent="0.55000000000000004">
      <c r="A75" s="2" t="s">
        <v>35</v>
      </c>
      <c r="B75" s="3">
        <v>30753</v>
      </c>
      <c r="C75" s="2" t="s">
        <v>117</v>
      </c>
      <c r="D75" t="s">
        <v>10</v>
      </c>
      <c r="E75" t="s">
        <v>8</v>
      </c>
      <c r="F75">
        <v>533601.18000000005</v>
      </c>
      <c r="G75">
        <v>7679630.79</v>
      </c>
      <c r="H75">
        <v>4250</v>
      </c>
      <c r="I75" s="2" t="s">
        <v>85</v>
      </c>
      <c r="J75" s="2" t="s">
        <v>274</v>
      </c>
      <c r="K75">
        <v>-18.899999999999999</v>
      </c>
      <c r="L75" t="s">
        <v>8</v>
      </c>
      <c r="M75">
        <f t="shared" si="1"/>
        <v>3</v>
      </c>
    </row>
    <row r="76" spans="1:13" s="38" customFormat="1" x14ac:dyDescent="0.55000000000000004">
      <c r="A76" s="2" t="s">
        <v>45</v>
      </c>
      <c r="B76" s="3">
        <v>30758</v>
      </c>
      <c r="C76" s="2" t="s">
        <v>192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-11.5</v>
      </c>
      <c r="L76" t="s">
        <v>8</v>
      </c>
      <c r="M76">
        <f t="shared" si="1"/>
        <v>3</v>
      </c>
    </row>
    <row r="77" spans="1:13" x14ac:dyDescent="0.55000000000000004">
      <c r="A77" s="2" t="s">
        <v>45</v>
      </c>
      <c r="B77" s="3">
        <v>30759</v>
      </c>
      <c r="C77" s="2" t="s">
        <v>193</v>
      </c>
      <c r="D77" t="s">
        <v>10</v>
      </c>
      <c r="E77" t="s">
        <v>8</v>
      </c>
      <c r="F77">
        <v>517702.71</v>
      </c>
      <c r="G77">
        <v>7802574.4900000002</v>
      </c>
      <c r="H77">
        <v>4100</v>
      </c>
      <c r="I77" s="2" t="s">
        <v>85</v>
      </c>
      <c r="J77" s="2" t="s">
        <v>274</v>
      </c>
      <c r="K77">
        <v>-16.600000000000001</v>
      </c>
      <c r="L77" t="s">
        <v>8</v>
      </c>
      <c r="M77">
        <f t="shared" si="1"/>
        <v>3</v>
      </c>
    </row>
    <row r="78" spans="1:13" s="38" customFormat="1" x14ac:dyDescent="0.55000000000000004">
      <c r="A78" s="2" t="s">
        <v>45</v>
      </c>
      <c r="B78" s="3">
        <v>30767</v>
      </c>
      <c r="C78" s="2" t="s">
        <v>200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-10.3</v>
      </c>
      <c r="L78" t="s">
        <v>8</v>
      </c>
      <c r="M78">
        <f t="shared" si="1"/>
        <v>3</v>
      </c>
    </row>
    <row r="79" spans="1:13" s="38" customFormat="1" x14ac:dyDescent="0.55000000000000004">
      <c r="A79" s="2" t="s">
        <v>40</v>
      </c>
      <c r="B79" s="3">
        <v>30840</v>
      </c>
      <c r="C79" s="2" t="s">
        <v>161</v>
      </c>
      <c r="D79" t="s">
        <v>10</v>
      </c>
      <c r="E79" t="s">
        <v>8</v>
      </c>
      <c r="F79">
        <v>495262</v>
      </c>
      <c r="G79">
        <v>7685876</v>
      </c>
      <c r="H79">
        <v>2460</v>
      </c>
      <c r="I79" s="2" t="s">
        <v>85</v>
      </c>
      <c r="J79" s="2" t="s">
        <v>274</v>
      </c>
      <c r="K79">
        <v>-12.6</v>
      </c>
      <c r="L79" t="s">
        <v>8</v>
      </c>
      <c r="M79">
        <f t="shared" si="1"/>
        <v>6</v>
      </c>
    </row>
    <row r="80" spans="1:13" s="35" customFormat="1" x14ac:dyDescent="0.55000000000000004">
      <c r="A80" s="2" t="s">
        <v>40</v>
      </c>
      <c r="B80" s="3">
        <v>30841</v>
      </c>
      <c r="C80" s="2" t="s">
        <v>162</v>
      </c>
      <c r="D80" t="s">
        <v>10</v>
      </c>
      <c r="E80" t="s">
        <v>8</v>
      </c>
      <c r="F80">
        <v>495262</v>
      </c>
      <c r="G80">
        <v>7685876</v>
      </c>
      <c r="H80">
        <v>2460</v>
      </c>
      <c r="I80" s="2" t="s">
        <v>85</v>
      </c>
      <c r="J80" s="2" t="s">
        <v>274</v>
      </c>
      <c r="K80">
        <v>-8.6999999999999993</v>
      </c>
      <c r="L80" t="s">
        <v>8</v>
      </c>
      <c r="M80">
        <f t="shared" si="1"/>
        <v>6</v>
      </c>
    </row>
    <row r="81" spans="1:13" s="35" customFormat="1" x14ac:dyDescent="0.55000000000000004">
      <c r="A81" s="2" t="s">
        <v>38</v>
      </c>
      <c r="B81" s="3">
        <v>30841</v>
      </c>
      <c r="C81" s="2" t="s">
        <v>141</v>
      </c>
      <c r="D81" t="s">
        <v>10</v>
      </c>
      <c r="E81" t="s">
        <v>8</v>
      </c>
      <c r="F81">
        <v>511206</v>
      </c>
      <c r="G81">
        <v>7685535</v>
      </c>
      <c r="H81">
        <v>3490</v>
      </c>
      <c r="I81" s="2" t="s">
        <v>85</v>
      </c>
      <c r="J81" s="2" t="s">
        <v>274</v>
      </c>
      <c r="K81">
        <v>-12.6</v>
      </c>
      <c r="L81" t="s">
        <v>8</v>
      </c>
      <c r="M81">
        <f t="shared" si="1"/>
        <v>6</v>
      </c>
    </row>
    <row r="82" spans="1:13" s="35" customFormat="1" x14ac:dyDescent="0.55000000000000004">
      <c r="A82" s="2" t="s">
        <v>45</v>
      </c>
      <c r="B82" s="3">
        <v>30841</v>
      </c>
      <c r="C82" s="2" t="s">
        <v>185</v>
      </c>
      <c r="D82" t="s">
        <v>10</v>
      </c>
      <c r="E82" t="s">
        <v>8</v>
      </c>
      <c r="F82">
        <v>517702.71</v>
      </c>
      <c r="G82">
        <v>7802574.4900000002</v>
      </c>
      <c r="H82">
        <v>4100</v>
      </c>
      <c r="I82" s="2" t="s">
        <v>85</v>
      </c>
      <c r="J82" s="2" t="s">
        <v>274</v>
      </c>
      <c r="K82">
        <v>-11.1</v>
      </c>
      <c r="L82" t="s">
        <v>8</v>
      </c>
      <c r="M82">
        <f t="shared" si="1"/>
        <v>6</v>
      </c>
    </row>
    <row r="83" spans="1:13" x14ac:dyDescent="0.55000000000000004">
      <c r="A83" s="2" t="s">
        <v>69</v>
      </c>
      <c r="B83" s="3">
        <v>30841</v>
      </c>
      <c r="C83" s="2" t="s">
        <v>234</v>
      </c>
      <c r="D83" t="s">
        <v>10</v>
      </c>
      <c r="E83" t="s">
        <v>8</v>
      </c>
      <c r="F83">
        <v>503836.34</v>
      </c>
      <c r="G83">
        <v>7853411.3899999997</v>
      </c>
      <c r="H83">
        <v>4150</v>
      </c>
      <c r="I83" s="2" t="s">
        <v>85</v>
      </c>
      <c r="J83" s="2" t="s">
        <v>274</v>
      </c>
      <c r="K83">
        <v>-11.2</v>
      </c>
      <c r="L83" t="s">
        <v>8</v>
      </c>
      <c r="M83">
        <f t="shared" si="1"/>
        <v>6</v>
      </c>
    </row>
    <row r="84" spans="1:13" s="35" customFormat="1" x14ac:dyDescent="0.55000000000000004">
      <c r="A84" s="2" t="s">
        <v>69</v>
      </c>
      <c r="B84" s="3">
        <v>30842</v>
      </c>
      <c r="C84" s="2" t="s">
        <v>236</v>
      </c>
      <c r="D84" t="s">
        <v>10</v>
      </c>
      <c r="E84" t="s">
        <v>8</v>
      </c>
      <c r="F84">
        <v>503836.34</v>
      </c>
      <c r="G84">
        <v>7853411.3899999997</v>
      </c>
      <c r="H84">
        <v>4150</v>
      </c>
      <c r="I84" s="2" t="s">
        <v>85</v>
      </c>
      <c r="J84" s="2" t="s">
        <v>274</v>
      </c>
      <c r="K84">
        <v>-10.9</v>
      </c>
      <c r="L84" t="s">
        <v>8</v>
      </c>
      <c r="M84">
        <f t="shared" si="1"/>
        <v>6</v>
      </c>
    </row>
    <row r="85" spans="1:13" x14ac:dyDescent="0.55000000000000004">
      <c r="A85" s="2" t="s">
        <v>38</v>
      </c>
      <c r="B85" s="3">
        <v>30843</v>
      </c>
      <c r="C85" s="2" t="s">
        <v>142</v>
      </c>
      <c r="D85" t="s">
        <v>10</v>
      </c>
      <c r="E85" t="s">
        <v>8</v>
      </c>
      <c r="F85">
        <v>511206</v>
      </c>
      <c r="G85">
        <v>7685535</v>
      </c>
      <c r="H85">
        <v>3490</v>
      </c>
      <c r="I85" s="2" t="s">
        <v>85</v>
      </c>
      <c r="J85" s="2" t="s">
        <v>274</v>
      </c>
      <c r="K85">
        <v>-11.1</v>
      </c>
      <c r="L85" t="s">
        <v>8</v>
      </c>
      <c r="M85">
        <f t="shared" si="1"/>
        <v>6</v>
      </c>
    </row>
    <row r="86" spans="1:13" x14ac:dyDescent="0.55000000000000004">
      <c r="A86" s="2" t="s">
        <v>40</v>
      </c>
      <c r="B86" s="3">
        <v>30844</v>
      </c>
      <c r="C86" s="2" t="s">
        <v>164</v>
      </c>
      <c r="D86" t="s">
        <v>10</v>
      </c>
      <c r="E86" t="s">
        <v>8</v>
      </c>
      <c r="F86">
        <v>495262</v>
      </c>
      <c r="G86">
        <v>7685876</v>
      </c>
      <c r="H86">
        <v>2460</v>
      </c>
      <c r="I86" s="2" t="s">
        <v>85</v>
      </c>
      <c r="J86" s="2" t="s">
        <v>274</v>
      </c>
      <c r="K86">
        <v>-11</v>
      </c>
      <c r="L86" t="s">
        <v>8</v>
      </c>
      <c r="M86">
        <f t="shared" si="1"/>
        <v>6</v>
      </c>
    </row>
    <row r="87" spans="1:13" s="35" customFormat="1" x14ac:dyDescent="0.55000000000000004">
      <c r="A87" s="2" t="s">
        <v>21</v>
      </c>
      <c r="B87" s="3">
        <v>30847</v>
      </c>
      <c r="C87" s="2" t="s">
        <v>92</v>
      </c>
      <c r="D87" t="s">
        <v>11</v>
      </c>
      <c r="E87" t="s">
        <v>8</v>
      </c>
      <c r="F87">
        <v>490699.73752700002</v>
      </c>
      <c r="G87">
        <v>7321540.6631800001</v>
      </c>
      <c r="H87">
        <v>3150</v>
      </c>
      <c r="I87" s="2" t="s">
        <v>85</v>
      </c>
      <c r="J87" s="2" t="s">
        <v>22</v>
      </c>
      <c r="K87">
        <v>-12.56</v>
      </c>
      <c r="L87" t="s">
        <v>8</v>
      </c>
      <c r="M87">
        <f t="shared" si="1"/>
        <v>6</v>
      </c>
    </row>
    <row r="88" spans="1:13" s="35" customFormat="1" x14ac:dyDescent="0.55000000000000004">
      <c r="A88" s="2" t="s">
        <v>27</v>
      </c>
      <c r="B88" s="3">
        <v>30847</v>
      </c>
      <c r="C88" s="2" t="s">
        <v>97</v>
      </c>
      <c r="D88" t="s">
        <v>11</v>
      </c>
      <c r="E88" t="s">
        <v>8</v>
      </c>
      <c r="F88">
        <v>490699.73752700002</v>
      </c>
      <c r="G88">
        <v>7321540.6631800001</v>
      </c>
      <c r="H88">
        <v>3150</v>
      </c>
      <c r="I88" s="2" t="s">
        <v>85</v>
      </c>
      <c r="J88" s="2" t="s">
        <v>22</v>
      </c>
      <c r="K88">
        <v>-13.47</v>
      </c>
      <c r="L88" t="s">
        <v>8</v>
      </c>
      <c r="M88">
        <f t="shared" si="1"/>
        <v>6</v>
      </c>
    </row>
    <row r="89" spans="1:13" s="35" customFormat="1" x14ac:dyDescent="0.55000000000000004">
      <c r="A89" s="2" t="s">
        <v>23</v>
      </c>
      <c r="B89" s="3">
        <v>30847</v>
      </c>
      <c r="C89" s="2" t="s">
        <v>93</v>
      </c>
      <c r="D89" t="s">
        <v>11</v>
      </c>
      <c r="E89" t="s">
        <v>8</v>
      </c>
      <c r="F89">
        <v>530387.31690199999</v>
      </c>
      <c r="G89">
        <v>7291378.1028500004</v>
      </c>
      <c r="H89">
        <v>3500</v>
      </c>
      <c r="I89" s="2" t="s">
        <v>85</v>
      </c>
      <c r="J89" s="2" t="s">
        <v>22</v>
      </c>
      <c r="K89">
        <v>-12.99</v>
      </c>
      <c r="L89" t="s">
        <v>8</v>
      </c>
      <c r="M89">
        <f t="shared" si="1"/>
        <v>6</v>
      </c>
    </row>
    <row r="90" spans="1:13" x14ac:dyDescent="0.55000000000000004">
      <c r="A90" s="2" t="s">
        <v>24</v>
      </c>
      <c r="B90" s="3">
        <v>30847</v>
      </c>
      <c r="C90" s="2" t="s">
        <v>94</v>
      </c>
      <c r="D90" t="s">
        <v>11</v>
      </c>
      <c r="E90" t="s">
        <v>8</v>
      </c>
      <c r="F90">
        <v>529805.23240400001</v>
      </c>
      <c r="G90">
        <v>7285768.9249700001</v>
      </c>
      <c r="H90">
        <v>3700</v>
      </c>
      <c r="I90" s="2" t="s">
        <v>85</v>
      </c>
      <c r="J90" s="2" t="s">
        <v>22</v>
      </c>
      <c r="K90">
        <v>-14.28</v>
      </c>
      <c r="L90" t="s">
        <v>8</v>
      </c>
      <c r="M90">
        <f t="shared" si="1"/>
        <v>6</v>
      </c>
    </row>
    <row r="91" spans="1:13" x14ac:dyDescent="0.55000000000000004">
      <c r="A91" s="2" t="s">
        <v>25</v>
      </c>
      <c r="B91" s="3">
        <v>30847</v>
      </c>
      <c r="C91" s="2" t="s">
        <v>95</v>
      </c>
      <c r="D91" t="s">
        <v>11</v>
      </c>
      <c r="E91" t="s">
        <v>8</v>
      </c>
      <c r="F91">
        <v>530651.90076400002</v>
      </c>
      <c r="G91">
        <v>7273333.48343</v>
      </c>
      <c r="H91">
        <v>3950</v>
      </c>
      <c r="I91" s="2" t="s">
        <v>85</v>
      </c>
      <c r="J91" s="2" t="s">
        <v>22</v>
      </c>
      <c r="K91">
        <v>-14.57</v>
      </c>
      <c r="L91" t="s">
        <v>8</v>
      </c>
      <c r="M91">
        <f t="shared" si="1"/>
        <v>6</v>
      </c>
    </row>
    <row r="92" spans="1:13" x14ac:dyDescent="0.55000000000000004">
      <c r="A92" s="2" t="s">
        <v>26</v>
      </c>
      <c r="B92" s="3">
        <v>30847</v>
      </c>
      <c r="C92" s="2" t="s">
        <v>96</v>
      </c>
      <c r="D92" t="s">
        <v>11</v>
      </c>
      <c r="E92" t="s">
        <v>8</v>
      </c>
      <c r="F92">
        <v>531974.82007699995</v>
      </c>
      <c r="G92">
        <v>7273545.1505199997</v>
      </c>
      <c r="H92">
        <v>4180</v>
      </c>
      <c r="I92" s="2" t="s">
        <v>85</v>
      </c>
      <c r="J92" s="2" t="s">
        <v>22</v>
      </c>
      <c r="K92">
        <v>-15.02</v>
      </c>
      <c r="L92" t="s">
        <v>8</v>
      </c>
      <c r="M92">
        <f t="shared" si="1"/>
        <v>6</v>
      </c>
    </row>
    <row r="93" spans="1:13" x14ac:dyDescent="0.55000000000000004">
      <c r="A93" s="33" t="s">
        <v>45</v>
      </c>
      <c r="B93" s="34">
        <v>30851</v>
      </c>
      <c r="C93" s="33" t="s">
        <v>194</v>
      </c>
      <c r="D93" s="35" t="s">
        <v>10</v>
      </c>
      <c r="E93" s="35" t="s">
        <v>8</v>
      </c>
      <c r="F93" s="35">
        <v>517702.71</v>
      </c>
      <c r="G93" s="35">
        <v>7802574.4900000002</v>
      </c>
      <c r="H93" s="35">
        <v>4100</v>
      </c>
      <c r="I93" s="33" t="s">
        <v>85</v>
      </c>
      <c r="J93" s="33" t="s">
        <v>274</v>
      </c>
      <c r="K93" s="35">
        <v>-13.6</v>
      </c>
      <c r="L93" s="35" t="s">
        <v>8</v>
      </c>
      <c r="M93" s="35">
        <f t="shared" si="1"/>
        <v>6</v>
      </c>
    </row>
    <row r="94" spans="1:13" x14ac:dyDescent="0.55000000000000004">
      <c r="A94" s="33" t="s">
        <v>45</v>
      </c>
      <c r="B94" s="34">
        <v>30852</v>
      </c>
      <c r="C94" s="33" t="s">
        <v>195</v>
      </c>
      <c r="D94" s="35" t="s">
        <v>10</v>
      </c>
      <c r="E94" s="35" t="s">
        <v>8</v>
      </c>
      <c r="F94" s="35">
        <v>517702.71</v>
      </c>
      <c r="G94" s="35">
        <v>7802574.4900000002</v>
      </c>
      <c r="H94" s="35">
        <v>4100</v>
      </c>
      <c r="I94" s="33" t="s">
        <v>85</v>
      </c>
      <c r="J94" s="33" t="s">
        <v>274</v>
      </c>
      <c r="K94" s="35">
        <v>-14.2</v>
      </c>
      <c r="L94" s="35" t="s">
        <v>8</v>
      </c>
      <c r="M94" s="35">
        <f t="shared" si="1"/>
        <v>6</v>
      </c>
    </row>
    <row r="95" spans="1:13" x14ac:dyDescent="0.55000000000000004">
      <c r="A95" s="2" t="s">
        <v>69</v>
      </c>
      <c r="B95" s="3">
        <v>30856</v>
      </c>
      <c r="C95" s="2" t="s">
        <v>239</v>
      </c>
      <c r="D95" t="s">
        <v>10</v>
      </c>
      <c r="E95" t="s">
        <v>8</v>
      </c>
      <c r="F95">
        <v>503836.34</v>
      </c>
      <c r="G95">
        <v>7853411.3899999997</v>
      </c>
      <c r="H95">
        <v>4150</v>
      </c>
      <c r="I95" s="2" t="s">
        <v>85</v>
      </c>
      <c r="J95" s="2" t="s">
        <v>274</v>
      </c>
      <c r="K95">
        <v>-10</v>
      </c>
      <c r="L95" t="s">
        <v>8</v>
      </c>
      <c r="M95">
        <f t="shared" si="1"/>
        <v>6</v>
      </c>
    </row>
    <row r="96" spans="1:13" x14ac:dyDescent="0.55000000000000004">
      <c r="A96" s="2" t="s">
        <v>38</v>
      </c>
      <c r="B96" s="3">
        <v>30857</v>
      </c>
      <c r="C96" s="2" t="s">
        <v>150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-11.4</v>
      </c>
      <c r="L96" t="s">
        <v>8</v>
      </c>
      <c r="M96">
        <f t="shared" si="1"/>
        <v>6</v>
      </c>
    </row>
    <row r="97" spans="1:13" x14ac:dyDescent="0.55000000000000004">
      <c r="A97" s="2" t="s">
        <v>69</v>
      </c>
      <c r="B97" s="3">
        <v>30857</v>
      </c>
      <c r="C97" s="2" t="s">
        <v>240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-10.9</v>
      </c>
      <c r="L97" t="s">
        <v>8</v>
      </c>
      <c r="M97">
        <f t="shared" si="1"/>
        <v>6</v>
      </c>
    </row>
    <row r="98" spans="1:13" x14ac:dyDescent="0.55000000000000004">
      <c r="A98" s="2" t="s">
        <v>38</v>
      </c>
      <c r="B98" s="3">
        <v>30858</v>
      </c>
      <c r="C98" s="2" t="s">
        <v>151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-10.9</v>
      </c>
      <c r="L98" t="s">
        <v>8</v>
      </c>
      <c r="M98">
        <f t="shared" si="1"/>
        <v>6</v>
      </c>
    </row>
    <row r="99" spans="1:13" x14ac:dyDescent="0.55000000000000004">
      <c r="A99" s="2" t="s">
        <v>45</v>
      </c>
      <c r="B99" s="3">
        <v>30858</v>
      </c>
      <c r="C99" s="2" t="s">
        <v>199</v>
      </c>
      <c r="D99" t="s">
        <v>10</v>
      </c>
      <c r="E99" t="s">
        <v>8</v>
      </c>
      <c r="F99">
        <v>517702.71</v>
      </c>
      <c r="G99">
        <v>7802574.4900000002</v>
      </c>
      <c r="H99">
        <v>4100</v>
      </c>
      <c r="I99" s="2" t="s">
        <v>85</v>
      </c>
      <c r="J99" s="2" t="s">
        <v>274</v>
      </c>
      <c r="K99">
        <v>-11.1</v>
      </c>
      <c r="L99" t="s">
        <v>8</v>
      </c>
      <c r="M99">
        <f t="shared" si="1"/>
        <v>6</v>
      </c>
    </row>
    <row r="100" spans="1:13" x14ac:dyDescent="0.55000000000000004">
      <c r="A100" s="2" t="s">
        <v>69</v>
      </c>
      <c r="B100" s="3">
        <v>30858</v>
      </c>
      <c r="C100" s="2" t="s">
        <v>241</v>
      </c>
      <c r="D100" t="s">
        <v>10</v>
      </c>
      <c r="E100" t="s">
        <v>8</v>
      </c>
      <c r="F100">
        <v>503836.34</v>
      </c>
      <c r="G100">
        <v>7853411.3899999997</v>
      </c>
      <c r="H100">
        <v>4150</v>
      </c>
      <c r="I100" s="2" t="s">
        <v>85</v>
      </c>
      <c r="J100" s="2" t="s">
        <v>274</v>
      </c>
      <c r="K100">
        <v>-11.5</v>
      </c>
      <c r="L100" t="s">
        <v>8</v>
      </c>
      <c r="M100">
        <f t="shared" si="1"/>
        <v>6</v>
      </c>
    </row>
    <row r="101" spans="1:13" s="41" customFormat="1" x14ac:dyDescent="0.55000000000000004">
      <c r="A101" s="2" t="s">
        <v>39</v>
      </c>
      <c r="B101" s="3">
        <v>31352</v>
      </c>
      <c r="C101" s="2" t="s">
        <v>155</v>
      </c>
      <c r="D101" t="s">
        <v>10</v>
      </c>
      <c r="E101" t="s">
        <v>8</v>
      </c>
      <c r="F101">
        <v>541861.43000000005</v>
      </c>
      <c r="G101">
        <v>7838996.3300000001</v>
      </c>
      <c r="H101">
        <v>3720</v>
      </c>
      <c r="I101" s="2" t="s">
        <v>85</v>
      </c>
      <c r="J101" s="2" t="s">
        <v>274</v>
      </c>
      <c r="K101">
        <v>-15</v>
      </c>
      <c r="L101" t="s">
        <v>8</v>
      </c>
      <c r="M101">
        <f t="shared" si="1"/>
        <v>11</v>
      </c>
    </row>
    <row r="102" spans="1:13" x14ac:dyDescent="0.55000000000000004">
      <c r="A102" s="2" t="s">
        <v>32</v>
      </c>
      <c r="B102" s="3">
        <v>31352</v>
      </c>
      <c r="C102" s="2" t="s">
        <v>110</v>
      </c>
      <c r="D102" t="s">
        <v>10</v>
      </c>
      <c r="E102" t="s">
        <v>8</v>
      </c>
      <c r="F102">
        <v>541447</v>
      </c>
      <c r="G102">
        <v>7804054</v>
      </c>
      <c r="H102">
        <v>3800</v>
      </c>
      <c r="I102" s="2" t="s">
        <v>85</v>
      </c>
      <c r="J102" s="2" t="s">
        <v>274</v>
      </c>
      <c r="K102">
        <v>-13</v>
      </c>
      <c r="L102" t="s">
        <v>8</v>
      </c>
      <c r="M102">
        <f t="shared" si="1"/>
        <v>11</v>
      </c>
    </row>
    <row r="103" spans="1:13" x14ac:dyDescent="0.55000000000000004">
      <c r="A103" s="2" t="s">
        <v>36</v>
      </c>
      <c r="B103" s="3">
        <v>31352</v>
      </c>
      <c r="C103" s="2" t="s">
        <v>122</v>
      </c>
      <c r="D103" t="s">
        <v>10</v>
      </c>
      <c r="E103" t="s">
        <v>8</v>
      </c>
      <c r="F103">
        <v>538062</v>
      </c>
      <c r="G103">
        <v>7868524</v>
      </c>
      <c r="H103">
        <v>3965</v>
      </c>
      <c r="I103" s="2" t="s">
        <v>85</v>
      </c>
      <c r="J103" s="2" t="s">
        <v>274</v>
      </c>
      <c r="K103">
        <v>-13.6</v>
      </c>
      <c r="L103" t="s">
        <v>8</v>
      </c>
      <c r="M103">
        <f t="shared" si="1"/>
        <v>11</v>
      </c>
    </row>
    <row r="104" spans="1:13" s="41" customFormat="1" x14ac:dyDescent="0.55000000000000004">
      <c r="A104" s="2" t="s">
        <v>37</v>
      </c>
      <c r="B104" s="3">
        <v>31352</v>
      </c>
      <c r="C104" s="2" t="s">
        <v>128</v>
      </c>
      <c r="D104" t="s">
        <v>10</v>
      </c>
      <c r="E104" t="s">
        <v>8</v>
      </c>
      <c r="F104">
        <v>517047.26</v>
      </c>
      <c r="G104">
        <v>7783481.7800000003</v>
      </c>
      <c r="H104">
        <v>3990</v>
      </c>
      <c r="I104" s="2" t="s">
        <v>85</v>
      </c>
      <c r="J104" s="2" t="s">
        <v>274</v>
      </c>
      <c r="K104">
        <v>-8.9</v>
      </c>
      <c r="L104" t="s">
        <v>8</v>
      </c>
      <c r="M104">
        <f t="shared" si="1"/>
        <v>11</v>
      </c>
    </row>
    <row r="105" spans="1:13" x14ac:dyDescent="0.55000000000000004">
      <c r="A105" s="2" t="s">
        <v>45</v>
      </c>
      <c r="B105" s="3">
        <v>31352</v>
      </c>
      <c r="C105" s="2" t="s">
        <v>177</v>
      </c>
      <c r="D105" t="s">
        <v>10</v>
      </c>
      <c r="E105" t="s">
        <v>8</v>
      </c>
      <c r="F105">
        <v>517702.71</v>
      </c>
      <c r="G105">
        <v>7802574.4900000002</v>
      </c>
      <c r="H105">
        <v>4100</v>
      </c>
      <c r="I105" s="2" t="s">
        <v>85</v>
      </c>
      <c r="J105" s="2" t="s">
        <v>274</v>
      </c>
      <c r="K105">
        <v>-8.8000000000000007</v>
      </c>
      <c r="L105" t="s">
        <v>8</v>
      </c>
      <c r="M105">
        <f t="shared" si="1"/>
        <v>11</v>
      </c>
    </row>
    <row r="106" spans="1:13" x14ac:dyDescent="0.55000000000000004">
      <c r="A106" s="2" t="s">
        <v>80</v>
      </c>
      <c r="B106" s="3">
        <v>31352</v>
      </c>
      <c r="C106" s="2" t="s">
        <v>267</v>
      </c>
      <c r="D106" t="s">
        <v>10</v>
      </c>
      <c r="E106" t="s">
        <v>8</v>
      </c>
      <c r="F106">
        <v>543071.22</v>
      </c>
      <c r="G106">
        <v>7680176.6100000003</v>
      </c>
      <c r="H106">
        <v>4200</v>
      </c>
      <c r="I106" s="2" t="s">
        <v>85</v>
      </c>
      <c r="J106" s="2" t="s">
        <v>274</v>
      </c>
      <c r="K106">
        <v>-9.6</v>
      </c>
      <c r="L106" t="s">
        <v>8</v>
      </c>
      <c r="M106">
        <f t="shared" si="1"/>
        <v>11</v>
      </c>
    </row>
    <row r="107" spans="1:13" s="41" customFormat="1" x14ac:dyDescent="0.55000000000000004">
      <c r="A107" s="2" t="s">
        <v>50</v>
      </c>
      <c r="B107" s="3">
        <v>31382</v>
      </c>
      <c r="C107" s="2" t="s">
        <v>211</v>
      </c>
      <c r="D107" t="s">
        <v>10</v>
      </c>
      <c r="E107" t="s">
        <v>8</v>
      </c>
      <c r="F107">
        <v>478731</v>
      </c>
      <c r="G107">
        <v>7787125</v>
      </c>
      <c r="H107">
        <v>2570</v>
      </c>
      <c r="I107" s="2" t="s">
        <v>85</v>
      </c>
      <c r="J107" s="2" t="s">
        <v>274</v>
      </c>
      <c r="K107">
        <v>-4.4000000000000004</v>
      </c>
      <c r="L107" t="s">
        <v>8</v>
      </c>
      <c r="M107">
        <f t="shared" si="1"/>
        <v>12</v>
      </c>
    </row>
    <row r="108" spans="1:13" x14ac:dyDescent="0.55000000000000004">
      <c r="A108" s="2" t="s">
        <v>51</v>
      </c>
      <c r="B108" s="3">
        <v>31382</v>
      </c>
      <c r="C108" s="2" t="s">
        <v>215</v>
      </c>
      <c r="D108" t="s">
        <v>10</v>
      </c>
      <c r="E108" t="s">
        <v>8</v>
      </c>
      <c r="F108">
        <v>480835</v>
      </c>
      <c r="G108">
        <v>7802651</v>
      </c>
      <c r="H108">
        <v>2880</v>
      </c>
      <c r="I108" s="2" t="s">
        <v>85</v>
      </c>
      <c r="J108" s="2" t="s">
        <v>274</v>
      </c>
      <c r="K108">
        <v>-2.5</v>
      </c>
      <c r="L108" t="s">
        <v>8</v>
      </c>
      <c r="M108">
        <f t="shared" si="1"/>
        <v>12</v>
      </c>
    </row>
    <row r="109" spans="1:13" s="41" customFormat="1" x14ac:dyDescent="0.55000000000000004">
      <c r="A109" s="2" t="s">
        <v>39</v>
      </c>
      <c r="B109" s="3">
        <v>31382</v>
      </c>
      <c r="C109" s="2" t="s">
        <v>156</v>
      </c>
      <c r="D109" t="s">
        <v>10</v>
      </c>
      <c r="E109" t="s">
        <v>8</v>
      </c>
      <c r="F109">
        <v>541861.43000000005</v>
      </c>
      <c r="G109">
        <v>7838996.3300000001</v>
      </c>
      <c r="H109">
        <v>3720</v>
      </c>
      <c r="I109" s="2" t="s">
        <v>85</v>
      </c>
      <c r="J109" s="2" t="s">
        <v>274</v>
      </c>
      <c r="K109">
        <v>-9.5</v>
      </c>
      <c r="L109" t="s">
        <v>8</v>
      </c>
      <c r="M109">
        <f t="shared" si="1"/>
        <v>12</v>
      </c>
    </row>
    <row r="110" spans="1:13" x14ac:dyDescent="0.55000000000000004">
      <c r="A110" s="2" t="s">
        <v>36</v>
      </c>
      <c r="B110" s="3">
        <v>31382</v>
      </c>
      <c r="C110" s="2" t="s">
        <v>123</v>
      </c>
      <c r="D110" t="s">
        <v>10</v>
      </c>
      <c r="E110" t="s">
        <v>8</v>
      </c>
      <c r="F110">
        <v>538062</v>
      </c>
      <c r="G110">
        <v>7868524</v>
      </c>
      <c r="H110">
        <v>3965</v>
      </c>
      <c r="I110" s="2" t="s">
        <v>85</v>
      </c>
      <c r="J110" s="2" t="s">
        <v>274</v>
      </c>
      <c r="K110">
        <v>-9</v>
      </c>
      <c r="L110" t="s">
        <v>8</v>
      </c>
      <c r="M110">
        <f t="shared" si="1"/>
        <v>12</v>
      </c>
    </row>
    <row r="111" spans="1:13" x14ac:dyDescent="0.55000000000000004">
      <c r="A111" s="2" t="s">
        <v>37</v>
      </c>
      <c r="B111" s="3">
        <v>31382</v>
      </c>
      <c r="C111" s="2" t="s">
        <v>129</v>
      </c>
      <c r="D111" t="s">
        <v>10</v>
      </c>
      <c r="E111" t="s">
        <v>8</v>
      </c>
      <c r="F111">
        <v>517047.26</v>
      </c>
      <c r="G111">
        <v>7783481.7800000003</v>
      </c>
      <c r="H111">
        <v>3990</v>
      </c>
      <c r="I111" s="2" t="s">
        <v>85</v>
      </c>
      <c r="J111" s="2" t="s">
        <v>274</v>
      </c>
      <c r="K111">
        <v>-10.3</v>
      </c>
      <c r="L111" t="s">
        <v>8</v>
      </c>
      <c r="M111">
        <f t="shared" si="1"/>
        <v>12</v>
      </c>
    </row>
    <row r="112" spans="1:13" x14ac:dyDescent="0.55000000000000004">
      <c r="A112" s="2" t="s">
        <v>45</v>
      </c>
      <c r="B112" s="3">
        <v>31382</v>
      </c>
      <c r="C112" s="2" t="s">
        <v>178</v>
      </c>
      <c r="D112" t="s">
        <v>10</v>
      </c>
      <c r="E112" t="s">
        <v>8</v>
      </c>
      <c r="F112">
        <v>517702.71</v>
      </c>
      <c r="G112">
        <v>7802574.4900000002</v>
      </c>
      <c r="H112">
        <v>4100</v>
      </c>
      <c r="I112" s="2" t="s">
        <v>85</v>
      </c>
      <c r="J112" s="2" t="s">
        <v>274</v>
      </c>
      <c r="K112">
        <v>-10.199999999999999</v>
      </c>
      <c r="L112" t="s">
        <v>8</v>
      </c>
      <c r="M112">
        <f t="shared" si="1"/>
        <v>12</v>
      </c>
    </row>
    <row r="113" spans="1:13" x14ac:dyDescent="0.55000000000000004">
      <c r="A113" s="2" t="s">
        <v>69</v>
      </c>
      <c r="B113" s="3">
        <v>31382</v>
      </c>
      <c r="C113" s="2" t="s">
        <v>230</v>
      </c>
      <c r="D113" t="s">
        <v>10</v>
      </c>
      <c r="E113" t="s">
        <v>8</v>
      </c>
      <c r="F113">
        <v>503836.34</v>
      </c>
      <c r="G113">
        <v>7853411.3899999997</v>
      </c>
      <c r="H113">
        <v>4150</v>
      </c>
      <c r="I113" s="2" t="s">
        <v>85</v>
      </c>
      <c r="J113" s="2" t="s">
        <v>274</v>
      </c>
      <c r="K113">
        <v>-13.4</v>
      </c>
      <c r="L113" t="s">
        <v>8</v>
      </c>
      <c r="M113">
        <f t="shared" si="1"/>
        <v>12</v>
      </c>
    </row>
    <row r="114" spans="1:13" x14ac:dyDescent="0.55000000000000004">
      <c r="A114" s="2" t="s">
        <v>51</v>
      </c>
      <c r="B114" s="3">
        <v>31413</v>
      </c>
      <c r="C114" s="2" t="s">
        <v>212</v>
      </c>
      <c r="D114" t="s">
        <v>10</v>
      </c>
      <c r="E114" t="s">
        <v>8</v>
      </c>
      <c r="F114">
        <v>480835</v>
      </c>
      <c r="G114">
        <v>7802651</v>
      </c>
      <c r="H114">
        <v>2880</v>
      </c>
      <c r="I114" s="2" t="s">
        <v>85</v>
      </c>
      <c r="J114" s="2" t="s">
        <v>274</v>
      </c>
      <c r="K114">
        <v>-5.3</v>
      </c>
      <c r="L114" t="s">
        <v>8</v>
      </c>
      <c r="M114">
        <f t="shared" si="1"/>
        <v>1</v>
      </c>
    </row>
    <row r="115" spans="1:13" x14ac:dyDescent="0.55000000000000004">
      <c r="A115" s="2" t="s">
        <v>39</v>
      </c>
      <c r="B115" s="3">
        <v>31413</v>
      </c>
      <c r="C115" s="2" t="s">
        <v>152</v>
      </c>
      <c r="D115" t="s">
        <v>10</v>
      </c>
      <c r="E115" t="s">
        <v>8</v>
      </c>
      <c r="F115">
        <v>541861.43000000005</v>
      </c>
      <c r="G115">
        <v>7838996.3300000001</v>
      </c>
      <c r="H115">
        <v>3720</v>
      </c>
      <c r="I115" s="2" t="s">
        <v>85</v>
      </c>
      <c r="J115" s="2" t="s">
        <v>274</v>
      </c>
      <c r="K115">
        <v>-12.5</v>
      </c>
      <c r="L115" t="s">
        <v>8</v>
      </c>
      <c r="M115">
        <f t="shared" si="1"/>
        <v>1</v>
      </c>
    </row>
    <row r="116" spans="1:13" x14ac:dyDescent="0.55000000000000004">
      <c r="A116" s="2" t="s">
        <v>32</v>
      </c>
      <c r="B116" s="3">
        <v>31413</v>
      </c>
      <c r="C116" s="2" t="s">
        <v>106</v>
      </c>
      <c r="D116" s="18" t="s">
        <v>10</v>
      </c>
      <c r="E116" s="18" t="s">
        <v>8</v>
      </c>
      <c r="F116" s="18">
        <v>541447</v>
      </c>
      <c r="G116" s="18">
        <v>7804054</v>
      </c>
      <c r="H116" s="18">
        <v>3800</v>
      </c>
      <c r="I116" s="2" t="s">
        <v>85</v>
      </c>
      <c r="J116" s="2" t="s">
        <v>274</v>
      </c>
      <c r="K116" s="18">
        <v>-11.3</v>
      </c>
      <c r="L116" s="18" t="s">
        <v>8</v>
      </c>
      <c r="M116" s="18">
        <f t="shared" si="1"/>
        <v>1</v>
      </c>
    </row>
    <row r="117" spans="1:13" x14ac:dyDescent="0.55000000000000004">
      <c r="A117" s="2" t="s">
        <v>36</v>
      </c>
      <c r="B117" s="3">
        <v>31413</v>
      </c>
      <c r="C117" s="2" t="s">
        <v>119</v>
      </c>
      <c r="D117" t="s">
        <v>10</v>
      </c>
      <c r="E117" t="s">
        <v>8</v>
      </c>
      <c r="F117">
        <v>538062</v>
      </c>
      <c r="G117">
        <v>7868524</v>
      </c>
      <c r="H117">
        <v>3965</v>
      </c>
      <c r="I117" s="2" t="s">
        <v>85</v>
      </c>
      <c r="J117" s="2" t="s">
        <v>274</v>
      </c>
      <c r="K117">
        <v>-12.8</v>
      </c>
      <c r="L117" t="s">
        <v>8</v>
      </c>
      <c r="M117">
        <f t="shared" si="1"/>
        <v>1</v>
      </c>
    </row>
    <row r="118" spans="1:13" x14ac:dyDescent="0.55000000000000004">
      <c r="A118" s="36" t="s">
        <v>37</v>
      </c>
      <c r="B118" s="37">
        <v>31413</v>
      </c>
      <c r="C118" s="36" t="s">
        <v>125</v>
      </c>
      <c r="D118" s="38" t="s">
        <v>10</v>
      </c>
      <c r="E118" s="38" t="s">
        <v>8</v>
      </c>
      <c r="F118" s="38">
        <v>517047.26</v>
      </c>
      <c r="G118" s="38">
        <v>7783481.7800000003</v>
      </c>
      <c r="H118" s="38">
        <v>3990</v>
      </c>
      <c r="I118" s="36" t="s">
        <v>85</v>
      </c>
      <c r="J118" s="36" t="s">
        <v>274</v>
      </c>
      <c r="K118" s="38">
        <v>-7.9</v>
      </c>
      <c r="L118" s="38" t="s">
        <v>8</v>
      </c>
      <c r="M118" s="38">
        <f t="shared" si="1"/>
        <v>1</v>
      </c>
    </row>
    <row r="119" spans="1:13" x14ac:dyDescent="0.55000000000000004">
      <c r="A119" s="2" t="s">
        <v>45</v>
      </c>
      <c r="B119" s="3">
        <v>31413</v>
      </c>
      <c r="C119" s="2" t="s">
        <v>173</v>
      </c>
      <c r="D119" t="s">
        <v>10</v>
      </c>
      <c r="E119" t="s">
        <v>8</v>
      </c>
      <c r="F119">
        <v>517702.71</v>
      </c>
      <c r="G119">
        <v>7802574.4900000002</v>
      </c>
      <c r="H119">
        <v>4100</v>
      </c>
      <c r="I119" s="2" t="s">
        <v>85</v>
      </c>
      <c r="J119" s="2" t="s">
        <v>274</v>
      </c>
      <c r="K119">
        <v>-8.5</v>
      </c>
      <c r="L119" t="s">
        <v>8</v>
      </c>
      <c r="M119">
        <f t="shared" si="1"/>
        <v>1</v>
      </c>
    </row>
    <row r="120" spans="1:13" x14ac:dyDescent="0.55000000000000004">
      <c r="A120" s="2" t="s">
        <v>69</v>
      </c>
      <c r="B120" s="3">
        <v>31413</v>
      </c>
      <c r="C120" s="2" t="s">
        <v>227</v>
      </c>
      <c r="D120" t="s">
        <v>10</v>
      </c>
      <c r="E120" t="s">
        <v>8</v>
      </c>
      <c r="F120">
        <v>503836.34</v>
      </c>
      <c r="G120">
        <v>7853411.3899999997</v>
      </c>
      <c r="H120">
        <v>4150</v>
      </c>
      <c r="I120" s="2" t="s">
        <v>85</v>
      </c>
      <c r="J120" s="2" t="s">
        <v>274</v>
      </c>
      <c r="K120">
        <v>-10.9</v>
      </c>
      <c r="L120" t="s">
        <v>8</v>
      </c>
      <c r="M120">
        <f t="shared" si="1"/>
        <v>1</v>
      </c>
    </row>
    <row r="121" spans="1:13" x14ac:dyDescent="0.55000000000000004">
      <c r="A121" s="2" t="s">
        <v>80</v>
      </c>
      <c r="B121" s="3">
        <v>31413</v>
      </c>
      <c r="C121" s="2" t="s">
        <v>266</v>
      </c>
      <c r="D121" t="s">
        <v>10</v>
      </c>
      <c r="E121" t="s">
        <v>8</v>
      </c>
      <c r="F121">
        <v>543071.22</v>
      </c>
      <c r="G121">
        <v>7680176.6100000003</v>
      </c>
      <c r="H121">
        <v>4200</v>
      </c>
      <c r="I121" s="2" t="s">
        <v>85</v>
      </c>
      <c r="J121" s="2" t="s">
        <v>274</v>
      </c>
      <c r="K121">
        <v>-8.1999999999999993</v>
      </c>
      <c r="L121" t="s">
        <v>8</v>
      </c>
      <c r="M121">
        <f t="shared" si="1"/>
        <v>1</v>
      </c>
    </row>
    <row r="122" spans="1:13" x14ac:dyDescent="0.55000000000000004">
      <c r="A122" s="2" t="s">
        <v>40</v>
      </c>
      <c r="B122" s="3">
        <v>31444</v>
      </c>
      <c r="C122" s="2" t="s">
        <v>158</v>
      </c>
      <c r="D122" t="s">
        <v>10</v>
      </c>
      <c r="E122" t="s">
        <v>8</v>
      </c>
      <c r="F122">
        <v>495262</v>
      </c>
      <c r="G122">
        <v>7685876</v>
      </c>
      <c r="H122">
        <v>2460</v>
      </c>
      <c r="I122" s="2" t="s">
        <v>85</v>
      </c>
      <c r="J122" s="2" t="s">
        <v>274</v>
      </c>
      <c r="K122">
        <v>-2.7</v>
      </c>
      <c r="L122" t="s">
        <v>8</v>
      </c>
      <c r="M122">
        <f t="shared" si="1"/>
        <v>2</v>
      </c>
    </row>
    <row r="123" spans="1:13" x14ac:dyDescent="0.55000000000000004">
      <c r="A123" s="2" t="s">
        <v>50</v>
      </c>
      <c r="B123" s="3">
        <v>31444</v>
      </c>
      <c r="C123" s="2" t="s">
        <v>209</v>
      </c>
      <c r="D123" t="s">
        <v>10</v>
      </c>
      <c r="E123" t="s">
        <v>8</v>
      </c>
      <c r="F123">
        <v>478731</v>
      </c>
      <c r="G123">
        <v>7787125</v>
      </c>
      <c r="H123">
        <v>2570</v>
      </c>
      <c r="I123" s="2" t="s">
        <v>85</v>
      </c>
      <c r="J123" s="2" t="s">
        <v>274</v>
      </c>
      <c r="K123">
        <v>-8.6</v>
      </c>
      <c r="L123" t="s">
        <v>8</v>
      </c>
      <c r="M123">
        <f t="shared" si="1"/>
        <v>2</v>
      </c>
    </row>
    <row r="124" spans="1:13" x14ac:dyDescent="0.55000000000000004">
      <c r="A124" s="2" t="s">
        <v>51</v>
      </c>
      <c r="B124" s="3">
        <v>31444</v>
      </c>
      <c r="C124" s="2" t="s">
        <v>213</v>
      </c>
      <c r="D124" t="s">
        <v>10</v>
      </c>
      <c r="E124" t="s">
        <v>8</v>
      </c>
      <c r="F124">
        <v>480835</v>
      </c>
      <c r="G124">
        <v>7802651</v>
      </c>
      <c r="H124">
        <v>2880</v>
      </c>
      <c r="I124" s="2" t="s">
        <v>85</v>
      </c>
      <c r="J124" s="2" t="s">
        <v>274</v>
      </c>
      <c r="K124">
        <v>-4.5999999999999996</v>
      </c>
      <c r="L124" t="s">
        <v>8</v>
      </c>
      <c r="M124">
        <f t="shared" si="1"/>
        <v>2</v>
      </c>
    </row>
    <row r="125" spans="1:13" x14ac:dyDescent="0.55000000000000004">
      <c r="A125" s="2" t="s">
        <v>39</v>
      </c>
      <c r="B125" s="3">
        <v>31444</v>
      </c>
      <c r="C125" s="2" t="s">
        <v>153</v>
      </c>
      <c r="D125" t="s">
        <v>10</v>
      </c>
      <c r="E125" t="s">
        <v>8</v>
      </c>
      <c r="F125">
        <v>541861.43000000005</v>
      </c>
      <c r="G125">
        <v>7838996.3300000001</v>
      </c>
      <c r="H125">
        <v>3720</v>
      </c>
      <c r="I125" s="2" t="s">
        <v>85</v>
      </c>
      <c r="J125" s="2" t="s">
        <v>274</v>
      </c>
      <c r="K125">
        <v>-14.1</v>
      </c>
      <c r="L125" t="s">
        <v>8</v>
      </c>
      <c r="M125">
        <f t="shared" si="1"/>
        <v>2</v>
      </c>
    </row>
    <row r="126" spans="1:13" x14ac:dyDescent="0.55000000000000004">
      <c r="A126" s="2" t="s">
        <v>32</v>
      </c>
      <c r="B126" s="3">
        <v>31444</v>
      </c>
      <c r="C126" s="2" t="s">
        <v>107</v>
      </c>
      <c r="D126" s="18" t="s">
        <v>10</v>
      </c>
      <c r="E126" s="18" t="s">
        <v>8</v>
      </c>
      <c r="F126" s="18">
        <v>541447</v>
      </c>
      <c r="G126" s="18">
        <v>7804054</v>
      </c>
      <c r="H126" s="18">
        <v>3800</v>
      </c>
      <c r="I126" s="2" t="s">
        <v>85</v>
      </c>
      <c r="J126" s="2" t="s">
        <v>274</v>
      </c>
      <c r="K126" s="18">
        <v>-6.7</v>
      </c>
      <c r="L126" s="18" t="s">
        <v>8</v>
      </c>
      <c r="M126" s="18">
        <f t="shared" si="1"/>
        <v>2</v>
      </c>
    </row>
    <row r="127" spans="1:13" x14ac:dyDescent="0.55000000000000004">
      <c r="A127" s="2" t="s">
        <v>36</v>
      </c>
      <c r="B127" s="3">
        <v>31444</v>
      </c>
      <c r="C127" s="2" t="s">
        <v>120</v>
      </c>
      <c r="D127" t="s">
        <v>10</v>
      </c>
      <c r="E127" t="s">
        <v>8</v>
      </c>
      <c r="F127">
        <v>538062</v>
      </c>
      <c r="G127">
        <v>7868524</v>
      </c>
      <c r="H127">
        <v>3965</v>
      </c>
      <c r="I127" s="2" t="s">
        <v>85</v>
      </c>
      <c r="J127" s="2" t="s">
        <v>274</v>
      </c>
      <c r="K127">
        <v>-19.600000000000001</v>
      </c>
      <c r="L127" t="s">
        <v>8</v>
      </c>
      <c r="M127">
        <f t="shared" si="1"/>
        <v>2</v>
      </c>
    </row>
    <row r="128" spans="1:13" x14ac:dyDescent="0.55000000000000004">
      <c r="A128" s="2" t="s">
        <v>37</v>
      </c>
      <c r="B128" s="3">
        <v>31444</v>
      </c>
      <c r="C128" s="2" t="s">
        <v>126</v>
      </c>
      <c r="D128" t="s">
        <v>10</v>
      </c>
      <c r="E128" t="s">
        <v>8</v>
      </c>
      <c r="F128">
        <v>517047.26</v>
      </c>
      <c r="G128">
        <v>7783481.7800000003</v>
      </c>
      <c r="H128">
        <v>3990</v>
      </c>
      <c r="I128" s="2" t="s">
        <v>85</v>
      </c>
      <c r="J128" s="2" t="s">
        <v>274</v>
      </c>
      <c r="K128">
        <v>-11.7</v>
      </c>
      <c r="L128" t="s">
        <v>8</v>
      </c>
      <c r="M128">
        <f t="shared" ref="M128:M191" si="2">MONTH(B128)</f>
        <v>2</v>
      </c>
    </row>
    <row r="129" spans="1:13" x14ac:dyDescent="0.55000000000000004">
      <c r="A129" s="2" t="s">
        <v>45</v>
      </c>
      <c r="B129" s="3">
        <v>31444</v>
      </c>
      <c r="C129" s="2" t="s">
        <v>174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-9.5</v>
      </c>
      <c r="L129" t="s">
        <v>8</v>
      </c>
      <c r="M129">
        <f t="shared" si="2"/>
        <v>2</v>
      </c>
    </row>
    <row r="130" spans="1:13" x14ac:dyDescent="0.55000000000000004">
      <c r="A130" s="2" t="s">
        <v>80</v>
      </c>
      <c r="B130" s="3">
        <v>31444</v>
      </c>
      <c r="C130" s="2" t="s">
        <v>268</v>
      </c>
      <c r="D130" t="s">
        <v>10</v>
      </c>
      <c r="E130" t="s">
        <v>8</v>
      </c>
      <c r="F130">
        <v>543071.22</v>
      </c>
      <c r="G130">
        <v>7680176.6100000003</v>
      </c>
      <c r="H130">
        <v>4200</v>
      </c>
      <c r="I130" s="2" t="s">
        <v>85</v>
      </c>
      <c r="J130" s="2" t="s">
        <v>274</v>
      </c>
      <c r="K130">
        <v>-8.9</v>
      </c>
      <c r="L130" t="s">
        <v>8</v>
      </c>
      <c r="M130">
        <f t="shared" si="2"/>
        <v>2</v>
      </c>
    </row>
    <row r="131" spans="1:13" x14ac:dyDescent="0.55000000000000004">
      <c r="A131" s="2" t="s">
        <v>35</v>
      </c>
      <c r="B131" s="3">
        <v>31444</v>
      </c>
      <c r="C131" s="2" t="s">
        <v>114</v>
      </c>
      <c r="D131" t="s">
        <v>10</v>
      </c>
      <c r="E131" t="s">
        <v>8</v>
      </c>
      <c r="F131">
        <v>533601.18000000005</v>
      </c>
      <c r="G131">
        <v>7679630.79</v>
      </c>
      <c r="H131">
        <v>4250</v>
      </c>
      <c r="I131" s="2" t="s">
        <v>85</v>
      </c>
      <c r="J131" s="2" t="s">
        <v>274</v>
      </c>
      <c r="K131">
        <v>-20</v>
      </c>
      <c r="L131" t="s">
        <v>8</v>
      </c>
      <c r="M131">
        <f t="shared" si="2"/>
        <v>2</v>
      </c>
    </row>
    <row r="132" spans="1:13" x14ac:dyDescent="0.55000000000000004">
      <c r="A132" s="2" t="s">
        <v>40</v>
      </c>
      <c r="B132" s="3">
        <v>31472</v>
      </c>
      <c r="C132" s="2" t="s">
        <v>159</v>
      </c>
      <c r="D132" t="s">
        <v>10</v>
      </c>
      <c r="E132" t="s">
        <v>8</v>
      </c>
      <c r="F132">
        <v>495262</v>
      </c>
      <c r="G132">
        <v>7685876</v>
      </c>
      <c r="H132">
        <v>2460</v>
      </c>
      <c r="I132" s="2" t="s">
        <v>85</v>
      </c>
      <c r="J132" s="2" t="s">
        <v>274</v>
      </c>
      <c r="K132">
        <v>-14.6</v>
      </c>
      <c r="L132" t="s">
        <v>8</v>
      </c>
      <c r="M132">
        <f t="shared" si="2"/>
        <v>3</v>
      </c>
    </row>
    <row r="133" spans="1:13" x14ac:dyDescent="0.55000000000000004">
      <c r="A133" s="2" t="s">
        <v>50</v>
      </c>
      <c r="B133" s="3">
        <v>31472</v>
      </c>
      <c r="C133" s="2" t="s">
        <v>210</v>
      </c>
      <c r="D133" t="s">
        <v>10</v>
      </c>
      <c r="E133" t="s">
        <v>8</v>
      </c>
      <c r="F133">
        <v>478731</v>
      </c>
      <c r="G133">
        <v>7787125</v>
      </c>
      <c r="H133">
        <v>2570</v>
      </c>
      <c r="I133" s="2" t="s">
        <v>85</v>
      </c>
      <c r="J133" s="2" t="s">
        <v>274</v>
      </c>
      <c r="K133">
        <v>-7.5</v>
      </c>
      <c r="L133" t="s">
        <v>8</v>
      </c>
      <c r="M133">
        <f t="shared" si="2"/>
        <v>3</v>
      </c>
    </row>
    <row r="134" spans="1:13" x14ac:dyDescent="0.55000000000000004">
      <c r="A134" s="2" t="s">
        <v>51</v>
      </c>
      <c r="B134" s="3">
        <v>31472</v>
      </c>
      <c r="C134" s="2" t="s">
        <v>214</v>
      </c>
      <c r="D134" t="s">
        <v>10</v>
      </c>
      <c r="E134" t="s">
        <v>8</v>
      </c>
      <c r="F134">
        <v>480835</v>
      </c>
      <c r="G134">
        <v>7802651</v>
      </c>
      <c r="H134">
        <v>2880</v>
      </c>
      <c r="I134" s="2" t="s">
        <v>85</v>
      </c>
      <c r="J134" s="2" t="s">
        <v>274</v>
      </c>
      <c r="K134">
        <v>-6.2</v>
      </c>
      <c r="L134" t="s">
        <v>8</v>
      </c>
      <c r="M134">
        <f t="shared" si="2"/>
        <v>3</v>
      </c>
    </row>
    <row r="135" spans="1:13" x14ac:dyDescent="0.55000000000000004">
      <c r="A135" s="2" t="s">
        <v>39</v>
      </c>
      <c r="B135" s="3">
        <v>31472</v>
      </c>
      <c r="C135" s="2" t="s">
        <v>154</v>
      </c>
      <c r="D135" t="s">
        <v>10</v>
      </c>
      <c r="E135" t="s">
        <v>8</v>
      </c>
      <c r="F135">
        <v>541861.43000000005</v>
      </c>
      <c r="G135">
        <v>7838996.3300000001</v>
      </c>
      <c r="H135">
        <v>3720</v>
      </c>
      <c r="I135" s="2" t="s">
        <v>85</v>
      </c>
      <c r="J135" s="2" t="s">
        <v>274</v>
      </c>
      <c r="K135">
        <v>-19</v>
      </c>
      <c r="L135" t="s">
        <v>8</v>
      </c>
      <c r="M135">
        <f t="shared" si="2"/>
        <v>3</v>
      </c>
    </row>
    <row r="136" spans="1:13" x14ac:dyDescent="0.55000000000000004">
      <c r="A136" s="2" t="s">
        <v>32</v>
      </c>
      <c r="B136" s="3">
        <v>31472</v>
      </c>
      <c r="C136" s="2" t="s">
        <v>108</v>
      </c>
      <c r="D136" t="s">
        <v>10</v>
      </c>
      <c r="E136" t="s">
        <v>8</v>
      </c>
      <c r="F136">
        <v>541447</v>
      </c>
      <c r="G136">
        <v>7804054</v>
      </c>
      <c r="H136">
        <v>3800</v>
      </c>
      <c r="I136" s="2" t="s">
        <v>85</v>
      </c>
      <c r="J136" s="2" t="s">
        <v>274</v>
      </c>
      <c r="K136">
        <v>-20.399999999999999</v>
      </c>
      <c r="L136" t="s">
        <v>8</v>
      </c>
      <c r="M136">
        <f t="shared" si="2"/>
        <v>3</v>
      </c>
    </row>
    <row r="137" spans="1:13" x14ac:dyDescent="0.55000000000000004">
      <c r="A137" s="2" t="s">
        <v>36</v>
      </c>
      <c r="B137" s="3">
        <v>31472</v>
      </c>
      <c r="C137" s="2" t="s">
        <v>121</v>
      </c>
      <c r="D137" t="s">
        <v>10</v>
      </c>
      <c r="E137" t="s">
        <v>8</v>
      </c>
      <c r="F137">
        <v>538062</v>
      </c>
      <c r="G137">
        <v>7868524</v>
      </c>
      <c r="H137">
        <v>3965</v>
      </c>
      <c r="I137" s="2" t="s">
        <v>85</v>
      </c>
      <c r="J137" s="2" t="s">
        <v>274</v>
      </c>
      <c r="K137">
        <v>-15.2</v>
      </c>
      <c r="L137" t="s">
        <v>8</v>
      </c>
      <c r="M137">
        <f t="shared" si="2"/>
        <v>3</v>
      </c>
    </row>
    <row r="138" spans="1:13" x14ac:dyDescent="0.55000000000000004">
      <c r="A138" s="2" t="s">
        <v>37</v>
      </c>
      <c r="B138" s="3">
        <v>31472</v>
      </c>
      <c r="C138" s="2" t="s">
        <v>127</v>
      </c>
      <c r="D138" t="s">
        <v>10</v>
      </c>
      <c r="E138" t="s">
        <v>8</v>
      </c>
      <c r="F138">
        <v>517047.26</v>
      </c>
      <c r="G138">
        <v>7783481.7800000003</v>
      </c>
      <c r="H138">
        <v>3990</v>
      </c>
      <c r="I138" s="2" t="s">
        <v>85</v>
      </c>
      <c r="J138" s="2" t="s">
        <v>274</v>
      </c>
      <c r="K138">
        <v>-10.4</v>
      </c>
      <c r="L138" t="s">
        <v>8</v>
      </c>
      <c r="M138">
        <f t="shared" si="2"/>
        <v>3</v>
      </c>
    </row>
    <row r="139" spans="1:13" x14ac:dyDescent="0.55000000000000004">
      <c r="A139" s="2" t="s">
        <v>45</v>
      </c>
      <c r="B139" s="3">
        <v>31472</v>
      </c>
      <c r="C139" s="2" t="s">
        <v>175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-12.4</v>
      </c>
      <c r="L139" t="s">
        <v>8</v>
      </c>
      <c r="M139">
        <f t="shared" si="2"/>
        <v>3</v>
      </c>
    </row>
    <row r="140" spans="1:13" x14ac:dyDescent="0.55000000000000004">
      <c r="A140" s="2" t="s">
        <v>69</v>
      </c>
      <c r="B140" s="3">
        <v>31472</v>
      </c>
      <c r="C140" s="2" t="s">
        <v>228</v>
      </c>
      <c r="D140" t="s">
        <v>10</v>
      </c>
      <c r="E140" t="s">
        <v>8</v>
      </c>
      <c r="F140">
        <v>503836.34</v>
      </c>
      <c r="G140">
        <v>7853411.3899999997</v>
      </c>
      <c r="H140">
        <v>4150</v>
      </c>
      <c r="I140" s="2" t="s">
        <v>85</v>
      </c>
      <c r="J140" s="2" t="s">
        <v>274</v>
      </c>
      <c r="K140">
        <v>-19.2</v>
      </c>
      <c r="L140" t="s">
        <v>8</v>
      </c>
      <c r="M140">
        <f t="shared" si="2"/>
        <v>3</v>
      </c>
    </row>
    <row r="141" spans="1:13" x14ac:dyDescent="0.55000000000000004">
      <c r="A141" s="2" t="s">
        <v>80</v>
      </c>
      <c r="B141" s="3">
        <v>31472</v>
      </c>
      <c r="C141" s="2" t="s">
        <v>269</v>
      </c>
      <c r="D141" t="s">
        <v>10</v>
      </c>
      <c r="E141" t="s">
        <v>8</v>
      </c>
      <c r="F141">
        <v>543071.22</v>
      </c>
      <c r="G141">
        <v>7680176.6100000003</v>
      </c>
      <c r="H141">
        <v>4200</v>
      </c>
      <c r="I141" s="2" t="s">
        <v>85</v>
      </c>
      <c r="J141" s="2" t="s">
        <v>274</v>
      </c>
      <c r="K141">
        <v>-11.1</v>
      </c>
      <c r="L141" t="s">
        <v>8</v>
      </c>
      <c r="M141">
        <f t="shared" si="2"/>
        <v>3</v>
      </c>
    </row>
    <row r="142" spans="1:13" x14ac:dyDescent="0.55000000000000004">
      <c r="A142" s="2" t="s">
        <v>35</v>
      </c>
      <c r="B142" s="3">
        <v>31472</v>
      </c>
      <c r="C142" s="2" t="s">
        <v>115</v>
      </c>
      <c r="D142" t="s">
        <v>10</v>
      </c>
      <c r="E142" t="s">
        <v>8</v>
      </c>
      <c r="F142">
        <v>533601.18000000005</v>
      </c>
      <c r="G142">
        <v>7679630.79</v>
      </c>
      <c r="H142">
        <v>4250</v>
      </c>
      <c r="I142" s="2" t="s">
        <v>85</v>
      </c>
      <c r="J142" s="2" t="s">
        <v>274</v>
      </c>
      <c r="K142">
        <v>-10.5</v>
      </c>
      <c r="L142" t="s">
        <v>8</v>
      </c>
      <c r="M142">
        <f t="shared" si="2"/>
        <v>3</v>
      </c>
    </row>
    <row r="143" spans="1:13" x14ac:dyDescent="0.55000000000000004">
      <c r="A143" s="2" t="s">
        <v>32</v>
      </c>
      <c r="B143" s="3">
        <v>31503</v>
      </c>
      <c r="C143" s="2" t="s">
        <v>109</v>
      </c>
      <c r="D143" t="s">
        <v>10</v>
      </c>
      <c r="E143" t="s">
        <v>8</v>
      </c>
      <c r="F143">
        <v>541447</v>
      </c>
      <c r="G143">
        <v>7804054</v>
      </c>
      <c r="H143">
        <v>3800</v>
      </c>
      <c r="I143" s="2" t="s">
        <v>85</v>
      </c>
      <c r="J143" s="2" t="s">
        <v>274</v>
      </c>
      <c r="K143">
        <v>-9.3000000000000007</v>
      </c>
      <c r="L143" t="s">
        <v>8</v>
      </c>
      <c r="M143">
        <f t="shared" si="2"/>
        <v>4</v>
      </c>
    </row>
    <row r="144" spans="1:13" x14ac:dyDescent="0.55000000000000004">
      <c r="A144" s="2" t="s">
        <v>45</v>
      </c>
      <c r="B144" s="3">
        <v>31503</v>
      </c>
      <c r="C144" s="2" t="s">
        <v>176</v>
      </c>
      <c r="D144" t="s">
        <v>10</v>
      </c>
      <c r="E144" t="s">
        <v>8</v>
      </c>
      <c r="F144">
        <v>517702.71</v>
      </c>
      <c r="G144">
        <v>7802574.4900000002</v>
      </c>
      <c r="H144">
        <v>4100</v>
      </c>
      <c r="I144" s="2" t="s">
        <v>85</v>
      </c>
      <c r="J144" s="2" t="s">
        <v>274</v>
      </c>
      <c r="K144">
        <v>-16.600000000000001</v>
      </c>
      <c r="L144" t="s">
        <v>8</v>
      </c>
      <c r="M144">
        <f t="shared" si="2"/>
        <v>4</v>
      </c>
    </row>
    <row r="145" spans="1:13" x14ac:dyDescent="0.55000000000000004">
      <c r="A145" s="2" t="s">
        <v>69</v>
      </c>
      <c r="B145" s="3">
        <v>31503</v>
      </c>
      <c r="C145" s="2" t="s">
        <v>229</v>
      </c>
      <c r="D145" t="s">
        <v>10</v>
      </c>
      <c r="E145" t="s">
        <v>8</v>
      </c>
      <c r="F145">
        <v>503836.34</v>
      </c>
      <c r="G145">
        <v>7853411.3899999997</v>
      </c>
      <c r="H145">
        <v>4150</v>
      </c>
      <c r="I145" s="2" t="s">
        <v>85</v>
      </c>
      <c r="J145" s="2" t="s">
        <v>274</v>
      </c>
      <c r="K145">
        <v>-15.4</v>
      </c>
      <c r="L145" t="s">
        <v>8</v>
      </c>
      <c r="M145">
        <f t="shared" si="2"/>
        <v>4</v>
      </c>
    </row>
    <row r="146" spans="1:13" x14ac:dyDescent="0.55000000000000004">
      <c r="A146" s="2" t="s">
        <v>68</v>
      </c>
      <c r="B146" s="3">
        <v>37316</v>
      </c>
      <c r="C146" s="2" t="s">
        <v>225</v>
      </c>
      <c r="D146" s="18" t="s">
        <v>7</v>
      </c>
      <c r="E146" s="18" t="s">
        <v>8</v>
      </c>
      <c r="F146" s="18">
        <v>471695</v>
      </c>
      <c r="G146" s="18">
        <v>7988877</v>
      </c>
      <c r="H146" s="18">
        <v>4380</v>
      </c>
      <c r="I146" s="2" t="s">
        <v>85</v>
      </c>
      <c r="J146" s="2" t="s">
        <v>9</v>
      </c>
      <c r="K146" s="18">
        <v>-15.03</v>
      </c>
      <c r="L146" s="18" t="s">
        <v>8</v>
      </c>
      <c r="M146" s="18">
        <f t="shared" si="2"/>
        <v>3</v>
      </c>
    </row>
    <row r="147" spans="1:13" x14ac:dyDescent="0.55000000000000004">
      <c r="A147" s="2" t="s">
        <v>67</v>
      </c>
      <c r="B147" s="3">
        <v>37316</v>
      </c>
      <c r="C147" s="2" t="s">
        <v>223</v>
      </c>
      <c r="D147" s="18" t="s">
        <v>7</v>
      </c>
      <c r="E147" s="18" t="s">
        <v>8</v>
      </c>
      <c r="F147" s="18">
        <v>481512</v>
      </c>
      <c r="G147" s="18">
        <v>7982246</v>
      </c>
      <c r="H147" s="18">
        <v>4590</v>
      </c>
      <c r="I147" s="2" t="s">
        <v>85</v>
      </c>
      <c r="J147" s="2" t="s">
        <v>9</v>
      </c>
      <c r="K147" s="18">
        <v>-15.93</v>
      </c>
      <c r="L147" s="18" t="s">
        <v>8</v>
      </c>
      <c r="M147" s="18">
        <f t="shared" si="2"/>
        <v>3</v>
      </c>
    </row>
    <row r="148" spans="1:13" x14ac:dyDescent="0.55000000000000004">
      <c r="A148" s="2" t="s">
        <v>65</v>
      </c>
      <c r="B148" s="3">
        <v>37316</v>
      </c>
      <c r="C148" s="2" t="s">
        <v>221</v>
      </c>
      <c r="D148" s="18" t="s">
        <v>7</v>
      </c>
      <c r="E148" s="18" t="s">
        <v>8</v>
      </c>
      <c r="F148" s="18">
        <v>479043</v>
      </c>
      <c r="G148" s="18">
        <v>7980983</v>
      </c>
      <c r="H148" s="18">
        <v>5000</v>
      </c>
      <c r="I148" s="2" t="s">
        <v>85</v>
      </c>
      <c r="J148" s="2" t="s">
        <v>9</v>
      </c>
      <c r="K148" s="18">
        <v>-19.399999999999999</v>
      </c>
      <c r="L148" s="18" t="s">
        <v>8</v>
      </c>
      <c r="M148" s="18">
        <f t="shared" si="2"/>
        <v>3</v>
      </c>
    </row>
    <row r="149" spans="1:13" x14ac:dyDescent="0.55000000000000004">
      <c r="A149" s="2" t="s">
        <v>68</v>
      </c>
      <c r="B149" s="3">
        <v>37561</v>
      </c>
      <c r="C149" s="2" t="s">
        <v>226</v>
      </c>
      <c r="D149" s="18" t="s">
        <v>7</v>
      </c>
      <c r="E149" s="18" t="s">
        <v>8</v>
      </c>
      <c r="F149" s="18">
        <v>471695</v>
      </c>
      <c r="G149" s="18">
        <v>7988877</v>
      </c>
      <c r="H149" s="18">
        <v>4380</v>
      </c>
      <c r="I149" s="2" t="s">
        <v>85</v>
      </c>
      <c r="J149" s="2" t="s">
        <v>9</v>
      </c>
      <c r="K149" s="18">
        <v>-4.3499999999999996</v>
      </c>
      <c r="L149" s="18" t="s">
        <v>8</v>
      </c>
      <c r="M149" s="18">
        <f t="shared" si="2"/>
        <v>11</v>
      </c>
    </row>
    <row r="150" spans="1:13" x14ac:dyDescent="0.55000000000000004">
      <c r="A150" s="2" t="s">
        <v>67</v>
      </c>
      <c r="B150" s="3">
        <v>37561</v>
      </c>
      <c r="C150" s="2" t="s">
        <v>224</v>
      </c>
      <c r="D150" s="18" t="s">
        <v>7</v>
      </c>
      <c r="E150" s="18" t="s">
        <v>8</v>
      </c>
      <c r="F150" s="18">
        <v>481512</v>
      </c>
      <c r="G150" s="18">
        <v>7982246</v>
      </c>
      <c r="H150" s="18">
        <v>4590</v>
      </c>
      <c r="I150" s="2" t="s">
        <v>85</v>
      </c>
      <c r="J150" s="2" t="s">
        <v>9</v>
      </c>
      <c r="K150" s="18">
        <v>-16.27</v>
      </c>
      <c r="L150" s="18" t="s">
        <v>8</v>
      </c>
      <c r="M150" s="18">
        <f t="shared" si="2"/>
        <v>11</v>
      </c>
    </row>
    <row r="151" spans="1:13" x14ac:dyDescent="0.55000000000000004">
      <c r="A151" s="2" t="s">
        <v>66</v>
      </c>
      <c r="B151" s="3">
        <v>37987</v>
      </c>
      <c r="C151" s="2" t="s">
        <v>222</v>
      </c>
      <c r="D151" s="18" t="s">
        <v>7</v>
      </c>
      <c r="E151" s="18" t="s">
        <v>8</v>
      </c>
      <c r="F151" s="18">
        <v>475742</v>
      </c>
      <c r="G151" s="18">
        <v>7989307</v>
      </c>
      <c r="H151" s="18">
        <v>4550</v>
      </c>
      <c r="I151" s="2" t="s">
        <v>85</v>
      </c>
      <c r="J151" s="2" t="s">
        <v>9</v>
      </c>
      <c r="K151" s="18">
        <v>-14.32</v>
      </c>
      <c r="L151" s="18" t="s">
        <v>8</v>
      </c>
      <c r="M151" s="18">
        <f t="shared" si="2"/>
        <v>1</v>
      </c>
    </row>
    <row r="152" spans="1:13" x14ac:dyDescent="0.55000000000000004">
      <c r="A152" s="2" t="s">
        <v>79</v>
      </c>
      <c r="B152" s="3">
        <v>38610</v>
      </c>
      <c r="C152" s="2" t="s">
        <v>79</v>
      </c>
      <c r="D152" t="s">
        <v>11</v>
      </c>
      <c r="E152" t="s">
        <v>8</v>
      </c>
      <c r="F152">
        <v>648827.70263613295</v>
      </c>
      <c r="G152">
        <v>7355080.6109757395</v>
      </c>
      <c r="H152">
        <v>4178</v>
      </c>
      <c r="I152" s="2" t="s">
        <v>87</v>
      </c>
      <c r="J152" s="2" t="s">
        <v>17</v>
      </c>
      <c r="K152">
        <v>-8.59</v>
      </c>
      <c r="L152" t="s">
        <v>8</v>
      </c>
      <c r="M152">
        <f t="shared" si="2"/>
        <v>9</v>
      </c>
    </row>
    <row r="153" spans="1:13" x14ac:dyDescent="0.55000000000000004">
      <c r="A153" s="2" t="s">
        <v>76</v>
      </c>
      <c r="B153" s="3">
        <v>38610</v>
      </c>
      <c r="C153" s="2" t="s">
        <v>76</v>
      </c>
      <c r="D153" t="s">
        <v>11</v>
      </c>
      <c r="E153" t="s">
        <v>8</v>
      </c>
      <c r="F153">
        <v>655045.82266943296</v>
      </c>
      <c r="G153">
        <v>7344040.2595691402</v>
      </c>
      <c r="H153">
        <v>4428</v>
      </c>
      <c r="I153" s="2" t="s">
        <v>87</v>
      </c>
      <c r="J153" s="2" t="s">
        <v>17</v>
      </c>
      <c r="K153">
        <v>-5.31</v>
      </c>
      <c r="L153" t="s">
        <v>8</v>
      </c>
      <c r="M153">
        <f t="shared" si="2"/>
        <v>9</v>
      </c>
    </row>
    <row r="154" spans="1:13" x14ac:dyDescent="0.55000000000000004">
      <c r="A154" s="2" t="s">
        <v>42</v>
      </c>
      <c r="B154" s="3">
        <v>38718</v>
      </c>
      <c r="C154" s="2" t="s">
        <v>42</v>
      </c>
      <c r="D154" t="s">
        <v>11</v>
      </c>
      <c r="E154" t="s">
        <v>8</v>
      </c>
      <c r="F154">
        <v>658593</v>
      </c>
      <c r="G154">
        <v>7364285</v>
      </c>
      <c r="H154">
        <v>4307</v>
      </c>
      <c r="I154" s="2" t="s">
        <v>85</v>
      </c>
      <c r="J154" s="2" t="s">
        <v>18</v>
      </c>
      <c r="K154">
        <v>-17.97</v>
      </c>
      <c r="L154" t="s">
        <v>8</v>
      </c>
      <c r="M154">
        <f t="shared" si="2"/>
        <v>1</v>
      </c>
    </row>
    <row r="155" spans="1:13" x14ac:dyDescent="0.55000000000000004">
      <c r="A155" s="2" t="s">
        <v>81</v>
      </c>
      <c r="B155" s="3">
        <v>38959</v>
      </c>
      <c r="C155" s="2" t="s">
        <v>81</v>
      </c>
      <c r="D155" t="s">
        <v>11</v>
      </c>
      <c r="E155" t="s">
        <v>8</v>
      </c>
      <c r="F155">
        <v>619952</v>
      </c>
      <c r="G155">
        <v>7358781</v>
      </c>
      <c r="H155">
        <v>4086</v>
      </c>
      <c r="I155" s="2" t="s">
        <v>86</v>
      </c>
      <c r="J155" s="2" t="s">
        <v>18</v>
      </c>
      <c r="K155">
        <v>-7.39</v>
      </c>
      <c r="L155" t="s">
        <v>8</v>
      </c>
      <c r="M155">
        <f t="shared" si="2"/>
        <v>8</v>
      </c>
    </row>
    <row r="156" spans="1:13" x14ac:dyDescent="0.55000000000000004">
      <c r="A156" s="2" t="s">
        <v>19</v>
      </c>
      <c r="B156" s="3">
        <v>38966</v>
      </c>
      <c r="C156" s="2" t="s">
        <v>19</v>
      </c>
      <c r="D156" t="s">
        <v>11</v>
      </c>
      <c r="E156" t="s">
        <v>8</v>
      </c>
      <c r="F156">
        <v>629010</v>
      </c>
      <c r="G156">
        <v>7343714</v>
      </c>
      <c r="H156">
        <v>3966</v>
      </c>
      <c r="I156" s="2" t="s">
        <v>86</v>
      </c>
      <c r="J156" s="2" t="s">
        <v>18</v>
      </c>
      <c r="K156">
        <v>-9.33</v>
      </c>
      <c r="L156" t="s">
        <v>8</v>
      </c>
      <c r="M156">
        <f t="shared" si="2"/>
        <v>9</v>
      </c>
    </row>
    <row r="157" spans="1:13" x14ac:dyDescent="0.55000000000000004">
      <c r="A157" s="2" t="s">
        <v>78</v>
      </c>
      <c r="B157" s="3">
        <v>41518</v>
      </c>
      <c r="C157" s="2" t="s">
        <v>263</v>
      </c>
      <c r="D157" t="s">
        <v>11</v>
      </c>
      <c r="E157" t="s">
        <v>8</v>
      </c>
      <c r="F157">
        <v>638395.03585900005</v>
      </c>
      <c r="G157">
        <v>7351023.5813800003</v>
      </c>
      <c r="H157">
        <v>3954</v>
      </c>
      <c r="I157" s="2" t="s">
        <v>85</v>
      </c>
      <c r="J157" s="2" t="s">
        <v>12</v>
      </c>
      <c r="K157">
        <v>-12.23</v>
      </c>
      <c r="L157" t="s">
        <v>8</v>
      </c>
      <c r="M157">
        <f t="shared" si="2"/>
        <v>9</v>
      </c>
    </row>
    <row r="158" spans="1:13" x14ac:dyDescent="0.55000000000000004">
      <c r="A158" s="2" t="s">
        <v>78</v>
      </c>
      <c r="B158" s="3">
        <v>41518</v>
      </c>
      <c r="C158" s="2" t="s">
        <v>264</v>
      </c>
      <c r="D158" t="s">
        <v>11</v>
      </c>
      <c r="E158" t="s">
        <v>8</v>
      </c>
      <c r="F158">
        <v>638395.03585900005</v>
      </c>
      <c r="G158">
        <v>7351023.5813800003</v>
      </c>
      <c r="H158">
        <v>3954</v>
      </c>
      <c r="I158" s="2" t="s">
        <v>85</v>
      </c>
      <c r="J158" s="2" t="s">
        <v>12</v>
      </c>
      <c r="K158">
        <v>-11.14</v>
      </c>
      <c r="L158" t="s">
        <v>8</v>
      </c>
      <c r="M158">
        <f t="shared" si="2"/>
        <v>9</v>
      </c>
    </row>
    <row r="159" spans="1:13" x14ac:dyDescent="0.55000000000000004">
      <c r="A159" s="2" t="s">
        <v>78</v>
      </c>
      <c r="B159" s="3">
        <v>41518</v>
      </c>
      <c r="C159" s="2" t="s">
        <v>265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-15.65</v>
      </c>
      <c r="L159" t="s">
        <v>8</v>
      </c>
      <c r="M159">
        <f t="shared" si="2"/>
        <v>9</v>
      </c>
    </row>
    <row r="160" spans="1:13" x14ac:dyDescent="0.55000000000000004">
      <c r="A160" s="2" t="s">
        <v>77</v>
      </c>
      <c r="B160" s="3">
        <v>41518</v>
      </c>
      <c r="C160" s="2" t="s">
        <v>259</v>
      </c>
      <c r="D160" t="s">
        <v>11</v>
      </c>
      <c r="E160" t="s">
        <v>8</v>
      </c>
      <c r="F160">
        <v>644378.72944000002</v>
      </c>
      <c r="G160">
        <v>7359684.93726</v>
      </c>
      <c r="H160">
        <v>4616</v>
      </c>
      <c r="I160" s="2" t="s">
        <v>85</v>
      </c>
      <c r="J160" s="2" t="s">
        <v>12</v>
      </c>
      <c r="K160">
        <v>-10.86</v>
      </c>
      <c r="L160" t="s">
        <v>8</v>
      </c>
      <c r="M160">
        <f t="shared" si="2"/>
        <v>9</v>
      </c>
    </row>
    <row r="161" spans="1:13" x14ac:dyDescent="0.55000000000000004">
      <c r="A161" s="2" t="s">
        <v>77</v>
      </c>
      <c r="B161" s="3">
        <v>41518</v>
      </c>
      <c r="C161" s="2" t="s">
        <v>260</v>
      </c>
      <c r="D161" t="s">
        <v>11</v>
      </c>
      <c r="E161" t="s">
        <v>8</v>
      </c>
      <c r="F161">
        <v>644378.72944000002</v>
      </c>
      <c r="G161">
        <v>7359684.93726</v>
      </c>
      <c r="H161">
        <v>4616</v>
      </c>
      <c r="I161" s="2" t="s">
        <v>85</v>
      </c>
      <c r="J161" s="2" t="s">
        <v>12</v>
      </c>
      <c r="K161">
        <v>-15.16</v>
      </c>
      <c r="L161" t="s">
        <v>8</v>
      </c>
      <c r="M161">
        <f t="shared" si="2"/>
        <v>9</v>
      </c>
    </row>
    <row r="162" spans="1:13" x14ac:dyDescent="0.55000000000000004">
      <c r="A162" s="2" t="s">
        <v>77</v>
      </c>
      <c r="B162" s="3">
        <v>41518</v>
      </c>
      <c r="C162" s="2" t="s">
        <v>261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-12.52</v>
      </c>
      <c r="L162" t="s">
        <v>8</v>
      </c>
      <c r="M162">
        <f t="shared" si="2"/>
        <v>9</v>
      </c>
    </row>
    <row r="163" spans="1:13" x14ac:dyDescent="0.55000000000000004">
      <c r="A163" s="2" t="s">
        <v>77</v>
      </c>
      <c r="B163" s="3">
        <v>41518</v>
      </c>
      <c r="C163" s="2" t="s">
        <v>262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-14.38</v>
      </c>
      <c r="L163" t="s">
        <v>8</v>
      </c>
      <c r="M163">
        <f t="shared" si="2"/>
        <v>9</v>
      </c>
    </row>
    <row r="164" spans="1:13" x14ac:dyDescent="0.55000000000000004">
      <c r="A164" s="2" t="s">
        <v>71</v>
      </c>
      <c r="B164" s="3">
        <v>41694</v>
      </c>
      <c r="C164" s="2" t="s">
        <v>242</v>
      </c>
      <c r="D164" t="s">
        <v>10</v>
      </c>
      <c r="E164" t="s">
        <v>8</v>
      </c>
      <c r="F164">
        <v>500635</v>
      </c>
      <c r="G164">
        <v>7833838</v>
      </c>
      <c r="H164">
        <v>4289</v>
      </c>
      <c r="I164" s="2" t="s">
        <v>85</v>
      </c>
      <c r="J164" s="2" t="s">
        <v>70</v>
      </c>
      <c r="K164">
        <v>-7.63</v>
      </c>
      <c r="L164" t="s">
        <v>8</v>
      </c>
      <c r="M164">
        <f t="shared" si="2"/>
        <v>2</v>
      </c>
    </row>
    <row r="165" spans="1:13" x14ac:dyDescent="0.55000000000000004">
      <c r="A165" s="2" t="s">
        <v>74</v>
      </c>
      <c r="B165" s="3">
        <v>41695</v>
      </c>
      <c r="C165" s="2" t="s">
        <v>251</v>
      </c>
      <c r="D165" t="s">
        <v>10</v>
      </c>
      <c r="E165" t="s">
        <v>8</v>
      </c>
      <c r="F165">
        <v>493646</v>
      </c>
      <c r="G165">
        <v>7746546</v>
      </c>
      <c r="H165">
        <v>3814</v>
      </c>
      <c r="I165" s="2" t="s">
        <v>85</v>
      </c>
      <c r="J165" s="2" t="s">
        <v>70</v>
      </c>
      <c r="K165">
        <v>-7.12</v>
      </c>
      <c r="L165" t="s">
        <v>8</v>
      </c>
      <c r="M165">
        <f t="shared" si="2"/>
        <v>2</v>
      </c>
    </row>
    <row r="166" spans="1:13" x14ac:dyDescent="0.55000000000000004">
      <c r="A166" s="2" t="s">
        <v>73</v>
      </c>
      <c r="B166" s="3">
        <v>41695</v>
      </c>
      <c r="C166" s="2" t="s">
        <v>248</v>
      </c>
      <c r="D166" t="s">
        <v>10</v>
      </c>
      <c r="E166" t="s">
        <v>8</v>
      </c>
      <c r="F166">
        <v>508220</v>
      </c>
      <c r="G166">
        <v>7755256</v>
      </c>
      <c r="H166">
        <v>4148</v>
      </c>
      <c r="I166" s="2" t="s">
        <v>85</v>
      </c>
      <c r="J166" s="2" t="s">
        <v>70</v>
      </c>
      <c r="K166">
        <v>-9.42</v>
      </c>
      <c r="L166" t="s">
        <v>8</v>
      </c>
      <c r="M166">
        <f t="shared" si="2"/>
        <v>2</v>
      </c>
    </row>
    <row r="167" spans="1:13" x14ac:dyDescent="0.55000000000000004">
      <c r="A167" s="2" t="s">
        <v>72</v>
      </c>
      <c r="B167" s="3">
        <v>41695</v>
      </c>
      <c r="C167" s="2" t="s">
        <v>245</v>
      </c>
      <c r="D167" t="s">
        <v>10</v>
      </c>
      <c r="E167" t="s">
        <v>8</v>
      </c>
      <c r="F167">
        <v>502337</v>
      </c>
      <c r="G167">
        <v>7751012</v>
      </c>
      <c r="H167">
        <v>4227</v>
      </c>
      <c r="I167" s="2" t="s">
        <v>85</v>
      </c>
      <c r="J167" s="2" t="s">
        <v>70</v>
      </c>
      <c r="K167">
        <v>-7.76</v>
      </c>
      <c r="L167" t="s">
        <v>8</v>
      </c>
      <c r="M167">
        <f t="shared" si="2"/>
        <v>2</v>
      </c>
    </row>
    <row r="168" spans="1:13" x14ac:dyDescent="0.55000000000000004">
      <c r="A168" s="2" t="s">
        <v>75</v>
      </c>
      <c r="B168" s="3">
        <v>41835</v>
      </c>
      <c r="C168" s="2" t="s">
        <v>254</v>
      </c>
      <c r="D168" t="s">
        <v>10</v>
      </c>
      <c r="E168" t="s">
        <v>8</v>
      </c>
      <c r="F168">
        <v>494125</v>
      </c>
      <c r="G168">
        <v>7829149</v>
      </c>
      <c r="H168">
        <v>4200</v>
      </c>
      <c r="I168" s="2" t="s">
        <v>87</v>
      </c>
      <c r="J168" s="2" t="s">
        <v>70</v>
      </c>
      <c r="K168">
        <v>-17.2</v>
      </c>
      <c r="L168" t="s">
        <v>8</v>
      </c>
      <c r="M168">
        <f t="shared" si="2"/>
        <v>7</v>
      </c>
    </row>
    <row r="169" spans="1:13" x14ac:dyDescent="0.55000000000000004">
      <c r="A169" s="2" t="s">
        <v>71</v>
      </c>
      <c r="B169" s="3">
        <v>41835</v>
      </c>
      <c r="C169" s="2" t="s">
        <v>243</v>
      </c>
      <c r="D169" t="s">
        <v>10</v>
      </c>
      <c r="E169" t="s">
        <v>8</v>
      </c>
      <c r="F169">
        <v>500635</v>
      </c>
      <c r="G169">
        <v>7833838</v>
      </c>
      <c r="H169">
        <v>4289</v>
      </c>
      <c r="I169" s="2" t="s">
        <v>85</v>
      </c>
      <c r="J169" s="2" t="s">
        <v>70</v>
      </c>
      <c r="K169">
        <v>-12.68</v>
      </c>
      <c r="L169" t="s">
        <v>8</v>
      </c>
      <c r="M169">
        <f t="shared" si="2"/>
        <v>7</v>
      </c>
    </row>
    <row r="170" spans="1:13" x14ac:dyDescent="0.55000000000000004">
      <c r="A170" s="2" t="s">
        <v>74</v>
      </c>
      <c r="B170" s="3">
        <v>41836</v>
      </c>
      <c r="C170" s="2" t="s">
        <v>252</v>
      </c>
      <c r="D170" t="s">
        <v>10</v>
      </c>
      <c r="E170" t="s">
        <v>8</v>
      </c>
      <c r="F170">
        <v>493646</v>
      </c>
      <c r="G170">
        <v>7746546</v>
      </c>
      <c r="H170">
        <v>3814</v>
      </c>
      <c r="I170" s="2" t="s">
        <v>85</v>
      </c>
      <c r="J170" s="2" t="s">
        <v>70</v>
      </c>
      <c r="K170">
        <v>-6.29</v>
      </c>
      <c r="L170" t="s">
        <v>8</v>
      </c>
      <c r="M170">
        <f t="shared" si="2"/>
        <v>7</v>
      </c>
    </row>
    <row r="171" spans="1:13" x14ac:dyDescent="0.55000000000000004">
      <c r="A171" s="2" t="s">
        <v>73</v>
      </c>
      <c r="B171" s="3">
        <v>41836</v>
      </c>
      <c r="C171" s="2" t="s">
        <v>249</v>
      </c>
      <c r="D171" t="s">
        <v>10</v>
      </c>
      <c r="E171" t="s">
        <v>8</v>
      </c>
      <c r="F171">
        <v>508220</v>
      </c>
      <c r="G171">
        <v>7755256</v>
      </c>
      <c r="H171">
        <v>4148</v>
      </c>
      <c r="I171" s="2" t="s">
        <v>85</v>
      </c>
      <c r="J171" s="2" t="s">
        <v>70</v>
      </c>
      <c r="K171">
        <v>-14.83</v>
      </c>
      <c r="L171" t="s">
        <v>8</v>
      </c>
      <c r="M171">
        <f t="shared" si="2"/>
        <v>7</v>
      </c>
    </row>
    <row r="172" spans="1:13" x14ac:dyDescent="0.55000000000000004">
      <c r="A172" s="2" t="s">
        <v>72</v>
      </c>
      <c r="B172" s="3">
        <v>41836</v>
      </c>
      <c r="C172" s="2" t="s">
        <v>246</v>
      </c>
      <c r="D172" t="s">
        <v>10</v>
      </c>
      <c r="E172" t="s">
        <v>8</v>
      </c>
      <c r="F172">
        <v>502337</v>
      </c>
      <c r="G172">
        <v>7751012</v>
      </c>
      <c r="H172">
        <v>4227</v>
      </c>
      <c r="I172" s="2" t="s">
        <v>85</v>
      </c>
      <c r="J172" s="2" t="s">
        <v>70</v>
      </c>
      <c r="K172">
        <v>-10.63</v>
      </c>
      <c r="L172" t="s">
        <v>8</v>
      </c>
      <c r="M172">
        <f t="shared" si="2"/>
        <v>7</v>
      </c>
    </row>
    <row r="173" spans="1:13" x14ac:dyDescent="0.55000000000000004">
      <c r="A173" s="2" t="s">
        <v>71</v>
      </c>
      <c r="B173" s="3">
        <v>42041</v>
      </c>
      <c r="C173" s="2" t="s">
        <v>244</v>
      </c>
      <c r="D173" t="s">
        <v>10</v>
      </c>
      <c r="E173" t="s">
        <v>8</v>
      </c>
      <c r="F173">
        <v>500635</v>
      </c>
      <c r="G173">
        <v>7833838</v>
      </c>
      <c r="H173">
        <v>4289</v>
      </c>
      <c r="I173" s="2" t="s">
        <v>85</v>
      </c>
      <c r="J173" s="2" t="s">
        <v>70</v>
      </c>
      <c r="K173">
        <v>-13.64</v>
      </c>
      <c r="L173" t="s">
        <v>8</v>
      </c>
      <c r="M173">
        <f t="shared" si="2"/>
        <v>2</v>
      </c>
    </row>
    <row r="174" spans="1:13" x14ac:dyDescent="0.55000000000000004">
      <c r="A174" s="2" t="s">
        <v>74</v>
      </c>
      <c r="B174" s="3">
        <v>42048</v>
      </c>
      <c r="C174" s="2" t="s">
        <v>253</v>
      </c>
      <c r="D174" t="s">
        <v>10</v>
      </c>
      <c r="E174" t="s">
        <v>8</v>
      </c>
      <c r="F174">
        <v>493646</v>
      </c>
      <c r="G174">
        <v>7746546</v>
      </c>
      <c r="H174">
        <v>3814</v>
      </c>
      <c r="I174" s="2" t="s">
        <v>85</v>
      </c>
      <c r="J174" s="2" t="s">
        <v>70</v>
      </c>
      <c r="K174">
        <v>-8.17</v>
      </c>
      <c r="L174" t="s">
        <v>8</v>
      </c>
      <c r="M174">
        <f t="shared" si="2"/>
        <v>2</v>
      </c>
    </row>
    <row r="175" spans="1:13" x14ac:dyDescent="0.55000000000000004">
      <c r="A175" s="2" t="s">
        <v>73</v>
      </c>
      <c r="B175" s="3">
        <v>42048</v>
      </c>
      <c r="C175" s="2" t="s">
        <v>250</v>
      </c>
      <c r="D175" t="s">
        <v>10</v>
      </c>
      <c r="E175" t="s">
        <v>8</v>
      </c>
      <c r="F175">
        <v>508220</v>
      </c>
      <c r="G175">
        <v>7755256</v>
      </c>
      <c r="H175">
        <v>4148</v>
      </c>
      <c r="I175" s="2" t="s">
        <v>85</v>
      </c>
      <c r="J175" s="2" t="s">
        <v>70</v>
      </c>
      <c r="K175">
        <v>-13.02</v>
      </c>
      <c r="L175" t="s">
        <v>8</v>
      </c>
      <c r="M175">
        <f t="shared" si="2"/>
        <v>2</v>
      </c>
    </row>
    <row r="176" spans="1:13" x14ac:dyDescent="0.55000000000000004">
      <c r="A176" s="2" t="s">
        <v>72</v>
      </c>
      <c r="B176" s="3">
        <v>42048</v>
      </c>
      <c r="C176" s="2" t="s">
        <v>247</v>
      </c>
      <c r="D176" t="s">
        <v>10</v>
      </c>
      <c r="E176" t="s">
        <v>8</v>
      </c>
      <c r="F176">
        <v>502337</v>
      </c>
      <c r="G176">
        <v>7751012</v>
      </c>
      <c r="H176">
        <v>4227</v>
      </c>
      <c r="I176" s="2" t="s">
        <v>85</v>
      </c>
      <c r="J176" s="2" t="s">
        <v>70</v>
      </c>
      <c r="K176">
        <v>-12.15</v>
      </c>
      <c r="L176" t="s">
        <v>8</v>
      </c>
      <c r="M176">
        <f t="shared" si="2"/>
        <v>2</v>
      </c>
    </row>
    <row r="177" spans="1:13" x14ac:dyDescent="0.55000000000000004">
      <c r="A177" s="2" t="s">
        <v>29</v>
      </c>
      <c r="B177" s="3">
        <v>42088</v>
      </c>
      <c r="C177" s="2" t="s">
        <v>101</v>
      </c>
      <c r="D177" t="s">
        <v>11</v>
      </c>
      <c r="E177" t="s">
        <v>8</v>
      </c>
      <c r="F177">
        <v>355780.25</v>
      </c>
      <c r="G177">
        <v>7377878.9000000004</v>
      </c>
      <c r="H177">
        <v>100</v>
      </c>
      <c r="I177" s="2" t="s">
        <v>85</v>
      </c>
      <c r="J177" s="2" t="s">
        <v>30</v>
      </c>
      <c r="K177">
        <v>-1.2</v>
      </c>
      <c r="L177" t="s">
        <v>8</v>
      </c>
      <c r="M177">
        <f t="shared" si="2"/>
        <v>3</v>
      </c>
    </row>
    <row r="178" spans="1:13" x14ac:dyDescent="0.55000000000000004">
      <c r="A178" s="2" t="s">
        <v>29</v>
      </c>
      <c r="B178" s="3">
        <v>42088</v>
      </c>
      <c r="C178" s="2" t="s">
        <v>102</v>
      </c>
      <c r="D178" t="s">
        <v>11</v>
      </c>
      <c r="E178" t="s">
        <v>8</v>
      </c>
      <c r="F178">
        <v>355780.25</v>
      </c>
      <c r="G178">
        <v>7377878.9000000004</v>
      </c>
      <c r="H178">
        <v>100</v>
      </c>
      <c r="I178" s="2" t="s">
        <v>85</v>
      </c>
      <c r="J178" s="2" t="s">
        <v>30</v>
      </c>
      <c r="K178">
        <v>-2.2000000000000002</v>
      </c>
      <c r="L178" t="s">
        <v>8</v>
      </c>
      <c r="M178">
        <f t="shared" si="2"/>
        <v>3</v>
      </c>
    </row>
    <row r="179" spans="1:13" x14ac:dyDescent="0.55000000000000004">
      <c r="A179" s="2" t="s">
        <v>34</v>
      </c>
      <c r="B179" s="3">
        <v>42099</v>
      </c>
      <c r="C179" s="2" t="s">
        <v>34</v>
      </c>
      <c r="D179" t="s">
        <v>11</v>
      </c>
      <c r="E179" t="s">
        <v>8</v>
      </c>
      <c r="F179">
        <v>467805.65</v>
      </c>
      <c r="G179">
        <v>7236568.8399999999</v>
      </c>
      <c r="H179">
        <v>2939</v>
      </c>
      <c r="I179" s="2" t="s">
        <v>85</v>
      </c>
      <c r="J179" s="2" t="s">
        <v>30</v>
      </c>
      <c r="K179">
        <v>-8.4</v>
      </c>
      <c r="L179" t="s">
        <v>8</v>
      </c>
      <c r="M179">
        <f t="shared" si="2"/>
        <v>4</v>
      </c>
    </row>
    <row r="180" spans="1:13" x14ac:dyDescent="0.55000000000000004">
      <c r="A180" s="2" t="s">
        <v>82</v>
      </c>
      <c r="B180" s="3">
        <v>42099</v>
      </c>
      <c r="C180" s="2" t="s">
        <v>82</v>
      </c>
      <c r="D180" t="s">
        <v>11</v>
      </c>
      <c r="E180" t="s">
        <v>8</v>
      </c>
      <c r="F180">
        <v>475088.2</v>
      </c>
      <c r="G180">
        <v>7226189.7000000002</v>
      </c>
      <c r="H180">
        <v>3641</v>
      </c>
      <c r="I180" s="2" t="s">
        <v>85</v>
      </c>
      <c r="J180" s="2" t="s">
        <v>30</v>
      </c>
      <c r="K180">
        <v>-10.199999999999999</v>
      </c>
      <c r="L180" t="s">
        <v>8</v>
      </c>
      <c r="M180">
        <f t="shared" si="2"/>
        <v>4</v>
      </c>
    </row>
    <row r="181" spans="1:13" x14ac:dyDescent="0.55000000000000004">
      <c r="A181" s="2" t="s">
        <v>83</v>
      </c>
      <c r="B181" s="3">
        <v>42130</v>
      </c>
      <c r="C181" s="2" t="s">
        <v>83</v>
      </c>
      <c r="D181" t="s">
        <v>11</v>
      </c>
      <c r="E181" t="s">
        <v>8</v>
      </c>
      <c r="F181">
        <v>477220.2</v>
      </c>
      <c r="G181">
        <v>7224802.5599999996</v>
      </c>
      <c r="H181">
        <v>3962</v>
      </c>
      <c r="I181" s="2" t="s">
        <v>85</v>
      </c>
      <c r="J181" s="2" t="s">
        <v>30</v>
      </c>
      <c r="K181">
        <v>-10.6</v>
      </c>
      <c r="L181" t="s">
        <v>8</v>
      </c>
      <c r="M181">
        <f t="shared" si="2"/>
        <v>5</v>
      </c>
    </row>
    <row r="182" spans="1:13" x14ac:dyDescent="0.55000000000000004">
      <c r="A182" s="2" t="s">
        <v>29</v>
      </c>
      <c r="B182" s="3">
        <v>42225</v>
      </c>
      <c r="C182" s="2" t="s">
        <v>99</v>
      </c>
      <c r="D182" t="s">
        <v>11</v>
      </c>
      <c r="E182" t="s">
        <v>8</v>
      </c>
      <c r="F182">
        <v>355780.25</v>
      </c>
      <c r="G182">
        <v>7377878.9000000004</v>
      </c>
      <c r="H182">
        <v>100</v>
      </c>
      <c r="I182" s="2" t="s">
        <v>85</v>
      </c>
      <c r="J182" s="2" t="s">
        <v>30</v>
      </c>
      <c r="K182">
        <v>-4.4000000000000004</v>
      </c>
      <c r="L182" t="s">
        <v>8</v>
      </c>
      <c r="M182">
        <f t="shared" si="2"/>
        <v>8</v>
      </c>
    </row>
    <row r="183" spans="1:13" x14ac:dyDescent="0.55000000000000004">
      <c r="A183" s="2" t="s">
        <v>29</v>
      </c>
      <c r="B183" s="3">
        <v>42225</v>
      </c>
      <c r="C183" s="2" t="s">
        <v>100</v>
      </c>
      <c r="D183" t="s">
        <v>11</v>
      </c>
      <c r="E183" t="s">
        <v>8</v>
      </c>
      <c r="F183">
        <v>355780.25</v>
      </c>
      <c r="G183">
        <v>7377878.9000000004</v>
      </c>
      <c r="H183">
        <v>100</v>
      </c>
      <c r="I183" s="2" t="s">
        <v>85</v>
      </c>
      <c r="J183" s="2" t="s">
        <v>30</v>
      </c>
      <c r="K183">
        <v>-3.4</v>
      </c>
      <c r="L183" t="s">
        <v>8</v>
      </c>
      <c r="M183">
        <f t="shared" si="2"/>
        <v>8</v>
      </c>
    </row>
    <row r="184" spans="1:13" x14ac:dyDescent="0.55000000000000004">
      <c r="A184" s="2" t="s">
        <v>47</v>
      </c>
      <c r="B184" s="3">
        <v>42760</v>
      </c>
      <c r="C184" s="2" t="s">
        <v>202</v>
      </c>
      <c r="D184" t="s">
        <v>11</v>
      </c>
      <c r="E184" t="s">
        <v>8</v>
      </c>
      <c r="F184">
        <v>602427</v>
      </c>
      <c r="G184">
        <v>7434737</v>
      </c>
      <c r="H184">
        <v>2500</v>
      </c>
      <c r="I184" s="2" t="s">
        <v>85</v>
      </c>
      <c r="J184" s="2" t="s">
        <v>16</v>
      </c>
      <c r="K184">
        <v>-5.19</v>
      </c>
      <c r="L184" t="s">
        <v>8</v>
      </c>
      <c r="M184">
        <f t="shared" si="2"/>
        <v>1</v>
      </c>
    </row>
    <row r="185" spans="1:13" x14ac:dyDescent="0.55000000000000004">
      <c r="A185" s="2" t="s">
        <v>46</v>
      </c>
      <c r="B185" s="3">
        <v>42760</v>
      </c>
      <c r="C185" s="2" t="s">
        <v>201</v>
      </c>
      <c r="D185" t="s">
        <v>11</v>
      </c>
      <c r="E185" t="s">
        <v>8</v>
      </c>
      <c r="F185">
        <v>606675</v>
      </c>
      <c r="G185">
        <v>7411240</v>
      </c>
      <c r="H185">
        <v>2700</v>
      </c>
      <c r="I185" s="2" t="s">
        <v>85</v>
      </c>
      <c r="J185" s="2" t="s">
        <v>16</v>
      </c>
      <c r="K185">
        <v>-4.37</v>
      </c>
      <c r="L185" t="s">
        <v>8</v>
      </c>
      <c r="M185">
        <f t="shared" si="2"/>
        <v>1</v>
      </c>
    </row>
    <row r="186" spans="1:13" x14ac:dyDescent="0.55000000000000004">
      <c r="A186" s="2" t="s">
        <v>255</v>
      </c>
      <c r="B186" s="3">
        <v>42896</v>
      </c>
      <c r="C186" s="2" t="s">
        <v>257</v>
      </c>
      <c r="D186" t="s">
        <v>11</v>
      </c>
      <c r="E186" t="s">
        <v>8</v>
      </c>
      <c r="F186">
        <v>602345</v>
      </c>
      <c r="G186">
        <v>7434865</v>
      </c>
      <c r="H186">
        <v>2516</v>
      </c>
      <c r="I186" s="2" t="s">
        <v>85</v>
      </c>
      <c r="J186" s="2" t="s">
        <v>20</v>
      </c>
      <c r="K186">
        <v>-11.472340750000001</v>
      </c>
      <c r="L186" t="s">
        <v>8</v>
      </c>
      <c r="M186">
        <f t="shared" si="2"/>
        <v>6</v>
      </c>
    </row>
    <row r="187" spans="1:13" x14ac:dyDescent="0.55000000000000004">
      <c r="A187" s="2" t="s">
        <v>48</v>
      </c>
      <c r="B187" s="3">
        <v>42899</v>
      </c>
      <c r="C187" s="2" t="s">
        <v>205</v>
      </c>
      <c r="D187" t="s">
        <v>11</v>
      </c>
      <c r="E187" t="s">
        <v>8</v>
      </c>
      <c r="F187">
        <v>590919</v>
      </c>
      <c r="G187">
        <v>7403566</v>
      </c>
      <c r="H187">
        <v>2305</v>
      </c>
      <c r="I187" s="2" t="s">
        <v>85</v>
      </c>
      <c r="J187" s="2" t="s">
        <v>20</v>
      </c>
      <c r="K187">
        <v>-13.275527499999999</v>
      </c>
      <c r="L187" t="s">
        <v>8</v>
      </c>
      <c r="M187">
        <f t="shared" si="2"/>
        <v>6</v>
      </c>
    </row>
    <row r="188" spans="1:13" x14ac:dyDescent="0.55000000000000004">
      <c r="A188" s="2" t="s">
        <v>33</v>
      </c>
      <c r="B188" s="3">
        <v>42906</v>
      </c>
      <c r="C188" s="2" t="s">
        <v>113</v>
      </c>
      <c r="D188" t="s">
        <v>11</v>
      </c>
      <c r="E188" t="s">
        <v>8</v>
      </c>
      <c r="F188">
        <v>583503</v>
      </c>
      <c r="G188">
        <v>7424258</v>
      </c>
      <c r="H188">
        <v>2307</v>
      </c>
      <c r="I188" s="2" t="s">
        <v>85</v>
      </c>
      <c r="J188" s="2" t="s">
        <v>20</v>
      </c>
      <c r="K188">
        <v>-11.365764</v>
      </c>
      <c r="L188" t="s">
        <v>8</v>
      </c>
      <c r="M188">
        <f t="shared" si="2"/>
        <v>6</v>
      </c>
    </row>
    <row r="189" spans="1:13" x14ac:dyDescent="0.55000000000000004">
      <c r="A189" s="2" t="s">
        <v>169</v>
      </c>
      <c r="B189" s="3">
        <v>42906</v>
      </c>
      <c r="C189" s="2" t="s">
        <v>170</v>
      </c>
      <c r="D189" t="s">
        <v>11</v>
      </c>
      <c r="E189" t="s">
        <v>8</v>
      </c>
      <c r="F189">
        <v>561356</v>
      </c>
      <c r="G189">
        <v>7396255</v>
      </c>
      <c r="H189">
        <v>2308</v>
      </c>
      <c r="I189" s="2" t="s">
        <v>85</v>
      </c>
      <c r="J189" s="2" t="s">
        <v>20</v>
      </c>
      <c r="K189">
        <v>-13.396131500000001</v>
      </c>
      <c r="L189" t="s">
        <v>8</v>
      </c>
      <c r="M189">
        <f t="shared" si="2"/>
        <v>6</v>
      </c>
    </row>
    <row r="190" spans="1:13" x14ac:dyDescent="0.55000000000000004">
      <c r="A190" s="2" t="s">
        <v>33</v>
      </c>
      <c r="B190" s="3">
        <v>43189</v>
      </c>
      <c r="C190" s="2" t="s">
        <v>112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-2.8761410000000001</v>
      </c>
      <c r="L190" t="s">
        <v>8</v>
      </c>
      <c r="M190">
        <f t="shared" si="2"/>
        <v>3</v>
      </c>
    </row>
    <row r="191" spans="1:13" x14ac:dyDescent="0.55000000000000004">
      <c r="A191" s="2" t="s">
        <v>255</v>
      </c>
      <c r="B191" s="3">
        <v>43189</v>
      </c>
      <c r="C191" s="2" t="s">
        <v>256</v>
      </c>
      <c r="D191" t="s">
        <v>11</v>
      </c>
      <c r="E191" t="s">
        <v>8</v>
      </c>
      <c r="F191">
        <v>602345</v>
      </c>
      <c r="G191">
        <v>7434865</v>
      </c>
      <c r="H191">
        <v>2516</v>
      </c>
      <c r="I191" s="2" t="s">
        <v>85</v>
      </c>
      <c r="J191" s="2" t="s">
        <v>20</v>
      </c>
      <c r="K191">
        <v>-3.2641230000000001</v>
      </c>
      <c r="L191" t="s">
        <v>8</v>
      </c>
      <c r="M191">
        <f t="shared" si="2"/>
        <v>3</v>
      </c>
    </row>
    <row r="192" spans="1:13" x14ac:dyDescent="0.55000000000000004">
      <c r="A192" s="2" t="s">
        <v>169</v>
      </c>
      <c r="B192" s="3">
        <v>43315</v>
      </c>
      <c r="C192" s="2" t="s">
        <v>171</v>
      </c>
      <c r="D192" t="s">
        <v>11</v>
      </c>
      <c r="E192" t="s">
        <v>8</v>
      </c>
      <c r="F192">
        <v>561356</v>
      </c>
      <c r="G192">
        <v>7396255</v>
      </c>
      <c r="H192">
        <v>2308</v>
      </c>
      <c r="I192" s="2" t="s">
        <v>85</v>
      </c>
      <c r="J192" s="2" t="s">
        <v>20</v>
      </c>
      <c r="K192">
        <v>-6.5865070000000001</v>
      </c>
      <c r="L192" t="s">
        <v>8</v>
      </c>
      <c r="M192">
        <f t="shared" ref="M192:M200" si="3">MONTH(B192)</f>
        <v>8</v>
      </c>
    </row>
    <row r="193" spans="1:13" x14ac:dyDescent="0.55000000000000004">
      <c r="A193" s="2" t="s">
        <v>48</v>
      </c>
      <c r="B193" s="3">
        <v>43317</v>
      </c>
      <c r="C193" s="2" t="s">
        <v>206</v>
      </c>
      <c r="D193" t="s">
        <v>11</v>
      </c>
      <c r="E193" t="s">
        <v>8</v>
      </c>
      <c r="F193">
        <v>590919</v>
      </c>
      <c r="G193">
        <v>7403566</v>
      </c>
      <c r="H193">
        <v>2305</v>
      </c>
      <c r="I193" s="2" t="s">
        <v>85</v>
      </c>
      <c r="J193" s="2" t="s">
        <v>20</v>
      </c>
      <c r="K193">
        <v>-2.8284669999999998</v>
      </c>
      <c r="L193" t="s">
        <v>8</v>
      </c>
      <c r="M193">
        <f t="shared" si="3"/>
        <v>8</v>
      </c>
    </row>
    <row r="194" spans="1:13" x14ac:dyDescent="0.55000000000000004">
      <c r="A194" s="2" t="s">
        <v>49</v>
      </c>
      <c r="B194" s="3">
        <v>43317</v>
      </c>
      <c r="C194" s="2" t="s">
        <v>208</v>
      </c>
      <c r="D194" t="s">
        <v>11</v>
      </c>
      <c r="E194" t="s">
        <v>8</v>
      </c>
      <c r="F194">
        <v>584309</v>
      </c>
      <c r="G194">
        <v>7380451</v>
      </c>
      <c r="H194">
        <v>2306</v>
      </c>
      <c r="I194" s="2" t="s">
        <v>85</v>
      </c>
      <c r="J194" s="2" t="s">
        <v>20</v>
      </c>
      <c r="K194">
        <v>-7.7067300000000003</v>
      </c>
      <c r="L194" t="s">
        <v>8</v>
      </c>
      <c r="M194">
        <f t="shared" si="3"/>
        <v>8</v>
      </c>
    </row>
    <row r="195" spans="1:13" x14ac:dyDescent="0.55000000000000004">
      <c r="A195" s="2" t="s">
        <v>255</v>
      </c>
      <c r="B195" s="3">
        <v>43317</v>
      </c>
      <c r="C195" s="2" t="s">
        <v>258</v>
      </c>
      <c r="D195" t="s">
        <v>11</v>
      </c>
      <c r="E195" t="s">
        <v>8</v>
      </c>
      <c r="F195">
        <v>602345</v>
      </c>
      <c r="G195">
        <v>7434865</v>
      </c>
      <c r="H195">
        <v>2516</v>
      </c>
      <c r="I195" s="2" t="s">
        <v>85</v>
      </c>
      <c r="J195" s="2" t="s">
        <v>20</v>
      </c>
      <c r="K195">
        <v>-3.0298639999999999</v>
      </c>
      <c r="L195" t="s">
        <v>8</v>
      </c>
      <c r="M195">
        <f t="shared" si="3"/>
        <v>8</v>
      </c>
    </row>
    <row r="196" spans="1:13" x14ac:dyDescent="0.55000000000000004">
      <c r="A196" s="2" t="s">
        <v>49</v>
      </c>
      <c r="B196" s="3">
        <v>43512</v>
      </c>
      <c r="C196" s="2" t="s">
        <v>207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-10.848713999999999</v>
      </c>
      <c r="L196" t="s">
        <v>8</v>
      </c>
      <c r="M196">
        <f t="shared" si="3"/>
        <v>2</v>
      </c>
    </row>
    <row r="197" spans="1:13" x14ac:dyDescent="0.55000000000000004">
      <c r="A197" s="2" t="s">
        <v>41</v>
      </c>
      <c r="B197" s="3">
        <v>43513</v>
      </c>
      <c r="C197" s="2" t="s">
        <v>168</v>
      </c>
      <c r="D197" t="s">
        <v>11</v>
      </c>
      <c r="E197" t="s">
        <v>8</v>
      </c>
      <c r="F197">
        <v>561356</v>
      </c>
      <c r="G197">
        <v>7396255</v>
      </c>
      <c r="H197">
        <v>2308</v>
      </c>
      <c r="I197" s="2" t="s">
        <v>85</v>
      </c>
      <c r="J197" s="2" t="s">
        <v>20</v>
      </c>
      <c r="K197">
        <v>-8.3468599999999995</v>
      </c>
      <c r="L197" t="s">
        <v>8</v>
      </c>
      <c r="M197">
        <f t="shared" si="3"/>
        <v>2</v>
      </c>
    </row>
    <row r="198" spans="1:13" x14ac:dyDescent="0.55000000000000004">
      <c r="A198" s="2" t="s">
        <v>48</v>
      </c>
      <c r="B198" s="3">
        <v>43514</v>
      </c>
      <c r="C198" s="2" t="s">
        <v>203</v>
      </c>
      <c r="D198" t="s">
        <v>11</v>
      </c>
      <c r="E198" t="s">
        <v>8</v>
      </c>
      <c r="F198">
        <v>590919</v>
      </c>
      <c r="G198">
        <v>7403566</v>
      </c>
      <c r="H198">
        <v>2305</v>
      </c>
      <c r="I198" s="2" t="s">
        <v>85</v>
      </c>
      <c r="J198" s="2" t="s">
        <v>20</v>
      </c>
      <c r="K198">
        <v>-10.413971</v>
      </c>
      <c r="L198" t="s">
        <v>8</v>
      </c>
      <c r="M198">
        <f t="shared" si="3"/>
        <v>2</v>
      </c>
    </row>
    <row r="199" spans="1:13" x14ac:dyDescent="0.55000000000000004">
      <c r="A199" s="2" t="s">
        <v>33</v>
      </c>
      <c r="B199" s="3">
        <v>43530</v>
      </c>
      <c r="C199" s="2" t="s">
        <v>111</v>
      </c>
      <c r="D199" t="s">
        <v>11</v>
      </c>
      <c r="E199" t="s">
        <v>8</v>
      </c>
      <c r="F199">
        <v>583503</v>
      </c>
      <c r="G199">
        <v>7424258</v>
      </c>
      <c r="H199">
        <v>2307</v>
      </c>
      <c r="I199" s="2" t="s">
        <v>85</v>
      </c>
      <c r="J199" s="2" t="s">
        <v>20</v>
      </c>
      <c r="K199">
        <v>-10.072507</v>
      </c>
      <c r="L199" t="s">
        <v>8</v>
      </c>
      <c r="M199">
        <f t="shared" si="3"/>
        <v>3</v>
      </c>
    </row>
    <row r="200" spans="1:13" x14ac:dyDescent="0.55000000000000004">
      <c r="A200" s="2" t="s">
        <v>48</v>
      </c>
      <c r="B200" s="3">
        <v>43561</v>
      </c>
      <c r="C200" s="2" t="s">
        <v>204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-5.178604</v>
      </c>
      <c r="L200" t="s">
        <v>8</v>
      </c>
      <c r="M200">
        <f t="shared" si="3"/>
        <v>4</v>
      </c>
    </row>
    <row r="201" spans="1:13" x14ac:dyDescent="0.55000000000000004">
      <c r="A201" s="2"/>
      <c r="B201" s="3"/>
      <c r="C201" s="2"/>
      <c r="I201" s="2"/>
      <c r="J201" s="2"/>
    </row>
    <row r="202" spans="1:13" x14ac:dyDescent="0.55000000000000004">
      <c r="A202" s="7"/>
      <c r="B202" s="7"/>
      <c r="C202" s="7"/>
      <c r="I202" s="7"/>
      <c r="J202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zoomScale="126" zoomScaleNormal="126" workbookViewId="0">
      <selection activeCell="A14" sqref="A14:XFD15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3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3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-89</v>
      </c>
      <c r="L2" t="s">
        <v>8</v>
      </c>
      <c r="M2">
        <f t="shared" ref="M2:M63" si="0">MONTH(B2)</f>
        <v>1</v>
      </c>
    </row>
    <row r="3" spans="1:13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-49</v>
      </c>
      <c r="L3" t="s">
        <v>8</v>
      </c>
      <c r="M3">
        <f t="shared" si="0"/>
        <v>1</v>
      </c>
    </row>
    <row r="4" spans="1:13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-128</v>
      </c>
      <c r="L4" t="s">
        <v>8</v>
      </c>
      <c r="M4">
        <f t="shared" si="0"/>
        <v>1</v>
      </c>
    </row>
    <row r="5" spans="1:13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-111</v>
      </c>
      <c r="L5" t="s">
        <v>8</v>
      </c>
      <c r="M5">
        <f t="shared" si="0"/>
        <v>1</v>
      </c>
    </row>
    <row r="6" spans="1:13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-146</v>
      </c>
      <c r="L6" t="s">
        <v>8</v>
      </c>
      <c r="M6">
        <f t="shared" si="0"/>
        <v>1</v>
      </c>
    </row>
    <row r="7" spans="1:13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-137</v>
      </c>
      <c r="L7" t="s">
        <v>8</v>
      </c>
      <c r="M7">
        <f t="shared" si="0"/>
        <v>1</v>
      </c>
    </row>
    <row r="8" spans="1:13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-121</v>
      </c>
      <c r="L8" t="s">
        <v>8</v>
      </c>
      <c r="M8">
        <f t="shared" si="0"/>
        <v>1</v>
      </c>
    </row>
    <row r="9" spans="1:13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-49</v>
      </c>
      <c r="L9" t="s">
        <v>8</v>
      </c>
      <c r="M9">
        <f t="shared" si="0"/>
        <v>1</v>
      </c>
    </row>
    <row r="10" spans="1:13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-49</v>
      </c>
      <c r="L10" t="s">
        <v>8</v>
      </c>
      <c r="M10">
        <f t="shared" si="0"/>
        <v>1</v>
      </c>
    </row>
    <row r="11" spans="1:13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-122</v>
      </c>
      <c r="L11" t="s">
        <v>8</v>
      </c>
      <c r="M11">
        <f t="shared" si="0"/>
        <v>1</v>
      </c>
    </row>
    <row r="12" spans="1:13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-127</v>
      </c>
      <c r="L12" t="s">
        <v>8</v>
      </c>
      <c r="M12">
        <f t="shared" si="0"/>
        <v>1</v>
      </c>
    </row>
    <row r="13" spans="1:13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-111</v>
      </c>
      <c r="L13" t="s">
        <v>8</v>
      </c>
      <c r="M13">
        <f t="shared" si="0"/>
        <v>1</v>
      </c>
    </row>
    <row r="14" spans="1:13" x14ac:dyDescent="0.55000000000000004">
      <c r="A14" s="39" t="s">
        <v>40</v>
      </c>
      <c r="B14" s="40">
        <v>30682</v>
      </c>
      <c r="C14" s="39" t="s">
        <v>157</v>
      </c>
      <c r="D14" s="41" t="s">
        <v>10</v>
      </c>
      <c r="E14" s="41" t="s">
        <v>8</v>
      </c>
      <c r="F14" s="41">
        <v>495262</v>
      </c>
      <c r="G14" s="41">
        <v>7685876</v>
      </c>
      <c r="H14" s="41">
        <v>2460</v>
      </c>
      <c r="I14" s="39" t="s">
        <v>85</v>
      </c>
      <c r="J14" s="39" t="s">
        <v>274</v>
      </c>
      <c r="K14" s="41">
        <v>-15</v>
      </c>
      <c r="L14" s="41" t="s">
        <v>8</v>
      </c>
      <c r="M14" s="41">
        <f t="shared" si="0"/>
        <v>1</v>
      </c>
    </row>
    <row r="15" spans="1:13" x14ac:dyDescent="0.55000000000000004">
      <c r="A15" s="33" t="s">
        <v>38</v>
      </c>
      <c r="B15" s="34">
        <v>30682</v>
      </c>
      <c r="C15" s="33" t="s">
        <v>136</v>
      </c>
      <c r="D15" s="35" t="s">
        <v>10</v>
      </c>
      <c r="E15" s="35" t="s">
        <v>8</v>
      </c>
      <c r="F15" s="35">
        <v>511206</v>
      </c>
      <c r="G15" s="35">
        <v>7685535</v>
      </c>
      <c r="H15" s="35">
        <v>3490</v>
      </c>
      <c r="I15" s="33" t="s">
        <v>85</v>
      </c>
      <c r="J15" s="33" t="s">
        <v>274</v>
      </c>
      <c r="K15" s="35">
        <v>-83</v>
      </c>
      <c r="L15" s="35" t="s">
        <v>8</v>
      </c>
      <c r="M15" s="35">
        <f t="shared" si="0"/>
        <v>1</v>
      </c>
    </row>
    <row r="16" spans="1:13" x14ac:dyDescent="0.55000000000000004">
      <c r="A16" s="36" t="s">
        <v>37</v>
      </c>
      <c r="B16" s="37">
        <v>30682</v>
      </c>
      <c r="C16" s="36" t="s">
        <v>124</v>
      </c>
      <c r="D16" s="38" t="s">
        <v>10</v>
      </c>
      <c r="E16" s="38" t="s">
        <v>8</v>
      </c>
      <c r="F16" s="38">
        <v>517047.26</v>
      </c>
      <c r="G16" s="38">
        <v>7783481.7800000003</v>
      </c>
      <c r="H16" s="38">
        <v>3990</v>
      </c>
      <c r="I16" s="36" t="s">
        <v>85</v>
      </c>
      <c r="J16" s="36" t="s">
        <v>274</v>
      </c>
      <c r="K16" s="38">
        <v>-25</v>
      </c>
      <c r="L16" s="38" t="s">
        <v>8</v>
      </c>
      <c r="M16" s="38">
        <f t="shared" si="0"/>
        <v>1</v>
      </c>
    </row>
    <row r="17" spans="1:13" x14ac:dyDescent="0.55000000000000004">
      <c r="A17" s="2" t="s">
        <v>45</v>
      </c>
      <c r="B17" s="3">
        <v>30682</v>
      </c>
      <c r="C17" s="2" t="s">
        <v>172</v>
      </c>
      <c r="D17" t="s">
        <v>10</v>
      </c>
      <c r="E17" t="s">
        <v>8</v>
      </c>
      <c r="F17">
        <v>517702.71</v>
      </c>
      <c r="G17">
        <v>7802574.4900000002</v>
      </c>
      <c r="H17">
        <v>4100</v>
      </c>
      <c r="I17" s="2" t="s">
        <v>85</v>
      </c>
      <c r="J17" s="2" t="s">
        <v>274</v>
      </c>
      <c r="K17">
        <v>-75</v>
      </c>
      <c r="L17" t="s">
        <v>8</v>
      </c>
      <c r="M17">
        <f t="shared" si="0"/>
        <v>1</v>
      </c>
    </row>
    <row r="18" spans="1:13" x14ac:dyDescent="0.55000000000000004">
      <c r="A18" s="2" t="s">
        <v>51</v>
      </c>
      <c r="B18" s="3">
        <v>30683</v>
      </c>
      <c r="C18" s="2" t="s">
        <v>216</v>
      </c>
      <c r="D18" t="s">
        <v>10</v>
      </c>
      <c r="E18" t="s">
        <v>8</v>
      </c>
      <c r="F18">
        <v>480835</v>
      </c>
      <c r="G18">
        <v>7802651</v>
      </c>
      <c r="H18">
        <v>2880</v>
      </c>
      <c r="I18" s="2" t="s">
        <v>85</v>
      </c>
      <c r="J18" s="2" t="s">
        <v>274</v>
      </c>
      <c r="K18">
        <v>-36</v>
      </c>
      <c r="L18" t="s">
        <v>8</v>
      </c>
      <c r="M18">
        <f t="shared" si="0"/>
        <v>1</v>
      </c>
    </row>
    <row r="19" spans="1:13" x14ac:dyDescent="0.55000000000000004">
      <c r="A19" s="36" t="s">
        <v>37</v>
      </c>
      <c r="B19" s="37">
        <v>30683</v>
      </c>
      <c r="C19" s="36" t="s">
        <v>130</v>
      </c>
      <c r="D19" s="38" t="s">
        <v>10</v>
      </c>
      <c r="E19" s="38" t="s">
        <v>8</v>
      </c>
      <c r="F19" s="38">
        <v>517047.26</v>
      </c>
      <c r="G19" s="38">
        <v>7783481.7800000003</v>
      </c>
      <c r="H19" s="38">
        <v>3990</v>
      </c>
      <c r="I19" s="36" t="s">
        <v>85</v>
      </c>
      <c r="J19" s="36" t="s">
        <v>274</v>
      </c>
      <c r="K19" s="38">
        <v>-123</v>
      </c>
      <c r="L19" s="38" t="s">
        <v>8</v>
      </c>
      <c r="M19" s="38">
        <f t="shared" si="0"/>
        <v>1</v>
      </c>
    </row>
    <row r="20" spans="1:13" x14ac:dyDescent="0.55000000000000004">
      <c r="A20" s="2" t="s">
        <v>45</v>
      </c>
      <c r="B20" s="3">
        <v>30683</v>
      </c>
      <c r="C20" s="2" t="s">
        <v>179</v>
      </c>
      <c r="D20" t="s">
        <v>10</v>
      </c>
      <c r="E20" t="s">
        <v>8</v>
      </c>
      <c r="F20">
        <v>517702.71</v>
      </c>
      <c r="G20">
        <v>7802574.4900000002</v>
      </c>
      <c r="H20">
        <v>4100</v>
      </c>
      <c r="I20" s="2" t="s">
        <v>85</v>
      </c>
      <c r="J20" s="2" t="s">
        <v>274</v>
      </c>
      <c r="K20">
        <v>-163</v>
      </c>
      <c r="L20" t="s">
        <v>8</v>
      </c>
      <c r="M20">
        <f t="shared" si="0"/>
        <v>1</v>
      </c>
    </row>
    <row r="21" spans="1:13" x14ac:dyDescent="0.55000000000000004">
      <c r="A21" s="39" t="s">
        <v>40</v>
      </c>
      <c r="B21" s="40">
        <v>30684</v>
      </c>
      <c r="C21" s="39" t="s">
        <v>160</v>
      </c>
      <c r="D21" s="41" t="s">
        <v>10</v>
      </c>
      <c r="E21" s="41" t="s">
        <v>8</v>
      </c>
      <c r="F21" s="41">
        <v>495262</v>
      </c>
      <c r="G21" s="41">
        <v>7685876</v>
      </c>
      <c r="H21" s="41">
        <v>2460</v>
      </c>
      <c r="I21" s="39" t="s">
        <v>85</v>
      </c>
      <c r="J21" s="39" t="s">
        <v>274</v>
      </c>
      <c r="K21" s="41">
        <v>-15</v>
      </c>
      <c r="L21" s="41" t="s">
        <v>8</v>
      </c>
      <c r="M21" s="41">
        <f t="shared" si="0"/>
        <v>1</v>
      </c>
    </row>
    <row r="22" spans="1:13" x14ac:dyDescent="0.55000000000000004">
      <c r="A22" s="2" t="s">
        <v>51</v>
      </c>
      <c r="B22" s="3">
        <v>30684</v>
      </c>
      <c r="C22" s="2" t="s">
        <v>217</v>
      </c>
      <c r="D22" t="s">
        <v>10</v>
      </c>
      <c r="E22" t="s">
        <v>8</v>
      </c>
      <c r="F22">
        <v>480835</v>
      </c>
      <c r="G22">
        <v>7802651</v>
      </c>
      <c r="H22">
        <v>2880</v>
      </c>
      <c r="I22" s="2" t="s">
        <v>85</v>
      </c>
      <c r="J22" s="2" t="s">
        <v>274</v>
      </c>
      <c r="K22">
        <v>-70</v>
      </c>
      <c r="L22" t="s">
        <v>8</v>
      </c>
      <c r="M22">
        <f t="shared" si="0"/>
        <v>1</v>
      </c>
    </row>
    <row r="23" spans="1:13" x14ac:dyDescent="0.55000000000000004">
      <c r="A23" s="36" t="s">
        <v>37</v>
      </c>
      <c r="B23" s="37">
        <v>30684</v>
      </c>
      <c r="C23" s="36" t="s">
        <v>131</v>
      </c>
      <c r="D23" s="38" t="s">
        <v>10</v>
      </c>
      <c r="E23" s="38" t="s">
        <v>8</v>
      </c>
      <c r="F23" s="38">
        <v>517047.26</v>
      </c>
      <c r="G23" s="38">
        <v>7783481.7800000003</v>
      </c>
      <c r="H23" s="38">
        <v>3990</v>
      </c>
      <c r="I23" s="36" t="s">
        <v>85</v>
      </c>
      <c r="J23" s="36" t="s">
        <v>274</v>
      </c>
      <c r="K23" s="38">
        <v>-136</v>
      </c>
      <c r="L23" s="38" t="s">
        <v>8</v>
      </c>
      <c r="M23" s="38">
        <f t="shared" si="0"/>
        <v>1</v>
      </c>
    </row>
    <row r="24" spans="1:13" x14ac:dyDescent="0.55000000000000004">
      <c r="A24" s="2" t="s">
        <v>45</v>
      </c>
      <c r="B24" s="3">
        <v>30684</v>
      </c>
      <c r="C24" s="2" t="s">
        <v>180</v>
      </c>
      <c r="D24" t="s">
        <v>10</v>
      </c>
      <c r="E24" t="s">
        <v>8</v>
      </c>
      <c r="F24">
        <v>517702.71</v>
      </c>
      <c r="G24">
        <v>7802574.4900000002</v>
      </c>
      <c r="H24">
        <v>4100</v>
      </c>
      <c r="I24" s="2" t="s">
        <v>85</v>
      </c>
      <c r="J24" s="2" t="s">
        <v>274</v>
      </c>
      <c r="K24">
        <v>-162</v>
      </c>
      <c r="L24" t="s">
        <v>8</v>
      </c>
      <c r="M24">
        <f t="shared" si="0"/>
        <v>1</v>
      </c>
    </row>
    <row r="25" spans="1:13" x14ac:dyDescent="0.55000000000000004">
      <c r="A25" s="2" t="s">
        <v>51</v>
      </c>
      <c r="B25" s="3">
        <v>30685</v>
      </c>
      <c r="C25" s="2" t="s">
        <v>218</v>
      </c>
      <c r="D25" t="s">
        <v>10</v>
      </c>
      <c r="E25" t="s">
        <v>8</v>
      </c>
      <c r="F25">
        <v>480835</v>
      </c>
      <c r="G25">
        <v>7802651</v>
      </c>
      <c r="H25">
        <v>2880</v>
      </c>
      <c r="I25" s="2" t="s">
        <v>85</v>
      </c>
      <c r="J25" s="2" t="s">
        <v>274</v>
      </c>
      <c r="K25">
        <v>-32</v>
      </c>
      <c r="L25" t="s">
        <v>8</v>
      </c>
      <c r="M25">
        <f t="shared" si="0"/>
        <v>1</v>
      </c>
    </row>
    <row r="26" spans="1:13" x14ac:dyDescent="0.55000000000000004">
      <c r="A26" s="2" t="s">
        <v>45</v>
      </c>
      <c r="B26" s="3">
        <v>30685</v>
      </c>
      <c r="C26" s="2" t="s">
        <v>181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-199</v>
      </c>
      <c r="L26" t="s">
        <v>8</v>
      </c>
      <c r="M26">
        <f t="shared" si="0"/>
        <v>1</v>
      </c>
    </row>
    <row r="27" spans="1:13" x14ac:dyDescent="0.55000000000000004">
      <c r="A27" s="2" t="s">
        <v>80</v>
      </c>
      <c r="B27" s="3">
        <v>30685</v>
      </c>
      <c r="C27" s="2" t="s">
        <v>270</v>
      </c>
      <c r="D27" t="s">
        <v>10</v>
      </c>
      <c r="E27" t="s">
        <v>8</v>
      </c>
      <c r="F27">
        <v>543071.22</v>
      </c>
      <c r="G27">
        <v>7680176.6100000003</v>
      </c>
      <c r="H27">
        <v>4200</v>
      </c>
      <c r="I27" s="2" t="s">
        <v>85</v>
      </c>
      <c r="J27" s="2" t="s">
        <v>274</v>
      </c>
      <c r="K27">
        <v>-152</v>
      </c>
      <c r="L27" t="s">
        <v>8</v>
      </c>
      <c r="M27">
        <f t="shared" si="0"/>
        <v>1</v>
      </c>
    </row>
    <row r="28" spans="1:13" x14ac:dyDescent="0.55000000000000004">
      <c r="A28" s="33" t="s">
        <v>38</v>
      </c>
      <c r="B28" s="34">
        <v>30686</v>
      </c>
      <c r="C28" s="33" t="s">
        <v>137</v>
      </c>
      <c r="D28" s="35" t="s">
        <v>10</v>
      </c>
      <c r="E28" s="35" t="s">
        <v>8</v>
      </c>
      <c r="F28" s="35">
        <v>511206</v>
      </c>
      <c r="G28" s="35">
        <v>7685535</v>
      </c>
      <c r="H28" s="35">
        <v>3490</v>
      </c>
      <c r="I28" s="33" t="s">
        <v>85</v>
      </c>
      <c r="J28" s="33" t="s">
        <v>274</v>
      </c>
      <c r="K28" s="35">
        <v>-29</v>
      </c>
      <c r="L28" s="35" t="s">
        <v>8</v>
      </c>
      <c r="M28" s="35">
        <f t="shared" si="0"/>
        <v>1</v>
      </c>
    </row>
    <row r="29" spans="1:13" x14ac:dyDescent="0.55000000000000004">
      <c r="A29" s="2" t="s">
        <v>80</v>
      </c>
      <c r="B29" s="3">
        <v>30686</v>
      </c>
      <c r="C29" s="2" t="s">
        <v>271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-151</v>
      </c>
      <c r="L29" t="s">
        <v>8</v>
      </c>
      <c r="M29">
        <f t="shared" si="0"/>
        <v>1</v>
      </c>
    </row>
    <row r="30" spans="1:13" x14ac:dyDescent="0.55000000000000004">
      <c r="A30" s="2" t="s">
        <v>35</v>
      </c>
      <c r="B30" s="3">
        <v>30686</v>
      </c>
      <c r="C30" s="2" t="s">
        <v>116</v>
      </c>
      <c r="D30" t="s">
        <v>10</v>
      </c>
      <c r="E30" t="s">
        <v>8</v>
      </c>
      <c r="F30">
        <v>533601.18000000005</v>
      </c>
      <c r="G30">
        <v>7679630.79</v>
      </c>
      <c r="H30">
        <v>4250</v>
      </c>
      <c r="I30" s="2" t="s">
        <v>85</v>
      </c>
      <c r="J30" s="2" t="s">
        <v>274</v>
      </c>
      <c r="K30">
        <v>-151</v>
      </c>
      <c r="L30" t="s">
        <v>8</v>
      </c>
      <c r="M30">
        <f t="shared" si="0"/>
        <v>1</v>
      </c>
    </row>
    <row r="31" spans="1:13" x14ac:dyDescent="0.55000000000000004">
      <c r="A31" s="33" t="s">
        <v>38</v>
      </c>
      <c r="B31" s="34">
        <v>30687</v>
      </c>
      <c r="C31" s="33" t="s">
        <v>138</v>
      </c>
      <c r="D31" s="35" t="s">
        <v>10</v>
      </c>
      <c r="E31" s="35" t="s">
        <v>8</v>
      </c>
      <c r="F31" s="35">
        <v>511206</v>
      </c>
      <c r="G31" s="35">
        <v>7685535</v>
      </c>
      <c r="H31" s="35">
        <v>3490</v>
      </c>
      <c r="I31" s="33" t="s">
        <v>85</v>
      </c>
      <c r="J31" s="33" t="s">
        <v>274</v>
      </c>
      <c r="K31" s="35">
        <v>-9</v>
      </c>
      <c r="L31" s="35" t="s">
        <v>8</v>
      </c>
      <c r="M31" s="35">
        <f t="shared" si="0"/>
        <v>1</v>
      </c>
    </row>
    <row r="32" spans="1:13" x14ac:dyDescent="0.55000000000000004">
      <c r="A32" s="2" t="s">
        <v>80</v>
      </c>
      <c r="B32" s="3">
        <v>30687</v>
      </c>
      <c r="C32" s="2" t="s">
        <v>272</v>
      </c>
      <c r="D32" t="s">
        <v>10</v>
      </c>
      <c r="E32" t="s">
        <v>8</v>
      </c>
      <c r="F32">
        <v>543071.22</v>
      </c>
      <c r="G32">
        <v>7680176.6100000003</v>
      </c>
      <c r="H32">
        <v>4200</v>
      </c>
      <c r="I32" s="2" t="s">
        <v>85</v>
      </c>
      <c r="J32" s="2" t="s">
        <v>274</v>
      </c>
      <c r="K32">
        <v>-151</v>
      </c>
      <c r="L32" t="s">
        <v>8</v>
      </c>
      <c r="M32">
        <f t="shared" si="0"/>
        <v>1</v>
      </c>
    </row>
    <row r="33" spans="1:13" s="35" customFormat="1" x14ac:dyDescent="0.55000000000000004">
      <c r="A33" s="33" t="s">
        <v>38</v>
      </c>
      <c r="B33" s="34">
        <v>30689</v>
      </c>
      <c r="C33" s="33" t="s">
        <v>140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-15</v>
      </c>
      <c r="L33" s="35" t="s">
        <v>8</v>
      </c>
      <c r="M33" s="35">
        <f t="shared" si="0"/>
        <v>1</v>
      </c>
    </row>
    <row r="34" spans="1:13" s="35" customFormat="1" x14ac:dyDescent="0.55000000000000004">
      <c r="A34" s="2" t="s">
        <v>80</v>
      </c>
      <c r="B34" s="3">
        <v>30689</v>
      </c>
      <c r="C34" s="2" t="s">
        <v>273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-150</v>
      </c>
      <c r="L34" t="s">
        <v>8</v>
      </c>
      <c r="M34">
        <f t="shared" si="0"/>
        <v>1</v>
      </c>
    </row>
    <row r="35" spans="1:13" x14ac:dyDescent="0.55000000000000004">
      <c r="A35" s="2" t="s">
        <v>31</v>
      </c>
      <c r="B35" s="3">
        <v>30691</v>
      </c>
      <c r="C35" s="2" t="s">
        <v>104</v>
      </c>
      <c r="D35" s="18" t="s">
        <v>10</v>
      </c>
      <c r="E35" s="18" t="s">
        <v>8</v>
      </c>
      <c r="F35" s="18">
        <v>456168</v>
      </c>
      <c r="G35" s="18">
        <v>7864392</v>
      </c>
      <c r="H35" s="18">
        <v>2380</v>
      </c>
      <c r="I35" s="2" t="s">
        <v>85</v>
      </c>
      <c r="J35" s="2" t="s">
        <v>274</v>
      </c>
      <c r="K35" s="18">
        <v>-20</v>
      </c>
      <c r="L35" s="18" t="s">
        <v>8</v>
      </c>
      <c r="M35" s="18">
        <f t="shared" si="0"/>
        <v>1</v>
      </c>
    </row>
    <row r="36" spans="1:13" x14ac:dyDescent="0.55000000000000004">
      <c r="A36" s="39" t="s">
        <v>40</v>
      </c>
      <c r="B36" s="40">
        <v>30692</v>
      </c>
      <c r="C36" s="39" t="s">
        <v>163</v>
      </c>
      <c r="D36" s="41" t="s">
        <v>10</v>
      </c>
      <c r="E36" s="41" t="s">
        <v>8</v>
      </c>
      <c r="F36" s="41">
        <v>495262</v>
      </c>
      <c r="G36" s="41">
        <v>7685876</v>
      </c>
      <c r="H36" s="41">
        <v>2460</v>
      </c>
      <c r="I36" s="39" t="s">
        <v>85</v>
      </c>
      <c r="J36" s="39" t="s">
        <v>274</v>
      </c>
      <c r="K36" s="41">
        <v>-48</v>
      </c>
      <c r="L36" s="41" t="s">
        <v>8</v>
      </c>
      <c r="M36" s="41">
        <f t="shared" si="0"/>
        <v>1</v>
      </c>
    </row>
    <row r="37" spans="1:13" x14ac:dyDescent="0.55000000000000004">
      <c r="A37" s="33" t="s">
        <v>38</v>
      </c>
      <c r="B37" s="34">
        <v>30692</v>
      </c>
      <c r="C37" s="33" t="s">
        <v>143</v>
      </c>
      <c r="D37" s="35" t="s">
        <v>10</v>
      </c>
      <c r="E37" s="35" t="s">
        <v>8</v>
      </c>
      <c r="F37" s="35">
        <v>511206</v>
      </c>
      <c r="G37" s="35">
        <v>7685535</v>
      </c>
      <c r="H37" s="35">
        <v>3490</v>
      </c>
      <c r="I37" s="33" t="s">
        <v>85</v>
      </c>
      <c r="J37" s="33" t="s">
        <v>274</v>
      </c>
      <c r="K37" s="35">
        <v>-83</v>
      </c>
      <c r="L37" s="35" t="s">
        <v>8</v>
      </c>
      <c r="M37" s="35">
        <f t="shared" si="0"/>
        <v>1</v>
      </c>
    </row>
    <row r="38" spans="1:13" x14ac:dyDescent="0.55000000000000004">
      <c r="A38" s="36" t="s">
        <v>37</v>
      </c>
      <c r="B38" s="37">
        <v>30692</v>
      </c>
      <c r="C38" s="36" t="s">
        <v>132</v>
      </c>
      <c r="D38" s="38" t="s">
        <v>10</v>
      </c>
      <c r="E38" s="38" t="s">
        <v>8</v>
      </c>
      <c r="F38" s="38">
        <v>517047.26</v>
      </c>
      <c r="G38" s="38">
        <v>7783481.7800000003</v>
      </c>
      <c r="H38" s="38">
        <v>3990</v>
      </c>
      <c r="I38" s="36" t="s">
        <v>85</v>
      </c>
      <c r="J38" s="36" t="s">
        <v>274</v>
      </c>
      <c r="K38" s="38">
        <v>-138</v>
      </c>
      <c r="L38" s="38" t="s">
        <v>8</v>
      </c>
      <c r="M38" s="38">
        <f t="shared" si="0"/>
        <v>1</v>
      </c>
    </row>
    <row r="39" spans="1:13" x14ac:dyDescent="0.55000000000000004">
      <c r="A39" s="2" t="s">
        <v>45</v>
      </c>
      <c r="B39" s="3">
        <v>30692</v>
      </c>
      <c r="C39" s="2" t="s">
        <v>187</v>
      </c>
      <c r="D39" t="s">
        <v>10</v>
      </c>
      <c r="E39" t="s">
        <v>8</v>
      </c>
      <c r="F39">
        <v>517702.71</v>
      </c>
      <c r="G39">
        <v>7802574.4900000002</v>
      </c>
      <c r="H39">
        <v>4100</v>
      </c>
      <c r="I39" s="2" t="s">
        <v>85</v>
      </c>
      <c r="J39" s="2" t="s">
        <v>274</v>
      </c>
      <c r="K39">
        <v>-116</v>
      </c>
      <c r="L39" t="s">
        <v>8</v>
      </c>
      <c r="M39">
        <f t="shared" si="0"/>
        <v>1</v>
      </c>
    </row>
    <row r="40" spans="1:13" x14ac:dyDescent="0.55000000000000004">
      <c r="A40" s="39" t="s">
        <v>40</v>
      </c>
      <c r="B40" s="40">
        <v>30693</v>
      </c>
      <c r="C40" s="39" t="s">
        <v>165</v>
      </c>
      <c r="D40" s="41" t="s">
        <v>10</v>
      </c>
      <c r="E40" s="41" t="s">
        <v>8</v>
      </c>
      <c r="F40" s="41">
        <v>495262</v>
      </c>
      <c r="G40" s="41">
        <v>7685876</v>
      </c>
      <c r="H40" s="41">
        <v>2460</v>
      </c>
      <c r="I40" s="39" t="s">
        <v>85</v>
      </c>
      <c r="J40" s="39" t="s">
        <v>274</v>
      </c>
      <c r="K40" s="41">
        <v>-9</v>
      </c>
      <c r="L40" s="41" t="s">
        <v>8</v>
      </c>
      <c r="M40" s="41">
        <f t="shared" si="0"/>
        <v>1</v>
      </c>
    </row>
    <row r="41" spans="1:13" x14ac:dyDescent="0.55000000000000004">
      <c r="A41" s="33" t="s">
        <v>38</v>
      </c>
      <c r="B41" s="34">
        <v>30693</v>
      </c>
      <c r="C41" s="33" t="s">
        <v>144</v>
      </c>
      <c r="D41" s="35" t="s">
        <v>10</v>
      </c>
      <c r="E41" s="35" t="s">
        <v>8</v>
      </c>
      <c r="F41" s="35">
        <v>511206</v>
      </c>
      <c r="G41" s="35">
        <v>7685535</v>
      </c>
      <c r="H41" s="35">
        <v>3490</v>
      </c>
      <c r="I41" s="33" t="s">
        <v>85</v>
      </c>
      <c r="J41" s="33" t="s">
        <v>274</v>
      </c>
      <c r="K41" s="35">
        <v>-106</v>
      </c>
      <c r="L41" s="35" t="s">
        <v>8</v>
      </c>
      <c r="M41" s="35">
        <f t="shared" si="0"/>
        <v>1</v>
      </c>
    </row>
    <row r="42" spans="1:13" s="18" customFormat="1" x14ac:dyDescent="0.55000000000000004">
      <c r="A42" s="33" t="s">
        <v>38</v>
      </c>
      <c r="B42" s="34">
        <v>30694</v>
      </c>
      <c r="C42" s="33" t="s">
        <v>145</v>
      </c>
      <c r="D42" s="35" t="s">
        <v>10</v>
      </c>
      <c r="E42" s="35" t="s">
        <v>8</v>
      </c>
      <c r="F42" s="35">
        <v>511206</v>
      </c>
      <c r="G42" s="35">
        <v>7685535</v>
      </c>
      <c r="H42" s="35">
        <v>3490</v>
      </c>
      <c r="I42" s="33" t="s">
        <v>85</v>
      </c>
      <c r="J42" s="33" t="s">
        <v>274</v>
      </c>
      <c r="K42" s="35">
        <v>-18</v>
      </c>
      <c r="L42" s="35" t="s">
        <v>8</v>
      </c>
      <c r="M42" s="35">
        <f t="shared" si="0"/>
        <v>1</v>
      </c>
    </row>
    <row r="43" spans="1:13" s="18" customFormat="1" x14ac:dyDescent="0.55000000000000004">
      <c r="A43" s="2" t="s">
        <v>51</v>
      </c>
      <c r="B43" s="3">
        <v>30696</v>
      </c>
      <c r="C43" s="2" t="s">
        <v>219</v>
      </c>
      <c r="D43" t="s">
        <v>10</v>
      </c>
      <c r="E43" t="s">
        <v>8</v>
      </c>
      <c r="F43">
        <v>480835</v>
      </c>
      <c r="G43">
        <v>7802651</v>
      </c>
      <c r="H43">
        <v>2880</v>
      </c>
      <c r="I43" s="2" t="s">
        <v>85</v>
      </c>
      <c r="J43" s="2" t="s">
        <v>274</v>
      </c>
      <c r="K43">
        <v>-16</v>
      </c>
      <c r="L43" t="s">
        <v>8</v>
      </c>
      <c r="M43">
        <f t="shared" si="0"/>
        <v>1</v>
      </c>
    </row>
    <row r="44" spans="1:13" s="18" customFormat="1" x14ac:dyDescent="0.55000000000000004">
      <c r="A44" s="2" t="s">
        <v>35</v>
      </c>
      <c r="B44" s="3">
        <v>30698</v>
      </c>
      <c r="C44" s="2" t="s">
        <v>118</v>
      </c>
      <c r="D44" t="s">
        <v>10</v>
      </c>
      <c r="E44" t="s">
        <v>8</v>
      </c>
      <c r="F44">
        <v>533601.18000000005</v>
      </c>
      <c r="G44">
        <v>7679630.79</v>
      </c>
      <c r="H44">
        <v>4250</v>
      </c>
      <c r="I44" s="2" t="s">
        <v>85</v>
      </c>
      <c r="J44" s="2" t="s">
        <v>274</v>
      </c>
      <c r="K44">
        <v>-106</v>
      </c>
      <c r="L44" t="s">
        <v>8</v>
      </c>
      <c r="M44">
        <f t="shared" si="0"/>
        <v>1</v>
      </c>
    </row>
    <row r="45" spans="1:13" s="18" customFormat="1" x14ac:dyDescent="0.55000000000000004">
      <c r="A45" s="36" t="s">
        <v>37</v>
      </c>
      <c r="B45" s="37">
        <v>30703</v>
      </c>
      <c r="C45" s="36" t="s">
        <v>134</v>
      </c>
      <c r="D45" s="38" t="s">
        <v>10</v>
      </c>
      <c r="E45" s="38" t="s">
        <v>8</v>
      </c>
      <c r="F45" s="38">
        <v>517047.26</v>
      </c>
      <c r="G45" s="38">
        <v>7783481.7800000003</v>
      </c>
      <c r="H45" s="38">
        <v>3990</v>
      </c>
      <c r="I45" s="36" t="s">
        <v>85</v>
      </c>
      <c r="J45" s="36" t="s">
        <v>274</v>
      </c>
      <c r="K45" s="38">
        <v>-145</v>
      </c>
      <c r="L45" s="38" t="s">
        <v>8</v>
      </c>
      <c r="M45" s="38">
        <f t="shared" si="0"/>
        <v>1</v>
      </c>
    </row>
    <row r="46" spans="1:13" s="18" customFormat="1" x14ac:dyDescent="0.55000000000000004">
      <c r="A46" s="2" t="s">
        <v>45</v>
      </c>
      <c r="B46" s="3">
        <v>30703</v>
      </c>
      <c r="C46" s="2" t="s">
        <v>196</v>
      </c>
      <c r="D46" t="s">
        <v>10</v>
      </c>
      <c r="E46" t="s">
        <v>8</v>
      </c>
      <c r="F46">
        <v>517702.71</v>
      </c>
      <c r="G46">
        <v>7802574.4900000002</v>
      </c>
      <c r="H46">
        <v>4100</v>
      </c>
      <c r="I46" s="2" t="s">
        <v>85</v>
      </c>
      <c r="J46" s="2" t="s">
        <v>274</v>
      </c>
      <c r="K46">
        <v>-137</v>
      </c>
      <c r="L46" t="s">
        <v>8</v>
      </c>
      <c r="M46">
        <f t="shared" si="0"/>
        <v>1</v>
      </c>
    </row>
    <row r="47" spans="1:13" s="18" customFormat="1" x14ac:dyDescent="0.55000000000000004">
      <c r="A47" s="36" t="s">
        <v>37</v>
      </c>
      <c r="B47" s="37">
        <v>30704</v>
      </c>
      <c r="C47" s="36" t="s">
        <v>135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-163</v>
      </c>
      <c r="L47" s="38" t="s">
        <v>8</v>
      </c>
      <c r="M47" s="38">
        <f t="shared" si="0"/>
        <v>1</v>
      </c>
    </row>
    <row r="48" spans="1:13" s="18" customFormat="1" x14ac:dyDescent="0.55000000000000004">
      <c r="A48" s="2" t="s">
        <v>45</v>
      </c>
      <c r="B48" s="3">
        <v>30704</v>
      </c>
      <c r="C48" s="2" t="s">
        <v>197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-182</v>
      </c>
      <c r="L48" t="s">
        <v>8</v>
      </c>
      <c r="M48">
        <f t="shared" si="0"/>
        <v>1</v>
      </c>
    </row>
    <row r="49" spans="1:13" s="18" customFormat="1" x14ac:dyDescent="0.55000000000000004">
      <c r="A49" s="2" t="s">
        <v>45</v>
      </c>
      <c r="B49" s="3">
        <v>30705</v>
      </c>
      <c r="C49" s="2" t="s">
        <v>198</v>
      </c>
      <c r="D49" t="s">
        <v>10</v>
      </c>
      <c r="E49" t="s">
        <v>8</v>
      </c>
      <c r="F49">
        <v>517702.71</v>
      </c>
      <c r="G49">
        <v>7802574.4900000002</v>
      </c>
      <c r="H49">
        <v>4100</v>
      </c>
      <c r="I49" s="2" t="s">
        <v>85</v>
      </c>
      <c r="J49" s="2" t="s">
        <v>274</v>
      </c>
      <c r="K49">
        <v>-126</v>
      </c>
      <c r="L49" t="s">
        <v>8</v>
      </c>
      <c r="M49">
        <f t="shared" si="0"/>
        <v>1</v>
      </c>
    </row>
    <row r="50" spans="1:13" s="18" customFormat="1" x14ac:dyDescent="0.55000000000000004">
      <c r="A50" s="2" t="s">
        <v>45</v>
      </c>
      <c r="B50" s="3">
        <v>30717</v>
      </c>
      <c r="C50" s="2" t="s">
        <v>183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-57</v>
      </c>
      <c r="L50" t="s">
        <v>8</v>
      </c>
      <c r="M50">
        <f t="shared" si="0"/>
        <v>2</v>
      </c>
    </row>
    <row r="51" spans="1:13" s="18" customFormat="1" x14ac:dyDescent="0.55000000000000004">
      <c r="A51" s="2" t="s">
        <v>45</v>
      </c>
      <c r="B51" s="3">
        <v>30718</v>
      </c>
      <c r="C51" s="2" t="s">
        <v>184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-69</v>
      </c>
      <c r="L51" t="s">
        <v>8</v>
      </c>
      <c r="M51">
        <f t="shared" si="0"/>
        <v>2</v>
      </c>
    </row>
    <row r="52" spans="1:13" s="18" customFormat="1" x14ac:dyDescent="0.55000000000000004">
      <c r="A52" s="2" t="s">
        <v>69</v>
      </c>
      <c r="B52" s="3">
        <v>30718</v>
      </c>
      <c r="C52" s="2" t="s">
        <v>231</v>
      </c>
      <c r="D52" t="s">
        <v>10</v>
      </c>
      <c r="E52" t="s">
        <v>8</v>
      </c>
      <c r="F52">
        <v>503836.34</v>
      </c>
      <c r="G52">
        <v>7853411.3899999997</v>
      </c>
      <c r="H52">
        <v>4150</v>
      </c>
      <c r="I52" s="2" t="s">
        <v>85</v>
      </c>
      <c r="J52" s="2" t="s">
        <v>274</v>
      </c>
      <c r="K52">
        <v>-90</v>
      </c>
      <c r="L52" t="s">
        <v>8</v>
      </c>
      <c r="M52">
        <f t="shared" si="0"/>
        <v>2</v>
      </c>
    </row>
    <row r="53" spans="1:13" s="18" customFormat="1" x14ac:dyDescent="0.55000000000000004">
      <c r="A53" s="2" t="s">
        <v>38</v>
      </c>
      <c r="B53" s="3">
        <v>30719</v>
      </c>
      <c r="C53" s="2" t="s">
        <v>139</v>
      </c>
      <c r="D53" t="s">
        <v>10</v>
      </c>
      <c r="E53" t="s">
        <v>8</v>
      </c>
      <c r="F53">
        <v>511206</v>
      </c>
      <c r="G53">
        <v>7685535</v>
      </c>
      <c r="H53">
        <v>3490</v>
      </c>
      <c r="I53" s="2" t="s">
        <v>85</v>
      </c>
      <c r="J53" s="2" t="s">
        <v>274</v>
      </c>
      <c r="K53">
        <v>-58</v>
      </c>
      <c r="L53" t="s">
        <v>8</v>
      </c>
      <c r="M53">
        <f t="shared" si="0"/>
        <v>2</v>
      </c>
    </row>
    <row r="54" spans="1:13" s="18" customFormat="1" x14ac:dyDescent="0.55000000000000004">
      <c r="A54" s="2" t="s">
        <v>69</v>
      </c>
      <c r="B54" s="3">
        <v>30719</v>
      </c>
      <c r="C54" s="2" t="s">
        <v>232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-137</v>
      </c>
      <c r="L54" t="s">
        <v>8</v>
      </c>
      <c r="M54">
        <f t="shared" si="0"/>
        <v>2</v>
      </c>
    </row>
    <row r="55" spans="1:13" x14ac:dyDescent="0.55000000000000004">
      <c r="A55" s="2" t="s">
        <v>69</v>
      </c>
      <c r="B55" s="3">
        <v>30720</v>
      </c>
      <c r="C55" s="2" t="s">
        <v>233</v>
      </c>
      <c r="D55" t="s">
        <v>10</v>
      </c>
      <c r="E55" t="s">
        <v>8</v>
      </c>
      <c r="F55">
        <v>503836.34</v>
      </c>
      <c r="G55">
        <v>7853411.3899999997</v>
      </c>
      <c r="H55">
        <v>4150</v>
      </c>
      <c r="I55" s="2" t="s">
        <v>85</v>
      </c>
      <c r="J55" s="2" t="s">
        <v>274</v>
      </c>
      <c r="K55">
        <v>-151</v>
      </c>
      <c r="L55" t="s">
        <v>8</v>
      </c>
      <c r="M55">
        <f t="shared" si="0"/>
        <v>2</v>
      </c>
    </row>
    <row r="56" spans="1:13" x14ac:dyDescent="0.55000000000000004">
      <c r="A56" s="2" t="s">
        <v>69</v>
      </c>
      <c r="B56" s="3">
        <v>30721</v>
      </c>
      <c r="C56" s="2" t="s">
        <v>235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-118</v>
      </c>
      <c r="L56" t="s">
        <v>8</v>
      </c>
      <c r="M56">
        <f t="shared" si="0"/>
        <v>2</v>
      </c>
    </row>
    <row r="57" spans="1:13" x14ac:dyDescent="0.55000000000000004">
      <c r="A57" s="2" t="s">
        <v>69</v>
      </c>
      <c r="B57" s="3">
        <v>30722</v>
      </c>
      <c r="C57" s="2" t="s">
        <v>237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-139</v>
      </c>
      <c r="L57" t="s">
        <v>8</v>
      </c>
      <c r="M57">
        <f t="shared" si="0"/>
        <v>2</v>
      </c>
    </row>
    <row r="58" spans="1:13" x14ac:dyDescent="0.55000000000000004">
      <c r="A58" s="2" t="s">
        <v>45</v>
      </c>
      <c r="B58" s="3">
        <v>30723</v>
      </c>
      <c r="C58" s="2" t="s">
        <v>188</v>
      </c>
      <c r="D58" t="s">
        <v>10</v>
      </c>
      <c r="E58" t="s">
        <v>8</v>
      </c>
      <c r="F58">
        <v>517702.71</v>
      </c>
      <c r="G58">
        <v>7802574.4900000002</v>
      </c>
      <c r="H58">
        <v>4100</v>
      </c>
      <c r="I58" s="2" t="s">
        <v>85</v>
      </c>
      <c r="J58" s="2" t="s">
        <v>274</v>
      </c>
      <c r="K58">
        <v>-84</v>
      </c>
      <c r="L58" t="s">
        <v>8</v>
      </c>
      <c r="M58">
        <f t="shared" si="0"/>
        <v>2</v>
      </c>
    </row>
    <row r="59" spans="1:13" x14ac:dyDescent="0.55000000000000004">
      <c r="A59" s="2" t="s">
        <v>69</v>
      </c>
      <c r="B59" s="3">
        <v>30723</v>
      </c>
      <c r="C59" s="2" t="s">
        <v>238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-69</v>
      </c>
      <c r="L59" t="s">
        <v>8</v>
      </c>
      <c r="M59">
        <f t="shared" si="0"/>
        <v>2</v>
      </c>
    </row>
    <row r="60" spans="1:13" x14ac:dyDescent="0.55000000000000004">
      <c r="A60" s="2" t="s">
        <v>45</v>
      </c>
      <c r="B60" s="3">
        <v>30724</v>
      </c>
      <c r="C60" s="2" t="s">
        <v>189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-151</v>
      </c>
      <c r="L60" t="s">
        <v>8</v>
      </c>
      <c r="M60">
        <f t="shared" si="0"/>
        <v>2</v>
      </c>
    </row>
    <row r="61" spans="1:13" x14ac:dyDescent="0.55000000000000004">
      <c r="A61" s="2" t="s">
        <v>37</v>
      </c>
      <c r="B61" s="3">
        <v>30725</v>
      </c>
      <c r="C61" s="2" t="s">
        <v>133</v>
      </c>
      <c r="D61" t="s">
        <v>10</v>
      </c>
      <c r="E61" t="s">
        <v>8</v>
      </c>
      <c r="F61">
        <v>517047.26</v>
      </c>
      <c r="G61">
        <v>7783481.7800000003</v>
      </c>
      <c r="H61">
        <v>3990</v>
      </c>
      <c r="I61" s="2" t="s">
        <v>85</v>
      </c>
      <c r="J61" s="2" t="s">
        <v>274</v>
      </c>
      <c r="K61">
        <v>-122</v>
      </c>
      <c r="L61" t="s">
        <v>8</v>
      </c>
      <c r="M61">
        <f t="shared" si="0"/>
        <v>2</v>
      </c>
    </row>
    <row r="62" spans="1:13" x14ac:dyDescent="0.55000000000000004">
      <c r="A62" s="2" t="s">
        <v>45</v>
      </c>
      <c r="B62" s="3">
        <v>30725</v>
      </c>
      <c r="C62" s="2" t="s">
        <v>190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-125</v>
      </c>
      <c r="L62" t="s">
        <v>8</v>
      </c>
      <c r="M62">
        <f t="shared" si="0"/>
        <v>2</v>
      </c>
    </row>
    <row r="63" spans="1:13" x14ac:dyDescent="0.55000000000000004">
      <c r="A63" s="2" t="s">
        <v>40</v>
      </c>
      <c r="B63" s="3">
        <v>30728</v>
      </c>
      <c r="C63" s="2" t="s">
        <v>166</v>
      </c>
      <c r="D63" t="s">
        <v>10</v>
      </c>
      <c r="E63" t="s">
        <v>8</v>
      </c>
      <c r="F63">
        <v>495262</v>
      </c>
      <c r="G63">
        <v>7685876</v>
      </c>
      <c r="H63">
        <v>2460</v>
      </c>
      <c r="I63" s="2" t="s">
        <v>85</v>
      </c>
      <c r="J63" s="2" t="s">
        <v>274</v>
      </c>
      <c r="K63">
        <v>-29</v>
      </c>
      <c r="L63" t="s">
        <v>8</v>
      </c>
      <c r="M63">
        <f t="shared" si="0"/>
        <v>2</v>
      </c>
    </row>
    <row r="64" spans="1:13" x14ac:dyDescent="0.55000000000000004">
      <c r="A64" s="2" t="s">
        <v>45</v>
      </c>
      <c r="B64" s="3">
        <v>30728</v>
      </c>
      <c r="C64" s="2" t="s">
        <v>191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-156</v>
      </c>
      <c r="L64" t="s">
        <v>8</v>
      </c>
      <c r="M64">
        <f t="shared" ref="M64:M127" si="1">MONTH(B64)</f>
        <v>2</v>
      </c>
    </row>
    <row r="65" spans="1:13" x14ac:dyDescent="0.55000000000000004">
      <c r="A65" s="2" t="s">
        <v>38</v>
      </c>
      <c r="B65" s="3">
        <v>30729</v>
      </c>
      <c r="C65" s="2" t="s">
        <v>146</v>
      </c>
      <c r="D65" t="s">
        <v>10</v>
      </c>
      <c r="E65" t="s">
        <v>8</v>
      </c>
      <c r="F65">
        <v>511206</v>
      </c>
      <c r="G65">
        <v>7685535</v>
      </c>
      <c r="H65">
        <v>3490</v>
      </c>
      <c r="I65" s="2" t="s">
        <v>85</v>
      </c>
      <c r="J65" s="2" t="s">
        <v>274</v>
      </c>
      <c r="K65">
        <v>-124</v>
      </c>
      <c r="L65" t="s">
        <v>8</v>
      </c>
      <c r="M65">
        <f t="shared" si="1"/>
        <v>2</v>
      </c>
    </row>
    <row r="66" spans="1:13" x14ac:dyDescent="0.55000000000000004">
      <c r="A66" s="2" t="s">
        <v>40</v>
      </c>
      <c r="B66" s="3">
        <v>30730</v>
      </c>
      <c r="C66" s="2" t="s">
        <v>167</v>
      </c>
      <c r="D66" t="s">
        <v>10</v>
      </c>
      <c r="E66" t="s">
        <v>8</v>
      </c>
      <c r="F66">
        <v>495262</v>
      </c>
      <c r="G66">
        <v>7685876</v>
      </c>
      <c r="H66">
        <v>2460</v>
      </c>
      <c r="I66" s="2" t="s">
        <v>85</v>
      </c>
      <c r="J66" s="2" t="s">
        <v>274</v>
      </c>
      <c r="K66">
        <v>-26</v>
      </c>
      <c r="L66" t="s">
        <v>8</v>
      </c>
      <c r="M66">
        <f t="shared" si="1"/>
        <v>2</v>
      </c>
    </row>
    <row r="67" spans="1:13" x14ac:dyDescent="0.55000000000000004">
      <c r="A67" s="2" t="s">
        <v>38</v>
      </c>
      <c r="B67" s="3">
        <v>30730</v>
      </c>
      <c r="C67" s="2" t="s">
        <v>147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-73</v>
      </c>
      <c r="L67" t="s">
        <v>8</v>
      </c>
      <c r="M67">
        <f t="shared" si="1"/>
        <v>2</v>
      </c>
    </row>
    <row r="68" spans="1:13" s="38" customFormat="1" x14ac:dyDescent="0.55000000000000004">
      <c r="A68" s="2" t="s">
        <v>51</v>
      </c>
      <c r="B68" s="3">
        <v>30731</v>
      </c>
      <c r="C68" s="2" t="s">
        <v>220</v>
      </c>
      <c r="D68" t="s">
        <v>10</v>
      </c>
      <c r="E68" t="s">
        <v>8</v>
      </c>
      <c r="F68">
        <v>480835</v>
      </c>
      <c r="G68">
        <v>7802651</v>
      </c>
      <c r="H68">
        <v>2880</v>
      </c>
      <c r="I68" s="2" t="s">
        <v>85</v>
      </c>
      <c r="J68" s="2" t="s">
        <v>274</v>
      </c>
      <c r="K68">
        <v>-35</v>
      </c>
      <c r="L68" t="s">
        <v>8</v>
      </c>
      <c r="M68">
        <f t="shared" si="1"/>
        <v>2</v>
      </c>
    </row>
    <row r="69" spans="1:13" s="38" customFormat="1" x14ac:dyDescent="0.55000000000000004">
      <c r="A69" s="2" t="s">
        <v>38</v>
      </c>
      <c r="B69" s="3">
        <v>30732</v>
      </c>
      <c r="C69" s="2" t="s">
        <v>148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-68</v>
      </c>
      <c r="L69" t="s">
        <v>8</v>
      </c>
      <c r="M69">
        <f t="shared" si="1"/>
        <v>2</v>
      </c>
    </row>
    <row r="70" spans="1:13" x14ac:dyDescent="0.55000000000000004">
      <c r="A70" s="2" t="s">
        <v>31</v>
      </c>
      <c r="B70" s="3">
        <v>30734</v>
      </c>
      <c r="C70" s="2" t="s">
        <v>105</v>
      </c>
      <c r="D70" s="18" t="s">
        <v>10</v>
      </c>
      <c r="E70" s="18" t="s">
        <v>8</v>
      </c>
      <c r="F70" s="18">
        <v>456168</v>
      </c>
      <c r="G70" s="18">
        <v>7864392</v>
      </c>
      <c r="H70" s="18">
        <v>2380</v>
      </c>
      <c r="I70" s="2" t="s">
        <v>85</v>
      </c>
      <c r="J70" s="2" t="s">
        <v>274</v>
      </c>
      <c r="K70" s="18">
        <v>-52</v>
      </c>
      <c r="L70" s="18" t="s">
        <v>8</v>
      </c>
      <c r="M70" s="18">
        <f t="shared" si="1"/>
        <v>2</v>
      </c>
    </row>
    <row r="71" spans="1:13" x14ac:dyDescent="0.55000000000000004">
      <c r="A71" s="2" t="s">
        <v>38</v>
      </c>
      <c r="B71" s="3">
        <v>30735</v>
      </c>
      <c r="C71" s="2" t="s">
        <v>149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-85</v>
      </c>
      <c r="L71" t="s">
        <v>8</v>
      </c>
      <c r="M71">
        <f t="shared" si="1"/>
        <v>2</v>
      </c>
    </row>
    <row r="72" spans="1:13" x14ac:dyDescent="0.55000000000000004">
      <c r="A72" s="2" t="s">
        <v>45</v>
      </c>
      <c r="B72" s="3">
        <v>30745</v>
      </c>
      <c r="C72" s="2" t="s">
        <v>182</v>
      </c>
      <c r="D72" t="s">
        <v>10</v>
      </c>
      <c r="E72" t="s">
        <v>8</v>
      </c>
      <c r="F72">
        <v>517702.71</v>
      </c>
      <c r="G72">
        <v>7802574.4900000002</v>
      </c>
      <c r="H72">
        <v>4100</v>
      </c>
      <c r="I72" s="2" t="s">
        <v>85</v>
      </c>
      <c r="J72" s="2" t="s">
        <v>274</v>
      </c>
      <c r="K72">
        <v>-137</v>
      </c>
      <c r="L72" t="s">
        <v>8</v>
      </c>
      <c r="M72">
        <f t="shared" si="1"/>
        <v>3</v>
      </c>
    </row>
    <row r="73" spans="1:13" x14ac:dyDescent="0.55000000000000004">
      <c r="A73" s="2" t="s">
        <v>31</v>
      </c>
      <c r="B73" s="3">
        <v>30750</v>
      </c>
      <c r="C73" s="2" t="s">
        <v>103</v>
      </c>
      <c r="D73" s="18" t="s">
        <v>10</v>
      </c>
      <c r="E73" s="18" t="s">
        <v>8</v>
      </c>
      <c r="F73" s="18">
        <v>456168</v>
      </c>
      <c r="G73" s="18">
        <v>7864392</v>
      </c>
      <c r="H73" s="18">
        <v>2380</v>
      </c>
      <c r="I73" s="2" t="s">
        <v>85</v>
      </c>
      <c r="J73" s="2" t="s">
        <v>274</v>
      </c>
      <c r="K73" s="18">
        <v>-53</v>
      </c>
      <c r="L73" s="18" t="s">
        <v>8</v>
      </c>
      <c r="M73" s="18">
        <f t="shared" si="1"/>
        <v>3</v>
      </c>
    </row>
    <row r="74" spans="1:13" s="38" customFormat="1" x14ac:dyDescent="0.55000000000000004">
      <c r="A74" s="2" t="s">
        <v>45</v>
      </c>
      <c r="B74" s="3">
        <v>30751</v>
      </c>
      <c r="C74" s="2" t="s">
        <v>186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-77</v>
      </c>
      <c r="L74" t="s">
        <v>8</v>
      </c>
      <c r="M74">
        <f t="shared" si="1"/>
        <v>3</v>
      </c>
    </row>
    <row r="75" spans="1:13" s="38" customFormat="1" x14ac:dyDescent="0.55000000000000004">
      <c r="A75" s="2" t="s">
        <v>35</v>
      </c>
      <c r="B75" s="3">
        <v>30753</v>
      </c>
      <c r="C75" s="2" t="s">
        <v>117</v>
      </c>
      <c r="D75" t="s">
        <v>10</v>
      </c>
      <c r="E75" t="s">
        <v>8</v>
      </c>
      <c r="F75">
        <v>533601.18000000005</v>
      </c>
      <c r="G75">
        <v>7679630.79</v>
      </c>
      <c r="H75">
        <v>4250</v>
      </c>
      <c r="I75" s="2" t="s">
        <v>85</v>
      </c>
      <c r="J75" s="2" t="s">
        <v>274</v>
      </c>
      <c r="K75">
        <v>-138</v>
      </c>
      <c r="L75" t="s">
        <v>8</v>
      </c>
      <c r="M75">
        <f t="shared" si="1"/>
        <v>3</v>
      </c>
    </row>
    <row r="76" spans="1:13" s="38" customFormat="1" x14ac:dyDescent="0.55000000000000004">
      <c r="A76" s="2" t="s">
        <v>45</v>
      </c>
      <c r="B76" s="3">
        <v>30758</v>
      </c>
      <c r="C76" s="2" t="s">
        <v>192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-78</v>
      </c>
      <c r="L76" t="s">
        <v>8</v>
      </c>
      <c r="M76">
        <f t="shared" si="1"/>
        <v>3</v>
      </c>
    </row>
    <row r="77" spans="1:13" x14ac:dyDescent="0.55000000000000004">
      <c r="A77" s="2" t="s">
        <v>45</v>
      </c>
      <c r="B77" s="3">
        <v>30759</v>
      </c>
      <c r="C77" s="2" t="s">
        <v>193</v>
      </c>
      <c r="D77" t="s">
        <v>10</v>
      </c>
      <c r="E77" t="s">
        <v>8</v>
      </c>
      <c r="F77">
        <v>517702.71</v>
      </c>
      <c r="G77">
        <v>7802574.4900000002</v>
      </c>
      <c r="H77">
        <v>4100</v>
      </c>
      <c r="I77" s="2" t="s">
        <v>85</v>
      </c>
      <c r="J77" s="2" t="s">
        <v>274</v>
      </c>
      <c r="K77">
        <v>-124</v>
      </c>
      <c r="L77" t="s">
        <v>8</v>
      </c>
      <c r="M77">
        <f t="shared" si="1"/>
        <v>3</v>
      </c>
    </row>
    <row r="78" spans="1:13" s="38" customFormat="1" x14ac:dyDescent="0.55000000000000004">
      <c r="A78" s="2" t="s">
        <v>45</v>
      </c>
      <c r="B78" s="3">
        <v>30767</v>
      </c>
      <c r="C78" s="2" t="s">
        <v>200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-74</v>
      </c>
      <c r="L78" t="s">
        <v>8</v>
      </c>
      <c r="M78">
        <f t="shared" si="1"/>
        <v>3</v>
      </c>
    </row>
    <row r="79" spans="1:13" s="38" customFormat="1" x14ac:dyDescent="0.55000000000000004">
      <c r="A79" s="2" t="s">
        <v>40</v>
      </c>
      <c r="B79" s="3">
        <v>30840</v>
      </c>
      <c r="C79" s="2" t="s">
        <v>161</v>
      </c>
      <c r="D79" t="s">
        <v>10</v>
      </c>
      <c r="E79" t="s">
        <v>8</v>
      </c>
      <c r="F79">
        <v>495262</v>
      </c>
      <c r="G79">
        <v>7685876</v>
      </c>
      <c r="H79">
        <v>2460</v>
      </c>
      <c r="I79" s="2" t="s">
        <v>85</v>
      </c>
      <c r="J79" s="2" t="s">
        <v>274</v>
      </c>
      <c r="K79">
        <v>-85</v>
      </c>
      <c r="L79" t="s">
        <v>8</v>
      </c>
      <c r="M79">
        <f t="shared" si="1"/>
        <v>6</v>
      </c>
    </row>
    <row r="80" spans="1:13" s="35" customFormat="1" x14ac:dyDescent="0.55000000000000004">
      <c r="A80" s="2" t="s">
        <v>40</v>
      </c>
      <c r="B80" s="3">
        <v>30841</v>
      </c>
      <c r="C80" s="2" t="s">
        <v>162</v>
      </c>
      <c r="D80" t="s">
        <v>10</v>
      </c>
      <c r="E80" t="s">
        <v>8</v>
      </c>
      <c r="F80">
        <v>495262</v>
      </c>
      <c r="G80">
        <v>7685876</v>
      </c>
      <c r="H80">
        <v>2460</v>
      </c>
      <c r="I80" s="2" t="s">
        <v>85</v>
      </c>
      <c r="J80" s="2" t="s">
        <v>274</v>
      </c>
      <c r="K80">
        <v>-61</v>
      </c>
      <c r="L80" t="s">
        <v>8</v>
      </c>
      <c r="M80">
        <f t="shared" si="1"/>
        <v>6</v>
      </c>
    </row>
    <row r="81" spans="1:13" s="35" customFormat="1" x14ac:dyDescent="0.55000000000000004">
      <c r="A81" s="2" t="s">
        <v>38</v>
      </c>
      <c r="B81" s="3">
        <v>30841</v>
      </c>
      <c r="C81" s="2" t="s">
        <v>141</v>
      </c>
      <c r="D81" t="s">
        <v>10</v>
      </c>
      <c r="E81" t="s">
        <v>8</v>
      </c>
      <c r="F81">
        <v>511206</v>
      </c>
      <c r="G81">
        <v>7685535</v>
      </c>
      <c r="H81">
        <v>3490</v>
      </c>
      <c r="I81" s="2" t="s">
        <v>85</v>
      </c>
      <c r="J81" s="2" t="s">
        <v>274</v>
      </c>
      <c r="K81">
        <v>-85</v>
      </c>
      <c r="L81" t="s">
        <v>8</v>
      </c>
      <c r="M81">
        <f t="shared" si="1"/>
        <v>6</v>
      </c>
    </row>
    <row r="82" spans="1:13" s="35" customFormat="1" x14ac:dyDescent="0.55000000000000004">
      <c r="A82" s="2" t="s">
        <v>45</v>
      </c>
      <c r="B82" s="3">
        <v>30841</v>
      </c>
      <c r="C82" s="2" t="s">
        <v>185</v>
      </c>
      <c r="D82" t="s">
        <v>10</v>
      </c>
      <c r="E82" t="s">
        <v>8</v>
      </c>
      <c r="F82">
        <v>517702.71</v>
      </c>
      <c r="G82">
        <v>7802574.4900000002</v>
      </c>
      <c r="H82">
        <v>4100</v>
      </c>
      <c r="I82" s="2" t="s">
        <v>85</v>
      </c>
      <c r="J82" s="2" t="s">
        <v>274</v>
      </c>
      <c r="K82">
        <v>-82</v>
      </c>
      <c r="L82" t="s">
        <v>8</v>
      </c>
      <c r="M82">
        <f t="shared" si="1"/>
        <v>6</v>
      </c>
    </row>
    <row r="83" spans="1:13" x14ac:dyDescent="0.55000000000000004">
      <c r="A83" s="2" t="s">
        <v>69</v>
      </c>
      <c r="B83" s="3">
        <v>30841</v>
      </c>
      <c r="C83" s="2" t="s">
        <v>234</v>
      </c>
      <c r="D83" t="s">
        <v>10</v>
      </c>
      <c r="E83" t="s">
        <v>8</v>
      </c>
      <c r="F83">
        <v>503836.34</v>
      </c>
      <c r="G83">
        <v>7853411.3899999997</v>
      </c>
      <c r="H83">
        <v>4150</v>
      </c>
      <c r="I83" s="2" t="s">
        <v>85</v>
      </c>
      <c r="J83" s="2" t="s">
        <v>274</v>
      </c>
      <c r="K83">
        <v>-80</v>
      </c>
      <c r="L83" t="s">
        <v>8</v>
      </c>
      <c r="M83">
        <f t="shared" si="1"/>
        <v>6</v>
      </c>
    </row>
    <row r="84" spans="1:13" s="35" customFormat="1" x14ac:dyDescent="0.55000000000000004">
      <c r="A84" s="2" t="s">
        <v>69</v>
      </c>
      <c r="B84" s="3">
        <v>30842</v>
      </c>
      <c r="C84" s="2" t="s">
        <v>236</v>
      </c>
      <c r="D84" t="s">
        <v>10</v>
      </c>
      <c r="E84" t="s">
        <v>8</v>
      </c>
      <c r="F84">
        <v>503836.34</v>
      </c>
      <c r="G84">
        <v>7853411.3899999997</v>
      </c>
      <c r="H84">
        <v>4150</v>
      </c>
      <c r="I84" s="2" t="s">
        <v>85</v>
      </c>
      <c r="J84" s="2" t="s">
        <v>274</v>
      </c>
      <c r="K84">
        <v>-78</v>
      </c>
      <c r="L84" t="s">
        <v>8</v>
      </c>
      <c r="M84">
        <f t="shared" si="1"/>
        <v>6</v>
      </c>
    </row>
    <row r="85" spans="1:13" x14ac:dyDescent="0.55000000000000004">
      <c r="A85" s="2" t="s">
        <v>38</v>
      </c>
      <c r="B85" s="3">
        <v>30843</v>
      </c>
      <c r="C85" s="2" t="s">
        <v>142</v>
      </c>
      <c r="D85" t="s">
        <v>10</v>
      </c>
      <c r="E85" t="s">
        <v>8</v>
      </c>
      <c r="F85">
        <v>511206</v>
      </c>
      <c r="G85">
        <v>7685535</v>
      </c>
      <c r="H85">
        <v>3490</v>
      </c>
      <c r="I85" s="2" t="s">
        <v>85</v>
      </c>
      <c r="J85" s="2" t="s">
        <v>274</v>
      </c>
      <c r="K85">
        <v>-75</v>
      </c>
      <c r="L85" t="s">
        <v>8</v>
      </c>
      <c r="M85">
        <f t="shared" si="1"/>
        <v>6</v>
      </c>
    </row>
    <row r="86" spans="1:13" x14ac:dyDescent="0.55000000000000004">
      <c r="A86" s="2" t="s">
        <v>40</v>
      </c>
      <c r="B86" s="3">
        <v>30844</v>
      </c>
      <c r="C86" s="2" t="s">
        <v>164</v>
      </c>
      <c r="D86" t="s">
        <v>10</v>
      </c>
      <c r="E86" t="s">
        <v>8</v>
      </c>
      <c r="F86">
        <v>495262</v>
      </c>
      <c r="G86">
        <v>7685876</v>
      </c>
      <c r="H86">
        <v>2460</v>
      </c>
      <c r="I86" s="2" t="s">
        <v>85</v>
      </c>
      <c r="J86" s="2" t="s">
        <v>274</v>
      </c>
      <c r="K86">
        <v>-75</v>
      </c>
      <c r="L86" t="s">
        <v>8</v>
      </c>
      <c r="M86">
        <f t="shared" si="1"/>
        <v>6</v>
      </c>
    </row>
    <row r="87" spans="1:13" s="35" customFormat="1" x14ac:dyDescent="0.55000000000000004">
      <c r="A87" s="2" t="s">
        <v>21</v>
      </c>
      <c r="B87" s="3">
        <v>30847</v>
      </c>
      <c r="C87" s="2" t="s">
        <v>92</v>
      </c>
      <c r="D87" t="s">
        <v>11</v>
      </c>
      <c r="E87" t="s">
        <v>8</v>
      </c>
      <c r="F87">
        <v>490699.73752700002</v>
      </c>
      <c r="G87">
        <v>7321540.6631800001</v>
      </c>
      <c r="H87">
        <v>3150</v>
      </c>
      <c r="I87" s="2" t="s">
        <v>85</v>
      </c>
      <c r="J87" s="2" t="s">
        <v>22</v>
      </c>
      <c r="K87">
        <v>-85.8</v>
      </c>
      <c r="L87" t="s">
        <v>8</v>
      </c>
      <c r="M87">
        <f t="shared" si="1"/>
        <v>6</v>
      </c>
    </row>
    <row r="88" spans="1:13" s="35" customFormat="1" x14ac:dyDescent="0.55000000000000004">
      <c r="A88" s="2" t="s">
        <v>27</v>
      </c>
      <c r="B88" s="3">
        <v>30847</v>
      </c>
      <c r="C88" s="2" t="s">
        <v>97</v>
      </c>
      <c r="D88" t="s">
        <v>11</v>
      </c>
      <c r="E88" t="s">
        <v>8</v>
      </c>
      <c r="F88">
        <v>490699.73752700002</v>
      </c>
      <c r="G88">
        <v>7321540.6631800001</v>
      </c>
      <c r="H88">
        <v>3150</v>
      </c>
      <c r="I88" s="2" t="s">
        <v>85</v>
      </c>
      <c r="J88" s="2" t="s">
        <v>22</v>
      </c>
      <c r="K88">
        <v>-87.5</v>
      </c>
      <c r="L88" t="s">
        <v>8</v>
      </c>
      <c r="M88">
        <f t="shared" si="1"/>
        <v>6</v>
      </c>
    </row>
    <row r="89" spans="1:13" s="35" customFormat="1" x14ac:dyDescent="0.55000000000000004">
      <c r="A89" s="2" t="s">
        <v>23</v>
      </c>
      <c r="B89" s="3">
        <v>30847</v>
      </c>
      <c r="C89" s="2" t="s">
        <v>93</v>
      </c>
      <c r="D89" t="s">
        <v>11</v>
      </c>
      <c r="E89" t="s">
        <v>8</v>
      </c>
      <c r="F89">
        <v>530387.31690199999</v>
      </c>
      <c r="G89">
        <v>7291378.1028500004</v>
      </c>
      <c r="H89">
        <v>3500</v>
      </c>
      <c r="I89" s="2" t="s">
        <v>85</v>
      </c>
      <c r="J89" s="2" t="s">
        <v>22</v>
      </c>
      <c r="K89">
        <v>-87.1</v>
      </c>
      <c r="L89" t="s">
        <v>8</v>
      </c>
      <c r="M89">
        <f t="shared" si="1"/>
        <v>6</v>
      </c>
    </row>
    <row r="90" spans="1:13" x14ac:dyDescent="0.55000000000000004">
      <c r="A90" s="2" t="s">
        <v>24</v>
      </c>
      <c r="B90" s="3">
        <v>30847</v>
      </c>
      <c r="C90" s="2" t="s">
        <v>94</v>
      </c>
      <c r="D90" t="s">
        <v>11</v>
      </c>
      <c r="E90" t="s">
        <v>8</v>
      </c>
      <c r="F90">
        <v>529805.23240400001</v>
      </c>
      <c r="G90">
        <v>7285768.9249700001</v>
      </c>
      <c r="H90">
        <v>3700</v>
      </c>
      <c r="I90" s="2" t="s">
        <v>85</v>
      </c>
      <c r="J90" s="2" t="s">
        <v>22</v>
      </c>
      <c r="K90">
        <v>-94.3</v>
      </c>
      <c r="L90" t="s">
        <v>8</v>
      </c>
      <c r="M90">
        <f t="shared" si="1"/>
        <v>6</v>
      </c>
    </row>
    <row r="91" spans="1:13" x14ac:dyDescent="0.55000000000000004">
      <c r="A91" s="2" t="s">
        <v>25</v>
      </c>
      <c r="B91" s="3">
        <v>30847</v>
      </c>
      <c r="C91" s="2" t="s">
        <v>95</v>
      </c>
      <c r="D91" t="s">
        <v>11</v>
      </c>
      <c r="E91" t="s">
        <v>8</v>
      </c>
      <c r="F91">
        <v>530651.90076400002</v>
      </c>
      <c r="G91">
        <v>7273333.48343</v>
      </c>
      <c r="H91">
        <v>3950</v>
      </c>
      <c r="I91" s="2" t="s">
        <v>85</v>
      </c>
      <c r="J91" s="2" t="s">
        <v>22</v>
      </c>
      <c r="K91">
        <v>-98.1</v>
      </c>
      <c r="L91" t="s">
        <v>8</v>
      </c>
      <c r="M91">
        <f t="shared" si="1"/>
        <v>6</v>
      </c>
    </row>
    <row r="92" spans="1:13" x14ac:dyDescent="0.55000000000000004">
      <c r="A92" s="2" t="s">
        <v>26</v>
      </c>
      <c r="B92" s="3">
        <v>30847</v>
      </c>
      <c r="C92" s="2" t="s">
        <v>96</v>
      </c>
      <c r="D92" t="s">
        <v>11</v>
      </c>
      <c r="E92" t="s">
        <v>8</v>
      </c>
      <c r="F92">
        <v>531974.82007699995</v>
      </c>
      <c r="G92">
        <v>7273545.1505199997</v>
      </c>
      <c r="H92">
        <v>4180</v>
      </c>
      <c r="I92" s="2" t="s">
        <v>85</v>
      </c>
      <c r="J92" s="2" t="s">
        <v>22</v>
      </c>
      <c r="K92">
        <v>-104.1</v>
      </c>
      <c r="L92" t="s">
        <v>8</v>
      </c>
      <c r="M92">
        <f t="shared" si="1"/>
        <v>6</v>
      </c>
    </row>
    <row r="93" spans="1:13" x14ac:dyDescent="0.55000000000000004">
      <c r="A93" s="33" t="s">
        <v>45</v>
      </c>
      <c r="B93" s="34">
        <v>30851</v>
      </c>
      <c r="C93" s="33" t="s">
        <v>194</v>
      </c>
      <c r="D93" s="35" t="s">
        <v>10</v>
      </c>
      <c r="E93" s="35" t="s">
        <v>8</v>
      </c>
      <c r="F93" s="35">
        <v>517702.71</v>
      </c>
      <c r="G93" s="35">
        <v>7802574.4900000002</v>
      </c>
      <c r="H93" s="35">
        <v>4100</v>
      </c>
      <c r="I93" s="33" t="s">
        <v>85</v>
      </c>
      <c r="J93" s="33" t="s">
        <v>274</v>
      </c>
      <c r="K93" s="35">
        <v>-93</v>
      </c>
      <c r="L93" s="35" t="s">
        <v>8</v>
      </c>
      <c r="M93" s="35">
        <f t="shared" si="1"/>
        <v>6</v>
      </c>
    </row>
    <row r="94" spans="1:13" x14ac:dyDescent="0.55000000000000004">
      <c r="A94" s="33" t="s">
        <v>45</v>
      </c>
      <c r="B94" s="34">
        <v>30852</v>
      </c>
      <c r="C94" s="33" t="s">
        <v>195</v>
      </c>
      <c r="D94" s="35" t="s">
        <v>10</v>
      </c>
      <c r="E94" s="35" t="s">
        <v>8</v>
      </c>
      <c r="F94" s="35">
        <v>517702.71</v>
      </c>
      <c r="G94" s="35">
        <v>7802574.4900000002</v>
      </c>
      <c r="H94" s="35">
        <v>4100</v>
      </c>
      <c r="I94" s="33" t="s">
        <v>85</v>
      </c>
      <c r="J94" s="33" t="s">
        <v>274</v>
      </c>
      <c r="K94" s="35">
        <v>-97</v>
      </c>
      <c r="L94" s="35" t="s">
        <v>8</v>
      </c>
      <c r="M94" s="35">
        <f t="shared" si="1"/>
        <v>6</v>
      </c>
    </row>
    <row r="95" spans="1:13" x14ac:dyDescent="0.55000000000000004">
      <c r="A95" s="2" t="s">
        <v>69</v>
      </c>
      <c r="B95" s="3">
        <v>30856</v>
      </c>
      <c r="C95" s="2" t="s">
        <v>239</v>
      </c>
      <c r="D95" t="s">
        <v>10</v>
      </c>
      <c r="E95" t="s">
        <v>8</v>
      </c>
      <c r="F95">
        <v>503836.34</v>
      </c>
      <c r="G95">
        <v>7853411.3899999997</v>
      </c>
      <c r="H95">
        <v>4150</v>
      </c>
      <c r="I95" s="2" t="s">
        <v>85</v>
      </c>
      <c r="J95" s="2" t="s">
        <v>274</v>
      </c>
      <c r="K95">
        <v>-79</v>
      </c>
      <c r="L95" t="s">
        <v>8</v>
      </c>
      <c r="M95">
        <f t="shared" si="1"/>
        <v>6</v>
      </c>
    </row>
    <row r="96" spans="1:13" x14ac:dyDescent="0.55000000000000004">
      <c r="A96" s="2" t="s">
        <v>38</v>
      </c>
      <c r="B96" s="3">
        <v>30857</v>
      </c>
      <c r="C96" s="2" t="s">
        <v>150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-85</v>
      </c>
      <c r="L96" t="s">
        <v>8</v>
      </c>
      <c r="M96">
        <f t="shared" si="1"/>
        <v>6</v>
      </c>
    </row>
    <row r="97" spans="1:13" x14ac:dyDescent="0.55000000000000004">
      <c r="A97" s="2" t="s">
        <v>69</v>
      </c>
      <c r="B97" s="3">
        <v>30857</v>
      </c>
      <c r="C97" s="2" t="s">
        <v>240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-75</v>
      </c>
      <c r="L97" t="s">
        <v>8</v>
      </c>
      <c r="M97">
        <f t="shared" si="1"/>
        <v>6</v>
      </c>
    </row>
    <row r="98" spans="1:13" x14ac:dyDescent="0.55000000000000004">
      <c r="A98" s="2" t="s">
        <v>38</v>
      </c>
      <c r="B98" s="3">
        <v>30858</v>
      </c>
      <c r="C98" s="2" t="s">
        <v>151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-70</v>
      </c>
      <c r="L98" t="s">
        <v>8</v>
      </c>
      <c r="M98">
        <f t="shared" si="1"/>
        <v>6</v>
      </c>
    </row>
    <row r="99" spans="1:13" x14ac:dyDescent="0.55000000000000004">
      <c r="A99" s="2" t="s">
        <v>45</v>
      </c>
      <c r="B99" s="3">
        <v>30858</v>
      </c>
      <c r="C99" s="2" t="s">
        <v>199</v>
      </c>
      <c r="D99" t="s">
        <v>10</v>
      </c>
      <c r="E99" t="s">
        <v>8</v>
      </c>
      <c r="F99">
        <v>517702.71</v>
      </c>
      <c r="G99">
        <v>7802574.4900000002</v>
      </c>
      <c r="H99">
        <v>4100</v>
      </c>
      <c r="I99" s="2" t="s">
        <v>85</v>
      </c>
      <c r="J99" s="2" t="s">
        <v>274</v>
      </c>
      <c r="K99">
        <v>-67</v>
      </c>
      <c r="L99" t="s">
        <v>8</v>
      </c>
      <c r="M99">
        <f t="shared" si="1"/>
        <v>6</v>
      </c>
    </row>
    <row r="100" spans="1:13" x14ac:dyDescent="0.55000000000000004">
      <c r="A100" s="2" t="s">
        <v>69</v>
      </c>
      <c r="B100" s="3">
        <v>30858</v>
      </c>
      <c r="C100" s="2" t="s">
        <v>241</v>
      </c>
      <c r="D100" t="s">
        <v>10</v>
      </c>
      <c r="E100" t="s">
        <v>8</v>
      </c>
      <c r="F100">
        <v>503836.34</v>
      </c>
      <c r="G100">
        <v>7853411.3899999997</v>
      </c>
      <c r="H100">
        <v>4150</v>
      </c>
      <c r="I100" s="2" t="s">
        <v>85</v>
      </c>
      <c r="J100" s="2" t="s">
        <v>274</v>
      </c>
      <c r="K100">
        <v>-78</v>
      </c>
      <c r="L100" t="s">
        <v>8</v>
      </c>
      <c r="M100">
        <f t="shared" si="1"/>
        <v>6</v>
      </c>
    </row>
    <row r="101" spans="1:13" s="41" customFormat="1" x14ac:dyDescent="0.55000000000000004">
      <c r="A101" s="2" t="s">
        <v>39</v>
      </c>
      <c r="B101" s="3">
        <v>31352</v>
      </c>
      <c r="C101" s="2" t="s">
        <v>155</v>
      </c>
      <c r="D101" t="s">
        <v>10</v>
      </c>
      <c r="E101" t="s">
        <v>8</v>
      </c>
      <c r="F101">
        <v>541861.43000000005</v>
      </c>
      <c r="G101">
        <v>7838996.3300000001</v>
      </c>
      <c r="H101">
        <v>3720</v>
      </c>
      <c r="I101" s="2" t="s">
        <v>85</v>
      </c>
      <c r="J101" s="2" t="s">
        <v>274</v>
      </c>
      <c r="K101">
        <v>-109</v>
      </c>
      <c r="L101" t="s">
        <v>8</v>
      </c>
      <c r="M101">
        <f t="shared" si="1"/>
        <v>11</v>
      </c>
    </row>
    <row r="102" spans="1:13" x14ac:dyDescent="0.55000000000000004">
      <c r="A102" s="2" t="s">
        <v>32</v>
      </c>
      <c r="B102" s="3">
        <v>31352</v>
      </c>
      <c r="C102" s="2" t="s">
        <v>110</v>
      </c>
      <c r="D102" t="s">
        <v>10</v>
      </c>
      <c r="E102" t="s">
        <v>8</v>
      </c>
      <c r="F102">
        <v>541447</v>
      </c>
      <c r="G102">
        <v>7804054</v>
      </c>
      <c r="H102">
        <v>3800</v>
      </c>
      <c r="I102" s="2" t="s">
        <v>85</v>
      </c>
      <c r="J102" s="2" t="s">
        <v>274</v>
      </c>
      <c r="K102">
        <v>-94</v>
      </c>
      <c r="L102" t="s">
        <v>8</v>
      </c>
      <c r="M102">
        <f t="shared" si="1"/>
        <v>11</v>
      </c>
    </row>
    <row r="103" spans="1:13" x14ac:dyDescent="0.55000000000000004">
      <c r="A103" s="2" t="s">
        <v>36</v>
      </c>
      <c r="B103" s="3">
        <v>31352</v>
      </c>
      <c r="C103" s="2" t="s">
        <v>122</v>
      </c>
      <c r="D103" t="s">
        <v>10</v>
      </c>
      <c r="E103" t="s">
        <v>8</v>
      </c>
      <c r="F103">
        <v>538062</v>
      </c>
      <c r="G103">
        <v>7868524</v>
      </c>
      <c r="H103">
        <v>3965</v>
      </c>
      <c r="I103" s="2" t="s">
        <v>85</v>
      </c>
      <c r="J103" s="2" t="s">
        <v>274</v>
      </c>
      <c r="K103">
        <v>-90</v>
      </c>
      <c r="L103" t="s">
        <v>8</v>
      </c>
      <c r="M103">
        <f t="shared" si="1"/>
        <v>11</v>
      </c>
    </row>
    <row r="104" spans="1:13" s="41" customFormat="1" x14ac:dyDescent="0.55000000000000004">
      <c r="A104" s="2" t="s">
        <v>37</v>
      </c>
      <c r="B104" s="3">
        <v>31352</v>
      </c>
      <c r="C104" s="2" t="s">
        <v>128</v>
      </c>
      <c r="D104" t="s">
        <v>10</v>
      </c>
      <c r="E104" t="s">
        <v>8</v>
      </c>
      <c r="F104">
        <v>517047.26</v>
      </c>
      <c r="G104">
        <v>7783481.7800000003</v>
      </c>
      <c r="H104">
        <v>3990</v>
      </c>
      <c r="I104" s="2" t="s">
        <v>85</v>
      </c>
      <c r="J104" s="2" t="s">
        <v>274</v>
      </c>
      <c r="K104">
        <v>-59</v>
      </c>
      <c r="L104" t="s">
        <v>8</v>
      </c>
      <c r="M104">
        <f t="shared" si="1"/>
        <v>11</v>
      </c>
    </row>
    <row r="105" spans="1:13" x14ac:dyDescent="0.55000000000000004">
      <c r="A105" s="2" t="s">
        <v>45</v>
      </c>
      <c r="B105" s="3">
        <v>31352</v>
      </c>
      <c r="C105" s="2" t="s">
        <v>177</v>
      </c>
      <c r="D105" t="s">
        <v>10</v>
      </c>
      <c r="E105" t="s">
        <v>8</v>
      </c>
      <c r="F105">
        <v>517702.71</v>
      </c>
      <c r="G105">
        <v>7802574.4900000002</v>
      </c>
      <c r="H105">
        <v>4100</v>
      </c>
      <c r="I105" s="2" t="s">
        <v>85</v>
      </c>
      <c r="J105" s="2" t="s">
        <v>274</v>
      </c>
      <c r="K105">
        <v>-60</v>
      </c>
      <c r="L105" t="s">
        <v>8</v>
      </c>
      <c r="M105">
        <f t="shared" si="1"/>
        <v>11</v>
      </c>
    </row>
    <row r="106" spans="1:13" x14ac:dyDescent="0.55000000000000004">
      <c r="A106" s="2" t="s">
        <v>80</v>
      </c>
      <c r="B106" s="3">
        <v>31352</v>
      </c>
      <c r="C106" s="2" t="s">
        <v>267</v>
      </c>
      <c r="D106" t="s">
        <v>10</v>
      </c>
      <c r="E106" t="s">
        <v>8</v>
      </c>
      <c r="F106">
        <v>543071.22</v>
      </c>
      <c r="G106">
        <v>7680176.6100000003</v>
      </c>
      <c r="H106">
        <v>4200</v>
      </c>
      <c r="I106" s="2" t="s">
        <v>85</v>
      </c>
      <c r="J106" s="2" t="s">
        <v>274</v>
      </c>
      <c r="K106">
        <v>-57</v>
      </c>
      <c r="L106" t="s">
        <v>8</v>
      </c>
      <c r="M106">
        <f t="shared" si="1"/>
        <v>11</v>
      </c>
    </row>
    <row r="107" spans="1:13" s="41" customFormat="1" x14ac:dyDescent="0.55000000000000004">
      <c r="A107" s="2" t="s">
        <v>50</v>
      </c>
      <c r="B107" s="3">
        <v>31382</v>
      </c>
      <c r="C107" s="2" t="s">
        <v>211</v>
      </c>
      <c r="D107" t="s">
        <v>10</v>
      </c>
      <c r="E107" t="s">
        <v>8</v>
      </c>
      <c r="F107">
        <v>478731</v>
      </c>
      <c r="G107">
        <v>7787125</v>
      </c>
      <c r="H107">
        <v>2570</v>
      </c>
      <c r="I107" s="2" t="s">
        <v>85</v>
      </c>
      <c r="J107" s="2" t="s">
        <v>274</v>
      </c>
      <c r="K107">
        <v>-18</v>
      </c>
      <c r="L107" t="s">
        <v>8</v>
      </c>
      <c r="M107">
        <f t="shared" si="1"/>
        <v>12</v>
      </c>
    </row>
    <row r="108" spans="1:13" x14ac:dyDescent="0.55000000000000004">
      <c r="A108" s="2" t="s">
        <v>51</v>
      </c>
      <c r="B108" s="3">
        <v>31382</v>
      </c>
      <c r="C108" s="2" t="s">
        <v>215</v>
      </c>
      <c r="D108" t="s">
        <v>10</v>
      </c>
      <c r="E108" t="s">
        <v>8</v>
      </c>
      <c r="F108">
        <v>480835</v>
      </c>
      <c r="G108">
        <v>7802651</v>
      </c>
      <c r="H108">
        <v>2880</v>
      </c>
      <c r="I108" s="2" t="s">
        <v>85</v>
      </c>
      <c r="J108" s="2" t="s">
        <v>274</v>
      </c>
      <c r="K108">
        <v>-6</v>
      </c>
      <c r="L108" t="s">
        <v>8</v>
      </c>
      <c r="M108">
        <f t="shared" si="1"/>
        <v>12</v>
      </c>
    </row>
    <row r="109" spans="1:13" s="41" customFormat="1" x14ac:dyDescent="0.55000000000000004">
      <c r="A109" s="2" t="s">
        <v>39</v>
      </c>
      <c r="B109" s="3">
        <v>31382</v>
      </c>
      <c r="C109" s="2" t="s">
        <v>156</v>
      </c>
      <c r="D109" t="s">
        <v>10</v>
      </c>
      <c r="E109" t="s">
        <v>8</v>
      </c>
      <c r="F109">
        <v>541861.43000000005</v>
      </c>
      <c r="G109">
        <v>7838996.3300000001</v>
      </c>
      <c r="H109">
        <v>3720</v>
      </c>
      <c r="I109" s="2" t="s">
        <v>85</v>
      </c>
      <c r="J109" s="2" t="s">
        <v>274</v>
      </c>
      <c r="K109">
        <v>-61</v>
      </c>
      <c r="L109" t="s">
        <v>8</v>
      </c>
      <c r="M109">
        <f t="shared" si="1"/>
        <v>12</v>
      </c>
    </row>
    <row r="110" spans="1:13" x14ac:dyDescent="0.55000000000000004">
      <c r="A110" s="2" t="s">
        <v>36</v>
      </c>
      <c r="B110" s="3">
        <v>31382</v>
      </c>
      <c r="C110" s="2" t="s">
        <v>123</v>
      </c>
      <c r="D110" t="s">
        <v>10</v>
      </c>
      <c r="E110" t="s">
        <v>8</v>
      </c>
      <c r="F110">
        <v>538062</v>
      </c>
      <c r="G110">
        <v>7868524</v>
      </c>
      <c r="H110">
        <v>3965</v>
      </c>
      <c r="I110" s="2" t="s">
        <v>85</v>
      </c>
      <c r="J110" s="2" t="s">
        <v>274</v>
      </c>
      <c r="K110">
        <v>-56</v>
      </c>
      <c r="L110" t="s">
        <v>8</v>
      </c>
      <c r="M110">
        <f t="shared" si="1"/>
        <v>12</v>
      </c>
    </row>
    <row r="111" spans="1:13" x14ac:dyDescent="0.55000000000000004">
      <c r="A111" s="2" t="s">
        <v>37</v>
      </c>
      <c r="B111" s="3">
        <v>31382</v>
      </c>
      <c r="C111" s="2" t="s">
        <v>129</v>
      </c>
      <c r="D111" t="s">
        <v>10</v>
      </c>
      <c r="E111" t="s">
        <v>8</v>
      </c>
      <c r="F111">
        <v>517047.26</v>
      </c>
      <c r="G111">
        <v>7783481.7800000003</v>
      </c>
      <c r="H111">
        <v>3990</v>
      </c>
      <c r="I111" s="2" t="s">
        <v>85</v>
      </c>
      <c r="J111" s="2" t="s">
        <v>274</v>
      </c>
      <c r="K111">
        <v>-68</v>
      </c>
      <c r="L111" t="s">
        <v>8</v>
      </c>
      <c r="M111">
        <f t="shared" si="1"/>
        <v>12</v>
      </c>
    </row>
    <row r="112" spans="1:13" x14ac:dyDescent="0.55000000000000004">
      <c r="A112" s="2" t="s">
        <v>45</v>
      </c>
      <c r="B112" s="3">
        <v>31382</v>
      </c>
      <c r="C112" s="2" t="s">
        <v>178</v>
      </c>
      <c r="D112" t="s">
        <v>10</v>
      </c>
      <c r="E112" t="s">
        <v>8</v>
      </c>
      <c r="F112">
        <v>517702.71</v>
      </c>
      <c r="G112">
        <v>7802574.4900000002</v>
      </c>
      <c r="H112">
        <v>4100</v>
      </c>
      <c r="I112" s="2" t="s">
        <v>85</v>
      </c>
      <c r="J112" s="2" t="s">
        <v>274</v>
      </c>
      <c r="K112">
        <v>-79</v>
      </c>
      <c r="L112" t="s">
        <v>8</v>
      </c>
      <c r="M112">
        <f t="shared" si="1"/>
        <v>12</v>
      </c>
    </row>
    <row r="113" spans="1:13" x14ac:dyDescent="0.55000000000000004">
      <c r="A113" s="2" t="s">
        <v>69</v>
      </c>
      <c r="B113" s="3">
        <v>31382</v>
      </c>
      <c r="C113" s="2" t="s">
        <v>230</v>
      </c>
      <c r="D113" t="s">
        <v>10</v>
      </c>
      <c r="E113" t="s">
        <v>8</v>
      </c>
      <c r="F113">
        <v>503836.34</v>
      </c>
      <c r="G113">
        <v>7853411.3899999997</v>
      </c>
      <c r="H113">
        <v>4150</v>
      </c>
      <c r="I113" s="2" t="s">
        <v>85</v>
      </c>
      <c r="J113" s="2" t="s">
        <v>274</v>
      </c>
      <c r="K113">
        <v>-94</v>
      </c>
      <c r="L113" t="s">
        <v>8</v>
      </c>
      <c r="M113">
        <f t="shared" si="1"/>
        <v>12</v>
      </c>
    </row>
    <row r="114" spans="1:13" x14ac:dyDescent="0.55000000000000004">
      <c r="A114" s="2" t="s">
        <v>51</v>
      </c>
      <c r="B114" s="3">
        <v>31413</v>
      </c>
      <c r="C114" s="2" t="s">
        <v>212</v>
      </c>
      <c r="D114" t="s">
        <v>10</v>
      </c>
      <c r="E114" t="s">
        <v>8</v>
      </c>
      <c r="F114">
        <v>480835</v>
      </c>
      <c r="G114">
        <v>7802651</v>
      </c>
      <c r="H114">
        <v>2880</v>
      </c>
      <c r="I114" s="2" t="s">
        <v>85</v>
      </c>
      <c r="J114" s="2" t="s">
        <v>274</v>
      </c>
      <c r="K114">
        <v>-25</v>
      </c>
      <c r="L114" t="s">
        <v>8</v>
      </c>
      <c r="M114">
        <f t="shared" si="1"/>
        <v>1</v>
      </c>
    </row>
    <row r="115" spans="1:13" x14ac:dyDescent="0.55000000000000004">
      <c r="A115" s="2" t="s">
        <v>39</v>
      </c>
      <c r="B115" s="3">
        <v>31413</v>
      </c>
      <c r="C115" s="2" t="s">
        <v>152</v>
      </c>
      <c r="D115" t="s">
        <v>10</v>
      </c>
      <c r="E115" t="s">
        <v>8</v>
      </c>
      <c r="F115">
        <v>541861.43000000005</v>
      </c>
      <c r="G115">
        <v>7838996.3300000001</v>
      </c>
      <c r="H115">
        <v>3720</v>
      </c>
      <c r="I115" s="2" t="s">
        <v>85</v>
      </c>
      <c r="J115" s="2" t="s">
        <v>274</v>
      </c>
      <c r="K115">
        <v>-90</v>
      </c>
      <c r="L115" t="s">
        <v>8</v>
      </c>
      <c r="M115">
        <f t="shared" si="1"/>
        <v>1</v>
      </c>
    </row>
    <row r="116" spans="1:13" x14ac:dyDescent="0.55000000000000004">
      <c r="A116" s="2" t="s">
        <v>32</v>
      </c>
      <c r="B116" s="3">
        <v>31413</v>
      </c>
      <c r="C116" s="2" t="s">
        <v>106</v>
      </c>
      <c r="D116" s="18" t="s">
        <v>10</v>
      </c>
      <c r="E116" s="18" t="s">
        <v>8</v>
      </c>
      <c r="F116" s="18">
        <v>541447</v>
      </c>
      <c r="G116" s="18">
        <v>7804054</v>
      </c>
      <c r="H116" s="18">
        <v>3800</v>
      </c>
      <c r="I116" s="2" t="s">
        <v>85</v>
      </c>
      <c r="J116" s="2" t="s">
        <v>274</v>
      </c>
      <c r="K116" s="18">
        <v>-75</v>
      </c>
      <c r="L116" s="18" t="s">
        <v>8</v>
      </c>
      <c r="M116" s="18">
        <f t="shared" si="1"/>
        <v>1</v>
      </c>
    </row>
    <row r="117" spans="1:13" x14ac:dyDescent="0.55000000000000004">
      <c r="A117" s="2" t="s">
        <v>36</v>
      </c>
      <c r="B117" s="3">
        <v>31413</v>
      </c>
      <c r="C117" s="2" t="s">
        <v>119</v>
      </c>
      <c r="D117" t="s">
        <v>10</v>
      </c>
      <c r="E117" t="s">
        <v>8</v>
      </c>
      <c r="F117">
        <v>538062</v>
      </c>
      <c r="G117">
        <v>7868524</v>
      </c>
      <c r="H117">
        <v>3965</v>
      </c>
      <c r="I117" s="2" t="s">
        <v>85</v>
      </c>
      <c r="J117" s="2" t="s">
        <v>274</v>
      </c>
      <c r="K117">
        <v>-93</v>
      </c>
      <c r="L117" t="s">
        <v>8</v>
      </c>
      <c r="M117">
        <f t="shared" si="1"/>
        <v>1</v>
      </c>
    </row>
    <row r="118" spans="1:13" x14ac:dyDescent="0.55000000000000004">
      <c r="A118" s="36" t="s">
        <v>37</v>
      </c>
      <c r="B118" s="37">
        <v>31413</v>
      </c>
      <c r="C118" s="36" t="s">
        <v>125</v>
      </c>
      <c r="D118" s="38" t="s">
        <v>10</v>
      </c>
      <c r="E118" s="38" t="s">
        <v>8</v>
      </c>
      <c r="F118" s="38">
        <v>517047.26</v>
      </c>
      <c r="G118" s="38">
        <v>7783481.7800000003</v>
      </c>
      <c r="H118" s="38">
        <v>3990</v>
      </c>
      <c r="I118" s="36" t="s">
        <v>85</v>
      </c>
      <c r="J118" s="36" t="s">
        <v>274</v>
      </c>
      <c r="K118" s="38">
        <v>-52</v>
      </c>
      <c r="L118" s="38" t="s">
        <v>8</v>
      </c>
      <c r="M118" s="38">
        <f t="shared" si="1"/>
        <v>1</v>
      </c>
    </row>
    <row r="119" spans="1:13" x14ac:dyDescent="0.55000000000000004">
      <c r="A119" s="2" t="s">
        <v>45</v>
      </c>
      <c r="B119" s="3">
        <v>31413</v>
      </c>
      <c r="C119" s="2" t="s">
        <v>173</v>
      </c>
      <c r="D119" t="s">
        <v>10</v>
      </c>
      <c r="E119" t="s">
        <v>8</v>
      </c>
      <c r="F119">
        <v>517702.71</v>
      </c>
      <c r="G119">
        <v>7802574.4900000002</v>
      </c>
      <c r="H119">
        <v>4100</v>
      </c>
      <c r="I119" s="2" t="s">
        <v>85</v>
      </c>
      <c r="J119" s="2" t="s">
        <v>274</v>
      </c>
      <c r="K119">
        <v>-52</v>
      </c>
      <c r="L119" t="s">
        <v>8</v>
      </c>
      <c r="M119">
        <f t="shared" si="1"/>
        <v>1</v>
      </c>
    </row>
    <row r="120" spans="1:13" x14ac:dyDescent="0.55000000000000004">
      <c r="A120" s="2" t="s">
        <v>69</v>
      </c>
      <c r="B120" s="3">
        <v>31413</v>
      </c>
      <c r="C120" s="2" t="s">
        <v>227</v>
      </c>
      <c r="D120" t="s">
        <v>10</v>
      </c>
      <c r="E120" t="s">
        <v>8</v>
      </c>
      <c r="F120">
        <v>503836.34</v>
      </c>
      <c r="G120">
        <v>7853411.3899999997</v>
      </c>
      <c r="H120">
        <v>4150</v>
      </c>
      <c r="I120" s="2" t="s">
        <v>85</v>
      </c>
      <c r="J120" s="2" t="s">
        <v>274</v>
      </c>
      <c r="K120">
        <v>-73</v>
      </c>
      <c r="L120" t="s">
        <v>8</v>
      </c>
      <c r="M120">
        <f t="shared" si="1"/>
        <v>1</v>
      </c>
    </row>
    <row r="121" spans="1:13" x14ac:dyDescent="0.55000000000000004">
      <c r="A121" s="2" t="s">
        <v>80</v>
      </c>
      <c r="B121" s="3">
        <v>31413</v>
      </c>
      <c r="C121" s="2" t="s">
        <v>266</v>
      </c>
      <c r="D121" t="s">
        <v>10</v>
      </c>
      <c r="E121" t="s">
        <v>8</v>
      </c>
      <c r="F121">
        <v>543071.22</v>
      </c>
      <c r="G121">
        <v>7680176.6100000003</v>
      </c>
      <c r="H121">
        <v>4200</v>
      </c>
      <c r="I121" s="2" t="s">
        <v>85</v>
      </c>
      <c r="J121" s="2" t="s">
        <v>274</v>
      </c>
      <c r="K121">
        <v>-60</v>
      </c>
      <c r="L121" t="s">
        <v>8</v>
      </c>
      <c r="M121">
        <f t="shared" si="1"/>
        <v>1</v>
      </c>
    </row>
    <row r="122" spans="1:13" x14ac:dyDescent="0.55000000000000004">
      <c r="A122" s="2" t="s">
        <v>40</v>
      </c>
      <c r="B122" s="3">
        <v>31444</v>
      </c>
      <c r="C122" s="2" t="s">
        <v>158</v>
      </c>
      <c r="D122" t="s">
        <v>10</v>
      </c>
      <c r="E122" t="s">
        <v>8</v>
      </c>
      <c r="F122">
        <v>495262</v>
      </c>
      <c r="G122">
        <v>7685876</v>
      </c>
      <c r="H122">
        <v>2460</v>
      </c>
      <c r="I122" s="2" t="s">
        <v>85</v>
      </c>
      <c r="J122" s="2" t="s">
        <v>274</v>
      </c>
      <c r="K122">
        <v>-19</v>
      </c>
      <c r="L122" t="s">
        <v>8</v>
      </c>
      <c r="M122">
        <f t="shared" si="1"/>
        <v>2</v>
      </c>
    </row>
    <row r="123" spans="1:13" x14ac:dyDescent="0.55000000000000004">
      <c r="A123" s="2" t="s">
        <v>50</v>
      </c>
      <c r="B123" s="3">
        <v>31444</v>
      </c>
      <c r="C123" s="2" t="s">
        <v>209</v>
      </c>
      <c r="D123" t="s">
        <v>10</v>
      </c>
      <c r="E123" t="s">
        <v>8</v>
      </c>
      <c r="F123">
        <v>478731</v>
      </c>
      <c r="G123">
        <v>7787125</v>
      </c>
      <c r="H123">
        <v>2570</v>
      </c>
      <c r="I123" s="2" t="s">
        <v>85</v>
      </c>
      <c r="J123" s="2" t="s">
        <v>274</v>
      </c>
      <c r="K123">
        <v>-58</v>
      </c>
      <c r="L123" t="s">
        <v>8</v>
      </c>
      <c r="M123">
        <f t="shared" si="1"/>
        <v>2</v>
      </c>
    </row>
    <row r="124" spans="1:13" x14ac:dyDescent="0.55000000000000004">
      <c r="A124" s="2" t="s">
        <v>51</v>
      </c>
      <c r="B124" s="3">
        <v>31444</v>
      </c>
      <c r="C124" s="2" t="s">
        <v>213</v>
      </c>
      <c r="D124" t="s">
        <v>10</v>
      </c>
      <c r="E124" t="s">
        <v>8</v>
      </c>
      <c r="F124">
        <v>480835</v>
      </c>
      <c r="G124">
        <v>7802651</v>
      </c>
      <c r="H124">
        <v>2880</v>
      </c>
      <c r="I124" s="2" t="s">
        <v>85</v>
      </c>
      <c r="J124" s="2" t="s">
        <v>274</v>
      </c>
      <c r="K124">
        <v>-24</v>
      </c>
      <c r="L124" t="s">
        <v>8</v>
      </c>
      <c r="M124">
        <f t="shared" si="1"/>
        <v>2</v>
      </c>
    </row>
    <row r="125" spans="1:13" x14ac:dyDescent="0.55000000000000004">
      <c r="A125" s="2" t="s">
        <v>39</v>
      </c>
      <c r="B125" s="3">
        <v>31444</v>
      </c>
      <c r="C125" s="2" t="s">
        <v>153</v>
      </c>
      <c r="D125" t="s">
        <v>10</v>
      </c>
      <c r="E125" t="s">
        <v>8</v>
      </c>
      <c r="F125">
        <v>541861.43000000005</v>
      </c>
      <c r="G125">
        <v>7838996.3300000001</v>
      </c>
      <c r="H125">
        <v>3720</v>
      </c>
      <c r="I125" s="2" t="s">
        <v>85</v>
      </c>
      <c r="J125" s="2" t="s">
        <v>274</v>
      </c>
      <c r="K125">
        <v>-103</v>
      </c>
      <c r="L125" t="s">
        <v>8</v>
      </c>
      <c r="M125">
        <f t="shared" si="1"/>
        <v>2</v>
      </c>
    </row>
    <row r="126" spans="1:13" x14ac:dyDescent="0.55000000000000004">
      <c r="A126" s="2" t="s">
        <v>32</v>
      </c>
      <c r="B126" s="3">
        <v>31444</v>
      </c>
      <c r="C126" s="2" t="s">
        <v>107</v>
      </c>
      <c r="D126" s="18" t="s">
        <v>10</v>
      </c>
      <c r="E126" s="18" t="s">
        <v>8</v>
      </c>
      <c r="F126" s="18">
        <v>541447</v>
      </c>
      <c r="G126" s="18">
        <v>7804054</v>
      </c>
      <c r="H126" s="18">
        <v>3800</v>
      </c>
      <c r="I126" s="2" t="s">
        <v>85</v>
      </c>
      <c r="J126" s="2" t="s">
        <v>274</v>
      </c>
      <c r="K126" s="18">
        <v>-31</v>
      </c>
      <c r="L126" s="18" t="s">
        <v>8</v>
      </c>
      <c r="M126" s="18">
        <f t="shared" si="1"/>
        <v>2</v>
      </c>
    </row>
    <row r="127" spans="1:13" x14ac:dyDescent="0.55000000000000004">
      <c r="A127" s="2" t="s">
        <v>36</v>
      </c>
      <c r="B127" s="3">
        <v>31444</v>
      </c>
      <c r="C127" s="2" t="s">
        <v>120</v>
      </c>
      <c r="D127" t="s">
        <v>10</v>
      </c>
      <c r="E127" t="s">
        <v>8</v>
      </c>
      <c r="F127">
        <v>538062</v>
      </c>
      <c r="G127">
        <v>7868524</v>
      </c>
      <c r="H127">
        <v>3965</v>
      </c>
      <c r="I127" s="2" t="s">
        <v>85</v>
      </c>
      <c r="J127" s="2" t="s">
        <v>274</v>
      </c>
      <c r="K127">
        <v>-142</v>
      </c>
      <c r="L127" t="s">
        <v>8</v>
      </c>
      <c r="M127">
        <f t="shared" si="1"/>
        <v>2</v>
      </c>
    </row>
    <row r="128" spans="1:13" x14ac:dyDescent="0.55000000000000004">
      <c r="A128" s="2" t="s">
        <v>37</v>
      </c>
      <c r="B128" s="3">
        <v>31444</v>
      </c>
      <c r="C128" s="2" t="s">
        <v>126</v>
      </c>
      <c r="D128" t="s">
        <v>10</v>
      </c>
      <c r="E128" t="s">
        <v>8</v>
      </c>
      <c r="F128">
        <v>517047.26</v>
      </c>
      <c r="G128">
        <v>7783481.7800000003</v>
      </c>
      <c r="H128">
        <v>3990</v>
      </c>
      <c r="I128" s="2" t="s">
        <v>85</v>
      </c>
      <c r="J128" s="2" t="s">
        <v>274</v>
      </c>
      <c r="K128">
        <v>-79</v>
      </c>
      <c r="L128" t="s">
        <v>8</v>
      </c>
      <c r="M128">
        <f t="shared" ref="M128:M191" si="2">MONTH(B128)</f>
        <v>2</v>
      </c>
    </row>
    <row r="129" spans="1:13" x14ac:dyDescent="0.55000000000000004">
      <c r="A129" s="2" t="s">
        <v>45</v>
      </c>
      <c r="B129" s="3">
        <v>31444</v>
      </c>
      <c r="C129" s="2" t="s">
        <v>174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-65</v>
      </c>
      <c r="L129" t="s">
        <v>8</v>
      </c>
      <c r="M129">
        <f t="shared" si="2"/>
        <v>2</v>
      </c>
    </row>
    <row r="130" spans="1:13" x14ac:dyDescent="0.55000000000000004">
      <c r="A130" s="2" t="s">
        <v>80</v>
      </c>
      <c r="B130" s="3">
        <v>31444</v>
      </c>
      <c r="C130" s="2" t="s">
        <v>268</v>
      </c>
      <c r="D130" t="s">
        <v>10</v>
      </c>
      <c r="E130" t="s">
        <v>8</v>
      </c>
      <c r="F130">
        <v>543071.22</v>
      </c>
      <c r="G130">
        <v>7680176.6100000003</v>
      </c>
      <c r="H130">
        <v>4200</v>
      </c>
      <c r="I130" s="2" t="s">
        <v>85</v>
      </c>
      <c r="J130" s="2" t="s">
        <v>274</v>
      </c>
      <c r="K130">
        <v>-53</v>
      </c>
      <c r="L130" t="s">
        <v>8</v>
      </c>
      <c r="M130">
        <f t="shared" si="2"/>
        <v>2</v>
      </c>
    </row>
    <row r="131" spans="1:13" x14ac:dyDescent="0.55000000000000004">
      <c r="A131" s="2" t="s">
        <v>35</v>
      </c>
      <c r="B131" s="3">
        <v>31444</v>
      </c>
      <c r="C131" s="2" t="s">
        <v>114</v>
      </c>
      <c r="D131" t="s">
        <v>10</v>
      </c>
      <c r="E131" t="s">
        <v>8</v>
      </c>
      <c r="F131">
        <v>533601.18000000005</v>
      </c>
      <c r="G131">
        <v>7679630.79</v>
      </c>
      <c r="H131">
        <v>4250</v>
      </c>
      <c r="I131" s="2" t="s">
        <v>85</v>
      </c>
      <c r="J131" s="2" t="s">
        <v>274</v>
      </c>
      <c r="K131">
        <v>-150</v>
      </c>
      <c r="L131" t="s">
        <v>8</v>
      </c>
      <c r="M131">
        <f t="shared" si="2"/>
        <v>2</v>
      </c>
    </row>
    <row r="132" spans="1:13" x14ac:dyDescent="0.55000000000000004">
      <c r="A132" s="2" t="s">
        <v>40</v>
      </c>
      <c r="B132" s="3">
        <v>31472</v>
      </c>
      <c r="C132" s="2" t="s">
        <v>159</v>
      </c>
      <c r="D132" t="s">
        <v>10</v>
      </c>
      <c r="E132" t="s">
        <v>8</v>
      </c>
      <c r="F132">
        <v>495262</v>
      </c>
      <c r="G132">
        <v>7685876</v>
      </c>
      <c r="H132">
        <v>2460</v>
      </c>
      <c r="I132" s="2" t="s">
        <v>85</v>
      </c>
      <c r="J132" s="2" t="s">
        <v>274</v>
      </c>
      <c r="K132">
        <v>-102</v>
      </c>
      <c r="L132" t="s">
        <v>8</v>
      </c>
      <c r="M132">
        <f t="shared" si="2"/>
        <v>3</v>
      </c>
    </row>
    <row r="133" spans="1:13" x14ac:dyDescent="0.55000000000000004">
      <c r="A133" s="2" t="s">
        <v>50</v>
      </c>
      <c r="B133" s="3">
        <v>31472</v>
      </c>
      <c r="C133" s="2" t="s">
        <v>210</v>
      </c>
      <c r="D133" t="s">
        <v>10</v>
      </c>
      <c r="E133" t="s">
        <v>8</v>
      </c>
      <c r="F133">
        <v>478731</v>
      </c>
      <c r="G133">
        <v>7787125</v>
      </c>
      <c r="H133">
        <v>2570</v>
      </c>
      <c r="I133" s="2" t="s">
        <v>85</v>
      </c>
      <c r="J133" s="2" t="s">
        <v>274</v>
      </c>
      <c r="K133">
        <v>-43</v>
      </c>
      <c r="L133" t="s">
        <v>8</v>
      </c>
      <c r="M133">
        <f t="shared" si="2"/>
        <v>3</v>
      </c>
    </row>
    <row r="134" spans="1:13" x14ac:dyDescent="0.55000000000000004">
      <c r="A134" s="2" t="s">
        <v>51</v>
      </c>
      <c r="B134" s="3">
        <v>31472</v>
      </c>
      <c r="C134" s="2" t="s">
        <v>214</v>
      </c>
      <c r="D134" t="s">
        <v>10</v>
      </c>
      <c r="E134" t="s">
        <v>8</v>
      </c>
      <c r="F134">
        <v>480835</v>
      </c>
      <c r="G134">
        <v>7802651</v>
      </c>
      <c r="H134">
        <v>2880</v>
      </c>
      <c r="I134" s="2" t="s">
        <v>85</v>
      </c>
      <c r="J134" s="2" t="s">
        <v>274</v>
      </c>
      <c r="K134">
        <v>-37</v>
      </c>
      <c r="L134" t="s">
        <v>8</v>
      </c>
      <c r="M134">
        <f t="shared" si="2"/>
        <v>3</v>
      </c>
    </row>
    <row r="135" spans="1:13" x14ac:dyDescent="0.55000000000000004">
      <c r="A135" s="2" t="s">
        <v>39</v>
      </c>
      <c r="B135" s="3">
        <v>31472</v>
      </c>
      <c r="C135" s="2" t="s">
        <v>154</v>
      </c>
      <c r="D135" t="s">
        <v>10</v>
      </c>
      <c r="E135" t="s">
        <v>8</v>
      </c>
      <c r="F135">
        <v>541861.43000000005</v>
      </c>
      <c r="G135">
        <v>7838996.3300000001</v>
      </c>
      <c r="H135">
        <v>3720</v>
      </c>
      <c r="I135" s="2" t="s">
        <v>85</v>
      </c>
      <c r="J135" s="2" t="s">
        <v>274</v>
      </c>
      <c r="K135">
        <v>-139</v>
      </c>
      <c r="L135" t="s">
        <v>8</v>
      </c>
      <c r="M135">
        <f t="shared" si="2"/>
        <v>3</v>
      </c>
    </row>
    <row r="136" spans="1:13" x14ac:dyDescent="0.55000000000000004">
      <c r="A136" s="2" t="s">
        <v>32</v>
      </c>
      <c r="B136" s="3">
        <v>31472</v>
      </c>
      <c r="C136" s="2" t="s">
        <v>108</v>
      </c>
      <c r="D136" t="s">
        <v>10</v>
      </c>
      <c r="E136" t="s">
        <v>8</v>
      </c>
      <c r="F136">
        <v>541447</v>
      </c>
      <c r="G136">
        <v>7804054</v>
      </c>
      <c r="H136">
        <v>3800</v>
      </c>
      <c r="I136" s="2" t="s">
        <v>85</v>
      </c>
      <c r="J136" s="2" t="s">
        <v>274</v>
      </c>
      <c r="K136">
        <v>-149</v>
      </c>
      <c r="L136" t="s">
        <v>8</v>
      </c>
      <c r="M136">
        <f t="shared" si="2"/>
        <v>3</v>
      </c>
    </row>
    <row r="137" spans="1:13" x14ac:dyDescent="0.55000000000000004">
      <c r="A137" s="2" t="s">
        <v>36</v>
      </c>
      <c r="B137" s="3">
        <v>31472</v>
      </c>
      <c r="C137" s="2" t="s">
        <v>121</v>
      </c>
      <c r="D137" t="s">
        <v>10</v>
      </c>
      <c r="E137" t="s">
        <v>8</v>
      </c>
      <c r="F137">
        <v>538062</v>
      </c>
      <c r="G137">
        <v>7868524</v>
      </c>
      <c r="H137">
        <v>3965</v>
      </c>
      <c r="I137" s="2" t="s">
        <v>85</v>
      </c>
      <c r="J137" s="2" t="s">
        <v>274</v>
      </c>
      <c r="K137">
        <v>-115</v>
      </c>
      <c r="L137" t="s">
        <v>8</v>
      </c>
      <c r="M137">
        <f t="shared" si="2"/>
        <v>3</v>
      </c>
    </row>
    <row r="138" spans="1:13" x14ac:dyDescent="0.55000000000000004">
      <c r="A138" s="2" t="s">
        <v>37</v>
      </c>
      <c r="B138" s="3">
        <v>31472</v>
      </c>
      <c r="C138" s="2" t="s">
        <v>127</v>
      </c>
      <c r="D138" t="s">
        <v>10</v>
      </c>
      <c r="E138" t="s">
        <v>8</v>
      </c>
      <c r="F138">
        <v>517047.26</v>
      </c>
      <c r="G138">
        <v>7783481.7800000003</v>
      </c>
      <c r="H138">
        <v>3990</v>
      </c>
      <c r="I138" s="2" t="s">
        <v>85</v>
      </c>
      <c r="J138" s="2" t="s">
        <v>274</v>
      </c>
      <c r="K138">
        <v>-74</v>
      </c>
      <c r="L138" t="s">
        <v>8</v>
      </c>
      <c r="M138">
        <f t="shared" si="2"/>
        <v>3</v>
      </c>
    </row>
    <row r="139" spans="1:13" x14ac:dyDescent="0.55000000000000004">
      <c r="A139" s="2" t="s">
        <v>45</v>
      </c>
      <c r="B139" s="3">
        <v>31472</v>
      </c>
      <c r="C139" s="2" t="s">
        <v>175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-92</v>
      </c>
      <c r="L139" t="s">
        <v>8</v>
      </c>
      <c r="M139">
        <f t="shared" si="2"/>
        <v>3</v>
      </c>
    </row>
    <row r="140" spans="1:13" x14ac:dyDescent="0.55000000000000004">
      <c r="A140" s="2" t="s">
        <v>69</v>
      </c>
      <c r="B140" s="3">
        <v>31472</v>
      </c>
      <c r="C140" s="2" t="s">
        <v>228</v>
      </c>
      <c r="D140" t="s">
        <v>10</v>
      </c>
      <c r="E140" t="s">
        <v>8</v>
      </c>
      <c r="F140">
        <v>503836.34</v>
      </c>
      <c r="G140">
        <v>7853411.3899999997</v>
      </c>
      <c r="H140">
        <v>4150</v>
      </c>
      <c r="I140" s="2" t="s">
        <v>85</v>
      </c>
      <c r="J140" s="2" t="s">
        <v>274</v>
      </c>
      <c r="K140">
        <v>-148</v>
      </c>
      <c r="L140" t="s">
        <v>8</v>
      </c>
      <c r="M140">
        <f t="shared" si="2"/>
        <v>3</v>
      </c>
    </row>
    <row r="141" spans="1:13" x14ac:dyDescent="0.55000000000000004">
      <c r="A141" s="2" t="s">
        <v>80</v>
      </c>
      <c r="B141" s="3">
        <v>31472</v>
      </c>
      <c r="C141" s="2" t="s">
        <v>269</v>
      </c>
      <c r="D141" t="s">
        <v>10</v>
      </c>
      <c r="E141" t="s">
        <v>8</v>
      </c>
      <c r="F141">
        <v>543071.22</v>
      </c>
      <c r="G141">
        <v>7680176.6100000003</v>
      </c>
      <c r="H141">
        <v>4200</v>
      </c>
      <c r="I141" s="2" t="s">
        <v>85</v>
      </c>
      <c r="J141" s="2" t="s">
        <v>274</v>
      </c>
      <c r="K141">
        <v>-78</v>
      </c>
      <c r="L141" t="s">
        <v>8</v>
      </c>
      <c r="M141">
        <f t="shared" si="2"/>
        <v>3</v>
      </c>
    </row>
    <row r="142" spans="1:13" x14ac:dyDescent="0.55000000000000004">
      <c r="A142" s="2" t="s">
        <v>35</v>
      </c>
      <c r="B142" s="3">
        <v>31472</v>
      </c>
      <c r="C142" s="2" t="s">
        <v>115</v>
      </c>
      <c r="D142" t="s">
        <v>10</v>
      </c>
      <c r="E142" t="s">
        <v>8</v>
      </c>
      <c r="F142">
        <v>533601.18000000005</v>
      </c>
      <c r="G142">
        <v>7679630.79</v>
      </c>
      <c r="H142">
        <v>4250</v>
      </c>
      <c r="I142" s="2" t="s">
        <v>85</v>
      </c>
      <c r="J142" s="2" t="s">
        <v>274</v>
      </c>
      <c r="K142">
        <v>-72</v>
      </c>
      <c r="L142" t="s">
        <v>8</v>
      </c>
      <c r="M142">
        <f t="shared" si="2"/>
        <v>3</v>
      </c>
    </row>
    <row r="143" spans="1:13" x14ac:dyDescent="0.55000000000000004">
      <c r="A143" s="2" t="s">
        <v>32</v>
      </c>
      <c r="B143" s="3">
        <v>31503</v>
      </c>
      <c r="C143" s="2" t="s">
        <v>109</v>
      </c>
      <c r="D143" t="s">
        <v>10</v>
      </c>
      <c r="E143" t="s">
        <v>8</v>
      </c>
      <c r="F143">
        <v>541447</v>
      </c>
      <c r="G143">
        <v>7804054</v>
      </c>
      <c r="H143">
        <v>3800</v>
      </c>
      <c r="I143" s="2" t="s">
        <v>85</v>
      </c>
      <c r="J143" s="2" t="s">
        <v>274</v>
      </c>
      <c r="K143">
        <v>-62</v>
      </c>
      <c r="L143" t="s">
        <v>8</v>
      </c>
      <c r="M143">
        <f t="shared" si="2"/>
        <v>4</v>
      </c>
    </row>
    <row r="144" spans="1:13" x14ac:dyDescent="0.55000000000000004">
      <c r="A144" s="2" t="s">
        <v>45</v>
      </c>
      <c r="B144" s="3">
        <v>31503</v>
      </c>
      <c r="C144" s="2" t="s">
        <v>176</v>
      </c>
      <c r="D144" t="s">
        <v>10</v>
      </c>
      <c r="E144" t="s">
        <v>8</v>
      </c>
      <c r="F144">
        <v>517702.71</v>
      </c>
      <c r="G144">
        <v>7802574.4900000002</v>
      </c>
      <c r="H144">
        <v>4100</v>
      </c>
      <c r="I144" s="2" t="s">
        <v>85</v>
      </c>
      <c r="J144" s="2" t="s">
        <v>274</v>
      </c>
      <c r="K144">
        <v>-126</v>
      </c>
      <c r="L144" t="s">
        <v>8</v>
      </c>
      <c r="M144">
        <f t="shared" si="2"/>
        <v>4</v>
      </c>
    </row>
    <row r="145" spans="1:13" x14ac:dyDescent="0.55000000000000004">
      <c r="A145" s="2" t="s">
        <v>69</v>
      </c>
      <c r="B145" s="3">
        <v>31503</v>
      </c>
      <c r="C145" s="2" t="s">
        <v>229</v>
      </c>
      <c r="D145" t="s">
        <v>10</v>
      </c>
      <c r="E145" t="s">
        <v>8</v>
      </c>
      <c r="F145">
        <v>503836.34</v>
      </c>
      <c r="G145">
        <v>7853411.3899999997</v>
      </c>
      <c r="H145">
        <v>4150</v>
      </c>
      <c r="I145" s="2" t="s">
        <v>85</v>
      </c>
      <c r="J145" s="2" t="s">
        <v>274</v>
      </c>
      <c r="K145">
        <v>-113</v>
      </c>
      <c r="L145" t="s">
        <v>8</v>
      </c>
      <c r="M145">
        <f t="shared" si="2"/>
        <v>4</v>
      </c>
    </row>
    <row r="146" spans="1:13" x14ac:dyDescent="0.55000000000000004">
      <c r="A146" s="2" t="s">
        <v>68</v>
      </c>
      <c r="B146" s="3">
        <v>37316</v>
      </c>
      <c r="C146" s="2" t="s">
        <v>225</v>
      </c>
      <c r="D146" s="18" t="s">
        <v>7</v>
      </c>
      <c r="E146" s="18" t="s">
        <v>8</v>
      </c>
      <c r="F146" s="18">
        <v>471695</v>
      </c>
      <c r="G146" s="18">
        <v>7988877</v>
      </c>
      <c r="H146" s="18">
        <v>4380</v>
      </c>
      <c r="I146" s="2" t="s">
        <v>85</v>
      </c>
      <c r="J146" s="2" t="s">
        <v>9</v>
      </c>
      <c r="K146" s="18">
        <v>-108.9</v>
      </c>
      <c r="L146" s="18" t="s">
        <v>8</v>
      </c>
      <c r="M146" s="18">
        <f t="shared" si="2"/>
        <v>3</v>
      </c>
    </row>
    <row r="147" spans="1:13" x14ac:dyDescent="0.55000000000000004">
      <c r="A147" s="2" t="s">
        <v>67</v>
      </c>
      <c r="B147" s="3">
        <v>37316</v>
      </c>
      <c r="C147" s="2" t="s">
        <v>223</v>
      </c>
      <c r="D147" s="18" t="s">
        <v>7</v>
      </c>
      <c r="E147" s="18" t="s">
        <v>8</v>
      </c>
      <c r="F147" s="18">
        <v>481512</v>
      </c>
      <c r="G147" s="18">
        <v>7982246</v>
      </c>
      <c r="H147" s="18">
        <v>4590</v>
      </c>
      <c r="I147" s="2" t="s">
        <v>85</v>
      </c>
      <c r="J147" s="2" t="s">
        <v>9</v>
      </c>
      <c r="K147" s="18">
        <v>-117.5</v>
      </c>
      <c r="L147" s="18" t="s">
        <v>8</v>
      </c>
      <c r="M147" s="18">
        <f t="shared" si="2"/>
        <v>3</v>
      </c>
    </row>
    <row r="148" spans="1:13" x14ac:dyDescent="0.55000000000000004">
      <c r="A148" s="2" t="s">
        <v>65</v>
      </c>
      <c r="B148" s="3">
        <v>37316</v>
      </c>
      <c r="C148" s="2" t="s">
        <v>221</v>
      </c>
      <c r="D148" s="18" t="s">
        <v>7</v>
      </c>
      <c r="E148" s="18" t="s">
        <v>8</v>
      </c>
      <c r="F148" s="18">
        <v>479043</v>
      </c>
      <c r="G148" s="18">
        <v>7980983</v>
      </c>
      <c r="H148" s="18">
        <v>5000</v>
      </c>
      <c r="I148" s="2" t="s">
        <v>85</v>
      </c>
      <c r="J148" s="2" t="s">
        <v>9</v>
      </c>
      <c r="K148" s="18">
        <v>-132.30000000000001</v>
      </c>
      <c r="L148" s="18" t="s">
        <v>8</v>
      </c>
      <c r="M148" s="18">
        <f t="shared" si="2"/>
        <v>3</v>
      </c>
    </row>
    <row r="149" spans="1:13" x14ac:dyDescent="0.55000000000000004">
      <c r="A149" s="2" t="s">
        <v>68</v>
      </c>
      <c r="B149" s="3">
        <v>37561</v>
      </c>
      <c r="C149" s="2" t="s">
        <v>226</v>
      </c>
      <c r="D149" s="18" t="s">
        <v>7</v>
      </c>
      <c r="E149" s="18" t="s">
        <v>8</v>
      </c>
      <c r="F149" s="18">
        <v>471695</v>
      </c>
      <c r="G149" s="18">
        <v>7988877</v>
      </c>
      <c r="H149" s="18">
        <v>4380</v>
      </c>
      <c r="I149" s="2" t="s">
        <v>85</v>
      </c>
      <c r="J149" s="2" t="s">
        <v>9</v>
      </c>
      <c r="K149" s="18">
        <v>-16.5</v>
      </c>
      <c r="L149" s="18" t="s">
        <v>8</v>
      </c>
      <c r="M149" s="18">
        <f t="shared" si="2"/>
        <v>11</v>
      </c>
    </row>
    <row r="150" spans="1:13" x14ac:dyDescent="0.55000000000000004">
      <c r="A150" s="2" t="s">
        <v>67</v>
      </c>
      <c r="B150" s="3">
        <v>37561</v>
      </c>
      <c r="C150" s="2" t="s">
        <v>224</v>
      </c>
      <c r="D150" s="18" t="s">
        <v>7</v>
      </c>
      <c r="E150" s="18" t="s">
        <v>8</v>
      </c>
      <c r="F150" s="18">
        <v>481512</v>
      </c>
      <c r="G150" s="18">
        <v>7982246</v>
      </c>
      <c r="H150" s="18">
        <v>4590</v>
      </c>
      <c r="I150" s="2" t="s">
        <v>85</v>
      </c>
      <c r="J150" s="2" t="s">
        <v>9</v>
      </c>
      <c r="K150" s="18">
        <v>-108.7</v>
      </c>
      <c r="L150" s="18" t="s">
        <v>8</v>
      </c>
      <c r="M150" s="18">
        <f t="shared" si="2"/>
        <v>11</v>
      </c>
    </row>
    <row r="151" spans="1:13" x14ac:dyDescent="0.55000000000000004">
      <c r="A151" s="2" t="s">
        <v>66</v>
      </c>
      <c r="B151" s="3">
        <v>37987</v>
      </c>
      <c r="C151" s="2" t="s">
        <v>222</v>
      </c>
      <c r="D151" s="18" t="s">
        <v>7</v>
      </c>
      <c r="E151" s="18" t="s">
        <v>8</v>
      </c>
      <c r="F151" s="18">
        <v>475742</v>
      </c>
      <c r="G151" s="18">
        <v>7989307</v>
      </c>
      <c r="H151" s="18">
        <v>4550</v>
      </c>
      <c r="I151" s="2" t="s">
        <v>85</v>
      </c>
      <c r="J151" s="2" t="s">
        <v>9</v>
      </c>
      <c r="K151" s="18">
        <v>-91.6</v>
      </c>
      <c r="L151" s="18" t="s">
        <v>8</v>
      </c>
      <c r="M151" s="18">
        <f t="shared" si="2"/>
        <v>1</v>
      </c>
    </row>
    <row r="152" spans="1:13" x14ac:dyDescent="0.55000000000000004">
      <c r="A152" s="2" t="s">
        <v>79</v>
      </c>
      <c r="B152" s="3">
        <v>38610</v>
      </c>
      <c r="C152" s="2" t="s">
        <v>79</v>
      </c>
      <c r="D152" t="s">
        <v>11</v>
      </c>
      <c r="E152" t="s">
        <v>8</v>
      </c>
      <c r="F152">
        <v>648827.70263613295</v>
      </c>
      <c r="G152">
        <v>7355080.6109757395</v>
      </c>
      <c r="H152">
        <v>4178</v>
      </c>
      <c r="I152" s="2" t="s">
        <v>87</v>
      </c>
      <c r="J152" s="2" t="s">
        <v>17</v>
      </c>
      <c r="K152">
        <v>-61.7</v>
      </c>
      <c r="L152" t="s">
        <v>8</v>
      </c>
      <c r="M152">
        <f t="shared" si="2"/>
        <v>9</v>
      </c>
    </row>
    <row r="153" spans="1:13" x14ac:dyDescent="0.55000000000000004">
      <c r="A153" s="2" t="s">
        <v>76</v>
      </c>
      <c r="B153" s="3">
        <v>38610</v>
      </c>
      <c r="C153" s="2" t="s">
        <v>76</v>
      </c>
      <c r="D153" t="s">
        <v>11</v>
      </c>
      <c r="E153" t="s">
        <v>8</v>
      </c>
      <c r="F153">
        <v>655045.82266943296</v>
      </c>
      <c r="G153">
        <v>7344040.2595691402</v>
      </c>
      <c r="H153">
        <v>4428</v>
      </c>
      <c r="I153" s="2" t="s">
        <v>87</v>
      </c>
      <c r="J153" s="2" t="s">
        <v>17</v>
      </c>
      <c r="K153">
        <v>-19.3</v>
      </c>
      <c r="L153" t="s">
        <v>8</v>
      </c>
      <c r="M153">
        <f t="shared" si="2"/>
        <v>9</v>
      </c>
    </row>
    <row r="154" spans="1:13" x14ac:dyDescent="0.55000000000000004">
      <c r="A154" s="2" t="s">
        <v>42</v>
      </c>
      <c r="B154" s="3">
        <v>38718</v>
      </c>
      <c r="C154" s="2" t="s">
        <v>42</v>
      </c>
      <c r="D154" t="s">
        <v>11</v>
      </c>
      <c r="E154" t="s">
        <v>8</v>
      </c>
      <c r="F154">
        <v>658593</v>
      </c>
      <c r="G154">
        <v>7364285</v>
      </c>
      <c r="H154">
        <v>4307</v>
      </c>
      <c r="I154" s="2" t="s">
        <v>85</v>
      </c>
      <c r="J154" s="2" t="s">
        <v>18</v>
      </c>
      <c r="K154">
        <v>-135.4</v>
      </c>
      <c r="L154" t="s">
        <v>8</v>
      </c>
      <c r="M154">
        <f t="shared" si="2"/>
        <v>1</v>
      </c>
    </row>
    <row r="155" spans="1:13" x14ac:dyDescent="0.55000000000000004">
      <c r="A155" s="2" t="s">
        <v>81</v>
      </c>
      <c r="B155" s="3">
        <v>38959</v>
      </c>
      <c r="C155" s="2" t="s">
        <v>81</v>
      </c>
      <c r="D155" t="s">
        <v>11</v>
      </c>
      <c r="E155" t="s">
        <v>8</v>
      </c>
      <c r="F155">
        <v>619952</v>
      </c>
      <c r="G155">
        <v>7358781</v>
      </c>
      <c r="H155">
        <v>4086</v>
      </c>
      <c r="I155" s="2" t="s">
        <v>86</v>
      </c>
      <c r="J155" s="2" t="s">
        <v>18</v>
      </c>
      <c r="K155">
        <v>-38.6</v>
      </c>
      <c r="L155" t="s">
        <v>8</v>
      </c>
      <c r="M155">
        <f t="shared" si="2"/>
        <v>8</v>
      </c>
    </row>
    <row r="156" spans="1:13" x14ac:dyDescent="0.55000000000000004">
      <c r="A156" s="2" t="s">
        <v>19</v>
      </c>
      <c r="B156" s="3">
        <v>38966</v>
      </c>
      <c r="C156" s="2" t="s">
        <v>19</v>
      </c>
      <c r="D156" t="s">
        <v>11</v>
      </c>
      <c r="E156" t="s">
        <v>8</v>
      </c>
      <c r="F156">
        <v>629010</v>
      </c>
      <c r="G156">
        <v>7343714</v>
      </c>
      <c r="H156">
        <v>3966</v>
      </c>
      <c r="I156" s="2" t="s">
        <v>86</v>
      </c>
      <c r="J156" s="2" t="s">
        <v>18</v>
      </c>
      <c r="K156">
        <v>-53.7</v>
      </c>
      <c r="L156" t="s">
        <v>8</v>
      </c>
      <c r="M156">
        <f t="shared" si="2"/>
        <v>9</v>
      </c>
    </row>
    <row r="157" spans="1:13" x14ac:dyDescent="0.55000000000000004">
      <c r="A157" s="2" t="s">
        <v>78</v>
      </c>
      <c r="B157" s="3">
        <v>41518</v>
      </c>
      <c r="C157" s="2" t="s">
        <v>263</v>
      </c>
      <c r="D157" t="s">
        <v>11</v>
      </c>
      <c r="E157" t="s">
        <v>8</v>
      </c>
      <c r="F157">
        <v>638395.03585900005</v>
      </c>
      <c r="G157">
        <v>7351023.5813800003</v>
      </c>
      <c r="H157">
        <v>3954</v>
      </c>
      <c r="I157" s="2" t="s">
        <v>85</v>
      </c>
      <c r="J157" s="2" t="s">
        <v>12</v>
      </c>
      <c r="K157">
        <v>-80.7</v>
      </c>
      <c r="L157" t="s">
        <v>8</v>
      </c>
      <c r="M157">
        <f t="shared" si="2"/>
        <v>9</v>
      </c>
    </row>
    <row r="158" spans="1:13" x14ac:dyDescent="0.55000000000000004">
      <c r="A158" s="2" t="s">
        <v>78</v>
      </c>
      <c r="B158" s="3">
        <v>41518</v>
      </c>
      <c r="C158" s="2" t="s">
        <v>264</v>
      </c>
      <c r="D158" t="s">
        <v>11</v>
      </c>
      <c r="E158" t="s">
        <v>8</v>
      </c>
      <c r="F158">
        <v>638395.03585900005</v>
      </c>
      <c r="G158">
        <v>7351023.5813800003</v>
      </c>
      <c r="H158">
        <v>3954</v>
      </c>
      <c r="I158" s="2" t="s">
        <v>85</v>
      </c>
      <c r="J158" s="2" t="s">
        <v>12</v>
      </c>
      <c r="K158">
        <v>-71.3</v>
      </c>
      <c r="L158" t="s">
        <v>8</v>
      </c>
      <c r="M158">
        <f t="shared" si="2"/>
        <v>9</v>
      </c>
    </row>
    <row r="159" spans="1:13" x14ac:dyDescent="0.55000000000000004">
      <c r="A159" s="2" t="s">
        <v>78</v>
      </c>
      <c r="B159" s="3">
        <v>41518</v>
      </c>
      <c r="C159" s="2" t="s">
        <v>265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-107.8</v>
      </c>
      <c r="L159" t="s">
        <v>8</v>
      </c>
      <c r="M159">
        <f t="shared" si="2"/>
        <v>9</v>
      </c>
    </row>
    <row r="160" spans="1:13" x14ac:dyDescent="0.55000000000000004">
      <c r="A160" s="2" t="s">
        <v>77</v>
      </c>
      <c r="B160" s="3">
        <v>41518</v>
      </c>
      <c r="C160" s="2" t="s">
        <v>259</v>
      </c>
      <c r="D160" t="s">
        <v>11</v>
      </c>
      <c r="E160" t="s">
        <v>8</v>
      </c>
      <c r="F160">
        <v>644378.72944000002</v>
      </c>
      <c r="G160">
        <v>7359684.93726</v>
      </c>
      <c r="H160">
        <v>4616</v>
      </c>
      <c r="I160" s="2" t="s">
        <v>85</v>
      </c>
      <c r="J160" s="2" t="s">
        <v>12</v>
      </c>
      <c r="K160">
        <v>-73.2</v>
      </c>
      <c r="L160" t="s">
        <v>8</v>
      </c>
      <c r="M160">
        <f t="shared" si="2"/>
        <v>9</v>
      </c>
    </row>
    <row r="161" spans="1:13" x14ac:dyDescent="0.55000000000000004">
      <c r="A161" s="2" t="s">
        <v>77</v>
      </c>
      <c r="B161" s="3">
        <v>41518</v>
      </c>
      <c r="C161" s="2" t="s">
        <v>260</v>
      </c>
      <c r="D161" t="s">
        <v>11</v>
      </c>
      <c r="E161" t="s">
        <v>8</v>
      </c>
      <c r="F161">
        <v>644378.72944000002</v>
      </c>
      <c r="G161">
        <v>7359684.93726</v>
      </c>
      <c r="H161">
        <v>4616</v>
      </c>
      <c r="I161" s="2" t="s">
        <v>85</v>
      </c>
      <c r="J161" s="2" t="s">
        <v>12</v>
      </c>
      <c r="K161">
        <v>-102.5</v>
      </c>
      <c r="L161" t="s">
        <v>8</v>
      </c>
      <c r="M161">
        <f t="shared" si="2"/>
        <v>9</v>
      </c>
    </row>
    <row r="162" spans="1:13" x14ac:dyDescent="0.55000000000000004">
      <c r="A162" s="2" t="s">
        <v>77</v>
      </c>
      <c r="B162" s="3">
        <v>41518</v>
      </c>
      <c r="C162" s="2" t="s">
        <v>261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-79.400000000000006</v>
      </c>
      <c r="L162" t="s">
        <v>8</v>
      </c>
      <c r="M162">
        <f t="shared" si="2"/>
        <v>9</v>
      </c>
    </row>
    <row r="163" spans="1:13" x14ac:dyDescent="0.55000000000000004">
      <c r="A163" s="2" t="s">
        <v>77</v>
      </c>
      <c r="B163" s="3">
        <v>41518</v>
      </c>
      <c r="C163" s="2" t="s">
        <v>262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-98.8</v>
      </c>
      <c r="L163" t="s">
        <v>8</v>
      </c>
      <c r="M163">
        <f t="shared" si="2"/>
        <v>9</v>
      </c>
    </row>
    <row r="164" spans="1:13" x14ac:dyDescent="0.55000000000000004">
      <c r="A164" s="2" t="s">
        <v>71</v>
      </c>
      <c r="B164" s="3">
        <v>41694</v>
      </c>
      <c r="C164" s="2" t="s">
        <v>242</v>
      </c>
      <c r="D164" t="s">
        <v>10</v>
      </c>
      <c r="E164" t="s">
        <v>8</v>
      </c>
      <c r="F164">
        <v>500635</v>
      </c>
      <c r="G164">
        <v>7833838</v>
      </c>
      <c r="H164">
        <v>4289</v>
      </c>
      <c r="I164" s="2" t="s">
        <v>85</v>
      </c>
      <c r="J164" s="2" t="s">
        <v>70</v>
      </c>
      <c r="K164">
        <v>-35.21</v>
      </c>
      <c r="L164" t="s">
        <v>8</v>
      </c>
      <c r="M164">
        <f t="shared" si="2"/>
        <v>2</v>
      </c>
    </row>
    <row r="165" spans="1:13" x14ac:dyDescent="0.55000000000000004">
      <c r="A165" s="2" t="s">
        <v>74</v>
      </c>
      <c r="B165" s="3">
        <v>41695</v>
      </c>
      <c r="C165" s="2" t="s">
        <v>251</v>
      </c>
      <c r="D165" t="s">
        <v>10</v>
      </c>
      <c r="E165" t="s">
        <v>8</v>
      </c>
      <c r="F165">
        <v>493646</v>
      </c>
      <c r="G165">
        <v>7746546</v>
      </c>
      <c r="H165">
        <v>3814</v>
      </c>
      <c r="I165" s="2" t="s">
        <v>85</v>
      </c>
      <c r="J165" s="2" t="s">
        <v>70</v>
      </c>
      <c r="K165">
        <v>-30.01</v>
      </c>
      <c r="L165" t="s">
        <v>8</v>
      </c>
      <c r="M165">
        <f t="shared" si="2"/>
        <v>2</v>
      </c>
    </row>
    <row r="166" spans="1:13" x14ac:dyDescent="0.55000000000000004">
      <c r="A166" s="2" t="s">
        <v>73</v>
      </c>
      <c r="B166" s="3">
        <v>41695</v>
      </c>
      <c r="C166" s="2" t="s">
        <v>248</v>
      </c>
      <c r="D166" t="s">
        <v>10</v>
      </c>
      <c r="E166" t="s">
        <v>8</v>
      </c>
      <c r="F166">
        <v>508220</v>
      </c>
      <c r="G166">
        <v>7755256</v>
      </c>
      <c r="H166">
        <v>4148</v>
      </c>
      <c r="I166" s="2" t="s">
        <v>85</v>
      </c>
      <c r="J166" s="2" t="s">
        <v>70</v>
      </c>
      <c r="K166">
        <v>-46.85</v>
      </c>
      <c r="L166" t="s">
        <v>8</v>
      </c>
      <c r="M166">
        <f t="shared" si="2"/>
        <v>2</v>
      </c>
    </row>
    <row r="167" spans="1:13" x14ac:dyDescent="0.55000000000000004">
      <c r="A167" s="2" t="s">
        <v>72</v>
      </c>
      <c r="B167" s="3">
        <v>41695</v>
      </c>
      <c r="C167" s="2" t="s">
        <v>245</v>
      </c>
      <c r="D167" t="s">
        <v>10</v>
      </c>
      <c r="E167" t="s">
        <v>8</v>
      </c>
      <c r="F167">
        <v>502337</v>
      </c>
      <c r="G167">
        <v>7751012</v>
      </c>
      <c r="H167">
        <v>4227</v>
      </c>
      <c r="I167" s="2" t="s">
        <v>85</v>
      </c>
      <c r="J167" s="2" t="s">
        <v>70</v>
      </c>
      <c r="K167">
        <v>-38.020000000000003</v>
      </c>
      <c r="L167" t="s">
        <v>8</v>
      </c>
      <c r="M167">
        <f t="shared" si="2"/>
        <v>2</v>
      </c>
    </row>
    <row r="168" spans="1:13" x14ac:dyDescent="0.55000000000000004">
      <c r="A168" s="2" t="s">
        <v>75</v>
      </c>
      <c r="B168" s="3">
        <v>41835</v>
      </c>
      <c r="C168" s="2" t="s">
        <v>254</v>
      </c>
      <c r="D168" t="s">
        <v>10</v>
      </c>
      <c r="E168" t="s">
        <v>8</v>
      </c>
      <c r="F168">
        <v>494125</v>
      </c>
      <c r="G168">
        <v>7829149</v>
      </c>
      <c r="H168">
        <v>4200</v>
      </c>
      <c r="I168" s="2" t="s">
        <v>87</v>
      </c>
      <c r="J168" s="2" t="s">
        <v>70</v>
      </c>
      <c r="K168">
        <v>-120.66</v>
      </c>
      <c r="L168" t="s">
        <v>8</v>
      </c>
      <c r="M168">
        <f t="shared" si="2"/>
        <v>7</v>
      </c>
    </row>
    <row r="169" spans="1:13" x14ac:dyDescent="0.55000000000000004">
      <c r="A169" s="2" t="s">
        <v>71</v>
      </c>
      <c r="B169" s="3">
        <v>41835</v>
      </c>
      <c r="C169" s="2" t="s">
        <v>243</v>
      </c>
      <c r="D169" t="s">
        <v>10</v>
      </c>
      <c r="E169" t="s">
        <v>8</v>
      </c>
      <c r="F169">
        <v>500635</v>
      </c>
      <c r="G169">
        <v>7833838</v>
      </c>
      <c r="H169">
        <v>4289</v>
      </c>
      <c r="I169" s="2" t="s">
        <v>85</v>
      </c>
      <c r="J169" s="2" t="s">
        <v>70</v>
      </c>
      <c r="K169">
        <v>-82.78</v>
      </c>
      <c r="L169" t="s">
        <v>8</v>
      </c>
      <c r="M169">
        <f t="shared" si="2"/>
        <v>7</v>
      </c>
    </row>
    <row r="170" spans="1:13" x14ac:dyDescent="0.55000000000000004">
      <c r="A170" s="2" t="s">
        <v>74</v>
      </c>
      <c r="B170" s="3">
        <v>41836</v>
      </c>
      <c r="C170" s="2" t="s">
        <v>252</v>
      </c>
      <c r="D170" t="s">
        <v>10</v>
      </c>
      <c r="E170" t="s">
        <v>8</v>
      </c>
      <c r="F170">
        <v>493646</v>
      </c>
      <c r="G170">
        <v>7746546</v>
      </c>
      <c r="H170">
        <v>3814</v>
      </c>
      <c r="I170" s="2" t="s">
        <v>85</v>
      </c>
      <c r="J170" s="2" t="s">
        <v>70</v>
      </c>
      <c r="K170">
        <v>-32</v>
      </c>
      <c r="L170" t="s">
        <v>8</v>
      </c>
      <c r="M170">
        <f t="shared" si="2"/>
        <v>7</v>
      </c>
    </row>
    <row r="171" spans="1:13" x14ac:dyDescent="0.55000000000000004">
      <c r="A171" s="2" t="s">
        <v>73</v>
      </c>
      <c r="B171" s="3">
        <v>41836</v>
      </c>
      <c r="C171" s="2" t="s">
        <v>249</v>
      </c>
      <c r="D171" t="s">
        <v>10</v>
      </c>
      <c r="E171" t="s">
        <v>8</v>
      </c>
      <c r="F171">
        <v>508220</v>
      </c>
      <c r="G171">
        <v>7755256</v>
      </c>
      <c r="H171">
        <v>4148</v>
      </c>
      <c r="I171" s="2" t="s">
        <v>85</v>
      </c>
      <c r="J171" s="2" t="s">
        <v>70</v>
      </c>
      <c r="K171">
        <v>-105.39</v>
      </c>
      <c r="L171" t="s">
        <v>8</v>
      </c>
      <c r="M171">
        <f t="shared" si="2"/>
        <v>7</v>
      </c>
    </row>
    <row r="172" spans="1:13" x14ac:dyDescent="0.55000000000000004">
      <c r="A172" s="2" t="s">
        <v>72</v>
      </c>
      <c r="B172" s="3">
        <v>41836</v>
      </c>
      <c r="C172" s="2" t="s">
        <v>246</v>
      </c>
      <c r="D172" t="s">
        <v>10</v>
      </c>
      <c r="E172" t="s">
        <v>8</v>
      </c>
      <c r="F172">
        <v>502337</v>
      </c>
      <c r="G172">
        <v>7751012</v>
      </c>
      <c r="H172">
        <v>4227</v>
      </c>
      <c r="I172" s="2" t="s">
        <v>85</v>
      </c>
      <c r="J172" s="2" t="s">
        <v>70</v>
      </c>
      <c r="K172">
        <v>-71.66</v>
      </c>
      <c r="L172" t="s">
        <v>8</v>
      </c>
      <c r="M172">
        <f t="shared" si="2"/>
        <v>7</v>
      </c>
    </row>
    <row r="173" spans="1:13" x14ac:dyDescent="0.55000000000000004">
      <c r="A173" s="2" t="s">
        <v>71</v>
      </c>
      <c r="B173" s="3">
        <v>42041</v>
      </c>
      <c r="C173" s="2" t="s">
        <v>244</v>
      </c>
      <c r="D173" t="s">
        <v>10</v>
      </c>
      <c r="E173" t="s">
        <v>8</v>
      </c>
      <c r="F173">
        <v>500635</v>
      </c>
      <c r="G173">
        <v>7833838</v>
      </c>
      <c r="H173">
        <v>4289</v>
      </c>
      <c r="I173" s="2" t="s">
        <v>85</v>
      </c>
      <c r="J173" s="2" t="s">
        <v>70</v>
      </c>
      <c r="K173">
        <v>-91.2</v>
      </c>
      <c r="L173" t="s">
        <v>8</v>
      </c>
      <c r="M173">
        <f t="shared" si="2"/>
        <v>2</v>
      </c>
    </row>
    <row r="174" spans="1:13" x14ac:dyDescent="0.55000000000000004">
      <c r="A174" s="2" t="s">
        <v>74</v>
      </c>
      <c r="B174" s="3">
        <v>42048</v>
      </c>
      <c r="C174" s="2" t="s">
        <v>253</v>
      </c>
      <c r="D174" t="s">
        <v>10</v>
      </c>
      <c r="E174" t="s">
        <v>8</v>
      </c>
      <c r="F174">
        <v>493646</v>
      </c>
      <c r="G174">
        <v>7746546</v>
      </c>
      <c r="H174">
        <v>3814</v>
      </c>
      <c r="I174" s="2" t="s">
        <v>85</v>
      </c>
      <c r="J174" s="2" t="s">
        <v>70</v>
      </c>
      <c r="K174">
        <v>-56.9</v>
      </c>
      <c r="L174" t="s">
        <v>8</v>
      </c>
      <c r="M174">
        <f t="shared" si="2"/>
        <v>2</v>
      </c>
    </row>
    <row r="175" spans="1:13" x14ac:dyDescent="0.55000000000000004">
      <c r="A175" s="2" t="s">
        <v>73</v>
      </c>
      <c r="B175" s="3">
        <v>42048</v>
      </c>
      <c r="C175" s="2" t="s">
        <v>250</v>
      </c>
      <c r="D175" t="s">
        <v>10</v>
      </c>
      <c r="E175" t="s">
        <v>8</v>
      </c>
      <c r="F175">
        <v>508220</v>
      </c>
      <c r="G175">
        <v>7755256</v>
      </c>
      <c r="H175">
        <v>4148</v>
      </c>
      <c r="I175" s="2" t="s">
        <v>85</v>
      </c>
      <c r="J175" s="2" t="s">
        <v>70</v>
      </c>
      <c r="K175">
        <v>-84</v>
      </c>
      <c r="L175" t="s">
        <v>8</v>
      </c>
      <c r="M175">
        <f t="shared" si="2"/>
        <v>2</v>
      </c>
    </row>
    <row r="176" spans="1:13" x14ac:dyDescent="0.55000000000000004">
      <c r="A176" s="2" t="s">
        <v>72</v>
      </c>
      <c r="B176" s="3">
        <v>42048</v>
      </c>
      <c r="C176" s="2" t="s">
        <v>247</v>
      </c>
      <c r="D176" t="s">
        <v>10</v>
      </c>
      <c r="E176" t="s">
        <v>8</v>
      </c>
      <c r="F176">
        <v>502337</v>
      </c>
      <c r="G176">
        <v>7751012</v>
      </c>
      <c r="H176">
        <v>4227</v>
      </c>
      <c r="I176" s="2" t="s">
        <v>85</v>
      </c>
      <c r="J176" s="2" t="s">
        <v>70</v>
      </c>
      <c r="K176">
        <v>-79.099999999999994</v>
      </c>
      <c r="L176" t="s">
        <v>8</v>
      </c>
      <c r="M176">
        <f t="shared" si="2"/>
        <v>2</v>
      </c>
    </row>
    <row r="177" spans="1:13" x14ac:dyDescent="0.55000000000000004">
      <c r="A177" s="2" t="s">
        <v>29</v>
      </c>
      <c r="B177" s="3">
        <v>42088</v>
      </c>
      <c r="C177" s="2" t="s">
        <v>101</v>
      </c>
      <c r="D177" t="s">
        <v>11</v>
      </c>
      <c r="E177" t="s">
        <v>8</v>
      </c>
      <c r="F177">
        <v>355780.25</v>
      </c>
      <c r="G177">
        <v>7377878.9000000004</v>
      </c>
      <c r="H177">
        <v>100</v>
      </c>
      <c r="I177" s="2" t="s">
        <v>85</v>
      </c>
      <c r="J177" s="2" t="s">
        <v>30</v>
      </c>
      <c r="K177">
        <v>-3</v>
      </c>
      <c r="L177" t="s">
        <v>8</v>
      </c>
      <c r="M177">
        <f t="shared" si="2"/>
        <v>3</v>
      </c>
    </row>
    <row r="178" spans="1:13" x14ac:dyDescent="0.55000000000000004">
      <c r="A178" s="2" t="s">
        <v>29</v>
      </c>
      <c r="B178" s="3">
        <v>42088</v>
      </c>
      <c r="C178" s="2" t="s">
        <v>102</v>
      </c>
      <c r="D178" t="s">
        <v>11</v>
      </c>
      <c r="E178" t="s">
        <v>8</v>
      </c>
      <c r="F178">
        <v>355780.25</v>
      </c>
      <c r="G178">
        <v>7377878.9000000004</v>
      </c>
      <c r="H178">
        <v>100</v>
      </c>
      <c r="I178" s="2" t="s">
        <v>85</v>
      </c>
      <c r="J178" s="2" t="s">
        <v>30</v>
      </c>
      <c r="K178">
        <v>-7</v>
      </c>
      <c r="L178" t="s">
        <v>8</v>
      </c>
      <c r="M178">
        <f t="shared" si="2"/>
        <v>3</v>
      </c>
    </row>
    <row r="179" spans="1:13" x14ac:dyDescent="0.55000000000000004">
      <c r="A179" s="2" t="s">
        <v>34</v>
      </c>
      <c r="B179" s="3">
        <v>42099</v>
      </c>
      <c r="C179" s="2" t="s">
        <v>34</v>
      </c>
      <c r="D179" t="s">
        <v>11</v>
      </c>
      <c r="E179" t="s">
        <v>8</v>
      </c>
      <c r="F179">
        <v>467805.65</v>
      </c>
      <c r="G179">
        <v>7236568.8399999999</v>
      </c>
      <c r="H179">
        <v>2939</v>
      </c>
      <c r="I179" s="2" t="s">
        <v>85</v>
      </c>
      <c r="J179" s="2" t="s">
        <v>30</v>
      </c>
      <c r="K179">
        <v>-52</v>
      </c>
      <c r="L179" t="s">
        <v>8</v>
      </c>
      <c r="M179">
        <f t="shared" si="2"/>
        <v>4</v>
      </c>
    </row>
    <row r="180" spans="1:13" x14ac:dyDescent="0.55000000000000004">
      <c r="A180" s="2" t="s">
        <v>82</v>
      </c>
      <c r="B180" s="3">
        <v>42099</v>
      </c>
      <c r="C180" s="2" t="s">
        <v>82</v>
      </c>
      <c r="D180" t="s">
        <v>11</v>
      </c>
      <c r="E180" t="s">
        <v>8</v>
      </c>
      <c r="F180">
        <v>475088.2</v>
      </c>
      <c r="G180">
        <v>7226189.7000000002</v>
      </c>
      <c r="H180">
        <v>3641</v>
      </c>
      <c r="I180" s="2" t="s">
        <v>85</v>
      </c>
      <c r="J180" s="2" t="s">
        <v>30</v>
      </c>
      <c r="K180">
        <v>-65</v>
      </c>
      <c r="L180" t="s">
        <v>8</v>
      </c>
      <c r="M180">
        <f t="shared" si="2"/>
        <v>4</v>
      </c>
    </row>
    <row r="181" spans="1:13" x14ac:dyDescent="0.55000000000000004">
      <c r="A181" s="2" t="s">
        <v>83</v>
      </c>
      <c r="B181" s="3">
        <v>42130</v>
      </c>
      <c r="C181" s="2" t="s">
        <v>83</v>
      </c>
      <c r="D181" t="s">
        <v>11</v>
      </c>
      <c r="E181" t="s">
        <v>8</v>
      </c>
      <c r="F181">
        <v>477220.2</v>
      </c>
      <c r="G181">
        <v>7224802.5599999996</v>
      </c>
      <c r="H181">
        <v>3962</v>
      </c>
      <c r="I181" s="2" t="s">
        <v>85</v>
      </c>
      <c r="J181" s="2" t="s">
        <v>30</v>
      </c>
      <c r="K181">
        <v>-67.5</v>
      </c>
      <c r="L181" t="s">
        <v>8</v>
      </c>
      <c r="M181">
        <f t="shared" si="2"/>
        <v>5</v>
      </c>
    </row>
    <row r="182" spans="1:13" x14ac:dyDescent="0.55000000000000004">
      <c r="A182" s="2" t="s">
        <v>29</v>
      </c>
      <c r="B182" s="3">
        <v>42225</v>
      </c>
      <c r="C182" s="2" t="s">
        <v>99</v>
      </c>
      <c r="D182" t="s">
        <v>11</v>
      </c>
      <c r="E182" t="s">
        <v>8</v>
      </c>
      <c r="F182">
        <v>355780.25</v>
      </c>
      <c r="G182">
        <v>7377878.9000000004</v>
      </c>
      <c r="H182">
        <v>100</v>
      </c>
      <c r="I182" s="2" t="s">
        <v>85</v>
      </c>
      <c r="J182" s="2" t="s">
        <v>30</v>
      </c>
      <c r="K182">
        <v>-19.899999999999999</v>
      </c>
      <c r="L182" t="s">
        <v>8</v>
      </c>
      <c r="M182">
        <f t="shared" si="2"/>
        <v>8</v>
      </c>
    </row>
    <row r="183" spans="1:13" x14ac:dyDescent="0.55000000000000004">
      <c r="A183" s="2" t="s">
        <v>29</v>
      </c>
      <c r="B183" s="3">
        <v>42225</v>
      </c>
      <c r="C183" s="2" t="s">
        <v>100</v>
      </c>
      <c r="D183" t="s">
        <v>11</v>
      </c>
      <c r="E183" t="s">
        <v>8</v>
      </c>
      <c r="F183">
        <v>355780.25</v>
      </c>
      <c r="G183">
        <v>7377878.9000000004</v>
      </c>
      <c r="H183">
        <v>100</v>
      </c>
      <c r="I183" s="2" t="s">
        <v>85</v>
      </c>
      <c r="J183" s="2" t="s">
        <v>30</v>
      </c>
      <c r="K183">
        <v>-12.2</v>
      </c>
      <c r="L183" t="s">
        <v>8</v>
      </c>
      <c r="M183">
        <f t="shared" si="2"/>
        <v>8</v>
      </c>
    </row>
    <row r="184" spans="1:13" x14ac:dyDescent="0.55000000000000004">
      <c r="A184" s="2" t="s">
        <v>47</v>
      </c>
      <c r="B184" s="3">
        <v>42760</v>
      </c>
      <c r="C184" s="2" t="s">
        <v>202</v>
      </c>
      <c r="D184" t="s">
        <v>11</v>
      </c>
      <c r="E184" t="s">
        <v>8</v>
      </c>
      <c r="F184">
        <v>602427</v>
      </c>
      <c r="G184">
        <v>7434737</v>
      </c>
      <c r="H184">
        <v>2500</v>
      </c>
      <c r="I184" s="2" t="s">
        <v>85</v>
      </c>
      <c r="J184" s="2" t="s">
        <v>16</v>
      </c>
      <c r="K184">
        <v>-23.88</v>
      </c>
      <c r="L184" t="s">
        <v>8</v>
      </c>
      <c r="M184">
        <f t="shared" si="2"/>
        <v>1</v>
      </c>
    </row>
    <row r="185" spans="1:13" x14ac:dyDescent="0.55000000000000004">
      <c r="A185" s="2" t="s">
        <v>46</v>
      </c>
      <c r="B185" s="3">
        <v>42760</v>
      </c>
      <c r="C185" s="2" t="s">
        <v>201</v>
      </c>
      <c r="D185" t="s">
        <v>11</v>
      </c>
      <c r="E185" t="s">
        <v>8</v>
      </c>
      <c r="F185">
        <v>606675</v>
      </c>
      <c r="G185">
        <v>7411240</v>
      </c>
      <c r="H185">
        <v>2700</v>
      </c>
      <c r="I185" s="2" t="s">
        <v>85</v>
      </c>
      <c r="J185" s="2" t="s">
        <v>16</v>
      </c>
      <c r="K185">
        <v>-21.77</v>
      </c>
      <c r="L185" t="s">
        <v>8</v>
      </c>
      <c r="M185">
        <f t="shared" si="2"/>
        <v>1</v>
      </c>
    </row>
    <row r="186" spans="1:13" x14ac:dyDescent="0.55000000000000004">
      <c r="A186" s="2" t="s">
        <v>255</v>
      </c>
      <c r="B186" s="3">
        <v>42896</v>
      </c>
      <c r="C186" s="2" t="s">
        <v>257</v>
      </c>
      <c r="D186" t="s">
        <v>11</v>
      </c>
      <c r="E186" t="s">
        <v>8</v>
      </c>
      <c r="F186">
        <v>602345</v>
      </c>
      <c r="G186">
        <v>7434865</v>
      </c>
      <c r="H186">
        <v>2516</v>
      </c>
      <c r="I186" s="2" t="s">
        <v>85</v>
      </c>
      <c r="J186" s="2" t="s">
        <v>20</v>
      </c>
      <c r="K186">
        <v>-75.161675500000001</v>
      </c>
      <c r="L186" t="s">
        <v>8</v>
      </c>
      <c r="M186">
        <f t="shared" si="2"/>
        <v>6</v>
      </c>
    </row>
    <row r="187" spans="1:13" x14ac:dyDescent="0.55000000000000004">
      <c r="A187" s="2" t="s">
        <v>48</v>
      </c>
      <c r="B187" s="3">
        <v>42899</v>
      </c>
      <c r="C187" s="2" t="s">
        <v>205</v>
      </c>
      <c r="D187" t="s">
        <v>11</v>
      </c>
      <c r="E187" t="s">
        <v>8</v>
      </c>
      <c r="F187">
        <v>590919</v>
      </c>
      <c r="G187">
        <v>7403566</v>
      </c>
      <c r="H187">
        <v>2305</v>
      </c>
      <c r="I187" s="2" t="s">
        <v>85</v>
      </c>
      <c r="J187" s="2" t="s">
        <v>20</v>
      </c>
      <c r="K187">
        <v>-90.622503999999992</v>
      </c>
      <c r="L187" t="s">
        <v>8</v>
      </c>
      <c r="M187">
        <f t="shared" si="2"/>
        <v>6</v>
      </c>
    </row>
    <row r="188" spans="1:13" x14ac:dyDescent="0.55000000000000004">
      <c r="A188" s="2" t="s">
        <v>33</v>
      </c>
      <c r="B188" s="3">
        <v>42906</v>
      </c>
      <c r="C188" s="2" t="s">
        <v>113</v>
      </c>
      <c r="D188" t="s">
        <v>11</v>
      </c>
      <c r="E188" t="s">
        <v>8</v>
      </c>
      <c r="F188">
        <v>583503</v>
      </c>
      <c r="G188">
        <v>7424258</v>
      </c>
      <c r="H188">
        <v>2307</v>
      </c>
      <c r="I188" s="2" t="s">
        <v>85</v>
      </c>
      <c r="J188" s="2" t="s">
        <v>20</v>
      </c>
      <c r="K188">
        <v>-76.617053999999996</v>
      </c>
      <c r="L188" t="s">
        <v>8</v>
      </c>
      <c r="M188">
        <f t="shared" si="2"/>
        <v>6</v>
      </c>
    </row>
    <row r="189" spans="1:13" x14ac:dyDescent="0.55000000000000004">
      <c r="A189" s="2" t="s">
        <v>169</v>
      </c>
      <c r="B189" s="3">
        <v>42906</v>
      </c>
      <c r="C189" s="2" t="s">
        <v>170</v>
      </c>
      <c r="D189" t="s">
        <v>11</v>
      </c>
      <c r="E189" t="s">
        <v>8</v>
      </c>
      <c r="F189">
        <v>561356</v>
      </c>
      <c r="G189">
        <v>7396255</v>
      </c>
      <c r="H189">
        <v>2308</v>
      </c>
      <c r="I189" s="2" t="s">
        <v>85</v>
      </c>
      <c r="J189" s="2" t="s">
        <v>20</v>
      </c>
      <c r="K189">
        <v>-91.114212500000008</v>
      </c>
      <c r="L189" t="s">
        <v>8</v>
      </c>
      <c r="M189">
        <f t="shared" si="2"/>
        <v>6</v>
      </c>
    </row>
    <row r="190" spans="1:13" x14ac:dyDescent="0.55000000000000004">
      <c r="A190" s="2" t="s">
        <v>33</v>
      </c>
      <c r="B190" s="3">
        <v>43189</v>
      </c>
      <c r="C190" s="2" t="s">
        <v>112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-19.228390999999998</v>
      </c>
      <c r="L190" t="s">
        <v>8</v>
      </c>
      <c r="M190">
        <f t="shared" si="2"/>
        <v>3</v>
      </c>
    </row>
    <row r="191" spans="1:13" x14ac:dyDescent="0.55000000000000004">
      <c r="A191" s="2" t="s">
        <v>255</v>
      </c>
      <c r="B191" s="3">
        <v>43189</v>
      </c>
      <c r="C191" s="2" t="s">
        <v>256</v>
      </c>
      <c r="D191" t="s">
        <v>11</v>
      </c>
      <c r="E191" t="s">
        <v>8</v>
      </c>
      <c r="F191">
        <v>602345</v>
      </c>
      <c r="G191">
        <v>7434865</v>
      </c>
      <c r="H191">
        <v>2516</v>
      </c>
      <c r="I191" s="2" t="s">
        <v>85</v>
      </c>
      <c r="J191" s="2" t="s">
        <v>20</v>
      </c>
      <c r="K191">
        <v>-18.853179000000001</v>
      </c>
      <c r="L191" t="s">
        <v>8</v>
      </c>
      <c r="M191">
        <f t="shared" si="2"/>
        <v>3</v>
      </c>
    </row>
    <row r="192" spans="1:13" x14ac:dyDescent="0.55000000000000004">
      <c r="A192" s="2" t="s">
        <v>169</v>
      </c>
      <c r="B192" s="3">
        <v>43315</v>
      </c>
      <c r="C192" s="2" t="s">
        <v>171</v>
      </c>
      <c r="D192" t="s">
        <v>11</v>
      </c>
      <c r="E192" t="s">
        <v>8</v>
      </c>
      <c r="F192">
        <v>561356</v>
      </c>
      <c r="G192">
        <v>7396255</v>
      </c>
      <c r="H192">
        <v>2308</v>
      </c>
      <c r="I192" s="2" t="s">
        <v>85</v>
      </c>
      <c r="J192" s="2" t="s">
        <v>20</v>
      </c>
      <c r="K192">
        <v>-45.508246</v>
      </c>
      <c r="L192" t="s">
        <v>8</v>
      </c>
      <c r="M192">
        <f t="shared" ref="M192:M200" si="3">MONTH(B192)</f>
        <v>8</v>
      </c>
    </row>
    <row r="193" spans="1:13" x14ac:dyDescent="0.55000000000000004">
      <c r="A193" s="2" t="s">
        <v>48</v>
      </c>
      <c r="B193" s="3">
        <v>43317</v>
      </c>
      <c r="C193" s="2" t="s">
        <v>206</v>
      </c>
      <c r="D193" t="s">
        <v>11</v>
      </c>
      <c r="E193" t="s">
        <v>8</v>
      </c>
      <c r="F193">
        <v>590919</v>
      </c>
      <c r="G193">
        <v>7403566</v>
      </c>
      <c r="H193">
        <v>2305</v>
      </c>
      <c r="I193" s="2" t="s">
        <v>85</v>
      </c>
      <c r="J193" s="2" t="s">
        <v>20</v>
      </c>
      <c r="K193">
        <v>-21.357244000000001</v>
      </c>
      <c r="L193" t="s">
        <v>8</v>
      </c>
      <c r="M193">
        <f t="shared" si="3"/>
        <v>8</v>
      </c>
    </row>
    <row r="194" spans="1:13" x14ac:dyDescent="0.55000000000000004">
      <c r="A194" s="2" t="s">
        <v>49</v>
      </c>
      <c r="B194" s="3">
        <v>43317</v>
      </c>
      <c r="C194" s="2" t="s">
        <v>208</v>
      </c>
      <c r="D194" t="s">
        <v>11</v>
      </c>
      <c r="E194" t="s">
        <v>8</v>
      </c>
      <c r="F194">
        <v>584309</v>
      </c>
      <c r="G194">
        <v>7380451</v>
      </c>
      <c r="H194">
        <v>2306</v>
      </c>
      <c r="I194" s="2" t="s">
        <v>85</v>
      </c>
      <c r="J194" s="2" t="s">
        <v>20</v>
      </c>
      <c r="K194">
        <v>-52.253869000000002</v>
      </c>
      <c r="L194" t="s">
        <v>8</v>
      </c>
      <c r="M194">
        <f t="shared" si="3"/>
        <v>8</v>
      </c>
    </row>
    <row r="195" spans="1:13" x14ac:dyDescent="0.55000000000000004">
      <c r="A195" s="2" t="s">
        <v>255</v>
      </c>
      <c r="B195" s="3">
        <v>43317</v>
      </c>
      <c r="C195" s="2" t="s">
        <v>258</v>
      </c>
      <c r="D195" t="s">
        <v>11</v>
      </c>
      <c r="E195" t="s">
        <v>8</v>
      </c>
      <c r="F195">
        <v>602345</v>
      </c>
      <c r="G195">
        <v>7434865</v>
      </c>
      <c r="H195">
        <v>2516</v>
      </c>
      <c r="I195" s="2" t="s">
        <v>85</v>
      </c>
      <c r="J195" s="2" t="s">
        <v>20</v>
      </c>
      <c r="K195">
        <v>-18.030816999999999</v>
      </c>
      <c r="L195" t="s">
        <v>8</v>
      </c>
      <c r="M195">
        <f t="shared" si="3"/>
        <v>8</v>
      </c>
    </row>
    <row r="196" spans="1:13" x14ac:dyDescent="0.55000000000000004">
      <c r="A196" s="2" t="s">
        <v>49</v>
      </c>
      <c r="B196" s="3">
        <v>43512</v>
      </c>
      <c r="C196" s="2" t="s">
        <v>207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-76.301792000000006</v>
      </c>
      <c r="L196" t="s">
        <v>8</v>
      </c>
      <c r="M196">
        <f t="shared" si="3"/>
        <v>2</v>
      </c>
    </row>
    <row r="197" spans="1:13" x14ac:dyDescent="0.55000000000000004">
      <c r="A197" s="2" t="s">
        <v>41</v>
      </c>
      <c r="B197" s="3">
        <v>43513</v>
      </c>
      <c r="C197" s="2" t="s">
        <v>168</v>
      </c>
      <c r="D197" t="s">
        <v>11</v>
      </c>
      <c r="E197" t="s">
        <v>8</v>
      </c>
      <c r="F197">
        <v>561356</v>
      </c>
      <c r="G197">
        <v>7396255</v>
      </c>
      <c r="H197">
        <v>2308</v>
      </c>
      <c r="I197" s="2" t="s">
        <v>85</v>
      </c>
      <c r="J197" s="2" t="s">
        <v>20</v>
      </c>
      <c r="K197">
        <v>-57.985782999999998</v>
      </c>
      <c r="L197" t="s">
        <v>8</v>
      </c>
      <c r="M197">
        <f t="shared" si="3"/>
        <v>2</v>
      </c>
    </row>
    <row r="198" spans="1:13" x14ac:dyDescent="0.55000000000000004">
      <c r="A198" s="2" t="s">
        <v>48</v>
      </c>
      <c r="B198" s="3">
        <v>43514</v>
      </c>
      <c r="C198" s="2" t="s">
        <v>203</v>
      </c>
      <c r="D198" t="s">
        <v>11</v>
      </c>
      <c r="E198" t="s">
        <v>8</v>
      </c>
      <c r="F198">
        <v>590919</v>
      </c>
      <c r="G198">
        <v>7403566</v>
      </c>
      <c r="H198">
        <v>2305</v>
      </c>
      <c r="I198" s="2" t="s">
        <v>85</v>
      </c>
      <c r="J198" s="2" t="s">
        <v>20</v>
      </c>
      <c r="K198">
        <v>-74.987205000000003</v>
      </c>
      <c r="L198" t="s">
        <v>8</v>
      </c>
      <c r="M198">
        <f t="shared" si="3"/>
        <v>2</v>
      </c>
    </row>
    <row r="199" spans="1:13" x14ac:dyDescent="0.55000000000000004">
      <c r="A199" s="2" t="s">
        <v>33</v>
      </c>
      <c r="B199" s="3">
        <v>43530</v>
      </c>
      <c r="C199" s="2" t="s">
        <v>111</v>
      </c>
      <c r="D199" t="s">
        <v>11</v>
      </c>
      <c r="E199" t="s">
        <v>8</v>
      </c>
      <c r="F199">
        <v>583503</v>
      </c>
      <c r="G199">
        <v>7424258</v>
      </c>
      <c r="H199">
        <v>2307</v>
      </c>
      <c r="I199" s="2" t="s">
        <v>85</v>
      </c>
      <c r="J199" s="2" t="s">
        <v>20</v>
      </c>
      <c r="K199">
        <v>-74.184683000000007</v>
      </c>
      <c r="L199" t="s">
        <v>8</v>
      </c>
      <c r="M199">
        <f t="shared" si="3"/>
        <v>3</v>
      </c>
    </row>
    <row r="200" spans="1:13" x14ac:dyDescent="0.55000000000000004">
      <c r="A200" s="2" t="s">
        <v>48</v>
      </c>
      <c r="B200" s="3">
        <v>43561</v>
      </c>
      <c r="C200" s="2" t="s">
        <v>204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-41.107430999999998</v>
      </c>
      <c r="L200" t="s">
        <v>8</v>
      </c>
      <c r="M200">
        <f t="shared" si="3"/>
        <v>4</v>
      </c>
    </row>
    <row r="201" spans="1:13" x14ac:dyDescent="0.55000000000000004">
      <c r="A201" s="2"/>
      <c r="B201" s="3"/>
      <c r="C201" s="2"/>
      <c r="I201" s="2"/>
      <c r="J201" s="2"/>
    </row>
    <row r="202" spans="1:13" x14ac:dyDescent="0.55000000000000004">
      <c r="A202" s="7"/>
      <c r="B202" s="7"/>
      <c r="C202" s="7"/>
      <c r="I202" s="7"/>
      <c r="J202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zoomScale="105" zoomScaleNormal="55" workbookViewId="0">
      <selection activeCell="A14" sqref="A14"/>
    </sheetView>
  </sheetViews>
  <sheetFormatPr defaultColWidth="10.9453125" defaultRowHeight="14.4" x14ac:dyDescent="0.55000000000000004"/>
  <cols>
    <col min="1" max="1" width="33.15625" customWidth="1"/>
    <col min="3" max="3" width="29" customWidth="1"/>
    <col min="4" max="4" width="21.89453125" bestFit="1" customWidth="1"/>
    <col min="10" max="10" width="27.26171875" customWidth="1"/>
  </cols>
  <sheetData>
    <row r="1" spans="1:13" x14ac:dyDescent="0.55000000000000004">
      <c r="A1" s="1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84</v>
      </c>
      <c r="J1" s="4" t="s">
        <v>6</v>
      </c>
      <c r="K1" s="6" t="s">
        <v>290</v>
      </c>
      <c r="L1" s="5" t="s">
        <v>2</v>
      </c>
      <c r="M1" s="32" t="s">
        <v>289</v>
      </c>
    </row>
    <row r="2" spans="1:13" x14ac:dyDescent="0.55000000000000004">
      <c r="A2" s="2" t="s">
        <v>59</v>
      </c>
      <c r="B2" s="3">
        <v>26665</v>
      </c>
      <c r="C2" s="2" t="s">
        <v>59</v>
      </c>
      <c r="D2" t="s">
        <v>10</v>
      </c>
      <c r="E2" t="s">
        <v>8</v>
      </c>
      <c r="F2">
        <v>518202.89</v>
      </c>
      <c r="G2">
        <v>7780725.1600000001</v>
      </c>
      <c r="H2">
        <v>3915</v>
      </c>
      <c r="I2" s="2" t="s">
        <v>85</v>
      </c>
      <c r="J2" s="2" t="s">
        <v>53</v>
      </c>
      <c r="K2">
        <v>7.7999999999999972</v>
      </c>
      <c r="L2" t="s">
        <v>8</v>
      </c>
      <c r="M2">
        <f t="shared" ref="M2:M63" si="0">MONTH(B2)</f>
        <v>1</v>
      </c>
    </row>
    <row r="3" spans="1:13" x14ac:dyDescent="0.55000000000000004">
      <c r="A3" s="2" t="s">
        <v>64</v>
      </c>
      <c r="B3" s="3">
        <v>27030</v>
      </c>
      <c r="C3" s="2" t="s">
        <v>64</v>
      </c>
      <c r="D3" t="s">
        <v>10</v>
      </c>
      <c r="E3" t="s">
        <v>8</v>
      </c>
      <c r="F3">
        <v>480027.38</v>
      </c>
      <c r="G3">
        <v>7821038.9000000004</v>
      </c>
      <c r="H3">
        <v>3360</v>
      </c>
      <c r="I3" s="2" t="s">
        <v>85</v>
      </c>
      <c r="J3" s="2" t="s">
        <v>53</v>
      </c>
      <c r="K3">
        <v>13.399999999999999</v>
      </c>
      <c r="L3" t="s">
        <v>8</v>
      </c>
      <c r="M3">
        <f t="shared" si="0"/>
        <v>1</v>
      </c>
    </row>
    <row r="4" spans="1:13" x14ac:dyDescent="0.55000000000000004">
      <c r="A4" s="2" t="s">
        <v>61</v>
      </c>
      <c r="B4" s="3">
        <v>27030</v>
      </c>
      <c r="C4" s="2" t="s">
        <v>61</v>
      </c>
      <c r="D4" t="s">
        <v>10</v>
      </c>
      <c r="E4" t="s">
        <v>8</v>
      </c>
      <c r="F4">
        <v>520197.24</v>
      </c>
      <c r="G4">
        <v>7753714.4000000004</v>
      </c>
      <c r="H4">
        <v>3800</v>
      </c>
      <c r="I4" s="2" t="s">
        <v>85</v>
      </c>
      <c r="J4" s="2" t="s">
        <v>53</v>
      </c>
      <c r="K4">
        <v>8.8000000000000114</v>
      </c>
      <c r="L4" t="s">
        <v>8</v>
      </c>
      <c r="M4">
        <f t="shared" si="0"/>
        <v>1</v>
      </c>
    </row>
    <row r="5" spans="1:13" x14ac:dyDescent="0.55000000000000004">
      <c r="A5" s="2" t="s">
        <v>63</v>
      </c>
      <c r="B5" s="3">
        <v>27030</v>
      </c>
      <c r="C5" s="2" t="s">
        <v>63</v>
      </c>
      <c r="D5" t="s">
        <v>10</v>
      </c>
      <c r="E5" t="s">
        <v>8</v>
      </c>
      <c r="F5">
        <v>518202.89</v>
      </c>
      <c r="G5">
        <v>7780725.1600000001</v>
      </c>
      <c r="H5">
        <v>3915</v>
      </c>
      <c r="I5" s="2" t="s">
        <v>85</v>
      </c>
      <c r="J5" s="2" t="s">
        <v>53</v>
      </c>
      <c r="K5">
        <v>11.400000000000006</v>
      </c>
      <c r="L5" t="s">
        <v>8</v>
      </c>
      <c r="M5">
        <f t="shared" si="0"/>
        <v>1</v>
      </c>
    </row>
    <row r="6" spans="1:13" x14ac:dyDescent="0.55000000000000004">
      <c r="A6" s="2" t="s">
        <v>57</v>
      </c>
      <c r="B6" s="3">
        <v>27030</v>
      </c>
      <c r="C6" s="2" t="s">
        <v>57</v>
      </c>
      <c r="D6" t="s">
        <v>10</v>
      </c>
      <c r="E6" t="s">
        <v>8</v>
      </c>
      <c r="F6">
        <v>496696</v>
      </c>
      <c r="G6">
        <v>7831980</v>
      </c>
      <c r="H6">
        <v>4115</v>
      </c>
      <c r="I6" s="2" t="s">
        <v>85</v>
      </c>
      <c r="J6" s="2" t="s">
        <v>53</v>
      </c>
      <c r="K6">
        <v>13.199999999999989</v>
      </c>
      <c r="L6" t="s">
        <v>8</v>
      </c>
      <c r="M6">
        <f t="shared" si="0"/>
        <v>1</v>
      </c>
    </row>
    <row r="7" spans="1:13" x14ac:dyDescent="0.55000000000000004">
      <c r="A7" s="2" t="s">
        <v>60</v>
      </c>
      <c r="B7" s="3">
        <v>27030</v>
      </c>
      <c r="C7" s="2" t="s">
        <v>60</v>
      </c>
      <c r="D7" t="s">
        <v>10</v>
      </c>
      <c r="E7" t="s">
        <v>8</v>
      </c>
      <c r="F7">
        <v>504014.71</v>
      </c>
      <c r="G7">
        <v>7748572.9900000002</v>
      </c>
      <c r="H7">
        <v>4135</v>
      </c>
      <c r="I7" s="2" t="s">
        <v>85</v>
      </c>
      <c r="J7" s="2" t="s">
        <v>53</v>
      </c>
      <c r="K7">
        <v>12.599999999999994</v>
      </c>
      <c r="L7" t="s">
        <v>8</v>
      </c>
      <c r="M7">
        <f t="shared" si="0"/>
        <v>1</v>
      </c>
    </row>
    <row r="8" spans="1:13" x14ac:dyDescent="0.55000000000000004">
      <c r="A8" s="2" t="s">
        <v>62</v>
      </c>
      <c r="B8" s="3">
        <v>27030</v>
      </c>
      <c r="C8" s="2" t="s">
        <v>62</v>
      </c>
      <c r="D8" t="s">
        <v>10</v>
      </c>
      <c r="E8" t="s">
        <v>8</v>
      </c>
      <c r="F8">
        <v>500628.18</v>
      </c>
      <c r="G8">
        <v>7833992.3899999997</v>
      </c>
      <c r="H8">
        <v>4350</v>
      </c>
      <c r="I8" s="2" t="s">
        <v>85</v>
      </c>
      <c r="J8" s="2" t="s">
        <v>53</v>
      </c>
      <c r="K8">
        <v>18.199999999999989</v>
      </c>
      <c r="L8" t="s">
        <v>8</v>
      </c>
      <c r="M8">
        <f t="shared" si="0"/>
        <v>1</v>
      </c>
    </row>
    <row r="9" spans="1:13" x14ac:dyDescent="0.55000000000000004">
      <c r="A9" s="2" t="s">
        <v>58</v>
      </c>
      <c r="B9" s="3">
        <v>27395</v>
      </c>
      <c r="C9" s="2" t="s">
        <v>58</v>
      </c>
      <c r="D9" t="s">
        <v>10</v>
      </c>
      <c r="E9" t="s">
        <v>8</v>
      </c>
      <c r="F9">
        <v>485239.27</v>
      </c>
      <c r="G9">
        <v>7736808.9699999997</v>
      </c>
      <c r="H9">
        <v>3300</v>
      </c>
      <c r="I9" s="2" t="s">
        <v>85</v>
      </c>
      <c r="J9" s="2" t="s">
        <v>53</v>
      </c>
      <c r="K9">
        <v>12.600000000000001</v>
      </c>
      <c r="L9" t="s">
        <v>8</v>
      </c>
      <c r="M9">
        <f t="shared" si="0"/>
        <v>1</v>
      </c>
    </row>
    <row r="10" spans="1:13" x14ac:dyDescent="0.55000000000000004">
      <c r="A10" s="2" t="s">
        <v>56</v>
      </c>
      <c r="B10" s="3">
        <v>27395</v>
      </c>
      <c r="C10" s="2" t="s">
        <v>56</v>
      </c>
      <c r="D10" t="s">
        <v>10</v>
      </c>
      <c r="E10" t="s">
        <v>8</v>
      </c>
      <c r="F10">
        <v>480027.38</v>
      </c>
      <c r="G10">
        <v>7821038.9000000004</v>
      </c>
      <c r="H10">
        <v>3360</v>
      </c>
      <c r="I10" s="2" t="s">
        <v>85</v>
      </c>
      <c r="J10" s="2" t="s">
        <v>53</v>
      </c>
      <c r="K10">
        <v>9.3999999999999986</v>
      </c>
      <c r="L10" t="s">
        <v>8</v>
      </c>
      <c r="M10">
        <f t="shared" si="0"/>
        <v>1</v>
      </c>
    </row>
    <row r="11" spans="1:13" x14ac:dyDescent="0.55000000000000004">
      <c r="A11" s="2" t="s">
        <v>54</v>
      </c>
      <c r="B11" s="3">
        <v>27395</v>
      </c>
      <c r="C11" s="2" t="s">
        <v>54</v>
      </c>
      <c r="D11" t="s">
        <v>10</v>
      </c>
      <c r="E11" t="s">
        <v>8</v>
      </c>
      <c r="F11">
        <v>518202.89</v>
      </c>
      <c r="G11">
        <v>7780725.1600000001</v>
      </c>
      <c r="H11">
        <v>3915</v>
      </c>
      <c r="I11" s="2" t="s">
        <v>85</v>
      </c>
      <c r="J11" s="2" t="s">
        <v>53</v>
      </c>
      <c r="K11">
        <v>14.800000000000011</v>
      </c>
      <c r="L11" t="s">
        <v>8</v>
      </c>
      <c r="M11">
        <f t="shared" si="0"/>
        <v>1</v>
      </c>
    </row>
    <row r="12" spans="1:13" x14ac:dyDescent="0.55000000000000004">
      <c r="A12" s="2" t="s">
        <v>52</v>
      </c>
      <c r="B12" s="3">
        <v>27395</v>
      </c>
      <c r="C12" s="2" t="s">
        <v>52</v>
      </c>
      <c r="D12" t="s">
        <v>10</v>
      </c>
      <c r="E12" t="s">
        <v>8</v>
      </c>
      <c r="F12">
        <v>504014.71</v>
      </c>
      <c r="G12">
        <v>7748572.9900000002</v>
      </c>
      <c r="H12">
        <v>4135</v>
      </c>
      <c r="I12" s="2" t="s">
        <v>85</v>
      </c>
      <c r="J12" s="2" t="s">
        <v>53</v>
      </c>
      <c r="K12">
        <v>17.800000000000011</v>
      </c>
      <c r="L12" t="s">
        <v>8</v>
      </c>
      <c r="M12">
        <f t="shared" si="0"/>
        <v>1</v>
      </c>
    </row>
    <row r="13" spans="1:13" x14ac:dyDescent="0.55000000000000004">
      <c r="A13" s="2" t="s">
        <v>55</v>
      </c>
      <c r="B13" s="3">
        <v>27395</v>
      </c>
      <c r="C13" s="2" t="s">
        <v>55</v>
      </c>
      <c r="D13" t="s">
        <v>10</v>
      </c>
      <c r="E13" t="s">
        <v>8</v>
      </c>
      <c r="F13">
        <v>500628.18</v>
      </c>
      <c r="G13">
        <v>7833992.3899999997</v>
      </c>
      <c r="H13">
        <v>4350</v>
      </c>
      <c r="I13" s="2" t="s">
        <v>85</v>
      </c>
      <c r="J13" s="2" t="s">
        <v>53</v>
      </c>
      <c r="K13">
        <v>13</v>
      </c>
      <c r="L13" t="s">
        <v>8</v>
      </c>
      <c r="M13">
        <f t="shared" si="0"/>
        <v>1</v>
      </c>
    </row>
    <row r="14" spans="1:13" x14ac:dyDescent="0.55000000000000004">
      <c r="A14" s="39" t="s">
        <v>40</v>
      </c>
      <c r="B14" s="40">
        <v>30682</v>
      </c>
      <c r="C14" s="39" t="s">
        <v>157</v>
      </c>
      <c r="D14" s="41" t="s">
        <v>10</v>
      </c>
      <c r="E14" s="41" t="s">
        <v>8</v>
      </c>
      <c r="F14" s="41">
        <v>495262</v>
      </c>
      <c r="G14" s="41">
        <v>7685876</v>
      </c>
      <c r="H14" s="41">
        <v>2460</v>
      </c>
      <c r="I14" s="39" t="s">
        <v>85</v>
      </c>
      <c r="J14" s="39" t="s">
        <v>274</v>
      </c>
      <c r="K14" s="41">
        <v>18.600000000000001</v>
      </c>
      <c r="L14" s="41" t="s">
        <v>8</v>
      </c>
      <c r="M14" s="41">
        <f t="shared" si="0"/>
        <v>1</v>
      </c>
    </row>
    <row r="15" spans="1:13" x14ac:dyDescent="0.55000000000000004">
      <c r="A15" s="33" t="s">
        <v>38</v>
      </c>
      <c r="B15" s="34">
        <v>30682</v>
      </c>
      <c r="C15" s="33" t="s">
        <v>136</v>
      </c>
      <c r="D15" s="35" t="s">
        <v>10</v>
      </c>
      <c r="E15" s="35" t="s">
        <v>8</v>
      </c>
      <c r="F15" s="35">
        <v>511206</v>
      </c>
      <c r="G15" s="35">
        <v>7685535</v>
      </c>
      <c r="H15" s="35">
        <v>3490</v>
      </c>
      <c r="I15" s="33" t="s">
        <v>85</v>
      </c>
      <c r="J15" s="33" t="s">
        <v>274</v>
      </c>
      <c r="K15" s="35">
        <v>12.200000000000003</v>
      </c>
      <c r="L15" s="35" t="s">
        <v>8</v>
      </c>
      <c r="M15" s="35">
        <f t="shared" si="0"/>
        <v>1</v>
      </c>
    </row>
    <row r="16" spans="1:13" x14ac:dyDescent="0.55000000000000004">
      <c r="A16" s="36" t="s">
        <v>37</v>
      </c>
      <c r="B16" s="37">
        <v>30682</v>
      </c>
      <c r="C16" s="36" t="s">
        <v>124</v>
      </c>
      <c r="D16" s="38" t="s">
        <v>10</v>
      </c>
      <c r="E16" s="38" t="s">
        <v>8</v>
      </c>
      <c r="F16" s="38">
        <v>517047.26</v>
      </c>
      <c r="G16" s="38">
        <v>7783481.7800000003</v>
      </c>
      <c r="H16" s="38">
        <v>3990</v>
      </c>
      <c r="I16" s="36" t="s">
        <v>85</v>
      </c>
      <c r="J16" s="36" t="s">
        <v>274</v>
      </c>
      <c r="K16" s="38">
        <v>12.600000000000001</v>
      </c>
      <c r="L16" s="38" t="s">
        <v>8</v>
      </c>
      <c r="M16" s="38">
        <f t="shared" si="0"/>
        <v>1</v>
      </c>
    </row>
    <row r="17" spans="1:13" x14ac:dyDescent="0.55000000000000004">
      <c r="A17" s="2" t="s">
        <v>45</v>
      </c>
      <c r="B17" s="3">
        <v>30682</v>
      </c>
      <c r="C17" s="2" t="s">
        <v>172</v>
      </c>
      <c r="D17" t="s">
        <v>10</v>
      </c>
      <c r="E17" t="s">
        <v>8</v>
      </c>
      <c r="F17">
        <v>517702.71</v>
      </c>
      <c r="G17">
        <v>7802574.4900000002</v>
      </c>
      <c r="H17">
        <v>4100</v>
      </c>
      <c r="I17" s="2" t="s">
        <v>85</v>
      </c>
      <c r="J17" s="2" t="s">
        <v>274</v>
      </c>
      <c r="K17">
        <v>13</v>
      </c>
      <c r="L17" t="s">
        <v>8</v>
      </c>
      <c r="M17">
        <f t="shared" si="0"/>
        <v>1</v>
      </c>
    </row>
    <row r="18" spans="1:13" x14ac:dyDescent="0.55000000000000004">
      <c r="A18" s="2" t="s">
        <v>51</v>
      </c>
      <c r="B18" s="3">
        <v>30683</v>
      </c>
      <c r="C18" s="2" t="s">
        <v>216</v>
      </c>
      <c r="D18" t="s">
        <v>10</v>
      </c>
      <c r="E18" t="s">
        <v>8</v>
      </c>
      <c r="F18">
        <v>480835</v>
      </c>
      <c r="G18">
        <v>7802651</v>
      </c>
      <c r="H18">
        <v>2880</v>
      </c>
      <c r="I18" s="2" t="s">
        <v>85</v>
      </c>
      <c r="J18" s="2" t="s">
        <v>274</v>
      </c>
      <c r="K18">
        <v>12.799999999999997</v>
      </c>
      <c r="L18" t="s">
        <v>8</v>
      </c>
      <c r="M18">
        <f t="shared" si="0"/>
        <v>1</v>
      </c>
    </row>
    <row r="19" spans="1:13" x14ac:dyDescent="0.55000000000000004">
      <c r="A19" s="36" t="s">
        <v>37</v>
      </c>
      <c r="B19" s="37">
        <v>30683</v>
      </c>
      <c r="C19" s="36" t="s">
        <v>130</v>
      </c>
      <c r="D19" s="38" t="s">
        <v>10</v>
      </c>
      <c r="E19" s="38" t="s">
        <v>8</v>
      </c>
      <c r="F19" s="38">
        <v>517047.26</v>
      </c>
      <c r="G19" s="38">
        <v>7783481.7800000003</v>
      </c>
      <c r="H19" s="38">
        <v>3990</v>
      </c>
      <c r="I19" s="36" t="s">
        <v>85</v>
      </c>
      <c r="J19" s="36" t="s">
        <v>274</v>
      </c>
      <c r="K19" s="38">
        <v>10.599999999999994</v>
      </c>
      <c r="L19" s="38" t="s">
        <v>8</v>
      </c>
      <c r="M19" s="38">
        <f t="shared" si="0"/>
        <v>1</v>
      </c>
    </row>
    <row r="20" spans="1:13" x14ac:dyDescent="0.55000000000000004">
      <c r="A20" s="2" t="s">
        <v>45</v>
      </c>
      <c r="B20" s="3">
        <v>30683</v>
      </c>
      <c r="C20" s="2" t="s">
        <v>179</v>
      </c>
      <c r="D20" t="s">
        <v>10</v>
      </c>
      <c r="E20" t="s">
        <v>8</v>
      </c>
      <c r="F20">
        <v>517702.71</v>
      </c>
      <c r="G20">
        <v>7802574.4900000002</v>
      </c>
      <c r="H20">
        <v>4100</v>
      </c>
      <c r="I20" s="2" t="s">
        <v>85</v>
      </c>
      <c r="J20" s="2" t="s">
        <v>274</v>
      </c>
      <c r="K20">
        <v>13.800000000000011</v>
      </c>
      <c r="L20" t="s">
        <v>8</v>
      </c>
      <c r="M20">
        <f t="shared" si="0"/>
        <v>1</v>
      </c>
    </row>
    <row r="21" spans="1:13" x14ac:dyDescent="0.55000000000000004">
      <c r="A21" s="39" t="s">
        <v>40</v>
      </c>
      <c r="B21" s="40">
        <v>30684</v>
      </c>
      <c r="C21" s="39" t="s">
        <v>160</v>
      </c>
      <c r="D21" s="41" t="s">
        <v>10</v>
      </c>
      <c r="E21" s="41" t="s">
        <v>8</v>
      </c>
      <c r="F21" s="41">
        <v>495262</v>
      </c>
      <c r="G21" s="41">
        <v>7685876</v>
      </c>
      <c r="H21" s="41">
        <v>2460</v>
      </c>
      <c r="I21" s="39" t="s">
        <v>85</v>
      </c>
      <c r="J21" s="39" t="s">
        <v>274</v>
      </c>
      <c r="K21" s="41">
        <v>18.600000000000001</v>
      </c>
      <c r="L21" s="41" t="s">
        <v>8</v>
      </c>
      <c r="M21" s="41">
        <f t="shared" si="0"/>
        <v>1</v>
      </c>
    </row>
    <row r="22" spans="1:13" x14ac:dyDescent="0.55000000000000004">
      <c r="A22" s="2" t="s">
        <v>51</v>
      </c>
      <c r="B22" s="3">
        <v>30684</v>
      </c>
      <c r="C22" s="2" t="s">
        <v>217</v>
      </c>
      <c r="D22" t="s">
        <v>10</v>
      </c>
      <c r="E22" t="s">
        <v>8</v>
      </c>
      <c r="F22">
        <v>480835</v>
      </c>
      <c r="G22">
        <v>7802651</v>
      </c>
      <c r="H22">
        <v>2880</v>
      </c>
      <c r="I22" s="2" t="s">
        <v>85</v>
      </c>
      <c r="J22" s="2" t="s">
        <v>274</v>
      </c>
      <c r="K22">
        <v>3.5999999999999943</v>
      </c>
      <c r="L22" t="s">
        <v>8</v>
      </c>
      <c r="M22">
        <f t="shared" si="0"/>
        <v>1</v>
      </c>
    </row>
    <row r="23" spans="1:13" x14ac:dyDescent="0.55000000000000004">
      <c r="A23" s="36" t="s">
        <v>37</v>
      </c>
      <c r="B23" s="37">
        <v>30684</v>
      </c>
      <c r="C23" s="36" t="s">
        <v>131</v>
      </c>
      <c r="D23" s="38" t="s">
        <v>10</v>
      </c>
      <c r="E23" s="38" t="s">
        <v>8</v>
      </c>
      <c r="F23" s="38">
        <v>517047.26</v>
      </c>
      <c r="G23" s="38">
        <v>7783481.7800000003</v>
      </c>
      <c r="H23" s="38">
        <v>3990</v>
      </c>
      <c r="I23" s="36" t="s">
        <v>85</v>
      </c>
      <c r="J23" s="36" t="s">
        <v>274</v>
      </c>
      <c r="K23" s="38">
        <v>12</v>
      </c>
      <c r="L23" s="38" t="s">
        <v>8</v>
      </c>
      <c r="M23" s="38">
        <f t="shared" si="0"/>
        <v>1</v>
      </c>
    </row>
    <row r="24" spans="1:13" x14ac:dyDescent="0.55000000000000004">
      <c r="A24" s="2" t="s">
        <v>45</v>
      </c>
      <c r="B24" s="3">
        <v>30684</v>
      </c>
      <c r="C24" s="2" t="s">
        <v>180</v>
      </c>
      <c r="D24" t="s">
        <v>10</v>
      </c>
      <c r="E24" t="s">
        <v>8</v>
      </c>
      <c r="F24">
        <v>517702.71</v>
      </c>
      <c r="G24">
        <v>7802574.4900000002</v>
      </c>
      <c r="H24">
        <v>4100</v>
      </c>
      <c r="I24" s="2" t="s">
        <v>85</v>
      </c>
      <c r="J24" s="2" t="s">
        <v>274</v>
      </c>
      <c r="K24">
        <v>18.800000000000011</v>
      </c>
      <c r="L24" t="s">
        <v>8</v>
      </c>
      <c r="M24">
        <f t="shared" si="0"/>
        <v>1</v>
      </c>
    </row>
    <row r="25" spans="1:13" x14ac:dyDescent="0.55000000000000004">
      <c r="A25" s="2" t="s">
        <v>51</v>
      </c>
      <c r="B25" s="3">
        <v>30685</v>
      </c>
      <c r="C25" s="2" t="s">
        <v>218</v>
      </c>
      <c r="D25" t="s">
        <v>10</v>
      </c>
      <c r="E25" t="s">
        <v>8</v>
      </c>
      <c r="F25">
        <v>480835</v>
      </c>
      <c r="G25">
        <v>7802651</v>
      </c>
      <c r="H25">
        <v>2880</v>
      </c>
      <c r="I25" s="2" t="s">
        <v>85</v>
      </c>
      <c r="J25" s="2" t="s">
        <v>274</v>
      </c>
      <c r="K25">
        <v>8</v>
      </c>
      <c r="L25" t="s">
        <v>8</v>
      </c>
      <c r="M25">
        <f t="shared" si="0"/>
        <v>1</v>
      </c>
    </row>
    <row r="26" spans="1:13" x14ac:dyDescent="0.55000000000000004">
      <c r="A26" s="2" t="s">
        <v>45</v>
      </c>
      <c r="B26" s="3">
        <v>30685</v>
      </c>
      <c r="C26" s="2" t="s">
        <v>181</v>
      </c>
      <c r="D26" t="s">
        <v>10</v>
      </c>
      <c r="E26" t="s">
        <v>8</v>
      </c>
      <c r="F26">
        <v>517702.71</v>
      </c>
      <c r="G26">
        <v>7802574.4900000002</v>
      </c>
      <c r="H26">
        <v>4100</v>
      </c>
      <c r="I26" s="2" t="s">
        <v>85</v>
      </c>
      <c r="J26" s="2" t="s">
        <v>274</v>
      </c>
      <c r="K26">
        <v>14.599999999999994</v>
      </c>
      <c r="L26" t="s">
        <v>8</v>
      </c>
      <c r="M26">
        <f t="shared" si="0"/>
        <v>1</v>
      </c>
    </row>
    <row r="27" spans="1:13" x14ac:dyDescent="0.55000000000000004">
      <c r="A27" s="2" t="s">
        <v>80</v>
      </c>
      <c r="B27" s="3">
        <v>30685</v>
      </c>
      <c r="C27" s="2" t="s">
        <v>270</v>
      </c>
      <c r="D27" t="s">
        <v>10</v>
      </c>
      <c r="E27" t="s">
        <v>8</v>
      </c>
      <c r="F27">
        <v>543071.22</v>
      </c>
      <c r="G27">
        <v>7680176.6100000003</v>
      </c>
      <c r="H27">
        <v>4200</v>
      </c>
      <c r="I27" s="2" t="s">
        <v>85</v>
      </c>
      <c r="J27" s="2" t="s">
        <v>274</v>
      </c>
      <c r="K27">
        <v>16</v>
      </c>
      <c r="L27" t="s">
        <v>8</v>
      </c>
      <c r="M27">
        <f t="shared" si="0"/>
        <v>1</v>
      </c>
    </row>
    <row r="28" spans="1:13" x14ac:dyDescent="0.55000000000000004">
      <c r="A28" s="33" t="s">
        <v>38</v>
      </c>
      <c r="B28" s="34">
        <v>30686</v>
      </c>
      <c r="C28" s="33" t="s">
        <v>137</v>
      </c>
      <c r="D28" s="35" t="s">
        <v>10</v>
      </c>
      <c r="E28" s="35" t="s">
        <v>8</v>
      </c>
      <c r="F28" s="35">
        <v>511206</v>
      </c>
      <c r="G28" s="35">
        <v>7685535</v>
      </c>
      <c r="H28" s="35">
        <v>3490</v>
      </c>
      <c r="I28" s="33" t="s">
        <v>85</v>
      </c>
      <c r="J28" s="33" t="s">
        <v>274</v>
      </c>
      <c r="K28" s="35">
        <v>14.200000000000003</v>
      </c>
      <c r="L28" s="35" t="s">
        <v>8</v>
      </c>
      <c r="M28" s="35">
        <f t="shared" si="0"/>
        <v>1</v>
      </c>
    </row>
    <row r="29" spans="1:13" x14ac:dyDescent="0.55000000000000004">
      <c r="A29" s="2" t="s">
        <v>80</v>
      </c>
      <c r="B29" s="3">
        <v>30686</v>
      </c>
      <c r="C29" s="2" t="s">
        <v>271</v>
      </c>
      <c r="D29" t="s">
        <v>10</v>
      </c>
      <c r="E29" t="s">
        <v>8</v>
      </c>
      <c r="F29">
        <v>543071.22</v>
      </c>
      <c r="G29">
        <v>7680176.6100000003</v>
      </c>
      <c r="H29">
        <v>4200</v>
      </c>
      <c r="I29" s="2" t="s">
        <v>85</v>
      </c>
      <c r="J29" s="2" t="s">
        <v>274</v>
      </c>
      <c r="K29">
        <v>18.599999999999994</v>
      </c>
      <c r="L29" t="s">
        <v>8</v>
      </c>
      <c r="M29">
        <f t="shared" si="0"/>
        <v>1</v>
      </c>
    </row>
    <row r="30" spans="1:13" x14ac:dyDescent="0.55000000000000004">
      <c r="A30" s="2" t="s">
        <v>35</v>
      </c>
      <c r="B30" s="3">
        <v>30686</v>
      </c>
      <c r="C30" s="2" t="s">
        <v>116</v>
      </c>
      <c r="D30" t="s">
        <v>10</v>
      </c>
      <c r="E30" t="s">
        <v>8</v>
      </c>
      <c r="F30">
        <v>533601.18000000005</v>
      </c>
      <c r="G30">
        <v>7679630.79</v>
      </c>
      <c r="H30">
        <v>4250</v>
      </c>
      <c r="I30" s="2" t="s">
        <v>85</v>
      </c>
      <c r="J30" s="2" t="s">
        <v>274</v>
      </c>
      <c r="K30">
        <v>17</v>
      </c>
      <c r="L30" t="s">
        <v>8</v>
      </c>
      <c r="M30">
        <f t="shared" si="0"/>
        <v>1</v>
      </c>
    </row>
    <row r="31" spans="1:13" x14ac:dyDescent="0.55000000000000004">
      <c r="A31" s="33" t="s">
        <v>38</v>
      </c>
      <c r="B31" s="34">
        <v>30687</v>
      </c>
      <c r="C31" s="33" t="s">
        <v>138</v>
      </c>
      <c r="D31" s="35" t="s">
        <v>10</v>
      </c>
      <c r="E31" s="35" t="s">
        <v>8</v>
      </c>
      <c r="F31" s="35">
        <v>511206</v>
      </c>
      <c r="G31" s="35">
        <v>7685535</v>
      </c>
      <c r="H31" s="35">
        <v>3490</v>
      </c>
      <c r="I31" s="33" t="s">
        <v>85</v>
      </c>
      <c r="J31" s="33" t="s">
        <v>274</v>
      </c>
      <c r="K31" s="35">
        <v>17.399999999999999</v>
      </c>
      <c r="L31" s="35" t="s">
        <v>8</v>
      </c>
      <c r="M31" s="35">
        <f t="shared" si="0"/>
        <v>1</v>
      </c>
    </row>
    <row r="32" spans="1:13" x14ac:dyDescent="0.55000000000000004">
      <c r="A32" s="2" t="s">
        <v>80</v>
      </c>
      <c r="B32" s="3">
        <v>30687</v>
      </c>
      <c r="C32" s="2" t="s">
        <v>272</v>
      </c>
      <c r="D32" t="s">
        <v>10</v>
      </c>
      <c r="E32" t="s">
        <v>8</v>
      </c>
      <c r="F32">
        <v>543071.22</v>
      </c>
      <c r="G32">
        <v>7680176.6100000003</v>
      </c>
      <c r="H32">
        <v>4200</v>
      </c>
      <c r="I32" s="2" t="s">
        <v>85</v>
      </c>
      <c r="J32" s="2" t="s">
        <v>274</v>
      </c>
      <c r="K32">
        <v>17</v>
      </c>
      <c r="L32" t="s">
        <v>8</v>
      </c>
      <c r="M32">
        <f t="shared" si="0"/>
        <v>1</v>
      </c>
    </row>
    <row r="33" spans="1:13" s="35" customFormat="1" x14ac:dyDescent="0.55000000000000004">
      <c r="A33" s="33" t="s">
        <v>38</v>
      </c>
      <c r="B33" s="34">
        <v>30689</v>
      </c>
      <c r="C33" s="33" t="s">
        <v>140</v>
      </c>
      <c r="D33" s="35" t="s">
        <v>10</v>
      </c>
      <c r="E33" s="35" t="s">
        <v>8</v>
      </c>
      <c r="F33" s="35">
        <v>511206</v>
      </c>
      <c r="G33" s="35">
        <v>7685535</v>
      </c>
      <c r="H33" s="35">
        <v>3490</v>
      </c>
      <c r="I33" s="33" t="s">
        <v>85</v>
      </c>
      <c r="J33" s="33" t="s">
        <v>274</v>
      </c>
      <c r="K33" s="35">
        <v>17</v>
      </c>
      <c r="L33" s="35" t="s">
        <v>8</v>
      </c>
      <c r="M33" s="35">
        <f t="shared" si="0"/>
        <v>1</v>
      </c>
    </row>
    <row r="34" spans="1:13" s="35" customFormat="1" x14ac:dyDescent="0.55000000000000004">
      <c r="A34" s="2" t="s">
        <v>80</v>
      </c>
      <c r="B34" s="3">
        <v>30689</v>
      </c>
      <c r="C34" s="2" t="s">
        <v>273</v>
      </c>
      <c r="D34" t="s">
        <v>10</v>
      </c>
      <c r="E34" t="s">
        <v>8</v>
      </c>
      <c r="F34">
        <v>543071.22</v>
      </c>
      <c r="G34">
        <v>7680176.6100000003</v>
      </c>
      <c r="H34">
        <v>4200</v>
      </c>
      <c r="I34" s="2" t="s">
        <v>85</v>
      </c>
      <c r="J34" s="2" t="s">
        <v>274</v>
      </c>
      <c r="K34">
        <v>18</v>
      </c>
      <c r="L34" t="s">
        <v>8</v>
      </c>
      <c r="M34">
        <f t="shared" si="0"/>
        <v>1</v>
      </c>
    </row>
    <row r="35" spans="1:13" x14ac:dyDescent="0.55000000000000004">
      <c r="A35" s="2" t="s">
        <v>31</v>
      </c>
      <c r="B35" s="3">
        <v>30691</v>
      </c>
      <c r="C35" s="2" t="s">
        <v>104</v>
      </c>
      <c r="D35" s="18" t="s">
        <v>10</v>
      </c>
      <c r="E35" s="18" t="s">
        <v>8</v>
      </c>
      <c r="F35" s="18">
        <v>456168</v>
      </c>
      <c r="G35" s="18">
        <v>7864392</v>
      </c>
      <c r="H35" s="18">
        <v>2380</v>
      </c>
      <c r="I35" s="2" t="s">
        <v>85</v>
      </c>
      <c r="J35" s="2" t="s">
        <v>274</v>
      </c>
      <c r="K35" s="18">
        <v>13.600000000000001</v>
      </c>
      <c r="L35" s="18" t="s">
        <v>8</v>
      </c>
      <c r="M35" s="18">
        <f t="shared" si="0"/>
        <v>1</v>
      </c>
    </row>
    <row r="36" spans="1:13" x14ac:dyDescent="0.55000000000000004">
      <c r="A36" s="39" t="s">
        <v>40</v>
      </c>
      <c r="B36" s="40">
        <v>30692</v>
      </c>
      <c r="C36" s="39" t="s">
        <v>163</v>
      </c>
      <c r="D36" s="41" t="s">
        <v>10</v>
      </c>
      <c r="E36" s="41" t="s">
        <v>8</v>
      </c>
      <c r="F36" s="41">
        <v>495262</v>
      </c>
      <c r="G36" s="41">
        <v>7685876</v>
      </c>
      <c r="H36" s="41">
        <v>2460</v>
      </c>
      <c r="I36" s="39" t="s">
        <v>85</v>
      </c>
      <c r="J36" s="39" t="s">
        <v>274</v>
      </c>
      <c r="K36" s="41">
        <v>8</v>
      </c>
      <c r="L36" s="41" t="s">
        <v>8</v>
      </c>
      <c r="M36" s="41">
        <f t="shared" si="0"/>
        <v>1</v>
      </c>
    </row>
    <row r="37" spans="1:13" x14ac:dyDescent="0.55000000000000004">
      <c r="A37" s="33" t="s">
        <v>38</v>
      </c>
      <c r="B37" s="34">
        <v>30692</v>
      </c>
      <c r="C37" s="33" t="s">
        <v>143</v>
      </c>
      <c r="D37" s="35" t="s">
        <v>10</v>
      </c>
      <c r="E37" s="35" t="s">
        <v>8</v>
      </c>
      <c r="F37" s="35">
        <v>511206</v>
      </c>
      <c r="G37" s="35">
        <v>7685535</v>
      </c>
      <c r="H37" s="35">
        <v>3490</v>
      </c>
      <c r="I37" s="33" t="s">
        <v>85</v>
      </c>
      <c r="J37" s="33" t="s">
        <v>274</v>
      </c>
      <c r="K37" s="35">
        <v>13.799999999999997</v>
      </c>
      <c r="L37" s="35" t="s">
        <v>8</v>
      </c>
      <c r="M37" s="35">
        <f t="shared" si="0"/>
        <v>1</v>
      </c>
    </row>
    <row r="38" spans="1:13" x14ac:dyDescent="0.55000000000000004">
      <c r="A38" s="36" t="s">
        <v>37</v>
      </c>
      <c r="B38" s="37">
        <v>30692</v>
      </c>
      <c r="C38" s="36" t="s">
        <v>132</v>
      </c>
      <c r="D38" s="38" t="s">
        <v>10</v>
      </c>
      <c r="E38" s="38" t="s">
        <v>8</v>
      </c>
      <c r="F38" s="38">
        <v>517047.26</v>
      </c>
      <c r="G38" s="38">
        <v>7783481.7800000003</v>
      </c>
      <c r="H38" s="38">
        <v>3990</v>
      </c>
      <c r="I38" s="36" t="s">
        <v>85</v>
      </c>
      <c r="J38" s="36" t="s">
        <v>274</v>
      </c>
      <c r="K38" s="38">
        <v>15.599999999999994</v>
      </c>
      <c r="L38" s="38" t="s">
        <v>8</v>
      </c>
      <c r="M38" s="38">
        <f t="shared" si="0"/>
        <v>1</v>
      </c>
    </row>
    <row r="39" spans="1:13" x14ac:dyDescent="0.55000000000000004">
      <c r="A39" s="2" t="s">
        <v>45</v>
      </c>
      <c r="B39" s="3">
        <v>30692</v>
      </c>
      <c r="C39" s="2" t="s">
        <v>187</v>
      </c>
      <c r="D39" t="s">
        <v>10</v>
      </c>
      <c r="E39" t="s">
        <v>8</v>
      </c>
      <c r="F39">
        <v>517702.71</v>
      </c>
      <c r="G39">
        <v>7802574.4900000002</v>
      </c>
      <c r="H39">
        <v>4100</v>
      </c>
      <c r="I39" s="2" t="s">
        <v>85</v>
      </c>
      <c r="J39" s="2" t="s">
        <v>274</v>
      </c>
      <c r="K39">
        <v>16.800000000000011</v>
      </c>
      <c r="L39" t="s">
        <v>8</v>
      </c>
      <c r="M39">
        <f t="shared" si="0"/>
        <v>1</v>
      </c>
    </row>
    <row r="40" spans="1:13" x14ac:dyDescent="0.55000000000000004">
      <c r="A40" s="39" t="s">
        <v>40</v>
      </c>
      <c r="B40" s="40">
        <v>30693</v>
      </c>
      <c r="C40" s="39" t="s">
        <v>165</v>
      </c>
      <c r="D40" s="41" t="s">
        <v>10</v>
      </c>
      <c r="E40" s="41" t="s">
        <v>8</v>
      </c>
      <c r="F40" s="41">
        <v>495262</v>
      </c>
      <c r="G40" s="41">
        <v>7685876</v>
      </c>
      <c r="H40" s="41">
        <v>2460</v>
      </c>
      <c r="I40" s="39" t="s">
        <v>85</v>
      </c>
      <c r="J40" s="39" t="s">
        <v>274</v>
      </c>
      <c r="K40" s="41">
        <v>13.399999999999999</v>
      </c>
      <c r="L40" s="41" t="s">
        <v>8</v>
      </c>
      <c r="M40" s="41">
        <f t="shared" si="0"/>
        <v>1</v>
      </c>
    </row>
    <row r="41" spans="1:13" x14ac:dyDescent="0.55000000000000004">
      <c r="A41" s="33" t="s">
        <v>38</v>
      </c>
      <c r="B41" s="34">
        <v>30693</v>
      </c>
      <c r="C41" s="33" t="s">
        <v>144</v>
      </c>
      <c r="D41" s="35" t="s">
        <v>10</v>
      </c>
      <c r="E41" s="35" t="s">
        <v>8</v>
      </c>
      <c r="F41" s="35">
        <v>511206</v>
      </c>
      <c r="G41" s="35">
        <v>7685535</v>
      </c>
      <c r="H41" s="35">
        <v>3490</v>
      </c>
      <c r="I41" s="33" t="s">
        <v>85</v>
      </c>
      <c r="J41" s="33" t="s">
        <v>274</v>
      </c>
      <c r="K41" s="35">
        <v>12.400000000000006</v>
      </c>
      <c r="L41" s="35" t="s">
        <v>8</v>
      </c>
      <c r="M41" s="35">
        <f t="shared" si="0"/>
        <v>1</v>
      </c>
    </row>
    <row r="42" spans="1:13" s="18" customFormat="1" x14ac:dyDescent="0.55000000000000004">
      <c r="A42" s="33" t="s">
        <v>38</v>
      </c>
      <c r="B42" s="34">
        <v>30694</v>
      </c>
      <c r="C42" s="33" t="s">
        <v>145</v>
      </c>
      <c r="D42" s="35" t="s">
        <v>10</v>
      </c>
      <c r="E42" s="35" t="s">
        <v>8</v>
      </c>
      <c r="F42" s="35">
        <v>511206</v>
      </c>
      <c r="G42" s="35">
        <v>7685535</v>
      </c>
      <c r="H42" s="35">
        <v>3490</v>
      </c>
      <c r="I42" s="33" t="s">
        <v>85</v>
      </c>
      <c r="J42" s="33" t="s">
        <v>274</v>
      </c>
      <c r="K42" s="35">
        <v>11.600000000000001</v>
      </c>
      <c r="L42" s="35" t="s">
        <v>8</v>
      </c>
      <c r="M42" s="35">
        <f t="shared" si="0"/>
        <v>1</v>
      </c>
    </row>
    <row r="43" spans="1:13" s="18" customFormat="1" x14ac:dyDescent="0.55000000000000004">
      <c r="A43" s="2" t="s">
        <v>51</v>
      </c>
      <c r="B43" s="3">
        <v>30696</v>
      </c>
      <c r="C43" s="2" t="s">
        <v>219</v>
      </c>
      <c r="D43" t="s">
        <v>10</v>
      </c>
      <c r="E43" t="s">
        <v>8</v>
      </c>
      <c r="F43">
        <v>480835</v>
      </c>
      <c r="G43">
        <v>7802651</v>
      </c>
      <c r="H43">
        <v>2880</v>
      </c>
      <c r="I43" s="2" t="s">
        <v>85</v>
      </c>
      <c r="J43" s="2" t="s">
        <v>274</v>
      </c>
      <c r="K43">
        <v>8</v>
      </c>
      <c r="L43" t="s">
        <v>8</v>
      </c>
      <c r="M43">
        <f t="shared" si="0"/>
        <v>1</v>
      </c>
    </row>
    <row r="44" spans="1:13" s="18" customFormat="1" x14ac:dyDescent="0.55000000000000004">
      <c r="A44" s="2" t="s">
        <v>35</v>
      </c>
      <c r="B44" s="3">
        <v>30698</v>
      </c>
      <c r="C44" s="2" t="s">
        <v>118</v>
      </c>
      <c r="D44" t="s">
        <v>10</v>
      </c>
      <c r="E44" t="s">
        <v>8</v>
      </c>
      <c r="F44">
        <v>533601.18000000005</v>
      </c>
      <c r="G44">
        <v>7679630.79</v>
      </c>
      <c r="H44">
        <v>4250</v>
      </c>
      <c r="I44" s="2" t="s">
        <v>85</v>
      </c>
      <c r="J44" s="2" t="s">
        <v>274</v>
      </c>
      <c r="K44">
        <v>20.400000000000006</v>
      </c>
      <c r="L44" t="s">
        <v>8</v>
      </c>
      <c r="M44">
        <f t="shared" si="0"/>
        <v>1</v>
      </c>
    </row>
    <row r="45" spans="1:13" s="18" customFormat="1" x14ac:dyDescent="0.55000000000000004">
      <c r="A45" s="36" t="s">
        <v>37</v>
      </c>
      <c r="B45" s="37">
        <v>30703</v>
      </c>
      <c r="C45" s="36" t="s">
        <v>134</v>
      </c>
      <c r="D45" s="38" t="s">
        <v>10</v>
      </c>
      <c r="E45" s="38" t="s">
        <v>8</v>
      </c>
      <c r="F45" s="38">
        <v>517047.26</v>
      </c>
      <c r="G45" s="38">
        <v>7783481.7800000003</v>
      </c>
      <c r="H45" s="38">
        <v>3990</v>
      </c>
      <c r="I45" s="36" t="s">
        <v>85</v>
      </c>
      <c r="J45" s="36" t="s">
        <v>274</v>
      </c>
      <c r="K45" s="38">
        <v>17.400000000000006</v>
      </c>
      <c r="L45" s="38" t="s">
        <v>8</v>
      </c>
      <c r="M45" s="38">
        <f t="shared" si="0"/>
        <v>1</v>
      </c>
    </row>
    <row r="46" spans="1:13" s="18" customFormat="1" x14ac:dyDescent="0.55000000000000004">
      <c r="A46" s="2" t="s">
        <v>45</v>
      </c>
      <c r="B46" s="3">
        <v>30703</v>
      </c>
      <c r="C46" s="2" t="s">
        <v>196</v>
      </c>
      <c r="D46" t="s">
        <v>10</v>
      </c>
      <c r="E46" t="s">
        <v>8</v>
      </c>
      <c r="F46">
        <v>517702.71</v>
      </c>
      <c r="G46">
        <v>7802574.4900000002</v>
      </c>
      <c r="H46">
        <v>4100</v>
      </c>
      <c r="I46" s="2" t="s">
        <v>85</v>
      </c>
      <c r="J46" s="2" t="s">
        <v>274</v>
      </c>
      <c r="K46">
        <v>17.400000000000006</v>
      </c>
      <c r="L46" t="s">
        <v>8</v>
      </c>
      <c r="M46">
        <f t="shared" si="0"/>
        <v>1</v>
      </c>
    </row>
    <row r="47" spans="1:13" s="18" customFormat="1" x14ac:dyDescent="0.55000000000000004">
      <c r="A47" s="36" t="s">
        <v>37</v>
      </c>
      <c r="B47" s="37">
        <v>30704</v>
      </c>
      <c r="C47" s="36" t="s">
        <v>135</v>
      </c>
      <c r="D47" s="38" t="s">
        <v>10</v>
      </c>
      <c r="E47" s="38" t="s">
        <v>8</v>
      </c>
      <c r="F47" s="38">
        <v>517047.26</v>
      </c>
      <c r="G47" s="38">
        <v>7783481.7800000003</v>
      </c>
      <c r="H47" s="38">
        <v>3990</v>
      </c>
      <c r="I47" s="36" t="s">
        <v>85</v>
      </c>
      <c r="J47" s="36" t="s">
        <v>274</v>
      </c>
      <c r="K47" s="38">
        <v>12.199999999999989</v>
      </c>
      <c r="L47" s="38" t="s">
        <v>8</v>
      </c>
      <c r="M47" s="38">
        <f t="shared" si="0"/>
        <v>1</v>
      </c>
    </row>
    <row r="48" spans="1:13" s="18" customFormat="1" x14ac:dyDescent="0.55000000000000004">
      <c r="A48" s="2" t="s">
        <v>45</v>
      </c>
      <c r="B48" s="3">
        <v>30704</v>
      </c>
      <c r="C48" s="2" t="s">
        <v>197</v>
      </c>
      <c r="D48" t="s">
        <v>10</v>
      </c>
      <c r="E48" t="s">
        <v>8</v>
      </c>
      <c r="F48">
        <v>517702.71</v>
      </c>
      <c r="G48">
        <v>7802574.4900000002</v>
      </c>
      <c r="H48">
        <v>4100</v>
      </c>
      <c r="I48" s="2" t="s">
        <v>85</v>
      </c>
      <c r="J48" s="2" t="s">
        <v>274</v>
      </c>
      <c r="K48">
        <v>16.400000000000006</v>
      </c>
      <c r="L48" t="s">
        <v>8</v>
      </c>
      <c r="M48">
        <f t="shared" si="0"/>
        <v>1</v>
      </c>
    </row>
    <row r="49" spans="1:13" s="18" customFormat="1" x14ac:dyDescent="0.55000000000000004">
      <c r="A49" s="2" t="s">
        <v>45</v>
      </c>
      <c r="B49" s="3">
        <v>30705</v>
      </c>
      <c r="C49" s="2" t="s">
        <v>198</v>
      </c>
      <c r="D49" t="s">
        <v>10</v>
      </c>
      <c r="E49" t="s">
        <v>8</v>
      </c>
      <c r="F49">
        <v>517702.71</v>
      </c>
      <c r="G49">
        <v>7802574.4900000002</v>
      </c>
      <c r="H49">
        <v>4100</v>
      </c>
      <c r="I49" s="2" t="s">
        <v>85</v>
      </c>
      <c r="J49" s="2" t="s">
        <v>274</v>
      </c>
      <c r="K49">
        <v>10</v>
      </c>
      <c r="L49" t="s">
        <v>8</v>
      </c>
      <c r="M49">
        <f t="shared" si="0"/>
        <v>1</v>
      </c>
    </row>
    <row r="50" spans="1:13" s="18" customFormat="1" x14ac:dyDescent="0.55000000000000004">
      <c r="A50" s="2" t="s">
        <v>45</v>
      </c>
      <c r="B50" s="3">
        <v>30717</v>
      </c>
      <c r="C50" s="2" t="s">
        <v>183</v>
      </c>
      <c r="D50" t="s">
        <v>10</v>
      </c>
      <c r="E50" t="s">
        <v>8</v>
      </c>
      <c r="F50">
        <v>517702.71</v>
      </c>
      <c r="G50">
        <v>7802574.4900000002</v>
      </c>
      <c r="H50">
        <v>4100</v>
      </c>
      <c r="I50" s="2" t="s">
        <v>85</v>
      </c>
      <c r="J50" s="2" t="s">
        <v>274</v>
      </c>
      <c r="K50">
        <v>12.599999999999994</v>
      </c>
      <c r="L50" t="s">
        <v>8</v>
      </c>
      <c r="M50">
        <f t="shared" si="0"/>
        <v>2</v>
      </c>
    </row>
    <row r="51" spans="1:13" s="18" customFormat="1" x14ac:dyDescent="0.55000000000000004">
      <c r="A51" s="2" t="s">
        <v>45</v>
      </c>
      <c r="B51" s="3">
        <v>30718</v>
      </c>
      <c r="C51" s="2" t="s">
        <v>184</v>
      </c>
      <c r="D51" t="s">
        <v>10</v>
      </c>
      <c r="E51" t="s">
        <v>8</v>
      </c>
      <c r="F51">
        <v>517702.71</v>
      </c>
      <c r="G51">
        <v>7802574.4900000002</v>
      </c>
      <c r="H51">
        <v>4100</v>
      </c>
      <c r="I51" s="2" t="s">
        <v>85</v>
      </c>
      <c r="J51" s="2" t="s">
        <v>274</v>
      </c>
      <c r="K51">
        <v>15</v>
      </c>
      <c r="L51" t="s">
        <v>8</v>
      </c>
      <c r="M51">
        <f t="shared" si="0"/>
        <v>2</v>
      </c>
    </row>
    <row r="52" spans="1:13" s="18" customFormat="1" x14ac:dyDescent="0.55000000000000004">
      <c r="A52" s="2" t="s">
        <v>69</v>
      </c>
      <c r="B52" s="3">
        <v>30718</v>
      </c>
      <c r="C52" s="2" t="s">
        <v>231</v>
      </c>
      <c r="D52" t="s">
        <v>10</v>
      </c>
      <c r="E52" t="s">
        <v>8</v>
      </c>
      <c r="F52">
        <v>503836.34</v>
      </c>
      <c r="G52">
        <v>7853411.3899999997</v>
      </c>
      <c r="H52">
        <v>4150</v>
      </c>
      <c r="I52" s="2" t="s">
        <v>85</v>
      </c>
      <c r="J52" s="2" t="s">
        <v>274</v>
      </c>
      <c r="K52">
        <v>26</v>
      </c>
      <c r="L52" t="s">
        <v>8</v>
      </c>
      <c r="M52">
        <f t="shared" si="0"/>
        <v>2</v>
      </c>
    </row>
    <row r="53" spans="1:13" s="18" customFormat="1" x14ac:dyDescent="0.55000000000000004">
      <c r="A53" s="2" t="s">
        <v>38</v>
      </c>
      <c r="B53" s="3">
        <v>30719</v>
      </c>
      <c r="C53" s="2" t="s">
        <v>139</v>
      </c>
      <c r="D53" t="s">
        <v>10</v>
      </c>
      <c r="E53" t="s">
        <v>8</v>
      </c>
      <c r="F53">
        <v>511206</v>
      </c>
      <c r="G53">
        <v>7685535</v>
      </c>
      <c r="H53">
        <v>3490</v>
      </c>
      <c r="I53" s="2" t="s">
        <v>85</v>
      </c>
      <c r="J53" s="2" t="s">
        <v>274</v>
      </c>
      <c r="K53">
        <v>12.400000000000006</v>
      </c>
      <c r="L53" t="s">
        <v>8</v>
      </c>
      <c r="M53">
        <f t="shared" si="0"/>
        <v>2</v>
      </c>
    </row>
    <row r="54" spans="1:13" s="18" customFormat="1" x14ac:dyDescent="0.55000000000000004">
      <c r="A54" s="2" t="s">
        <v>69</v>
      </c>
      <c r="B54" s="3">
        <v>30719</v>
      </c>
      <c r="C54" s="2" t="s">
        <v>232</v>
      </c>
      <c r="D54" t="s">
        <v>10</v>
      </c>
      <c r="E54" t="s">
        <v>8</v>
      </c>
      <c r="F54">
        <v>503836.34</v>
      </c>
      <c r="G54">
        <v>7853411.3899999997</v>
      </c>
      <c r="H54">
        <v>4150</v>
      </c>
      <c r="I54" s="2" t="s">
        <v>85</v>
      </c>
      <c r="J54" s="2" t="s">
        <v>274</v>
      </c>
      <c r="K54">
        <v>17.400000000000006</v>
      </c>
      <c r="L54" t="s">
        <v>8</v>
      </c>
      <c r="M54">
        <f t="shared" si="0"/>
        <v>2</v>
      </c>
    </row>
    <row r="55" spans="1:13" x14ac:dyDescent="0.55000000000000004">
      <c r="A55" s="2" t="s">
        <v>69</v>
      </c>
      <c r="B55" s="3">
        <v>30720</v>
      </c>
      <c r="C55" s="2" t="s">
        <v>233</v>
      </c>
      <c r="D55" t="s">
        <v>10</v>
      </c>
      <c r="E55" t="s">
        <v>8</v>
      </c>
      <c r="F55">
        <v>503836.34</v>
      </c>
      <c r="G55">
        <v>7853411.3899999997</v>
      </c>
      <c r="H55">
        <v>4150</v>
      </c>
      <c r="I55" s="2" t="s">
        <v>85</v>
      </c>
      <c r="J55" s="2" t="s">
        <v>274</v>
      </c>
      <c r="K55">
        <v>19.400000000000006</v>
      </c>
      <c r="L55" t="s">
        <v>8</v>
      </c>
      <c r="M55">
        <f t="shared" si="0"/>
        <v>2</v>
      </c>
    </row>
    <row r="56" spans="1:13" x14ac:dyDescent="0.55000000000000004">
      <c r="A56" s="2" t="s">
        <v>69</v>
      </c>
      <c r="B56" s="3">
        <v>30721</v>
      </c>
      <c r="C56" s="2" t="s">
        <v>235</v>
      </c>
      <c r="D56" t="s">
        <v>10</v>
      </c>
      <c r="E56" t="s">
        <v>8</v>
      </c>
      <c r="F56">
        <v>503836.34</v>
      </c>
      <c r="G56">
        <v>7853411.3899999997</v>
      </c>
      <c r="H56">
        <v>4150</v>
      </c>
      <c r="I56" s="2" t="s">
        <v>85</v>
      </c>
      <c r="J56" s="2" t="s">
        <v>274</v>
      </c>
      <c r="K56">
        <v>20.400000000000006</v>
      </c>
      <c r="L56" t="s">
        <v>8</v>
      </c>
      <c r="M56">
        <f t="shared" si="0"/>
        <v>2</v>
      </c>
    </row>
    <row r="57" spans="1:13" x14ac:dyDescent="0.55000000000000004">
      <c r="A57" s="2" t="s">
        <v>69</v>
      </c>
      <c r="B57" s="3">
        <v>30722</v>
      </c>
      <c r="C57" s="2" t="s">
        <v>237</v>
      </c>
      <c r="D57" t="s">
        <v>10</v>
      </c>
      <c r="E57" t="s">
        <v>8</v>
      </c>
      <c r="F57">
        <v>503836.34</v>
      </c>
      <c r="G57">
        <v>7853411.3899999997</v>
      </c>
      <c r="H57">
        <v>4150</v>
      </c>
      <c r="I57" s="2" t="s">
        <v>85</v>
      </c>
      <c r="J57" s="2" t="s">
        <v>274</v>
      </c>
      <c r="K57">
        <v>18.599999999999994</v>
      </c>
      <c r="L57" t="s">
        <v>8</v>
      </c>
      <c r="M57">
        <f t="shared" si="0"/>
        <v>2</v>
      </c>
    </row>
    <row r="58" spans="1:13" x14ac:dyDescent="0.55000000000000004">
      <c r="A58" s="2" t="s">
        <v>45</v>
      </c>
      <c r="B58" s="3">
        <v>30723</v>
      </c>
      <c r="C58" s="2" t="s">
        <v>188</v>
      </c>
      <c r="D58" t="s">
        <v>10</v>
      </c>
      <c r="E58" t="s">
        <v>8</v>
      </c>
      <c r="F58">
        <v>517702.71</v>
      </c>
      <c r="G58">
        <v>7802574.4900000002</v>
      </c>
      <c r="H58">
        <v>4100</v>
      </c>
      <c r="I58" s="2" t="s">
        <v>85</v>
      </c>
      <c r="J58" s="2" t="s">
        <v>274</v>
      </c>
      <c r="K58">
        <v>16</v>
      </c>
      <c r="L58" t="s">
        <v>8</v>
      </c>
      <c r="M58">
        <f t="shared" si="0"/>
        <v>2</v>
      </c>
    </row>
    <row r="59" spans="1:13" x14ac:dyDescent="0.55000000000000004">
      <c r="A59" s="2" t="s">
        <v>69</v>
      </c>
      <c r="B59" s="3">
        <v>30723</v>
      </c>
      <c r="C59" s="2" t="s">
        <v>238</v>
      </c>
      <c r="D59" t="s">
        <v>10</v>
      </c>
      <c r="E59" t="s">
        <v>8</v>
      </c>
      <c r="F59">
        <v>503836.34</v>
      </c>
      <c r="G59">
        <v>7853411.3899999997</v>
      </c>
      <c r="H59">
        <v>4150</v>
      </c>
      <c r="I59" s="2" t="s">
        <v>85</v>
      </c>
      <c r="J59" s="2" t="s">
        <v>274</v>
      </c>
      <c r="K59">
        <v>12.599999999999994</v>
      </c>
      <c r="L59" t="s">
        <v>8</v>
      </c>
      <c r="M59">
        <f t="shared" si="0"/>
        <v>2</v>
      </c>
    </row>
    <row r="60" spans="1:13" x14ac:dyDescent="0.55000000000000004">
      <c r="A60" s="2" t="s">
        <v>45</v>
      </c>
      <c r="B60" s="3">
        <v>30724</v>
      </c>
      <c r="C60" s="2" t="s">
        <v>189</v>
      </c>
      <c r="D60" t="s">
        <v>10</v>
      </c>
      <c r="E60" t="s">
        <v>8</v>
      </c>
      <c r="F60">
        <v>517702.71</v>
      </c>
      <c r="G60">
        <v>7802574.4900000002</v>
      </c>
      <c r="H60">
        <v>4100</v>
      </c>
      <c r="I60" s="2" t="s">
        <v>85</v>
      </c>
      <c r="J60" s="2" t="s">
        <v>274</v>
      </c>
      <c r="K60">
        <v>16.199999999999989</v>
      </c>
      <c r="L60" t="s">
        <v>8</v>
      </c>
      <c r="M60">
        <f t="shared" si="0"/>
        <v>2</v>
      </c>
    </row>
    <row r="61" spans="1:13" x14ac:dyDescent="0.55000000000000004">
      <c r="A61" s="2" t="s">
        <v>37</v>
      </c>
      <c r="B61" s="3">
        <v>30725</v>
      </c>
      <c r="C61" s="2" t="s">
        <v>133</v>
      </c>
      <c r="D61" t="s">
        <v>10</v>
      </c>
      <c r="E61" t="s">
        <v>8</v>
      </c>
      <c r="F61">
        <v>517047.26</v>
      </c>
      <c r="G61">
        <v>7783481.7800000003</v>
      </c>
      <c r="H61">
        <v>3990</v>
      </c>
      <c r="I61" s="2" t="s">
        <v>85</v>
      </c>
      <c r="J61" s="2" t="s">
        <v>274</v>
      </c>
      <c r="K61">
        <v>17.199999999999989</v>
      </c>
      <c r="L61" t="s">
        <v>8</v>
      </c>
      <c r="M61">
        <f t="shared" si="0"/>
        <v>2</v>
      </c>
    </row>
    <row r="62" spans="1:13" x14ac:dyDescent="0.55000000000000004">
      <c r="A62" s="2" t="s">
        <v>45</v>
      </c>
      <c r="B62" s="3">
        <v>30725</v>
      </c>
      <c r="C62" s="2" t="s">
        <v>190</v>
      </c>
      <c r="D62" t="s">
        <v>10</v>
      </c>
      <c r="E62" t="s">
        <v>8</v>
      </c>
      <c r="F62">
        <v>517702.71</v>
      </c>
      <c r="G62">
        <v>7802574.4900000002</v>
      </c>
      <c r="H62">
        <v>4100</v>
      </c>
      <c r="I62" s="2" t="s">
        <v>85</v>
      </c>
      <c r="J62" s="2" t="s">
        <v>274</v>
      </c>
      <c r="K62">
        <v>15.800000000000011</v>
      </c>
      <c r="L62" t="s">
        <v>8</v>
      </c>
      <c r="M62">
        <f t="shared" si="0"/>
        <v>2</v>
      </c>
    </row>
    <row r="63" spans="1:13" x14ac:dyDescent="0.55000000000000004">
      <c r="A63" s="2" t="s">
        <v>40</v>
      </c>
      <c r="B63" s="3">
        <v>30728</v>
      </c>
      <c r="C63" s="2" t="s">
        <v>166</v>
      </c>
      <c r="D63" t="s">
        <v>10</v>
      </c>
      <c r="E63" t="s">
        <v>8</v>
      </c>
      <c r="F63">
        <v>495262</v>
      </c>
      <c r="G63">
        <v>7685876</v>
      </c>
      <c r="H63">
        <v>2460</v>
      </c>
      <c r="I63" s="2" t="s">
        <v>85</v>
      </c>
      <c r="J63" s="2" t="s">
        <v>274</v>
      </c>
      <c r="K63">
        <v>6.2000000000000028</v>
      </c>
      <c r="L63" t="s">
        <v>8</v>
      </c>
      <c r="M63">
        <f t="shared" si="0"/>
        <v>2</v>
      </c>
    </row>
    <row r="64" spans="1:13" x14ac:dyDescent="0.55000000000000004">
      <c r="A64" s="2" t="s">
        <v>45</v>
      </c>
      <c r="B64" s="3">
        <v>30728</v>
      </c>
      <c r="C64" s="2" t="s">
        <v>191</v>
      </c>
      <c r="D64" t="s">
        <v>10</v>
      </c>
      <c r="E64" t="s">
        <v>8</v>
      </c>
      <c r="F64">
        <v>517702.71</v>
      </c>
      <c r="G64">
        <v>7802574.4900000002</v>
      </c>
      <c r="H64">
        <v>4100</v>
      </c>
      <c r="I64" s="2" t="s">
        <v>85</v>
      </c>
      <c r="J64" s="2" t="s">
        <v>274</v>
      </c>
      <c r="K64">
        <v>17.599999999999994</v>
      </c>
      <c r="L64" t="s">
        <v>8</v>
      </c>
      <c r="M64">
        <f t="shared" ref="M64:M127" si="1">MONTH(B64)</f>
        <v>2</v>
      </c>
    </row>
    <row r="65" spans="1:13" x14ac:dyDescent="0.55000000000000004">
      <c r="A65" s="2" t="s">
        <v>38</v>
      </c>
      <c r="B65" s="3">
        <v>30729</v>
      </c>
      <c r="C65" s="2" t="s">
        <v>146</v>
      </c>
      <c r="D65" t="s">
        <v>10</v>
      </c>
      <c r="E65" t="s">
        <v>8</v>
      </c>
      <c r="F65">
        <v>511206</v>
      </c>
      <c r="G65">
        <v>7685535</v>
      </c>
      <c r="H65">
        <v>3490</v>
      </c>
      <c r="I65" s="2" t="s">
        <v>85</v>
      </c>
      <c r="J65" s="2" t="s">
        <v>274</v>
      </c>
      <c r="K65">
        <v>17.599999999999994</v>
      </c>
      <c r="L65" t="s">
        <v>8</v>
      </c>
      <c r="M65">
        <f t="shared" si="1"/>
        <v>2</v>
      </c>
    </row>
    <row r="66" spans="1:13" x14ac:dyDescent="0.55000000000000004">
      <c r="A66" s="2" t="s">
        <v>40</v>
      </c>
      <c r="B66" s="3">
        <v>30730</v>
      </c>
      <c r="C66" s="2" t="s">
        <v>167</v>
      </c>
      <c r="D66" t="s">
        <v>10</v>
      </c>
      <c r="E66" t="s">
        <v>8</v>
      </c>
      <c r="F66">
        <v>495262</v>
      </c>
      <c r="G66">
        <v>7685876</v>
      </c>
      <c r="H66">
        <v>2460</v>
      </c>
      <c r="I66" s="2" t="s">
        <v>85</v>
      </c>
      <c r="J66" s="2" t="s">
        <v>274</v>
      </c>
      <c r="K66">
        <v>8.3999999999999986</v>
      </c>
      <c r="L66" t="s">
        <v>8</v>
      </c>
      <c r="M66">
        <f t="shared" si="1"/>
        <v>2</v>
      </c>
    </row>
    <row r="67" spans="1:13" x14ac:dyDescent="0.55000000000000004">
      <c r="A67" s="2" t="s">
        <v>38</v>
      </c>
      <c r="B67" s="3">
        <v>30730</v>
      </c>
      <c r="C67" s="2" t="s">
        <v>147</v>
      </c>
      <c r="D67" t="s">
        <v>10</v>
      </c>
      <c r="E67" t="s">
        <v>8</v>
      </c>
      <c r="F67">
        <v>511206</v>
      </c>
      <c r="G67">
        <v>7685535</v>
      </c>
      <c r="H67">
        <v>3490</v>
      </c>
      <c r="I67" s="2" t="s">
        <v>85</v>
      </c>
      <c r="J67" s="2" t="s">
        <v>274</v>
      </c>
      <c r="K67">
        <v>15</v>
      </c>
      <c r="L67" t="s">
        <v>8</v>
      </c>
      <c r="M67">
        <f t="shared" si="1"/>
        <v>2</v>
      </c>
    </row>
    <row r="68" spans="1:13" s="38" customFormat="1" x14ac:dyDescent="0.55000000000000004">
      <c r="A68" s="2" t="s">
        <v>51</v>
      </c>
      <c r="B68" s="3">
        <v>30731</v>
      </c>
      <c r="C68" s="2" t="s">
        <v>220</v>
      </c>
      <c r="D68" t="s">
        <v>10</v>
      </c>
      <c r="E68" t="s">
        <v>8</v>
      </c>
      <c r="F68">
        <v>480835</v>
      </c>
      <c r="G68">
        <v>7802651</v>
      </c>
      <c r="H68">
        <v>2880</v>
      </c>
      <c r="I68" s="2" t="s">
        <v>85</v>
      </c>
      <c r="J68" s="2" t="s">
        <v>274</v>
      </c>
      <c r="K68">
        <v>13</v>
      </c>
      <c r="L68" t="s">
        <v>8</v>
      </c>
      <c r="M68">
        <f t="shared" si="1"/>
        <v>2</v>
      </c>
    </row>
    <row r="69" spans="1:13" s="38" customFormat="1" x14ac:dyDescent="0.55000000000000004">
      <c r="A69" s="2" t="s">
        <v>38</v>
      </c>
      <c r="B69" s="3">
        <v>30732</v>
      </c>
      <c r="C69" s="2" t="s">
        <v>148</v>
      </c>
      <c r="D69" t="s">
        <v>10</v>
      </c>
      <c r="E69" t="s">
        <v>8</v>
      </c>
      <c r="F69">
        <v>511206</v>
      </c>
      <c r="G69">
        <v>7685535</v>
      </c>
      <c r="H69">
        <v>3490</v>
      </c>
      <c r="I69" s="2" t="s">
        <v>85</v>
      </c>
      <c r="J69" s="2" t="s">
        <v>274</v>
      </c>
      <c r="K69">
        <v>15.200000000000003</v>
      </c>
      <c r="L69" t="s">
        <v>8</v>
      </c>
      <c r="M69">
        <f t="shared" si="1"/>
        <v>2</v>
      </c>
    </row>
    <row r="70" spans="1:13" x14ac:dyDescent="0.55000000000000004">
      <c r="A70" s="2" t="s">
        <v>31</v>
      </c>
      <c r="B70" s="3">
        <v>30734</v>
      </c>
      <c r="C70" s="2" t="s">
        <v>105</v>
      </c>
      <c r="D70" s="18" t="s">
        <v>10</v>
      </c>
      <c r="E70" s="18" t="s">
        <v>8</v>
      </c>
      <c r="F70" s="18">
        <v>456168</v>
      </c>
      <c r="G70" s="18">
        <v>7864392</v>
      </c>
      <c r="H70" s="18">
        <v>2380</v>
      </c>
      <c r="I70" s="2" t="s">
        <v>85</v>
      </c>
      <c r="J70" s="2" t="s">
        <v>274</v>
      </c>
      <c r="K70" s="18">
        <v>13.599999999999994</v>
      </c>
      <c r="L70" s="18" t="s">
        <v>8</v>
      </c>
      <c r="M70" s="18">
        <f t="shared" si="1"/>
        <v>2</v>
      </c>
    </row>
    <row r="71" spans="1:13" x14ac:dyDescent="0.55000000000000004">
      <c r="A71" s="2" t="s">
        <v>38</v>
      </c>
      <c r="B71" s="3">
        <v>30735</v>
      </c>
      <c r="C71" s="2" t="s">
        <v>149</v>
      </c>
      <c r="D71" t="s">
        <v>10</v>
      </c>
      <c r="E71" t="s">
        <v>8</v>
      </c>
      <c r="F71">
        <v>511206</v>
      </c>
      <c r="G71">
        <v>7685535</v>
      </c>
      <c r="H71">
        <v>3490</v>
      </c>
      <c r="I71" s="2" t="s">
        <v>85</v>
      </c>
      <c r="J71" s="2" t="s">
        <v>274</v>
      </c>
      <c r="K71">
        <v>9.4000000000000057</v>
      </c>
      <c r="L71" t="s">
        <v>8</v>
      </c>
      <c r="M71">
        <f t="shared" si="1"/>
        <v>2</v>
      </c>
    </row>
    <row r="72" spans="1:13" x14ac:dyDescent="0.55000000000000004">
      <c r="A72" s="2" t="s">
        <v>45</v>
      </c>
      <c r="B72" s="3">
        <v>30745</v>
      </c>
      <c r="C72" s="2" t="s">
        <v>182</v>
      </c>
      <c r="D72" t="s">
        <v>10</v>
      </c>
      <c r="E72" t="s">
        <v>8</v>
      </c>
      <c r="F72">
        <v>517702.71</v>
      </c>
      <c r="G72">
        <v>7802574.4900000002</v>
      </c>
      <c r="H72">
        <v>4100</v>
      </c>
      <c r="I72" s="2" t="s">
        <v>85</v>
      </c>
      <c r="J72" s="2" t="s">
        <v>274</v>
      </c>
      <c r="K72">
        <v>13.400000000000006</v>
      </c>
      <c r="L72" t="s">
        <v>8</v>
      </c>
      <c r="M72">
        <f t="shared" si="1"/>
        <v>3</v>
      </c>
    </row>
    <row r="73" spans="1:13" x14ac:dyDescent="0.55000000000000004">
      <c r="A73" s="2" t="s">
        <v>31</v>
      </c>
      <c r="B73" s="3">
        <v>30750</v>
      </c>
      <c r="C73" s="2" t="s">
        <v>103</v>
      </c>
      <c r="D73" s="18" t="s">
        <v>10</v>
      </c>
      <c r="E73" s="18" t="s">
        <v>8</v>
      </c>
      <c r="F73" s="18">
        <v>456168</v>
      </c>
      <c r="G73" s="18">
        <v>7864392</v>
      </c>
      <c r="H73" s="18">
        <v>2380</v>
      </c>
      <c r="I73" s="2" t="s">
        <v>85</v>
      </c>
      <c r="J73" s="2" t="s">
        <v>274</v>
      </c>
      <c r="K73" s="18">
        <v>13.400000000000006</v>
      </c>
      <c r="L73" s="18" t="s">
        <v>8</v>
      </c>
      <c r="M73" s="18">
        <f t="shared" si="1"/>
        <v>3</v>
      </c>
    </row>
    <row r="74" spans="1:13" s="38" customFormat="1" x14ac:dyDescent="0.55000000000000004">
      <c r="A74" s="2" t="s">
        <v>45</v>
      </c>
      <c r="B74" s="3">
        <v>30751</v>
      </c>
      <c r="C74" s="2" t="s">
        <v>186</v>
      </c>
      <c r="D74" t="s">
        <v>10</v>
      </c>
      <c r="E74" t="s">
        <v>8</v>
      </c>
      <c r="F74">
        <v>517702.71</v>
      </c>
      <c r="G74">
        <v>7802574.4900000002</v>
      </c>
      <c r="H74">
        <v>4100</v>
      </c>
      <c r="I74" s="2" t="s">
        <v>85</v>
      </c>
      <c r="J74" s="2" t="s">
        <v>274</v>
      </c>
      <c r="K74">
        <v>15</v>
      </c>
      <c r="L74" t="s">
        <v>8</v>
      </c>
      <c r="M74">
        <f t="shared" si="1"/>
        <v>3</v>
      </c>
    </row>
    <row r="75" spans="1:13" s="38" customFormat="1" x14ac:dyDescent="0.55000000000000004">
      <c r="A75" s="2" t="s">
        <v>35</v>
      </c>
      <c r="B75" s="3">
        <v>30753</v>
      </c>
      <c r="C75" s="2" t="s">
        <v>117</v>
      </c>
      <c r="D75" t="s">
        <v>10</v>
      </c>
      <c r="E75" t="s">
        <v>8</v>
      </c>
      <c r="F75">
        <v>533601.18000000005</v>
      </c>
      <c r="G75">
        <v>7679630.79</v>
      </c>
      <c r="H75">
        <v>4250</v>
      </c>
      <c r="I75" s="2" t="s">
        <v>85</v>
      </c>
      <c r="J75" s="2" t="s">
        <v>274</v>
      </c>
      <c r="K75">
        <v>13.199999999999989</v>
      </c>
      <c r="L75" t="s">
        <v>8</v>
      </c>
      <c r="M75">
        <f t="shared" si="1"/>
        <v>3</v>
      </c>
    </row>
    <row r="76" spans="1:13" s="38" customFormat="1" x14ac:dyDescent="0.55000000000000004">
      <c r="A76" s="2" t="s">
        <v>45</v>
      </c>
      <c r="B76" s="3">
        <v>30758</v>
      </c>
      <c r="C76" s="2" t="s">
        <v>192</v>
      </c>
      <c r="D76" t="s">
        <v>10</v>
      </c>
      <c r="E76" t="s">
        <v>8</v>
      </c>
      <c r="F76">
        <v>517702.71</v>
      </c>
      <c r="G76">
        <v>7802574.4900000002</v>
      </c>
      <c r="H76">
        <v>4100</v>
      </c>
      <c r="I76" s="2" t="s">
        <v>85</v>
      </c>
      <c r="J76" s="2" t="s">
        <v>274</v>
      </c>
      <c r="K76">
        <v>14</v>
      </c>
      <c r="L76" t="s">
        <v>8</v>
      </c>
      <c r="M76">
        <f t="shared" si="1"/>
        <v>3</v>
      </c>
    </row>
    <row r="77" spans="1:13" x14ac:dyDescent="0.55000000000000004">
      <c r="A77" s="2" t="s">
        <v>45</v>
      </c>
      <c r="B77" s="3">
        <v>30759</v>
      </c>
      <c r="C77" s="2" t="s">
        <v>193</v>
      </c>
      <c r="D77" t="s">
        <v>10</v>
      </c>
      <c r="E77" t="s">
        <v>8</v>
      </c>
      <c r="F77">
        <v>517702.71</v>
      </c>
      <c r="G77">
        <v>7802574.4900000002</v>
      </c>
      <c r="H77">
        <v>4100</v>
      </c>
      <c r="I77" s="2" t="s">
        <v>85</v>
      </c>
      <c r="J77" s="2" t="s">
        <v>274</v>
      </c>
      <c r="K77">
        <v>8.8000000000000114</v>
      </c>
      <c r="L77" t="s">
        <v>8</v>
      </c>
      <c r="M77">
        <f t="shared" si="1"/>
        <v>3</v>
      </c>
    </row>
    <row r="78" spans="1:13" s="38" customFormat="1" x14ac:dyDescent="0.55000000000000004">
      <c r="A78" s="2" t="s">
        <v>45</v>
      </c>
      <c r="B78" s="3">
        <v>30767</v>
      </c>
      <c r="C78" s="2" t="s">
        <v>200</v>
      </c>
      <c r="D78" t="s">
        <v>10</v>
      </c>
      <c r="E78" t="s">
        <v>8</v>
      </c>
      <c r="F78">
        <v>517702.71</v>
      </c>
      <c r="G78">
        <v>7802574.4900000002</v>
      </c>
      <c r="H78">
        <v>4100</v>
      </c>
      <c r="I78" s="2" t="s">
        <v>85</v>
      </c>
      <c r="J78" s="2" t="s">
        <v>274</v>
      </c>
      <c r="K78">
        <v>8.4000000000000057</v>
      </c>
      <c r="L78" t="s">
        <v>8</v>
      </c>
      <c r="M78">
        <f t="shared" si="1"/>
        <v>3</v>
      </c>
    </row>
    <row r="79" spans="1:13" s="38" customFormat="1" x14ac:dyDescent="0.55000000000000004">
      <c r="A79" s="2" t="s">
        <v>40</v>
      </c>
      <c r="B79" s="3">
        <v>30840</v>
      </c>
      <c r="C79" s="2" t="s">
        <v>161</v>
      </c>
      <c r="D79" t="s">
        <v>10</v>
      </c>
      <c r="E79" t="s">
        <v>8</v>
      </c>
      <c r="F79">
        <v>495262</v>
      </c>
      <c r="G79">
        <v>7685876</v>
      </c>
      <c r="H79">
        <v>2460</v>
      </c>
      <c r="I79" s="2" t="s">
        <v>85</v>
      </c>
      <c r="J79" s="2" t="s">
        <v>274</v>
      </c>
      <c r="K79">
        <v>15.799999999999997</v>
      </c>
      <c r="L79" t="s">
        <v>8</v>
      </c>
      <c r="M79">
        <f t="shared" si="1"/>
        <v>6</v>
      </c>
    </row>
    <row r="80" spans="1:13" s="35" customFormat="1" x14ac:dyDescent="0.55000000000000004">
      <c r="A80" s="2" t="s">
        <v>40</v>
      </c>
      <c r="B80" s="3">
        <v>30841</v>
      </c>
      <c r="C80" s="2" t="s">
        <v>162</v>
      </c>
      <c r="D80" t="s">
        <v>10</v>
      </c>
      <c r="E80" t="s">
        <v>8</v>
      </c>
      <c r="F80">
        <v>495262</v>
      </c>
      <c r="G80">
        <v>7685876</v>
      </c>
      <c r="H80">
        <v>2460</v>
      </c>
      <c r="I80" s="2" t="s">
        <v>85</v>
      </c>
      <c r="J80" s="2" t="s">
        <v>274</v>
      </c>
      <c r="K80">
        <v>8.5999999999999943</v>
      </c>
      <c r="L80" t="s">
        <v>8</v>
      </c>
      <c r="M80">
        <f t="shared" si="1"/>
        <v>6</v>
      </c>
    </row>
    <row r="81" spans="1:13" s="35" customFormat="1" x14ac:dyDescent="0.55000000000000004">
      <c r="A81" s="2" t="s">
        <v>38</v>
      </c>
      <c r="B81" s="3">
        <v>30841</v>
      </c>
      <c r="C81" s="2" t="s">
        <v>141</v>
      </c>
      <c r="D81" t="s">
        <v>10</v>
      </c>
      <c r="E81" t="s">
        <v>8</v>
      </c>
      <c r="F81">
        <v>511206</v>
      </c>
      <c r="G81">
        <v>7685535</v>
      </c>
      <c r="H81">
        <v>3490</v>
      </c>
      <c r="I81" s="2" t="s">
        <v>85</v>
      </c>
      <c r="J81" s="2" t="s">
        <v>274</v>
      </c>
      <c r="K81">
        <v>15.799999999999997</v>
      </c>
      <c r="L81" t="s">
        <v>8</v>
      </c>
      <c r="M81">
        <f t="shared" si="1"/>
        <v>6</v>
      </c>
    </row>
    <row r="82" spans="1:13" s="35" customFormat="1" x14ac:dyDescent="0.55000000000000004">
      <c r="A82" s="2" t="s">
        <v>45</v>
      </c>
      <c r="B82" s="3">
        <v>30841</v>
      </c>
      <c r="C82" s="2" t="s">
        <v>185</v>
      </c>
      <c r="D82" t="s">
        <v>10</v>
      </c>
      <c r="E82" t="s">
        <v>8</v>
      </c>
      <c r="F82">
        <v>517702.71</v>
      </c>
      <c r="G82">
        <v>7802574.4900000002</v>
      </c>
      <c r="H82">
        <v>4100</v>
      </c>
      <c r="I82" s="2" t="s">
        <v>85</v>
      </c>
      <c r="J82" s="2" t="s">
        <v>274</v>
      </c>
      <c r="K82">
        <v>6.7999999999999972</v>
      </c>
      <c r="L82" t="s">
        <v>8</v>
      </c>
      <c r="M82">
        <f t="shared" si="1"/>
        <v>6</v>
      </c>
    </row>
    <row r="83" spans="1:13" x14ac:dyDescent="0.55000000000000004">
      <c r="A83" s="2" t="s">
        <v>69</v>
      </c>
      <c r="B83" s="3">
        <v>30841</v>
      </c>
      <c r="C83" s="2" t="s">
        <v>234</v>
      </c>
      <c r="D83" t="s">
        <v>10</v>
      </c>
      <c r="E83" t="s">
        <v>8</v>
      </c>
      <c r="F83">
        <v>503836.34</v>
      </c>
      <c r="G83">
        <v>7853411.3899999997</v>
      </c>
      <c r="H83">
        <v>4150</v>
      </c>
      <c r="I83" s="2" t="s">
        <v>85</v>
      </c>
      <c r="J83" s="2" t="s">
        <v>274</v>
      </c>
      <c r="K83">
        <v>9.5999999999999943</v>
      </c>
      <c r="L83" t="s">
        <v>8</v>
      </c>
      <c r="M83">
        <f t="shared" si="1"/>
        <v>6</v>
      </c>
    </row>
    <row r="84" spans="1:13" s="35" customFormat="1" x14ac:dyDescent="0.55000000000000004">
      <c r="A84" s="2" t="s">
        <v>69</v>
      </c>
      <c r="B84" s="3">
        <v>30842</v>
      </c>
      <c r="C84" s="2" t="s">
        <v>236</v>
      </c>
      <c r="D84" t="s">
        <v>10</v>
      </c>
      <c r="E84" t="s">
        <v>8</v>
      </c>
      <c r="F84">
        <v>503836.34</v>
      </c>
      <c r="G84">
        <v>7853411.3899999997</v>
      </c>
      <c r="H84">
        <v>4150</v>
      </c>
      <c r="I84" s="2" t="s">
        <v>85</v>
      </c>
      <c r="J84" s="2" t="s">
        <v>274</v>
      </c>
      <c r="K84">
        <v>9.2000000000000028</v>
      </c>
      <c r="L84" t="s">
        <v>8</v>
      </c>
      <c r="M84">
        <f t="shared" si="1"/>
        <v>6</v>
      </c>
    </row>
    <row r="85" spans="1:13" x14ac:dyDescent="0.55000000000000004">
      <c r="A85" s="2" t="s">
        <v>38</v>
      </c>
      <c r="B85" s="3">
        <v>30843</v>
      </c>
      <c r="C85" s="2" t="s">
        <v>142</v>
      </c>
      <c r="D85" t="s">
        <v>10</v>
      </c>
      <c r="E85" t="s">
        <v>8</v>
      </c>
      <c r="F85">
        <v>511206</v>
      </c>
      <c r="G85">
        <v>7685535</v>
      </c>
      <c r="H85">
        <v>3490</v>
      </c>
      <c r="I85" s="2" t="s">
        <v>85</v>
      </c>
      <c r="J85" s="2" t="s">
        <v>274</v>
      </c>
      <c r="K85">
        <v>13.799999999999997</v>
      </c>
      <c r="L85" t="s">
        <v>8</v>
      </c>
      <c r="M85">
        <f t="shared" si="1"/>
        <v>6</v>
      </c>
    </row>
    <row r="86" spans="1:13" x14ac:dyDescent="0.55000000000000004">
      <c r="A86" s="2" t="s">
        <v>40</v>
      </c>
      <c r="B86" s="3">
        <v>30844</v>
      </c>
      <c r="C86" s="2" t="s">
        <v>164</v>
      </c>
      <c r="D86" t="s">
        <v>10</v>
      </c>
      <c r="E86" t="s">
        <v>8</v>
      </c>
      <c r="F86">
        <v>495262</v>
      </c>
      <c r="G86">
        <v>7685876</v>
      </c>
      <c r="H86">
        <v>2460</v>
      </c>
      <c r="I86" s="2" t="s">
        <v>85</v>
      </c>
      <c r="J86" s="2" t="s">
        <v>274</v>
      </c>
      <c r="K86">
        <v>13</v>
      </c>
      <c r="L86" t="s">
        <v>8</v>
      </c>
      <c r="M86">
        <f t="shared" si="1"/>
        <v>6</v>
      </c>
    </row>
    <row r="87" spans="1:13" s="35" customFormat="1" x14ac:dyDescent="0.55000000000000004">
      <c r="A87" s="2" t="s">
        <v>21</v>
      </c>
      <c r="B87" s="3">
        <v>30847</v>
      </c>
      <c r="C87" s="2" t="s">
        <v>92</v>
      </c>
      <c r="D87" t="s">
        <v>11</v>
      </c>
      <c r="E87" t="s">
        <v>8</v>
      </c>
      <c r="F87">
        <v>490699.73752700002</v>
      </c>
      <c r="G87">
        <v>7321540.6631800001</v>
      </c>
      <c r="H87">
        <v>3150</v>
      </c>
      <c r="I87" s="2" t="s">
        <v>85</v>
      </c>
      <c r="J87" s="2" t="s">
        <v>22</v>
      </c>
      <c r="K87">
        <v>14.680000000000007</v>
      </c>
      <c r="L87" t="s">
        <v>8</v>
      </c>
      <c r="M87">
        <f t="shared" si="1"/>
        <v>6</v>
      </c>
    </row>
    <row r="88" spans="1:13" s="35" customFormat="1" x14ac:dyDescent="0.55000000000000004">
      <c r="A88" s="2" t="s">
        <v>27</v>
      </c>
      <c r="B88" s="3">
        <v>30847</v>
      </c>
      <c r="C88" s="2" t="s">
        <v>97</v>
      </c>
      <c r="D88" t="s">
        <v>11</v>
      </c>
      <c r="E88" t="s">
        <v>8</v>
      </c>
      <c r="F88">
        <v>490699.73752700002</v>
      </c>
      <c r="G88">
        <v>7321540.6631800001</v>
      </c>
      <c r="H88">
        <v>3150</v>
      </c>
      <c r="I88" s="2" t="s">
        <v>85</v>
      </c>
      <c r="J88" s="2" t="s">
        <v>22</v>
      </c>
      <c r="K88">
        <v>20.260000000000005</v>
      </c>
      <c r="L88" t="s">
        <v>8</v>
      </c>
      <c r="M88">
        <f t="shared" si="1"/>
        <v>6</v>
      </c>
    </row>
    <row r="89" spans="1:13" s="35" customFormat="1" x14ac:dyDescent="0.55000000000000004">
      <c r="A89" s="2" t="s">
        <v>23</v>
      </c>
      <c r="B89" s="3">
        <v>30847</v>
      </c>
      <c r="C89" s="2" t="s">
        <v>93</v>
      </c>
      <c r="D89" t="s">
        <v>11</v>
      </c>
      <c r="E89" t="s">
        <v>8</v>
      </c>
      <c r="F89">
        <v>530387.31690199999</v>
      </c>
      <c r="G89">
        <v>7291378.1028500004</v>
      </c>
      <c r="H89">
        <v>3500</v>
      </c>
      <c r="I89" s="2" t="s">
        <v>85</v>
      </c>
      <c r="J89" s="2" t="s">
        <v>22</v>
      </c>
      <c r="K89">
        <v>16.820000000000007</v>
      </c>
      <c r="L89" t="s">
        <v>8</v>
      </c>
      <c r="M89">
        <f t="shared" si="1"/>
        <v>6</v>
      </c>
    </row>
    <row r="90" spans="1:13" x14ac:dyDescent="0.55000000000000004">
      <c r="A90" s="2" t="s">
        <v>24</v>
      </c>
      <c r="B90" s="3">
        <v>30847</v>
      </c>
      <c r="C90" s="2" t="s">
        <v>94</v>
      </c>
      <c r="D90" t="s">
        <v>11</v>
      </c>
      <c r="E90" t="s">
        <v>8</v>
      </c>
      <c r="F90">
        <v>529805.23240400001</v>
      </c>
      <c r="G90">
        <v>7285768.9249700001</v>
      </c>
      <c r="H90">
        <v>3700</v>
      </c>
      <c r="I90" s="2" t="s">
        <v>85</v>
      </c>
      <c r="J90" s="2" t="s">
        <v>22</v>
      </c>
      <c r="K90">
        <v>19.939999999999998</v>
      </c>
      <c r="L90" t="s">
        <v>8</v>
      </c>
      <c r="M90">
        <f t="shared" si="1"/>
        <v>6</v>
      </c>
    </row>
    <row r="91" spans="1:13" x14ac:dyDescent="0.55000000000000004">
      <c r="A91" s="2" t="s">
        <v>25</v>
      </c>
      <c r="B91" s="3">
        <v>30847</v>
      </c>
      <c r="C91" s="2" t="s">
        <v>95</v>
      </c>
      <c r="D91" t="s">
        <v>11</v>
      </c>
      <c r="E91" t="s">
        <v>8</v>
      </c>
      <c r="F91">
        <v>530651.90076400002</v>
      </c>
      <c r="G91">
        <v>7273333.48343</v>
      </c>
      <c r="H91">
        <v>3950</v>
      </c>
      <c r="I91" s="2" t="s">
        <v>85</v>
      </c>
      <c r="J91" s="2" t="s">
        <v>22</v>
      </c>
      <c r="K91">
        <v>18.460000000000008</v>
      </c>
      <c r="L91" t="s">
        <v>8</v>
      </c>
      <c r="M91">
        <f t="shared" si="1"/>
        <v>6</v>
      </c>
    </row>
    <row r="92" spans="1:13" x14ac:dyDescent="0.55000000000000004">
      <c r="A92" s="2" t="s">
        <v>26</v>
      </c>
      <c r="B92" s="3">
        <v>30847</v>
      </c>
      <c r="C92" s="2" t="s">
        <v>96</v>
      </c>
      <c r="D92" t="s">
        <v>11</v>
      </c>
      <c r="E92" t="s">
        <v>8</v>
      </c>
      <c r="F92">
        <v>531974.82007699995</v>
      </c>
      <c r="G92">
        <v>7273545.1505199997</v>
      </c>
      <c r="H92">
        <v>4180</v>
      </c>
      <c r="I92" s="2" t="s">
        <v>85</v>
      </c>
      <c r="J92" s="2" t="s">
        <v>22</v>
      </c>
      <c r="K92">
        <v>16.060000000000002</v>
      </c>
      <c r="L92" t="s">
        <v>8</v>
      </c>
      <c r="M92">
        <f t="shared" si="1"/>
        <v>6</v>
      </c>
    </row>
    <row r="93" spans="1:13" x14ac:dyDescent="0.55000000000000004">
      <c r="A93" s="33" t="s">
        <v>45</v>
      </c>
      <c r="B93" s="34">
        <v>30851</v>
      </c>
      <c r="C93" s="33" t="s">
        <v>194</v>
      </c>
      <c r="D93" s="35" t="s">
        <v>10</v>
      </c>
      <c r="E93" s="35" t="s">
        <v>8</v>
      </c>
      <c r="F93" s="35">
        <v>517702.71</v>
      </c>
      <c r="G93" s="35">
        <v>7802574.4900000002</v>
      </c>
      <c r="H93" s="35">
        <v>4100</v>
      </c>
      <c r="I93" s="33" t="s">
        <v>85</v>
      </c>
      <c r="J93" s="33" t="s">
        <v>274</v>
      </c>
      <c r="K93" s="35">
        <v>15.799999999999997</v>
      </c>
      <c r="L93" s="35" t="s">
        <v>8</v>
      </c>
      <c r="M93" s="35">
        <f t="shared" si="1"/>
        <v>6</v>
      </c>
    </row>
    <row r="94" spans="1:13" x14ac:dyDescent="0.55000000000000004">
      <c r="A94" s="33" t="s">
        <v>45</v>
      </c>
      <c r="B94" s="34">
        <v>30852</v>
      </c>
      <c r="C94" s="33" t="s">
        <v>195</v>
      </c>
      <c r="D94" s="35" t="s">
        <v>10</v>
      </c>
      <c r="E94" s="35" t="s">
        <v>8</v>
      </c>
      <c r="F94" s="35">
        <v>517702.71</v>
      </c>
      <c r="G94" s="35">
        <v>7802574.4900000002</v>
      </c>
      <c r="H94" s="35">
        <v>4100</v>
      </c>
      <c r="I94" s="33" t="s">
        <v>85</v>
      </c>
      <c r="J94" s="33" t="s">
        <v>274</v>
      </c>
      <c r="K94" s="35">
        <v>16.599999999999994</v>
      </c>
      <c r="L94" s="35" t="s">
        <v>8</v>
      </c>
      <c r="M94" s="35">
        <f t="shared" si="1"/>
        <v>6</v>
      </c>
    </row>
    <row r="95" spans="1:13" x14ac:dyDescent="0.55000000000000004">
      <c r="A95" s="2" t="s">
        <v>69</v>
      </c>
      <c r="B95" s="3">
        <v>30856</v>
      </c>
      <c r="C95" s="2" t="s">
        <v>239</v>
      </c>
      <c r="D95" t="s">
        <v>10</v>
      </c>
      <c r="E95" t="s">
        <v>8</v>
      </c>
      <c r="F95">
        <v>503836.34</v>
      </c>
      <c r="G95">
        <v>7853411.3899999997</v>
      </c>
      <c r="H95">
        <v>4150</v>
      </c>
      <c r="I95" s="2" t="s">
        <v>85</v>
      </c>
      <c r="J95" s="2" t="s">
        <v>274</v>
      </c>
      <c r="K95">
        <v>1</v>
      </c>
      <c r="L95" t="s">
        <v>8</v>
      </c>
      <c r="M95">
        <f t="shared" si="1"/>
        <v>6</v>
      </c>
    </row>
    <row r="96" spans="1:13" x14ac:dyDescent="0.55000000000000004">
      <c r="A96" s="2" t="s">
        <v>38</v>
      </c>
      <c r="B96" s="3">
        <v>30857</v>
      </c>
      <c r="C96" s="2" t="s">
        <v>150</v>
      </c>
      <c r="D96" t="s">
        <v>10</v>
      </c>
      <c r="E96" t="s">
        <v>8</v>
      </c>
      <c r="F96">
        <v>511206</v>
      </c>
      <c r="G96">
        <v>7685535</v>
      </c>
      <c r="H96">
        <v>3490</v>
      </c>
      <c r="I96" s="2" t="s">
        <v>85</v>
      </c>
      <c r="J96" s="2" t="s">
        <v>274</v>
      </c>
      <c r="K96">
        <v>6.2000000000000028</v>
      </c>
      <c r="L96" t="s">
        <v>8</v>
      </c>
      <c r="M96">
        <f t="shared" si="1"/>
        <v>6</v>
      </c>
    </row>
    <row r="97" spans="1:13" x14ac:dyDescent="0.55000000000000004">
      <c r="A97" s="2" t="s">
        <v>69</v>
      </c>
      <c r="B97" s="3">
        <v>30857</v>
      </c>
      <c r="C97" s="2" t="s">
        <v>240</v>
      </c>
      <c r="D97" t="s">
        <v>10</v>
      </c>
      <c r="E97" t="s">
        <v>8</v>
      </c>
      <c r="F97">
        <v>503836.34</v>
      </c>
      <c r="G97">
        <v>7853411.3899999997</v>
      </c>
      <c r="H97">
        <v>4150</v>
      </c>
      <c r="I97" s="2" t="s">
        <v>85</v>
      </c>
      <c r="J97" s="2" t="s">
        <v>274</v>
      </c>
      <c r="K97">
        <v>12.200000000000003</v>
      </c>
      <c r="L97" t="s">
        <v>8</v>
      </c>
      <c r="M97">
        <f t="shared" si="1"/>
        <v>6</v>
      </c>
    </row>
    <row r="98" spans="1:13" x14ac:dyDescent="0.55000000000000004">
      <c r="A98" s="2" t="s">
        <v>38</v>
      </c>
      <c r="B98" s="3">
        <v>30858</v>
      </c>
      <c r="C98" s="2" t="s">
        <v>151</v>
      </c>
      <c r="D98" t="s">
        <v>10</v>
      </c>
      <c r="E98" t="s">
        <v>8</v>
      </c>
      <c r="F98">
        <v>511206</v>
      </c>
      <c r="G98">
        <v>7685535</v>
      </c>
      <c r="H98">
        <v>3490</v>
      </c>
      <c r="I98" s="2" t="s">
        <v>85</v>
      </c>
      <c r="J98" s="2" t="s">
        <v>274</v>
      </c>
      <c r="K98">
        <v>17.200000000000003</v>
      </c>
      <c r="L98" t="s">
        <v>8</v>
      </c>
      <c r="M98">
        <f t="shared" si="1"/>
        <v>6</v>
      </c>
    </row>
    <row r="99" spans="1:13" x14ac:dyDescent="0.55000000000000004">
      <c r="A99" s="2" t="s">
        <v>45</v>
      </c>
      <c r="B99" s="3">
        <v>30858</v>
      </c>
      <c r="C99" s="2" t="s">
        <v>199</v>
      </c>
      <c r="D99" t="s">
        <v>10</v>
      </c>
      <c r="E99" t="s">
        <v>8</v>
      </c>
      <c r="F99">
        <v>517702.71</v>
      </c>
      <c r="G99">
        <v>7802574.4900000002</v>
      </c>
      <c r="H99">
        <v>4100</v>
      </c>
      <c r="I99" s="2" t="s">
        <v>85</v>
      </c>
      <c r="J99" s="2" t="s">
        <v>274</v>
      </c>
      <c r="K99">
        <v>21.799999999999997</v>
      </c>
      <c r="L99" t="s">
        <v>8</v>
      </c>
      <c r="M99">
        <f t="shared" si="1"/>
        <v>6</v>
      </c>
    </row>
    <row r="100" spans="1:13" x14ac:dyDescent="0.55000000000000004">
      <c r="A100" s="2" t="s">
        <v>69</v>
      </c>
      <c r="B100" s="3">
        <v>30858</v>
      </c>
      <c r="C100" s="2" t="s">
        <v>241</v>
      </c>
      <c r="D100" t="s">
        <v>10</v>
      </c>
      <c r="E100" t="s">
        <v>8</v>
      </c>
      <c r="F100">
        <v>503836.34</v>
      </c>
      <c r="G100">
        <v>7853411.3899999997</v>
      </c>
      <c r="H100">
        <v>4150</v>
      </c>
      <c r="I100" s="2" t="s">
        <v>85</v>
      </c>
      <c r="J100" s="2" t="s">
        <v>274</v>
      </c>
      <c r="K100">
        <v>14</v>
      </c>
      <c r="L100" t="s">
        <v>8</v>
      </c>
      <c r="M100">
        <f t="shared" si="1"/>
        <v>6</v>
      </c>
    </row>
    <row r="101" spans="1:13" s="41" customFormat="1" x14ac:dyDescent="0.55000000000000004">
      <c r="A101" s="2" t="s">
        <v>39</v>
      </c>
      <c r="B101" s="3">
        <v>31352</v>
      </c>
      <c r="C101" s="2" t="s">
        <v>155</v>
      </c>
      <c r="D101" t="s">
        <v>10</v>
      </c>
      <c r="E101" t="s">
        <v>8</v>
      </c>
      <c r="F101">
        <v>541861.43000000005</v>
      </c>
      <c r="G101">
        <v>7838996.3300000001</v>
      </c>
      <c r="H101">
        <v>3720</v>
      </c>
      <c r="I101" s="2" t="s">
        <v>85</v>
      </c>
      <c r="J101" s="2" t="s">
        <v>274</v>
      </c>
      <c r="K101">
        <v>11</v>
      </c>
      <c r="L101" t="s">
        <v>8</v>
      </c>
      <c r="M101">
        <f t="shared" si="1"/>
        <v>11</v>
      </c>
    </row>
    <row r="102" spans="1:13" x14ac:dyDescent="0.55000000000000004">
      <c r="A102" s="2" t="s">
        <v>32</v>
      </c>
      <c r="B102" s="3">
        <v>31352</v>
      </c>
      <c r="C102" s="2" t="s">
        <v>110</v>
      </c>
      <c r="D102" t="s">
        <v>10</v>
      </c>
      <c r="E102" t="s">
        <v>8</v>
      </c>
      <c r="F102">
        <v>541447</v>
      </c>
      <c r="G102">
        <v>7804054</v>
      </c>
      <c r="H102">
        <v>3800</v>
      </c>
      <c r="I102" s="2" t="s">
        <v>85</v>
      </c>
      <c r="J102" s="2" t="s">
        <v>274</v>
      </c>
      <c r="K102">
        <v>10</v>
      </c>
      <c r="L102" t="s">
        <v>8</v>
      </c>
      <c r="M102">
        <f t="shared" si="1"/>
        <v>11</v>
      </c>
    </row>
    <row r="103" spans="1:13" x14ac:dyDescent="0.55000000000000004">
      <c r="A103" s="2" t="s">
        <v>36</v>
      </c>
      <c r="B103" s="3">
        <v>31352</v>
      </c>
      <c r="C103" s="2" t="s">
        <v>122</v>
      </c>
      <c r="D103" t="s">
        <v>10</v>
      </c>
      <c r="E103" t="s">
        <v>8</v>
      </c>
      <c r="F103">
        <v>538062</v>
      </c>
      <c r="G103">
        <v>7868524</v>
      </c>
      <c r="H103">
        <v>3965</v>
      </c>
      <c r="I103" s="2" t="s">
        <v>85</v>
      </c>
      <c r="J103" s="2" t="s">
        <v>274</v>
      </c>
      <c r="K103">
        <v>18.799999999999997</v>
      </c>
      <c r="L103" t="s">
        <v>8</v>
      </c>
      <c r="M103">
        <f t="shared" si="1"/>
        <v>11</v>
      </c>
    </row>
    <row r="104" spans="1:13" s="41" customFormat="1" x14ac:dyDescent="0.55000000000000004">
      <c r="A104" s="2" t="s">
        <v>37</v>
      </c>
      <c r="B104" s="3">
        <v>31352</v>
      </c>
      <c r="C104" s="2" t="s">
        <v>128</v>
      </c>
      <c r="D104" t="s">
        <v>10</v>
      </c>
      <c r="E104" t="s">
        <v>8</v>
      </c>
      <c r="F104">
        <v>517047.26</v>
      </c>
      <c r="G104">
        <v>7783481.7800000003</v>
      </c>
      <c r="H104">
        <v>3990</v>
      </c>
      <c r="I104" s="2" t="s">
        <v>85</v>
      </c>
      <c r="J104" s="2" t="s">
        <v>274</v>
      </c>
      <c r="K104">
        <v>12.200000000000003</v>
      </c>
      <c r="L104" t="s">
        <v>8</v>
      </c>
      <c r="M104">
        <f t="shared" si="1"/>
        <v>11</v>
      </c>
    </row>
    <row r="105" spans="1:13" x14ac:dyDescent="0.55000000000000004">
      <c r="A105" s="2" t="s">
        <v>45</v>
      </c>
      <c r="B105" s="3">
        <v>31352</v>
      </c>
      <c r="C105" s="2" t="s">
        <v>177</v>
      </c>
      <c r="D105" t="s">
        <v>10</v>
      </c>
      <c r="E105" t="s">
        <v>8</v>
      </c>
      <c r="F105">
        <v>517702.71</v>
      </c>
      <c r="G105">
        <v>7802574.4900000002</v>
      </c>
      <c r="H105">
        <v>4100</v>
      </c>
      <c r="I105" s="2" t="s">
        <v>85</v>
      </c>
      <c r="J105" s="2" t="s">
        <v>274</v>
      </c>
      <c r="K105">
        <v>10.400000000000006</v>
      </c>
      <c r="L105" t="s">
        <v>8</v>
      </c>
      <c r="M105">
        <f t="shared" si="1"/>
        <v>11</v>
      </c>
    </row>
    <row r="106" spans="1:13" x14ac:dyDescent="0.55000000000000004">
      <c r="A106" s="2" t="s">
        <v>80</v>
      </c>
      <c r="B106" s="3">
        <v>31352</v>
      </c>
      <c r="C106" s="2" t="s">
        <v>267</v>
      </c>
      <c r="D106" t="s">
        <v>10</v>
      </c>
      <c r="E106" t="s">
        <v>8</v>
      </c>
      <c r="F106">
        <v>543071.22</v>
      </c>
      <c r="G106">
        <v>7680176.6100000003</v>
      </c>
      <c r="H106">
        <v>4200</v>
      </c>
      <c r="I106" s="2" t="s">
        <v>85</v>
      </c>
      <c r="J106" s="2" t="s">
        <v>274</v>
      </c>
      <c r="K106">
        <v>19.799999999999997</v>
      </c>
      <c r="L106" t="s">
        <v>8</v>
      </c>
      <c r="M106">
        <f t="shared" si="1"/>
        <v>11</v>
      </c>
    </row>
    <row r="107" spans="1:13" s="41" customFormat="1" x14ac:dyDescent="0.55000000000000004">
      <c r="A107" s="2" t="s">
        <v>50</v>
      </c>
      <c r="B107" s="3">
        <v>31382</v>
      </c>
      <c r="C107" s="2" t="s">
        <v>211</v>
      </c>
      <c r="D107" t="s">
        <v>10</v>
      </c>
      <c r="E107" t="s">
        <v>8</v>
      </c>
      <c r="F107">
        <v>478731</v>
      </c>
      <c r="G107">
        <v>7787125</v>
      </c>
      <c r="H107">
        <v>2570</v>
      </c>
      <c r="I107" s="2" t="s">
        <v>85</v>
      </c>
      <c r="J107" s="2" t="s">
        <v>274</v>
      </c>
      <c r="K107">
        <v>17.200000000000003</v>
      </c>
      <c r="L107" t="s">
        <v>8</v>
      </c>
      <c r="M107">
        <f t="shared" si="1"/>
        <v>12</v>
      </c>
    </row>
    <row r="108" spans="1:13" x14ac:dyDescent="0.55000000000000004">
      <c r="A108" s="2" t="s">
        <v>51</v>
      </c>
      <c r="B108" s="3">
        <v>31382</v>
      </c>
      <c r="C108" s="2" t="s">
        <v>215</v>
      </c>
      <c r="D108" t="s">
        <v>10</v>
      </c>
      <c r="E108" t="s">
        <v>8</v>
      </c>
      <c r="F108">
        <v>480835</v>
      </c>
      <c r="G108">
        <v>7802651</v>
      </c>
      <c r="H108">
        <v>2880</v>
      </c>
      <c r="I108" s="2" t="s">
        <v>85</v>
      </c>
      <c r="J108" s="2" t="s">
        <v>274</v>
      </c>
      <c r="K108">
        <v>14</v>
      </c>
      <c r="L108" t="s">
        <v>8</v>
      </c>
      <c r="M108">
        <f t="shared" si="1"/>
        <v>12</v>
      </c>
    </row>
    <row r="109" spans="1:13" s="41" customFormat="1" x14ac:dyDescent="0.55000000000000004">
      <c r="A109" s="2" t="s">
        <v>39</v>
      </c>
      <c r="B109" s="3">
        <v>31382</v>
      </c>
      <c r="C109" s="2" t="s">
        <v>156</v>
      </c>
      <c r="D109" t="s">
        <v>10</v>
      </c>
      <c r="E109" t="s">
        <v>8</v>
      </c>
      <c r="F109">
        <v>541861.43000000005</v>
      </c>
      <c r="G109">
        <v>7838996.3300000001</v>
      </c>
      <c r="H109">
        <v>3720</v>
      </c>
      <c r="I109" s="2" t="s">
        <v>85</v>
      </c>
      <c r="J109" s="2" t="s">
        <v>274</v>
      </c>
      <c r="K109">
        <v>15</v>
      </c>
      <c r="L109" t="s">
        <v>8</v>
      </c>
      <c r="M109">
        <f t="shared" si="1"/>
        <v>12</v>
      </c>
    </row>
    <row r="110" spans="1:13" x14ac:dyDescent="0.55000000000000004">
      <c r="A110" s="2" t="s">
        <v>36</v>
      </c>
      <c r="B110" s="3">
        <v>31382</v>
      </c>
      <c r="C110" s="2" t="s">
        <v>123</v>
      </c>
      <c r="D110" t="s">
        <v>10</v>
      </c>
      <c r="E110" t="s">
        <v>8</v>
      </c>
      <c r="F110">
        <v>538062</v>
      </c>
      <c r="G110">
        <v>7868524</v>
      </c>
      <c r="H110">
        <v>3965</v>
      </c>
      <c r="I110" s="2" t="s">
        <v>85</v>
      </c>
      <c r="J110" s="2" t="s">
        <v>274</v>
      </c>
      <c r="K110">
        <v>16</v>
      </c>
      <c r="L110" t="s">
        <v>8</v>
      </c>
      <c r="M110">
        <f t="shared" si="1"/>
        <v>12</v>
      </c>
    </row>
    <row r="111" spans="1:13" x14ac:dyDescent="0.55000000000000004">
      <c r="A111" s="2" t="s">
        <v>37</v>
      </c>
      <c r="B111" s="3">
        <v>31382</v>
      </c>
      <c r="C111" s="2" t="s">
        <v>129</v>
      </c>
      <c r="D111" t="s">
        <v>10</v>
      </c>
      <c r="E111" t="s">
        <v>8</v>
      </c>
      <c r="F111">
        <v>517047.26</v>
      </c>
      <c r="G111">
        <v>7783481.7800000003</v>
      </c>
      <c r="H111">
        <v>3990</v>
      </c>
      <c r="I111" s="2" t="s">
        <v>85</v>
      </c>
      <c r="J111" s="2" t="s">
        <v>274</v>
      </c>
      <c r="K111">
        <v>14.400000000000006</v>
      </c>
      <c r="L111" t="s">
        <v>8</v>
      </c>
      <c r="M111">
        <f t="shared" si="1"/>
        <v>12</v>
      </c>
    </row>
    <row r="112" spans="1:13" x14ac:dyDescent="0.55000000000000004">
      <c r="A112" s="2" t="s">
        <v>45</v>
      </c>
      <c r="B112" s="3">
        <v>31382</v>
      </c>
      <c r="C112" s="2" t="s">
        <v>178</v>
      </c>
      <c r="D112" t="s">
        <v>10</v>
      </c>
      <c r="E112" t="s">
        <v>8</v>
      </c>
      <c r="F112">
        <v>517702.71</v>
      </c>
      <c r="G112">
        <v>7802574.4900000002</v>
      </c>
      <c r="H112">
        <v>4100</v>
      </c>
      <c r="I112" s="2" t="s">
        <v>85</v>
      </c>
      <c r="J112" s="2" t="s">
        <v>274</v>
      </c>
      <c r="K112">
        <v>2.5999999999999943</v>
      </c>
      <c r="L112" t="s">
        <v>8</v>
      </c>
      <c r="M112">
        <f t="shared" si="1"/>
        <v>12</v>
      </c>
    </row>
    <row r="113" spans="1:13" x14ac:dyDescent="0.55000000000000004">
      <c r="A113" s="2" t="s">
        <v>69</v>
      </c>
      <c r="B113" s="3">
        <v>31382</v>
      </c>
      <c r="C113" s="2" t="s">
        <v>230</v>
      </c>
      <c r="D113" t="s">
        <v>10</v>
      </c>
      <c r="E113" t="s">
        <v>8</v>
      </c>
      <c r="F113">
        <v>503836.34</v>
      </c>
      <c r="G113">
        <v>7853411.3899999997</v>
      </c>
      <c r="H113">
        <v>4150</v>
      </c>
      <c r="I113" s="2" t="s">
        <v>85</v>
      </c>
      <c r="J113" s="2" t="s">
        <v>274</v>
      </c>
      <c r="K113">
        <v>13.200000000000003</v>
      </c>
      <c r="L113" t="s">
        <v>8</v>
      </c>
      <c r="M113">
        <f t="shared" si="1"/>
        <v>12</v>
      </c>
    </row>
    <row r="114" spans="1:13" x14ac:dyDescent="0.55000000000000004">
      <c r="A114" s="2" t="s">
        <v>51</v>
      </c>
      <c r="B114" s="3">
        <v>31413</v>
      </c>
      <c r="C114" s="2" t="s">
        <v>212</v>
      </c>
      <c r="D114" t="s">
        <v>10</v>
      </c>
      <c r="E114" t="s">
        <v>8</v>
      </c>
      <c r="F114">
        <v>480835</v>
      </c>
      <c r="G114">
        <v>7802651</v>
      </c>
      <c r="H114">
        <v>2880</v>
      </c>
      <c r="I114" s="2" t="s">
        <v>85</v>
      </c>
      <c r="J114" s="2" t="s">
        <v>274</v>
      </c>
      <c r="K114">
        <v>17.399999999999999</v>
      </c>
      <c r="L114" t="s">
        <v>8</v>
      </c>
      <c r="M114">
        <f t="shared" si="1"/>
        <v>1</v>
      </c>
    </row>
    <row r="115" spans="1:13" x14ac:dyDescent="0.55000000000000004">
      <c r="A115" s="2" t="s">
        <v>39</v>
      </c>
      <c r="B115" s="3">
        <v>31413</v>
      </c>
      <c r="C115" s="2" t="s">
        <v>152</v>
      </c>
      <c r="D115" t="s">
        <v>10</v>
      </c>
      <c r="E115" t="s">
        <v>8</v>
      </c>
      <c r="F115">
        <v>541861.43000000005</v>
      </c>
      <c r="G115">
        <v>7838996.3300000001</v>
      </c>
      <c r="H115">
        <v>3720</v>
      </c>
      <c r="I115" s="2" t="s">
        <v>85</v>
      </c>
      <c r="J115" s="2" t="s">
        <v>274</v>
      </c>
      <c r="K115">
        <v>10</v>
      </c>
      <c r="L115" t="s">
        <v>8</v>
      </c>
      <c r="M115">
        <f t="shared" si="1"/>
        <v>1</v>
      </c>
    </row>
    <row r="116" spans="1:13" x14ac:dyDescent="0.55000000000000004">
      <c r="A116" s="2" t="s">
        <v>32</v>
      </c>
      <c r="B116" s="3">
        <v>31413</v>
      </c>
      <c r="C116" s="2" t="s">
        <v>106</v>
      </c>
      <c r="D116" s="18" t="s">
        <v>10</v>
      </c>
      <c r="E116" s="18" t="s">
        <v>8</v>
      </c>
      <c r="F116" s="18">
        <v>541447</v>
      </c>
      <c r="G116" s="18">
        <v>7804054</v>
      </c>
      <c r="H116" s="18">
        <v>3800</v>
      </c>
      <c r="I116" s="2" t="s">
        <v>85</v>
      </c>
      <c r="J116" s="2" t="s">
        <v>274</v>
      </c>
      <c r="K116" s="18">
        <v>15.400000000000006</v>
      </c>
      <c r="L116" s="18" t="s">
        <v>8</v>
      </c>
      <c r="M116" s="18">
        <f t="shared" si="1"/>
        <v>1</v>
      </c>
    </row>
    <row r="117" spans="1:13" x14ac:dyDescent="0.55000000000000004">
      <c r="A117" s="2" t="s">
        <v>36</v>
      </c>
      <c r="B117" s="3">
        <v>31413</v>
      </c>
      <c r="C117" s="2" t="s">
        <v>119</v>
      </c>
      <c r="D117" t="s">
        <v>10</v>
      </c>
      <c r="E117" t="s">
        <v>8</v>
      </c>
      <c r="F117">
        <v>538062</v>
      </c>
      <c r="G117">
        <v>7868524</v>
      </c>
      <c r="H117">
        <v>3965</v>
      </c>
      <c r="I117" s="2" t="s">
        <v>85</v>
      </c>
      <c r="J117" s="2" t="s">
        <v>274</v>
      </c>
      <c r="K117">
        <v>9.4000000000000057</v>
      </c>
      <c r="L117" t="s">
        <v>8</v>
      </c>
      <c r="M117">
        <f t="shared" si="1"/>
        <v>1</v>
      </c>
    </row>
    <row r="118" spans="1:13" x14ac:dyDescent="0.55000000000000004">
      <c r="A118" s="36" t="s">
        <v>37</v>
      </c>
      <c r="B118" s="37">
        <v>31413</v>
      </c>
      <c r="C118" s="36" t="s">
        <v>125</v>
      </c>
      <c r="D118" s="38" t="s">
        <v>10</v>
      </c>
      <c r="E118" s="38" t="s">
        <v>8</v>
      </c>
      <c r="F118" s="38">
        <v>517047.26</v>
      </c>
      <c r="G118" s="38">
        <v>7783481.7800000003</v>
      </c>
      <c r="H118" s="38">
        <v>3990</v>
      </c>
      <c r="I118" s="36" t="s">
        <v>85</v>
      </c>
      <c r="J118" s="36" t="s">
        <v>274</v>
      </c>
      <c r="K118" s="38">
        <v>11.200000000000003</v>
      </c>
      <c r="L118" s="38" t="s">
        <v>8</v>
      </c>
      <c r="M118" s="38">
        <f t="shared" si="1"/>
        <v>1</v>
      </c>
    </row>
    <row r="119" spans="1:13" x14ac:dyDescent="0.55000000000000004">
      <c r="A119" s="2" t="s">
        <v>45</v>
      </c>
      <c r="B119" s="3">
        <v>31413</v>
      </c>
      <c r="C119" s="2" t="s">
        <v>173</v>
      </c>
      <c r="D119" t="s">
        <v>10</v>
      </c>
      <c r="E119" t="s">
        <v>8</v>
      </c>
      <c r="F119">
        <v>517702.71</v>
      </c>
      <c r="G119">
        <v>7802574.4900000002</v>
      </c>
      <c r="H119">
        <v>4100</v>
      </c>
      <c r="I119" s="2" t="s">
        <v>85</v>
      </c>
      <c r="J119" s="2" t="s">
        <v>274</v>
      </c>
      <c r="K119">
        <v>16</v>
      </c>
      <c r="L119" t="s">
        <v>8</v>
      </c>
      <c r="M119">
        <f t="shared" si="1"/>
        <v>1</v>
      </c>
    </row>
    <row r="120" spans="1:13" x14ac:dyDescent="0.55000000000000004">
      <c r="A120" s="2" t="s">
        <v>69</v>
      </c>
      <c r="B120" s="3">
        <v>31413</v>
      </c>
      <c r="C120" s="2" t="s">
        <v>227</v>
      </c>
      <c r="D120" t="s">
        <v>10</v>
      </c>
      <c r="E120" t="s">
        <v>8</v>
      </c>
      <c r="F120">
        <v>503836.34</v>
      </c>
      <c r="G120">
        <v>7853411.3899999997</v>
      </c>
      <c r="H120">
        <v>4150</v>
      </c>
      <c r="I120" s="2" t="s">
        <v>85</v>
      </c>
      <c r="J120" s="2" t="s">
        <v>274</v>
      </c>
      <c r="K120">
        <v>14.200000000000003</v>
      </c>
      <c r="L120" t="s">
        <v>8</v>
      </c>
      <c r="M120">
        <f t="shared" si="1"/>
        <v>1</v>
      </c>
    </row>
    <row r="121" spans="1:13" x14ac:dyDescent="0.55000000000000004">
      <c r="A121" s="2" t="s">
        <v>80</v>
      </c>
      <c r="B121" s="3">
        <v>31413</v>
      </c>
      <c r="C121" s="2" t="s">
        <v>266</v>
      </c>
      <c r="D121" t="s">
        <v>10</v>
      </c>
      <c r="E121" t="s">
        <v>8</v>
      </c>
      <c r="F121">
        <v>543071.22</v>
      </c>
      <c r="G121">
        <v>7680176.6100000003</v>
      </c>
      <c r="H121">
        <v>4200</v>
      </c>
      <c r="I121" s="2" t="s">
        <v>85</v>
      </c>
      <c r="J121" s="2" t="s">
        <v>274</v>
      </c>
      <c r="K121">
        <v>5.5999999999999943</v>
      </c>
      <c r="L121" t="s">
        <v>8</v>
      </c>
      <c r="M121">
        <f t="shared" si="1"/>
        <v>1</v>
      </c>
    </row>
    <row r="122" spans="1:13" x14ac:dyDescent="0.55000000000000004">
      <c r="A122" s="2" t="s">
        <v>40</v>
      </c>
      <c r="B122" s="3">
        <v>31444</v>
      </c>
      <c r="C122" s="2" t="s">
        <v>158</v>
      </c>
      <c r="D122" t="s">
        <v>10</v>
      </c>
      <c r="E122" t="s">
        <v>8</v>
      </c>
      <c r="F122">
        <v>495262</v>
      </c>
      <c r="G122">
        <v>7685876</v>
      </c>
      <c r="H122">
        <v>2460</v>
      </c>
      <c r="I122" s="2" t="s">
        <v>85</v>
      </c>
      <c r="J122" s="2" t="s">
        <v>274</v>
      </c>
      <c r="K122">
        <v>2.6000000000000014</v>
      </c>
      <c r="L122" t="s">
        <v>8</v>
      </c>
      <c r="M122">
        <f t="shared" si="1"/>
        <v>2</v>
      </c>
    </row>
    <row r="123" spans="1:13" x14ac:dyDescent="0.55000000000000004">
      <c r="A123" s="2" t="s">
        <v>50</v>
      </c>
      <c r="B123" s="3">
        <v>31444</v>
      </c>
      <c r="C123" s="2" t="s">
        <v>209</v>
      </c>
      <c r="D123" t="s">
        <v>10</v>
      </c>
      <c r="E123" t="s">
        <v>8</v>
      </c>
      <c r="F123">
        <v>478731</v>
      </c>
      <c r="G123">
        <v>7787125</v>
      </c>
      <c r="H123">
        <v>2570</v>
      </c>
      <c r="I123" s="2" t="s">
        <v>85</v>
      </c>
      <c r="J123" s="2" t="s">
        <v>274</v>
      </c>
      <c r="K123">
        <v>10.799999999999997</v>
      </c>
      <c r="L123" t="s">
        <v>8</v>
      </c>
      <c r="M123">
        <f t="shared" si="1"/>
        <v>2</v>
      </c>
    </row>
    <row r="124" spans="1:13" x14ac:dyDescent="0.55000000000000004">
      <c r="A124" s="2" t="s">
        <v>51</v>
      </c>
      <c r="B124" s="3">
        <v>31444</v>
      </c>
      <c r="C124" s="2" t="s">
        <v>213</v>
      </c>
      <c r="D124" t="s">
        <v>10</v>
      </c>
      <c r="E124" t="s">
        <v>8</v>
      </c>
      <c r="F124">
        <v>480835</v>
      </c>
      <c r="G124">
        <v>7802651</v>
      </c>
      <c r="H124">
        <v>2880</v>
      </c>
      <c r="I124" s="2" t="s">
        <v>85</v>
      </c>
      <c r="J124" s="2" t="s">
        <v>274</v>
      </c>
      <c r="K124">
        <v>12.799999999999997</v>
      </c>
      <c r="L124" t="s">
        <v>8</v>
      </c>
      <c r="M124">
        <f t="shared" si="1"/>
        <v>2</v>
      </c>
    </row>
    <row r="125" spans="1:13" x14ac:dyDescent="0.55000000000000004">
      <c r="A125" s="2" t="s">
        <v>39</v>
      </c>
      <c r="B125" s="3">
        <v>31444</v>
      </c>
      <c r="C125" s="2" t="s">
        <v>153</v>
      </c>
      <c r="D125" t="s">
        <v>10</v>
      </c>
      <c r="E125" t="s">
        <v>8</v>
      </c>
      <c r="F125">
        <v>541861.43000000005</v>
      </c>
      <c r="G125">
        <v>7838996.3300000001</v>
      </c>
      <c r="H125">
        <v>3720</v>
      </c>
      <c r="I125" s="2" t="s">
        <v>85</v>
      </c>
      <c r="J125" s="2" t="s">
        <v>274</v>
      </c>
      <c r="K125">
        <v>9.7999999999999972</v>
      </c>
      <c r="L125" t="s">
        <v>8</v>
      </c>
      <c r="M125">
        <f t="shared" si="1"/>
        <v>2</v>
      </c>
    </row>
    <row r="126" spans="1:13" x14ac:dyDescent="0.55000000000000004">
      <c r="A126" s="2" t="s">
        <v>32</v>
      </c>
      <c r="B126" s="3">
        <v>31444</v>
      </c>
      <c r="C126" s="2" t="s">
        <v>107</v>
      </c>
      <c r="D126" s="18" t="s">
        <v>10</v>
      </c>
      <c r="E126" s="18" t="s">
        <v>8</v>
      </c>
      <c r="F126" s="18">
        <v>541447</v>
      </c>
      <c r="G126" s="18">
        <v>7804054</v>
      </c>
      <c r="H126" s="18">
        <v>3800</v>
      </c>
      <c r="I126" s="2" t="s">
        <v>85</v>
      </c>
      <c r="J126" s="2" t="s">
        <v>274</v>
      </c>
      <c r="K126" s="18">
        <v>22.6</v>
      </c>
      <c r="L126" s="18" t="s">
        <v>8</v>
      </c>
      <c r="M126" s="18">
        <f t="shared" si="1"/>
        <v>2</v>
      </c>
    </row>
    <row r="127" spans="1:13" x14ac:dyDescent="0.55000000000000004">
      <c r="A127" s="2" t="s">
        <v>36</v>
      </c>
      <c r="B127" s="3">
        <v>31444</v>
      </c>
      <c r="C127" s="2" t="s">
        <v>120</v>
      </c>
      <c r="D127" t="s">
        <v>10</v>
      </c>
      <c r="E127" t="s">
        <v>8</v>
      </c>
      <c r="F127">
        <v>538062</v>
      </c>
      <c r="G127">
        <v>7868524</v>
      </c>
      <c r="H127">
        <v>3965</v>
      </c>
      <c r="I127" s="2" t="s">
        <v>85</v>
      </c>
      <c r="J127" s="2" t="s">
        <v>274</v>
      </c>
      <c r="K127">
        <v>14.800000000000011</v>
      </c>
      <c r="L127" t="s">
        <v>8</v>
      </c>
      <c r="M127">
        <f t="shared" si="1"/>
        <v>2</v>
      </c>
    </row>
    <row r="128" spans="1:13" x14ac:dyDescent="0.55000000000000004">
      <c r="A128" s="2" t="s">
        <v>37</v>
      </c>
      <c r="B128" s="3">
        <v>31444</v>
      </c>
      <c r="C128" s="2" t="s">
        <v>126</v>
      </c>
      <c r="D128" t="s">
        <v>10</v>
      </c>
      <c r="E128" t="s">
        <v>8</v>
      </c>
      <c r="F128">
        <v>517047.26</v>
      </c>
      <c r="G128">
        <v>7783481.7800000003</v>
      </c>
      <c r="H128">
        <v>3990</v>
      </c>
      <c r="I128" s="2" t="s">
        <v>85</v>
      </c>
      <c r="J128" s="2" t="s">
        <v>274</v>
      </c>
      <c r="K128">
        <v>14.599999999999994</v>
      </c>
      <c r="L128" t="s">
        <v>8</v>
      </c>
      <c r="M128">
        <f t="shared" ref="M128:M191" si="2">MONTH(B128)</f>
        <v>2</v>
      </c>
    </row>
    <row r="129" spans="1:13" x14ac:dyDescent="0.55000000000000004">
      <c r="A129" s="2" t="s">
        <v>45</v>
      </c>
      <c r="B129" s="3">
        <v>31444</v>
      </c>
      <c r="C129" s="2" t="s">
        <v>174</v>
      </c>
      <c r="D129" t="s">
        <v>10</v>
      </c>
      <c r="E129" t="s">
        <v>8</v>
      </c>
      <c r="F129">
        <v>517702.71</v>
      </c>
      <c r="G129">
        <v>7802574.4900000002</v>
      </c>
      <c r="H129">
        <v>4100</v>
      </c>
      <c r="I129" s="2" t="s">
        <v>85</v>
      </c>
      <c r="J129" s="2" t="s">
        <v>274</v>
      </c>
      <c r="K129">
        <v>11</v>
      </c>
      <c r="L129" t="s">
        <v>8</v>
      </c>
      <c r="M129">
        <f t="shared" si="2"/>
        <v>2</v>
      </c>
    </row>
    <row r="130" spans="1:13" x14ac:dyDescent="0.55000000000000004">
      <c r="A130" s="2" t="s">
        <v>80</v>
      </c>
      <c r="B130" s="3">
        <v>31444</v>
      </c>
      <c r="C130" s="2" t="s">
        <v>268</v>
      </c>
      <c r="D130" t="s">
        <v>10</v>
      </c>
      <c r="E130" t="s">
        <v>8</v>
      </c>
      <c r="F130">
        <v>543071.22</v>
      </c>
      <c r="G130">
        <v>7680176.6100000003</v>
      </c>
      <c r="H130">
        <v>4200</v>
      </c>
      <c r="I130" s="2" t="s">
        <v>85</v>
      </c>
      <c r="J130" s="2" t="s">
        <v>274</v>
      </c>
      <c r="K130">
        <v>18.200000000000003</v>
      </c>
      <c r="L130" t="s">
        <v>8</v>
      </c>
      <c r="M130">
        <f t="shared" si="2"/>
        <v>2</v>
      </c>
    </row>
    <row r="131" spans="1:13" x14ac:dyDescent="0.55000000000000004">
      <c r="A131" s="2" t="s">
        <v>35</v>
      </c>
      <c r="B131" s="3">
        <v>31444</v>
      </c>
      <c r="C131" s="2" t="s">
        <v>114</v>
      </c>
      <c r="D131" t="s">
        <v>10</v>
      </c>
      <c r="E131" t="s">
        <v>8</v>
      </c>
      <c r="F131">
        <v>533601.18000000005</v>
      </c>
      <c r="G131">
        <v>7679630.79</v>
      </c>
      <c r="H131">
        <v>4250</v>
      </c>
      <c r="I131" s="2" t="s">
        <v>85</v>
      </c>
      <c r="J131" s="2" t="s">
        <v>274</v>
      </c>
      <c r="K131">
        <v>10</v>
      </c>
      <c r="L131" t="s">
        <v>8</v>
      </c>
      <c r="M131">
        <f t="shared" si="2"/>
        <v>2</v>
      </c>
    </row>
    <row r="132" spans="1:13" x14ac:dyDescent="0.55000000000000004">
      <c r="A132" s="2" t="s">
        <v>40</v>
      </c>
      <c r="B132" s="3">
        <v>31472</v>
      </c>
      <c r="C132" s="2" t="s">
        <v>159</v>
      </c>
      <c r="D132" t="s">
        <v>10</v>
      </c>
      <c r="E132" t="s">
        <v>8</v>
      </c>
      <c r="F132">
        <v>495262</v>
      </c>
      <c r="G132">
        <v>7685876</v>
      </c>
      <c r="H132">
        <v>2460</v>
      </c>
      <c r="I132" s="2" t="s">
        <v>85</v>
      </c>
      <c r="J132" s="2" t="s">
        <v>274</v>
      </c>
      <c r="K132">
        <v>14.799999999999997</v>
      </c>
      <c r="L132" t="s">
        <v>8</v>
      </c>
      <c r="M132">
        <f t="shared" si="2"/>
        <v>3</v>
      </c>
    </row>
    <row r="133" spans="1:13" x14ac:dyDescent="0.55000000000000004">
      <c r="A133" s="2" t="s">
        <v>50</v>
      </c>
      <c r="B133" s="3">
        <v>31472</v>
      </c>
      <c r="C133" s="2" t="s">
        <v>210</v>
      </c>
      <c r="D133" t="s">
        <v>10</v>
      </c>
      <c r="E133" t="s">
        <v>8</v>
      </c>
      <c r="F133">
        <v>478731</v>
      </c>
      <c r="G133">
        <v>7787125</v>
      </c>
      <c r="H133">
        <v>2570</v>
      </c>
      <c r="I133" s="2" t="s">
        <v>85</v>
      </c>
      <c r="J133" s="2" t="s">
        <v>274</v>
      </c>
      <c r="K133">
        <v>17</v>
      </c>
      <c r="L133" t="s">
        <v>8</v>
      </c>
      <c r="M133">
        <f t="shared" si="2"/>
        <v>3</v>
      </c>
    </row>
    <row r="134" spans="1:13" x14ac:dyDescent="0.55000000000000004">
      <c r="A134" s="2" t="s">
        <v>51</v>
      </c>
      <c r="B134" s="3">
        <v>31472</v>
      </c>
      <c r="C134" s="2" t="s">
        <v>214</v>
      </c>
      <c r="D134" t="s">
        <v>10</v>
      </c>
      <c r="E134" t="s">
        <v>8</v>
      </c>
      <c r="F134">
        <v>480835</v>
      </c>
      <c r="G134">
        <v>7802651</v>
      </c>
      <c r="H134">
        <v>2880</v>
      </c>
      <c r="I134" s="2" t="s">
        <v>85</v>
      </c>
      <c r="J134" s="2" t="s">
        <v>274</v>
      </c>
      <c r="K134">
        <v>12.600000000000001</v>
      </c>
      <c r="L134" t="s">
        <v>8</v>
      </c>
      <c r="M134">
        <f t="shared" si="2"/>
        <v>3</v>
      </c>
    </row>
    <row r="135" spans="1:13" x14ac:dyDescent="0.55000000000000004">
      <c r="A135" s="2" t="s">
        <v>39</v>
      </c>
      <c r="B135" s="3">
        <v>31472</v>
      </c>
      <c r="C135" s="2" t="s">
        <v>154</v>
      </c>
      <c r="D135" t="s">
        <v>10</v>
      </c>
      <c r="E135" t="s">
        <v>8</v>
      </c>
      <c r="F135">
        <v>541861.43000000005</v>
      </c>
      <c r="G135">
        <v>7838996.3300000001</v>
      </c>
      <c r="H135">
        <v>3720</v>
      </c>
      <c r="I135" s="2" t="s">
        <v>85</v>
      </c>
      <c r="J135" s="2" t="s">
        <v>274</v>
      </c>
      <c r="K135">
        <v>13</v>
      </c>
      <c r="L135" t="s">
        <v>8</v>
      </c>
      <c r="M135">
        <f t="shared" si="2"/>
        <v>3</v>
      </c>
    </row>
    <row r="136" spans="1:13" x14ac:dyDescent="0.55000000000000004">
      <c r="A136" s="2" t="s">
        <v>32</v>
      </c>
      <c r="B136" s="3">
        <v>31472</v>
      </c>
      <c r="C136" s="2" t="s">
        <v>108</v>
      </c>
      <c r="D136" t="s">
        <v>10</v>
      </c>
      <c r="E136" t="s">
        <v>8</v>
      </c>
      <c r="F136">
        <v>541447</v>
      </c>
      <c r="G136">
        <v>7804054</v>
      </c>
      <c r="H136">
        <v>3800</v>
      </c>
      <c r="I136" s="2" t="s">
        <v>85</v>
      </c>
      <c r="J136" s="2" t="s">
        <v>274</v>
      </c>
      <c r="K136">
        <v>14.199999999999989</v>
      </c>
      <c r="L136" t="s">
        <v>8</v>
      </c>
      <c r="M136">
        <f t="shared" si="2"/>
        <v>3</v>
      </c>
    </row>
    <row r="137" spans="1:13" x14ac:dyDescent="0.55000000000000004">
      <c r="A137" s="2" t="s">
        <v>36</v>
      </c>
      <c r="B137" s="3">
        <v>31472</v>
      </c>
      <c r="C137" s="2" t="s">
        <v>121</v>
      </c>
      <c r="D137" t="s">
        <v>10</v>
      </c>
      <c r="E137" t="s">
        <v>8</v>
      </c>
      <c r="F137">
        <v>538062</v>
      </c>
      <c r="G137">
        <v>7868524</v>
      </c>
      <c r="H137">
        <v>3965</v>
      </c>
      <c r="I137" s="2" t="s">
        <v>85</v>
      </c>
      <c r="J137" s="2" t="s">
        <v>274</v>
      </c>
      <c r="K137">
        <v>6.5999999999999943</v>
      </c>
      <c r="L137" t="s">
        <v>8</v>
      </c>
      <c r="M137">
        <f t="shared" si="2"/>
        <v>3</v>
      </c>
    </row>
    <row r="138" spans="1:13" x14ac:dyDescent="0.55000000000000004">
      <c r="A138" s="2" t="s">
        <v>37</v>
      </c>
      <c r="B138" s="3">
        <v>31472</v>
      </c>
      <c r="C138" s="2" t="s">
        <v>127</v>
      </c>
      <c r="D138" t="s">
        <v>10</v>
      </c>
      <c r="E138" t="s">
        <v>8</v>
      </c>
      <c r="F138">
        <v>517047.26</v>
      </c>
      <c r="G138">
        <v>7783481.7800000003</v>
      </c>
      <c r="H138">
        <v>3990</v>
      </c>
      <c r="I138" s="2" t="s">
        <v>85</v>
      </c>
      <c r="J138" s="2" t="s">
        <v>274</v>
      </c>
      <c r="K138">
        <v>9.2000000000000028</v>
      </c>
      <c r="L138" t="s">
        <v>8</v>
      </c>
      <c r="M138">
        <f t="shared" si="2"/>
        <v>3</v>
      </c>
    </row>
    <row r="139" spans="1:13" x14ac:dyDescent="0.55000000000000004">
      <c r="A139" s="2" t="s">
        <v>45</v>
      </c>
      <c r="B139" s="3">
        <v>31472</v>
      </c>
      <c r="C139" s="2" t="s">
        <v>175</v>
      </c>
      <c r="D139" t="s">
        <v>10</v>
      </c>
      <c r="E139" t="s">
        <v>8</v>
      </c>
      <c r="F139">
        <v>517702.71</v>
      </c>
      <c r="G139">
        <v>7802574.4900000002</v>
      </c>
      <c r="H139">
        <v>4100</v>
      </c>
      <c r="I139" s="2" t="s">
        <v>85</v>
      </c>
      <c r="J139" s="2" t="s">
        <v>274</v>
      </c>
      <c r="K139">
        <v>7.2000000000000028</v>
      </c>
      <c r="L139" t="s">
        <v>8</v>
      </c>
      <c r="M139">
        <f t="shared" si="2"/>
        <v>3</v>
      </c>
    </row>
    <row r="140" spans="1:13" x14ac:dyDescent="0.55000000000000004">
      <c r="A140" s="2" t="s">
        <v>69</v>
      </c>
      <c r="B140" s="3">
        <v>31472</v>
      </c>
      <c r="C140" s="2" t="s">
        <v>228</v>
      </c>
      <c r="D140" t="s">
        <v>10</v>
      </c>
      <c r="E140" t="s">
        <v>8</v>
      </c>
      <c r="F140">
        <v>503836.34</v>
      </c>
      <c r="G140">
        <v>7853411.3899999997</v>
      </c>
      <c r="H140">
        <v>4150</v>
      </c>
      <c r="I140" s="2" t="s">
        <v>85</v>
      </c>
      <c r="J140" s="2" t="s">
        <v>274</v>
      </c>
      <c r="K140">
        <v>5.5999999999999943</v>
      </c>
      <c r="L140" t="s">
        <v>8</v>
      </c>
      <c r="M140">
        <f t="shared" si="2"/>
        <v>3</v>
      </c>
    </row>
    <row r="141" spans="1:13" x14ac:dyDescent="0.55000000000000004">
      <c r="A141" s="2" t="s">
        <v>80</v>
      </c>
      <c r="B141" s="3">
        <v>31472</v>
      </c>
      <c r="C141" s="2" t="s">
        <v>269</v>
      </c>
      <c r="D141" t="s">
        <v>10</v>
      </c>
      <c r="E141" t="s">
        <v>8</v>
      </c>
      <c r="F141">
        <v>543071.22</v>
      </c>
      <c r="G141">
        <v>7680176.6100000003</v>
      </c>
      <c r="H141">
        <v>4200</v>
      </c>
      <c r="I141" s="2" t="s">
        <v>85</v>
      </c>
      <c r="J141" s="2" t="s">
        <v>274</v>
      </c>
      <c r="K141">
        <v>10.799999999999997</v>
      </c>
      <c r="L141" t="s">
        <v>8</v>
      </c>
      <c r="M141">
        <f t="shared" si="2"/>
        <v>3</v>
      </c>
    </row>
    <row r="142" spans="1:13" x14ac:dyDescent="0.55000000000000004">
      <c r="A142" s="2" t="s">
        <v>35</v>
      </c>
      <c r="B142" s="3">
        <v>31472</v>
      </c>
      <c r="C142" s="2" t="s">
        <v>115</v>
      </c>
      <c r="D142" t="s">
        <v>10</v>
      </c>
      <c r="E142" t="s">
        <v>8</v>
      </c>
      <c r="F142">
        <v>533601.18000000005</v>
      </c>
      <c r="G142">
        <v>7679630.79</v>
      </c>
      <c r="H142">
        <v>4250</v>
      </c>
      <c r="I142" s="2" t="s">
        <v>85</v>
      </c>
      <c r="J142" s="2" t="s">
        <v>274</v>
      </c>
      <c r="K142">
        <v>12</v>
      </c>
      <c r="L142" t="s">
        <v>8</v>
      </c>
      <c r="M142">
        <f t="shared" si="2"/>
        <v>3</v>
      </c>
    </row>
    <row r="143" spans="1:13" x14ac:dyDescent="0.55000000000000004">
      <c r="A143" s="2" t="s">
        <v>32</v>
      </c>
      <c r="B143" s="3">
        <v>31503</v>
      </c>
      <c r="C143" s="2" t="s">
        <v>109</v>
      </c>
      <c r="D143" t="s">
        <v>10</v>
      </c>
      <c r="E143" t="s">
        <v>8</v>
      </c>
      <c r="F143">
        <v>541447</v>
      </c>
      <c r="G143">
        <v>7804054</v>
      </c>
      <c r="H143">
        <v>3800</v>
      </c>
      <c r="I143" s="2" t="s">
        <v>85</v>
      </c>
      <c r="J143" s="2" t="s">
        <v>274</v>
      </c>
      <c r="K143">
        <v>12.400000000000006</v>
      </c>
      <c r="L143" t="s">
        <v>8</v>
      </c>
      <c r="M143">
        <f t="shared" si="2"/>
        <v>4</v>
      </c>
    </row>
    <row r="144" spans="1:13" x14ac:dyDescent="0.55000000000000004">
      <c r="A144" s="2" t="s">
        <v>45</v>
      </c>
      <c r="B144" s="3">
        <v>31503</v>
      </c>
      <c r="C144" s="2" t="s">
        <v>176</v>
      </c>
      <c r="D144" t="s">
        <v>10</v>
      </c>
      <c r="E144" t="s">
        <v>8</v>
      </c>
      <c r="F144">
        <v>517702.71</v>
      </c>
      <c r="G144">
        <v>7802574.4900000002</v>
      </c>
      <c r="H144">
        <v>4100</v>
      </c>
      <c r="I144" s="2" t="s">
        <v>85</v>
      </c>
      <c r="J144" s="2" t="s">
        <v>274</v>
      </c>
      <c r="K144">
        <v>6.8000000000000114</v>
      </c>
      <c r="L144" t="s">
        <v>8</v>
      </c>
      <c r="M144">
        <f t="shared" si="2"/>
        <v>4</v>
      </c>
    </row>
    <row r="145" spans="1:13" x14ac:dyDescent="0.55000000000000004">
      <c r="A145" s="2" t="s">
        <v>69</v>
      </c>
      <c r="B145" s="3">
        <v>31503</v>
      </c>
      <c r="C145" s="2" t="s">
        <v>229</v>
      </c>
      <c r="D145" t="s">
        <v>10</v>
      </c>
      <c r="E145" t="s">
        <v>8</v>
      </c>
      <c r="F145">
        <v>503836.34</v>
      </c>
      <c r="G145">
        <v>7853411.3899999997</v>
      </c>
      <c r="H145">
        <v>4150</v>
      </c>
      <c r="I145" s="2" t="s">
        <v>85</v>
      </c>
      <c r="J145" s="2" t="s">
        <v>274</v>
      </c>
      <c r="K145">
        <v>10.200000000000003</v>
      </c>
      <c r="L145" t="s">
        <v>8</v>
      </c>
      <c r="M145">
        <f t="shared" si="2"/>
        <v>4</v>
      </c>
    </row>
    <row r="146" spans="1:13" x14ac:dyDescent="0.55000000000000004">
      <c r="A146" s="2" t="s">
        <v>68</v>
      </c>
      <c r="B146" s="3">
        <v>37316</v>
      </c>
      <c r="C146" s="2" t="s">
        <v>225</v>
      </c>
      <c r="D146" s="18" t="s">
        <v>7</v>
      </c>
      <c r="E146" s="18" t="s">
        <v>8</v>
      </c>
      <c r="F146" s="18">
        <v>471695</v>
      </c>
      <c r="G146" s="18">
        <v>7988877</v>
      </c>
      <c r="H146" s="18">
        <v>4380</v>
      </c>
      <c r="I146" s="2" t="s">
        <v>85</v>
      </c>
      <c r="J146" s="2" t="s">
        <v>9</v>
      </c>
      <c r="K146" s="18">
        <v>11.339999999999989</v>
      </c>
      <c r="L146" s="18" t="s">
        <v>8</v>
      </c>
      <c r="M146" s="18">
        <f t="shared" si="2"/>
        <v>3</v>
      </c>
    </row>
    <row r="147" spans="1:13" x14ac:dyDescent="0.55000000000000004">
      <c r="A147" s="2" t="s">
        <v>67</v>
      </c>
      <c r="B147" s="3">
        <v>37316</v>
      </c>
      <c r="C147" s="2" t="s">
        <v>223</v>
      </c>
      <c r="D147" s="18" t="s">
        <v>7</v>
      </c>
      <c r="E147" s="18" t="s">
        <v>8</v>
      </c>
      <c r="F147" s="18">
        <v>481512</v>
      </c>
      <c r="G147" s="18">
        <v>7982246</v>
      </c>
      <c r="H147" s="18">
        <v>4590</v>
      </c>
      <c r="I147" s="2" t="s">
        <v>85</v>
      </c>
      <c r="J147" s="2" t="s">
        <v>9</v>
      </c>
      <c r="K147" s="18">
        <v>9.9399999999999977</v>
      </c>
      <c r="L147" s="18" t="s">
        <v>8</v>
      </c>
      <c r="M147" s="18">
        <f t="shared" si="2"/>
        <v>3</v>
      </c>
    </row>
    <row r="148" spans="1:13" x14ac:dyDescent="0.55000000000000004">
      <c r="A148" s="2" t="s">
        <v>65</v>
      </c>
      <c r="B148" s="3">
        <v>37316</v>
      </c>
      <c r="C148" s="2" t="s">
        <v>221</v>
      </c>
      <c r="D148" s="18" t="s">
        <v>7</v>
      </c>
      <c r="E148" s="18" t="s">
        <v>8</v>
      </c>
      <c r="F148" s="18">
        <v>479043</v>
      </c>
      <c r="G148" s="18">
        <v>7980983</v>
      </c>
      <c r="H148" s="18">
        <v>5000</v>
      </c>
      <c r="I148" s="2" t="s">
        <v>85</v>
      </c>
      <c r="J148" s="2" t="s">
        <v>9</v>
      </c>
      <c r="K148" s="18">
        <v>22.899999999999977</v>
      </c>
      <c r="L148" s="18" t="s">
        <v>8</v>
      </c>
      <c r="M148" s="18">
        <f t="shared" si="2"/>
        <v>3</v>
      </c>
    </row>
    <row r="149" spans="1:13" x14ac:dyDescent="0.55000000000000004">
      <c r="A149" s="2" t="s">
        <v>68</v>
      </c>
      <c r="B149" s="3">
        <v>37561</v>
      </c>
      <c r="C149" s="2" t="s">
        <v>226</v>
      </c>
      <c r="D149" s="18" t="s">
        <v>7</v>
      </c>
      <c r="E149" s="18" t="s">
        <v>8</v>
      </c>
      <c r="F149" s="18">
        <v>471695</v>
      </c>
      <c r="G149" s="18">
        <v>7988877</v>
      </c>
      <c r="H149" s="18">
        <v>4380</v>
      </c>
      <c r="I149" s="2" t="s">
        <v>85</v>
      </c>
      <c r="J149" s="2" t="s">
        <v>9</v>
      </c>
      <c r="K149" s="18">
        <v>18.299999999999997</v>
      </c>
      <c r="L149" s="18" t="s">
        <v>8</v>
      </c>
      <c r="M149" s="18">
        <f t="shared" si="2"/>
        <v>11</v>
      </c>
    </row>
    <row r="150" spans="1:13" x14ac:dyDescent="0.55000000000000004">
      <c r="A150" s="2" t="s">
        <v>67</v>
      </c>
      <c r="B150" s="3">
        <v>37561</v>
      </c>
      <c r="C150" s="2" t="s">
        <v>224</v>
      </c>
      <c r="D150" s="18" t="s">
        <v>7</v>
      </c>
      <c r="E150" s="18" t="s">
        <v>8</v>
      </c>
      <c r="F150" s="18">
        <v>481512</v>
      </c>
      <c r="G150" s="18">
        <v>7982246</v>
      </c>
      <c r="H150" s="18">
        <v>4590</v>
      </c>
      <c r="I150" s="2" t="s">
        <v>85</v>
      </c>
      <c r="J150" s="2" t="s">
        <v>9</v>
      </c>
      <c r="K150" s="18">
        <v>21.459999999999994</v>
      </c>
      <c r="L150" s="18" t="s">
        <v>8</v>
      </c>
      <c r="M150" s="18">
        <f t="shared" si="2"/>
        <v>11</v>
      </c>
    </row>
    <row r="151" spans="1:13" x14ac:dyDescent="0.55000000000000004">
      <c r="A151" s="2" t="s">
        <v>66</v>
      </c>
      <c r="B151" s="3">
        <v>37987</v>
      </c>
      <c r="C151" s="2" t="s">
        <v>222</v>
      </c>
      <c r="D151" s="18" t="s">
        <v>7</v>
      </c>
      <c r="E151" s="18" t="s">
        <v>8</v>
      </c>
      <c r="F151" s="18">
        <v>475742</v>
      </c>
      <c r="G151" s="18">
        <v>7989307</v>
      </c>
      <c r="H151" s="18">
        <v>4550</v>
      </c>
      <c r="I151" s="2" t="s">
        <v>85</v>
      </c>
      <c r="J151" s="2" t="s">
        <v>9</v>
      </c>
      <c r="K151" s="18">
        <v>22.960000000000008</v>
      </c>
      <c r="L151" s="18" t="s">
        <v>8</v>
      </c>
      <c r="M151" s="18">
        <f t="shared" si="2"/>
        <v>1</v>
      </c>
    </row>
    <row r="152" spans="1:13" x14ac:dyDescent="0.55000000000000004">
      <c r="A152" s="2" t="s">
        <v>79</v>
      </c>
      <c r="B152" s="3">
        <v>38610</v>
      </c>
      <c r="C152" s="2" t="s">
        <v>79</v>
      </c>
      <c r="D152" t="s">
        <v>11</v>
      </c>
      <c r="E152" t="s">
        <v>8</v>
      </c>
      <c r="F152">
        <v>648827.70263613295</v>
      </c>
      <c r="G152">
        <v>7355080.6109757395</v>
      </c>
      <c r="H152">
        <v>4178</v>
      </c>
      <c r="I152" s="2" t="s">
        <v>87</v>
      </c>
      <c r="J152" s="2" t="s">
        <v>17</v>
      </c>
      <c r="K152">
        <v>7.019999999999996</v>
      </c>
      <c r="L152" t="s">
        <v>8</v>
      </c>
      <c r="M152">
        <f t="shared" si="2"/>
        <v>9</v>
      </c>
    </row>
    <row r="153" spans="1:13" x14ac:dyDescent="0.55000000000000004">
      <c r="A153" s="2" t="s">
        <v>76</v>
      </c>
      <c r="B153" s="3">
        <v>38610</v>
      </c>
      <c r="C153" s="2" t="s">
        <v>76</v>
      </c>
      <c r="D153" t="s">
        <v>11</v>
      </c>
      <c r="E153" t="s">
        <v>8</v>
      </c>
      <c r="F153">
        <v>655045.82266943296</v>
      </c>
      <c r="G153">
        <v>7344040.2595691402</v>
      </c>
      <c r="H153">
        <v>4428</v>
      </c>
      <c r="I153" s="2" t="s">
        <v>87</v>
      </c>
      <c r="J153" s="2" t="s">
        <v>17</v>
      </c>
      <c r="K153">
        <v>23.179999999999996</v>
      </c>
      <c r="L153" t="s">
        <v>8</v>
      </c>
      <c r="M153">
        <f t="shared" si="2"/>
        <v>9</v>
      </c>
    </row>
    <row r="154" spans="1:13" x14ac:dyDescent="0.55000000000000004">
      <c r="A154" s="2" t="s">
        <v>42</v>
      </c>
      <c r="B154" s="3">
        <v>38718</v>
      </c>
      <c r="C154" s="2" t="s">
        <v>42</v>
      </c>
      <c r="D154" t="s">
        <v>11</v>
      </c>
      <c r="E154" t="s">
        <v>8</v>
      </c>
      <c r="F154">
        <v>658593</v>
      </c>
      <c r="G154">
        <v>7364285</v>
      </c>
      <c r="H154">
        <v>4307</v>
      </c>
      <c r="I154" s="2" t="s">
        <v>85</v>
      </c>
      <c r="J154" s="2" t="s">
        <v>18</v>
      </c>
      <c r="K154">
        <v>8.3599999999999852</v>
      </c>
      <c r="L154" t="s">
        <v>8</v>
      </c>
      <c r="M154">
        <f t="shared" si="2"/>
        <v>1</v>
      </c>
    </row>
    <row r="155" spans="1:13" x14ac:dyDescent="0.55000000000000004">
      <c r="A155" s="2" t="s">
        <v>81</v>
      </c>
      <c r="B155" s="3">
        <v>38959</v>
      </c>
      <c r="C155" s="2" t="s">
        <v>81</v>
      </c>
      <c r="D155" t="s">
        <v>11</v>
      </c>
      <c r="E155" t="s">
        <v>8</v>
      </c>
      <c r="F155">
        <v>619952</v>
      </c>
      <c r="G155">
        <v>7358781</v>
      </c>
      <c r="H155">
        <v>4086</v>
      </c>
      <c r="I155" s="2" t="s">
        <v>86</v>
      </c>
      <c r="J155" s="2" t="s">
        <v>18</v>
      </c>
      <c r="K155">
        <v>20.519999999999996</v>
      </c>
      <c r="L155" t="s">
        <v>8</v>
      </c>
      <c r="M155">
        <f t="shared" si="2"/>
        <v>8</v>
      </c>
    </row>
    <row r="156" spans="1:13" x14ac:dyDescent="0.55000000000000004">
      <c r="A156" s="2" t="s">
        <v>19</v>
      </c>
      <c r="B156" s="3">
        <v>38966</v>
      </c>
      <c r="C156" s="2" t="s">
        <v>19</v>
      </c>
      <c r="D156" t="s">
        <v>11</v>
      </c>
      <c r="E156" t="s">
        <v>8</v>
      </c>
      <c r="F156">
        <v>629010</v>
      </c>
      <c r="G156">
        <v>7343714</v>
      </c>
      <c r="H156">
        <v>3966</v>
      </c>
      <c r="I156" s="2" t="s">
        <v>86</v>
      </c>
      <c r="J156" s="2" t="s">
        <v>18</v>
      </c>
      <c r="K156">
        <v>20.939999999999998</v>
      </c>
      <c r="L156" t="s">
        <v>8</v>
      </c>
      <c r="M156">
        <f t="shared" si="2"/>
        <v>9</v>
      </c>
    </row>
    <row r="157" spans="1:13" x14ac:dyDescent="0.55000000000000004">
      <c r="A157" s="2" t="s">
        <v>78</v>
      </c>
      <c r="B157" s="3">
        <v>41518</v>
      </c>
      <c r="C157" s="2" t="s">
        <v>263</v>
      </c>
      <c r="D157" t="s">
        <v>11</v>
      </c>
      <c r="E157" t="s">
        <v>8</v>
      </c>
      <c r="F157">
        <v>638395.03585900005</v>
      </c>
      <c r="G157">
        <v>7351023.5813800003</v>
      </c>
      <c r="H157">
        <v>3954</v>
      </c>
      <c r="I157" s="2" t="s">
        <v>85</v>
      </c>
      <c r="J157" s="2" t="s">
        <v>12</v>
      </c>
      <c r="K157">
        <v>17.14</v>
      </c>
      <c r="L157" t="s">
        <v>8</v>
      </c>
      <c r="M157">
        <f t="shared" si="2"/>
        <v>9</v>
      </c>
    </row>
    <row r="158" spans="1:13" x14ac:dyDescent="0.55000000000000004">
      <c r="A158" s="2" t="s">
        <v>78</v>
      </c>
      <c r="B158" s="3">
        <v>41518</v>
      </c>
      <c r="C158" s="2" t="s">
        <v>264</v>
      </c>
      <c r="D158" t="s">
        <v>11</v>
      </c>
      <c r="E158" t="s">
        <v>8</v>
      </c>
      <c r="F158">
        <v>638395.03585900005</v>
      </c>
      <c r="G158">
        <v>7351023.5813800003</v>
      </c>
      <c r="H158">
        <v>3954</v>
      </c>
      <c r="I158" s="2" t="s">
        <v>85</v>
      </c>
      <c r="J158" s="2" t="s">
        <v>12</v>
      </c>
      <c r="K158">
        <v>17.820000000000007</v>
      </c>
      <c r="L158" t="s">
        <v>8</v>
      </c>
      <c r="M158">
        <f t="shared" si="2"/>
        <v>9</v>
      </c>
    </row>
    <row r="159" spans="1:13" x14ac:dyDescent="0.55000000000000004">
      <c r="A159" s="2" t="s">
        <v>78</v>
      </c>
      <c r="B159" s="3">
        <v>41518</v>
      </c>
      <c r="C159" s="2" t="s">
        <v>265</v>
      </c>
      <c r="D159" t="s">
        <v>11</v>
      </c>
      <c r="E159" t="s">
        <v>8</v>
      </c>
      <c r="F159">
        <v>638395.03585900005</v>
      </c>
      <c r="G159">
        <v>7351023.5813800003</v>
      </c>
      <c r="H159">
        <v>3954</v>
      </c>
      <c r="I159" s="2" t="s">
        <v>85</v>
      </c>
      <c r="J159" s="2" t="s">
        <v>12</v>
      </c>
      <c r="K159">
        <v>17.400000000000006</v>
      </c>
      <c r="L159" t="s">
        <v>8</v>
      </c>
      <c r="M159">
        <f t="shared" si="2"/>
        <v>9</v>
      </c>
    </row>
    <row r="160" spans="1:13" x14ac:dyDescent="0.55000000000000004">
      <c r="A160" s="2" t="s">
        <v>77</v>
      </c>
      <c r="B160" s="3">
        <v>41518</v>
      </c>
      <c r="C160" s="2" t="s">
        <v>259</v>
      </c>
      <c r="D160" t="s">
        <v>11</v>
      </c>
      <c r="E160" t="s">
        <v>8</v>
      </c>
      <c r="F160">
        <v>644378.72944000002</v>
      </c>
      <c r="G160">
        <v>7359684.93726</v>
      </c>
      <c r="H160">
        <v>4616</v>
      </c>
      <c r="I160" s="2" t="s">
        <v>85</v>
      </c>
      <c r="J160" s="2" t="s">
        <v>12</v>
      </c>
      <c r="K160">
        <v>13.679999999999993</v>
      </c>
      <c r="L160" t="s">
        <v>8</v>
      </c>
      <c r="M160">
        <f t="shared" si="2"/>
        <v>9</v>
      </c>
    </row>
    <row r="161" spans="1:13" x14ac:dyDescent="0.55000000000000004">
      <c r="A161" s="2" t="s">
        <v>77</v>
      </c>
      <c r="B161" s="3">
        <v>41518</v>
      </c>
      <c r="C161" s="2" t="s">
        <v>260</v>
      </c>
      <c r="D161" t="s">
        <v>11</v>
      </c>
      <c r="E161" t="s">
        <v>8</v>
      </c>
      <c r="F161">
        <v>644378.72944000002</v>
      </c>
      <c r="G161">
        <v>7359684.93726</v>
      </c>
      <c r="H161">
        <v>4616</v>
      </c>
      <c r="I161" s="2" t="s">
        <v>85</v>
      </c>
      <c r="J161" s="2" t="s">
        <v>12</v>
      </c>
      <c r="K161">
        <v>18.78</v>
      </c>
      <c r="L161" t="s">
        <v>8</v>
      </c>
      <c r="M161">
        <f t="shared" si="2"/>
        <v>9</v>
      </c>
    </row>
    <row r="162" spans="1:13" x14ac:dyDescent="0.55000000000000004">
      <c r="A162" s="2" t="s">
        <v>77</v>
      </c>
      <c r="B162" s="3">
        <v>41518</v>
      </c>
      <c r="C162" s="2" t="s">
        <v>261</v>
      </c>
      <c r="D162" t="s">
        <v>11</v>
      </c>
      <c r="E162" t="s">
        <v>8</v>
      </c>
      <c r="F162">
        <v>644378.72944000002</v>
      </c>
      <c r="G162">
        <v>7359684.93726</v>
      </c>
      <c r="H162">
        <v>4616</v>
      </c>
      <c r="I162" s="2" t="s">
        <v>85</v>
      </c>
      <c r="J162" s="2" t="s">
        <v>12</v>
      </c>
      <c r="K162">
        <v>20.759999999999991</v>
      </c>
      <c r="L162" t="s">
        <v>8</v>
      </c>
      <c r="M162">
        <f t="shared" si="2"/>
        <v>9</v>
      </c>
    </row>
    <row r="163" spans="1:13" x14ac:dyDescent="0.55000000000000004">
      <c r="A163" s="2" t="s">
        <v>77</v>
      </c>
      <c r="B163" s="3">
        <v>41518</v>
      </c>
      <c r="C163" s="2" t="s">
        <v>262</v>
      </c>
      <c r="D163" t="s">
        <v>11</v>
      </c>
      <c r="E163" t="s">
        <v>8</v>
      </c>
      <c r="F163">
        <v>644378.72944000002</v>
      </c>
      <c r="G163">
        <v>7359684.93726</v>
      </c>
      <c r="H163">
        <v>4616</v>
      </c>
      <c r="I163" s="2" t="s">
        <v>85</v>
      </c>
      <c r="J163" s="2" t="s">
        <v>12</v>
      </c>
      <c r="K163">
        <v>16.240000000000009</v>
      </c>
      <c r="L163" t="s">
        <v>8</v>
      </c>
      <c r="M163">
        <f t="shared" si="2"/>
        <v>9</v>
      </c>
    </row>
    <row r="164" spans="1:13" x14ac:dyDescent="0.55000000000000004">
      <c r="A164" s="2" t="s">
        <v>71</v>
      </c>
      <c r="B164" s="3">
        <v>41694</v>
      </c>
      <c r="C164" s="2" t="s">
        <v>242</v>
      </c>
      <c r="D164" t="s">
        <v>10</v>
      </c>
      <c r="E164" t="s">
        <v>8</v>
      </c>
      <c r="F164">
        <v>500635</v>
      </c>
      <c r="G164">
        <v>7833838</v>
      </c>
      <c r="H164">
        <v>4289</v>
      </c>
      <c r="I164" s="2" t="s">
        <v>85</v>
      </c>
      <c r="J164" s="2" t="s">
        <v>70</v>
      </c>
      <c r="K164">
        <v>25.83</v>
      </c>
      <c r="L164" t="s">
        <v>8</v>
      </c>
      <c r="M164">
        <f t="shared" si="2"/>
        <v>2</v>
      </c>
    </row>
    <row r="165" spans="1:13" x14ac:dyDescent="0.55000000000000004">
      <c r="A165" s="2" t="s">
        <v>74</v>
      </c>
      <c r="B165" s="3">
        <v>41695</v>
      </c>
      <c r="C165" s="2" t="s">
        <v>251</v>
      </c>
      <c r="D165" t="s">
        <v>10</v>
      </c>
      <c r="E165" t="s">
        <v>8</v>
      </c>
      <c r="F165">
        <v>493646</v>
      </c>
      <c r="G165">
        <v>7746546</v>
      </c>
      <c r="H165">
        <v>3814</v>
      </c>
      <c r="I165" s="2" t="s">
        <v>85</v>
      </c>
      <c r="J165" s="2" t="s">
        <v>70</v>
      </c>
      <c r="K165">
        <v>26.95</v>
      </c>
      <c r="L165" t="s">
        <v>8</v>
      </c>
      <c r="M165">
        <f t="shared" si="2"/>
        <v>2</v>
      </c>
    </row>
    <row r="166" spans="1:13" x14ac:dyDescent="0.55000000000000004">
      <c r="A166" s="2" t="s">
        <v>73</v>
      </c>
      <c r="B166" s="3">
        <v>41695</v>
      </c>
      <c r="C166" s="2" t="s">
        <v>248</v>
      </c>
      <c r="D166" t="s">
        <v>10</v>
      </c>
      <c r="E166" t="s">
        <v>8</v>
      </c>
      <c r="F166">
        <v>508220</v>
      </c>
      <c r="G166">
        <v>7755256</v>
      </c>
      <c r="H166">
        <v>4148</v>
      </c>
      <c r="I166" s="2" t="s">
        <v>85</v>
      </c>
      <c r="J166" s="2" t="s">
        <v>70</v>
      </c>
      <c r="K166">
        <v>28.509999999999998</v>
      </c>
      <c r="L166" t="s">
        <v>8</v>
      </c>
      <c r="M166">
        <f t="shared" si="2"/>
        <v>2</v>
      </c>
    </row>
    <row r="167" spans="1:13" x14ac:dyDescent="0.55000000000000004">
      <c r="A167" s="2" t="s">
        <v>72</v>
      </c>
      <c r="B167" s="3">
        <v>41695</v>
      </c>
      <c r="C167" s="2" t="s">
        <v>245</v>
      </c>
      <c r="D167" t="s">
        <v>10</v>
      </c>
      <c r="E167" t="s">
        <v>8</v>
      </c>
      <c r="F167">
        <v>502337</v>
      </c>
      <c r="G167">
        <v>7751012</v>
      </c>
      <c r="H167">
        <v>4227</v>
      </c>
      <c r="I167" s="2" t="s">
        <v>85</v>
      </c>
      <c r="J167" s="2" t="s">
        <v>70</v>
      </c>
      <c r="K167">
        <v>24.059999999999995</v>
      </c>
      <c r="L167" t="s">
        <v>8</v>
      </c>
      <c r="M167">
        <f t="shared" si="2"/>
        <v>2</v>
      </c>
    </row>
    <row r="168" spans="1:13" x14ac:dyDescent="0.55000000000000004">
      <c r="A168" s="2" t="s">
        <v>75</v>
      </c>
      <c r="B168" s="3">
        <v>41835</v>
      </c>
      <c r="C168" s="2" t="s">
        <v>254</v>
      </c>
      <c r="D168" t="s">
        <v>10</v>
      </c>
      <c r="E168" t="s">
        <v>8</v>
      </c>
      <c r="F168">
        <v>494125</v>
      </c>
      <c r="G168">
        <v>7829149</v>
      </c>
      <c r="H168">
        <v>4200</v>
      </c>
      <c r="I168" s="2" t="s">
        <v>87</v>
      </c>
      <c r="J168" s="2" t="s">
        <v>70</v>
      </c>
      <c r="K168">
        <v>16.939999999999998</v>
      </c>
      <c r="L168" t="s">
        <v>8</v>
      </c>
      <c r="M168">
        <f t="shared" si="2"/>
        <v>7</v>
      </c>
    </row>
    <row r="169" spans="1:13" x14ac:dyDescent="0.55000000000000004">
      <c r="A169" s="2" t="s">
        <v>71</v>
      </c>
      <c r="B169" s="3">
        <v>41835</v>
      </c>
      <c r="C169" s="2" t="s">
        <v>243</v>
      </c>
      <c r="D169" t="s">
        <v>10</v>
      </c>
      <c r="E169" t="s">
        <v>8</v>
      </c>
      <c r="F169">
        <v>500635</v>
      </c>
      <c r="G169">
        <v>7833838</v>
      </c>
      <c r="H169">
        <v>4289</v>
      </c>
      <c r="I169" s="2" t="s">
        <v>85</v>
      </c>
      <c r="J169" s="2" t="s">
        <v>70</v>
      </c>
      <c r="K169">
        <v>18.659999999999997</v>
      </c>
      <c r="L169" t="s">
        <v>8</v>
      </c>
      <c r="M169">
        <f t="shared" si="2"/>
        <v>7</v>
      </c>
    </row>
    <row r="170" spans="1:13" x14ac:dyDescent="0.55000000000000004">
      <c r="A170" s="2" t="s">
        <v>74</v>
      </c>
      <c r="B170" s="3">
        <v>41836</v>
      </c>
      <c r="C170" s="2" t="s">
        <v>252</v>
      </c>
      <c r="D170" t="s">
        <v>10</v>
      </c>
      <c r="E170" t="s">
        <v>8</v>
      </c>
      <c r="F170">
        <v>493646</v>
      </c>
      <c r="G170">
        <v>7746546</v>
      </c>
      <c r="H170">
        <v>3814</v>
      </c>
      <c r="I170" s="2" t="s">
        <v>85</v>
      </c>
      <c r="J170" s="2" t="s">
        <v>70</v>
      </c>
      <c r="K170">
        <v>18.32</v>
      </c>
      <c r="L170" t="s">
        <v>8</v>
      </c>
      <c r="M170">
        <f t="shared" si="2"/>
        <v>7</v>
      </c>
    </row>
    <row r="171" spans="1:13" x14ac:dyDescent="0.55000000000000004">
      <c r="A171" s="2" t="s">
        <v>73</v>
      </c>
      <c r="B171" s="3">
        <v>41836</v>
      </c>
      <c r="C171" s="2" t="s">
        <v>249</v>
      </c>
      <c r="D171" t="s">
        <v>10</v>
      </c>
      <c r="E171" t="s">
        <v>8</v>
      </c>
      <c r="F171">
        <v>508220</v>
      </c>
      <c r="G171">
        <v>7755256</v>
      </c>
      <c r="H171">
        <v>4148</v>
      </c>
      <c r="I171" s="2" t="s">
        <v>85</v>
      </c>
      <c r="J171" s="2" t="s">
        <v>70</v>
      </c>
      <c r="K171">
        <v>13.25</v>
      </c>
      <c r="L171" t="s">
        <v>8</v>
      </c>
      <c r="M171">
        <f t="shared" si="2"/>
        <v>7</v>
      </c>
    </row>
    <row r="172" spans="1:13" x14ac:dyDescent="0.55000000000000004">
      <c r="A172" s="2" t="s">
        <v>72</v>
      </c>
      <c r="B172" s="3">
        <v>41836</v>
      </c>
      <c r="C172" s="2" t="s">
        <v>246</v>
      </c>
      <c r="D172" t="s">
        <v>10</v>
      </c>
      <c r="E172" t="s">
        <v>8</v>
      </c>
      <c r="F172">
        <v>502337</v>
      </c>
      <c r="G172">
        <v>7751012</v>
      </c>
      <c r="H172">
        <v>4227</v>
      </c>
      <c r="I172" s="2" t="s">
        <v>85</v>
      </c>
      <c r="J172" s="2" t="s">
        <v>70</v>
      </c>
      <c r="K172">
        <v>13.38000000000001</v>
      </c>
      <c r="L172" t="s">
        <v>8</v>
      </c>
      <c r="M172">
        <f t="shared" si="2"/>
        <v>7</v>
      </c>
    </row>
    <row r="173" spans="1:13" x14ac:dyDescent="0.55000000000000004">
      <c r="A173" s="2" t="s">
        <v>71</v>
      </c>
      <c r="B173" s="3">
        <v>42041</v>
      </c>
      <c r="C173" s="2" t="s">
        <v>244</v>
      </c>
      <c r="D173" t="s">
        <v>10</v>
      </c>
      <c r="E173" t="s">
        <v>8</v>
      </c>
      <c r="F173">
        <v>500635</v>
      </c>
      <c r="G173">
        <v>7833838</v>
      </c>
      <c r="H173">
        <v>4289</v>
      </c>
      <c r="I173" s="2" t="s">
        <v>85</v>
      </c>
      <c r="J173" s="2" t="s">
        <v>70</v>
      </c>
      <c r="K173">
        <v>17.920000000000002</v>
      </c>
      <c r="L173" t="s">
        <v>8</v>
      </c>
      <c r="M173">
        <f t="shared" si="2"/>
        <v>2</v>
      </c>
    </row>
    <row r="174" spans="1:13" x14ac:dyDescent="0.55000000000000004">
      <c r="A174" s="2" t="s">
        <v>74</v>
      </c>
      <c r="B174" s="3">
        <v>42048</v>
      </c>
      <c r="C174" s="2" t="s">
        <v>253</v>
      </c>
      <c r="D174" t="s">
        <v>10</v>
      </c>
      <c r="E174" t="s">
        <v>8</v>
      </c>
      <c r="F174">
        <v>493646</v>
      </c>
      <c r="G174">
        <v>7746546</v>
      </c>
      <c r="H174">
        <v>3814</v>
      </c>
      <c r="I174" s="2" t="s">
        <v>85</v>
      </c>
      <c r="J174" s="2" t="s">
        <v>70</v>
      </c>
      <c r="K174">
        <v>8.4600000000000009</v>
      </c>
      <c r="L174" t="s">
        <v>8</v>
      </c>
      <c r="M174">
        <f t="shared" si="2"/>
        <v>2</v>
      </c>
    </row>
    <row r="175" spans="1:13" x14ac:dyDescent="0.55000000000000004">
      <c r="A175" s="2" t="s">
        <v>73</v>
      </c>
      <c r="B175" s="3">
        <v>42048</v>
      </c>
      <c r="C175" s="2" t="s">
        <v>250</v>
      </c>
      <c r="D175" t="s">
        <v>10</v>
      </c>
      <c r="E175" t="s">
        <v>8</v>
      </c>
      <c r="F175">
        <v>508220</v>
      </c>
      <c r="G175">
        <v>7755256</v>
      </c>
      <c r="H175">
        <v>4148</v>
      </c>
      <c r="I175" s="2" t="s">
        <v>85</v>
      </c>
      <c r="J175" s="2" t="s">
        <v>70</v>
      </c>
      <c r="K175">
        <v>20.159999999999997</v>
      </c>
      <c r="L175" t="s">
        <v>8</v>
      </c>
      <c r="M175">
        <f t="shared" si="2"/>
        <v>2</v>
      </c>
    </row>
    <row r="176" spans="1:13" x14ac:dyDescent="0.55000000000000004">
      <c r="A176" s="2" t="s">
        <v>72</v>
      </c>
      <c r="B176" s="3">
        <v>42048</v>
      </c>
      <c r="C176" s="2" t="s">
        <v>247</v>
      </c>
      <c r="D176" t="s">
        <v>10</v>
      </c>
      <c r="E176" t="s">
        <v>8</v>
      </c>
      <c r="F176">
        <v>502337</v>
      </c>
      <c r="G176">
        <v>7751012</v>
      </c>
      <c r="H176">
        <v>4227</v>
      </c>
      <c r="I176" s="2" t="s">
        <v>85</v>
      </c>
      <c r="J176" s="2" t="s">
        <v>70</v>
      </c>
      <c r="K176">
        <v>18.100000000000009</v>
      </c>
      <c r="L176" t="s">
        <v>8</v>
      </c>
      <c r="M176">
        <f t="shared" si="2"/>
        <v>2</v>
      </c>
    </row>
    <row r="177" spans="1:13" x14ac:dyDescent="0.55000000000000004">
      <c r="A177" s="2" t="s">
        <v>29</v>
      </c>
      <c r="B177" s="3">
        <v>42088</v>
      </c>
      <c r="C177" s="2" t="s">
        <v>101</v>
      </c>
      <c r="D177" t="s">
        <v>11</v>
      </c>
      <c r="E177" t="s">
        <v>8</v>
      </c>
      <c r="F177">
        <v>355780.25</v>
      </c>
      <c r="G177">
        <v>7377878.9000000004</v>
      </c>
      <c r="H177">
        <v>100</v>
      </c>
      <c r="I177" s="2" t="s">
        <v>85</v>
      </c>
      <c r="J177" s="2" t="s">
        <v>30</v>
      </c>
      <c r="K177">
        <v>6.6</v>
      </c>
      <c r="L177" t="s">
        <v>8</v>
      </c>
      <c r="M177">
        <f t="shared" si="2"/>
        <v>3</v>
      </c>
    </row>
    <row r="178" spans="1:13" x14ac:dyDescent="0.55000000000000004">
      <c r="A178" s="2" t="s">
        <v>29</v>
      </c>
      <c r="B178" s="3">
        <v>42088</v>
      </c>
      <c r="C178" s="2" t="s">
        <v>102</v>
      </c>
      <c r="D178" t="s">
        <v>11</v>
      </c>
      <c r="E178" t="s">
        <v>8</v>
      </c>
      <c r="F178">
        <v>355780.25</v>
      </c>
      <c r="G178">
        <v>7377878.9000000004</v>
      </c>
      <c r="H178">
        <v>100</v>
      </c>
      <c r="I178" s="2" t="s">
        <v>85</v>
      </c>
      <c r="J178" s="2" t="s">
        <v>30</v>
      </c>
      <c r="K178">
        <v>10.600000000000001</v>
      </c>
      <c r="L178" t="s">
        <v>8</v>
      </c>
      <c r="M178">
        <f t="shared" si="2"/>
        <v>3</v>
      </c>
    </row>
    <row r="179" spans="1:13" x14ac:dyDescent="0.55000000000000004">
      <c r="A179" s="2" t="s">
        <v>34</v>
      </c>
      <c r="B179" s="3">
        <v>42099</v>
      </c>
      <c r="C179" s="2" t="s">
        <v>34</v>
      </c>
      <c r="D179" t="s">
        <v>11</v>
      </c>
      <c r="E179" t="s">
        <v>8</v>
      </c>
      <c r="F179">
        <v>467805.65</v>
      </c>
      <c r="G179">
        <v>7236568.8399999999</v>
      </c>
      <c r="H179">
        <v>2939</v>
      </c>
      <c r="I179" s="2" t="s">
        <v>85</v>
      </c>
      <c r="J179" s="2" t="s">
        <v>30</v>
      </c>
      <c r="K179">
        <v>15.200000000000003</v>
      </c>
      <c r="L179" t="s">
        <v>8</v>
      </c>
      <c r="M179">
        <f t="shared" si="2"/>
        <v>4</v>
      </c>
    </row>
    <row r="180" spans="1:13" x14ac:dyDescent="0.55000000000000004">
      <c r="A180" s="2" t="s">
        <v>82</v>
      </c>
      <c r="B180" s="3">
        <v>42099</v>
      </c>
      <c r="C180" s="2" t="s">
        <v>82</v>
      </c>
      <c r="D180" t="s">
        <v>11</v>
      </c>
      <c r="E180" t="s">
        <v>8</v>
      </c>
      <c r="F180">
        <v>475088.2</v>
      </c>
      <c r="G180">
        <v>7226189.7000000002</v>
      </c>
      <c r="H180">
        <v>3641</v>
      </c>
      <c r="I180" s="2" t="s">
        <v>85</v>
      </c>
      <c r="J180" s="2" t="s">
        <v>30</v>
      </c>
      <c r="K180">
        <v>16.599999999999994</v>
      </c>
      <c r="L180" t="s">
        <v>8</v>
      </c>
      <c r="M180">
        <f t="shared" si="2"/>
        <v>4</v>
      </c>
    </row>
    <row r="181" spans="1:13" x14ac:dyDescent="0.55000000000000004">
      <c r="A181" s="2" t="s">
        <v>83</v>
      </c>
      <c r="B181" s="3">
        <v>42130</v>
      </c>
      <c r="C181" s="2" t="s">
        <v>83</v>
      </c>
      <c r="D181" t="s">
        <v>11</v>
      </c>
      <c r="E181" t="s">
        <v>8</v>
      </c>
      <c r="F181">
        <v>477220.2</v>
      </c>
      <c r="G181">
        <v>7224802.5599999996</v>
      </c>
      <c r="H181">
        <v>3962</v>
      </c>
      <c r="I181" s="2" t="s">
        <v>85</v>
      </c>
      <c r="J181" s="2" t="s">
        <v>30</v>
      </c>
      <c r="K181">
        <v>17.299999999999997</v>
      </c>
      <c r="L181" t="s">
        <v>8</v>
      </c>
      <c r="M181">
        <f t="shared" si="2"/>
        <v>5</v>
      </c>
    </row>
    <row r="182" spans="1:13" x14ac:dyDescent="0.55000000000000004">
      <c r="A182" s="2" t="s">
        <v>29</v>
      </c>
      <c r="B182" s="3">
        <v>42225</v>
      </c>
      <c r="C182" s="2" t="s">
        <v>99</v>
      </c>
      <c r="D182" t="s">
        <v>11</v>
      </c>
      <c r="E182" t="s">
        <v>8</v>
      </c>
      <c r="F182">
        <v>355780.25</v>
      </c>
      <c r="G182">
        <v>7377878.9000000004</v>
      </c>
      <c r="H182">
        <v>100</v>
      </c>
      <c r="I182" s="2" t="s">
        <v>85</v>
      </c>
      <c r="J182" s="2" t="s">
        <v>30</v>
      </c>
      <c r="K182">
        <v>15.300000000000004</v>
      </c>
      <c r="L182" t="s">
        <v>8</v>
      </c>
      <c r="M182">
        <f t="shared" si="2"/>
        <v>8</v>
      </c>
    </row>
    <row r="183" spans="1:13" x14ac:dyDescent="0.55000000000000004">
      <c r="A183" s="2" t="s">
        <v>29</v>
      </c>
      <c r="B183" s="3">
        <v>42225</v>
      </c>
      <c r="C183" s="2" t="s">
        <v>100</v>
      </c>
      <c r="D183" t="s">
        <v>11</v>
      </c>
      <c r="E183" t="s">
        <v>8</v>
      </c>
      <c r="F183">
        <v>355780.25</v>
      </c>
      <c r="G183">
        <v>7377878.9000000004</v>
      </c>
      <c r="H183">
        <v>100</v>
      </c>
      <c r="I183" s="2" t="s">
        <v>85</v>
      </c>
      <c r="J183" s="2" t="s">
        <v>30</v>
      </c>
      <c r="K183">
        <v>15</v>
      </c>
      <c r="L183" t="s">
        <v>8</v>
      </c>
      <c r="M183">
        <f t="shared" si="2"/>
        <v>8</v>
      </c>
    </row>
    <row r="184" spans="1:13" x14ac:dyDescent="0.55000000000000004">
      <c r="A184" s="2" t="s">
        <v>47</v>
      </c>
      <c r="B184" s="3">
        <v>42760</v>
      </c>
      <c r="C184" s="2" t="s">
        <v>202</v>
      </c>
      <c r="D184" t="s">
        <v>11</v>
      </c>
      <c r="E184" t="s">
        <v>8</v>
      </c>
      <c r="F184">
        <v>602427</v>
      </c>
      <c r="G184">
        <v>7434737</v>
      </c>
      <c r="H184">
        <v>2500</v>
      </c>
      <c r="I184" s="2" t="s">
        <v>85</v>
      </c>
      <c r="J184" s="2" t="s">
        <v>16</v>
      </c>
      <c r="K184">
        <v>17.640000000000004</v>
      </c>
      <c r="L184" t="s">
        <v>8</v>
      </c>
      <c r="M184">
        <f t="shared" si="2"/>
        <v>1</v>
      </c>
    </row>
    <row r="185" spans="1:13" x14ac:dyDescent="0.55000000000000004">
      <c r="A185" s="2" t="s">
        <v>46</v>
      </c>
      <c r="B185" s="3">
        <v>42760</v>
      </c>
      <c r="C185" s="2" t="s">
        <v>201</v>
      </c>
      <c r="D185" t="s">
        <v>11</v>
      </c>
      <c r="E185" t="s">
        <v>8</v>
      </c>
      <c r="F185">
        <v>606675</v>
      </c>
      <c r="G185">
        <v>7411240</v>
      </c>
      <c r="H185">
        <v>2700</v>
      </c>
      <c r="I185" s="2" t="s">
        <v>85</v>
      </c>
      <c r="J185" s="2" t="s">
        <v>16</v>
      </c>
      <c r="K185">
        <v>13.190000000000001</v>
      </c>
      <c r="L185" t="s">
        <v>8</v>
      </c>
      <c r="M185">
        <f t="shared" si="2"/>
        <v>1</v>
      </c>
    </row>
    <row r="186" spans="1:13" x14ac:dyDescent="0.55000000000000004">
      <c r="A186" s="2" t="s">
        <v>255</v>
      </c>
      <c r="B186" s="3">
        <v>42896</v>
      </c>
      <c r="C186" s="2" t="s">
        <v>257</v>
      </c>
      <c r="D186" t="s">
        <v>11</v>
      </c>
      <c r="E186" t="s">
        <v>8</v>
      </c>
      <c r="F186">
        <v>602345</v>
      </c>
      <c r="G186">
        <v>7434865</v>
      </c>
      <c r="H186">
        <v>2516</v>
      </c>
      <c r="I186" s="2" t="s">
        <v>85</v>
      </c>
      <c r="J186" s="2" t="s">
        <v>20</v>
      </c>
      <c r="K186">
        <v>16.617050500000005</v>
      </c>
      <c r="L186" t="s">
        <v>8</v>
      </c>
      <c r="M186">
        <f t="shared" si="2"/>
        <v>6</v>
      </c>
    </row>
    <row r="187" spans="1:13" x14ac:dyDescent="0.55000000000000004">
      <c r="A187" s="2" t="s">
        <v>48</v>
      </c>
      <c r="B187" s="3">
        <v>42899</v>
      </c>
      <c r="C187" s="2" t="s">
        <v>205</v>
      </c>
      <c r="D187" t="s">
        <v>11</v>
      </c>
      <c r="E187" t="s">
        <v>8</v>
      </c>
      <c r="F187">
        <v>590919</v>
      </c>
      <c r="G187">
        <v>7403566</v>
      </c>
      <c r="H187">
        <v>2305</v>
      </c>
      <c r="I187" s="2" t="s">
        <v>85</v>
      </c>
      <c r="J187" s="2" t="s">
        <v>20</v>
      </c>
      <c r="K187">
        <v>15.581716</v>
      </c>
      <c r="L187" t="s">
        <v>8</v>
      </c>
      <c r="M187">
        <f t="shared" si="2"/>
        <v>6</v>
      </c>
    </row>
    <row r="188" spans="1:13" x14ac:dyDescent="0.55000000000000004">
      <c r="A188" s="2" t="s">
        <v>33</v>
      </c>
      <c r="B188" s="3">
        <v>42906</v>
      </c>
      <c r="C188" s="2" t="s">
        <v>113</v>
      </c>
      <c r="D188" t="s">
        <v>11</v>
      </c>
      <c r="E188" t="s">
        <v>8</v>
      </c>
      <c r="F188">
        <v>583503</v>
      </c>
      <c r="G188">
        <v>7424258</v>
      </c>
      <c r="H188">
        <v>2307</v>
      </c>
      <c r="I188" s="2" t="s">
        <v>85</v>
      </c>
      <c r="J188" s="2" t="s">
        <v>20</v>
      </c>
      <c r="K188">
        <v>14.309058000000007</v>
      </c>
      <c r="L188" t="s">
        <v>8</v>
      </c>
      <c r="M188">
        <f t="shared" si="2"/>
        <v>6</v>
      </c>
    </row>
    <row r="189" spans="1:13" x14ac:dyDescent="0.55000000000000004">
      <c r="A189" s="2" t="s">
        <v>169</v>
      </c>
      <c r="B189" s="3">
        <v>42906</v>
      </c>
      <c r="C189" s="2" t="s">
        <v>170</v>
      </c>
      <c r="D189" t="s">
        <v>11</v>
      </c>
      <c r="E189" t="s">
        <v>8</v>
      </c>
      <c r="F189">
        <v>561356</v>
      </c>
      <c r="G189">
        <v>7396255</v>
      </c>
      <c r="H189">
        <v>2308</v>
      </c>
      <c r="I189" s="2" t="s">
        <v>85</v>
      </c>
      <c r="J189" s="2" t="s">
        <v>20</v>
      </c>
      <c r="K189">
        <v>16.0548395</v>
      </c>
      <c r="L189" t="s">
        <v>8</v>
      </c>
      <c r="M189">
        <f t="shared" si="2"/>
        <v>6</v>
      </c>
    </row>
    <row r="190" spans="1:13" x14ac:dyDescent="0.55000000000000004">
      <c r="A190" s="2" t="s">
        <v>33</v>
      </c>
      <c r="B190" s="3">
        <v>43189</v>
      </c>
      <c r="C190" s="2" t="s">
        <v>112</v>
      </c>
      <c r="D190" t="s">
        <v>11</v>
      </c>
      <c r="E190" t="s">
        <v>8</v>
      </c>
      <c r="F190">
        <v>583503</v>
      </c>
      <c r="G190">
        <v>7424258</v>
      </c>
      <c r="H190">
        <v>2307</v>
      </c>
      <c r="I190" s="2" t="s">
        <v>85</v>
      </c>
      <c r="J190" s="2" t="s">
        <v>20</v>
      </c>
      <c r="K190">
        <v>3.780737000000002</v>
      </c>
      <c r="L190" t="s">
        <v>8</v>
      </c>
      <c r="M190">
        <f t="shared" si="2"/>
        <v>3</v>
      </c>
    </row>
    <row r="191" spans="1:13" x14ac:dyDescent="0.55000000000000004">
      <c r="A191" s="2" t="s">
        <v>255</v>
      </c>
      <c r="B191" s="3">
        <v>43189</v>
      </c>
      <c r="C191" s="2" t="s">
        <v>256</v>
      </c>
      <c r="D191" t="s">
        <v>11</v>
      </c>
      <c r="E191" t="s">
        <v>8</v>
      </c>
      <c r="F191">
        <v>602345</v>
      </c>
      <c r="G191">
        <v>7434865</v>
      </c>
      <c r="H191">
        <v>2516</v>
      </c>
      <c r="I191" s="2" t="s">
        <v>85</v>
      </c>
      <c r="J191" s="2" t="s">
        <v>20</v>
      </c>
      <c r="K191">
        <v>7.2598050000000001</v>
      </c>
      <c r="L191" t="s">
        <v>8</v>
      </c>
      <c r="M191">
        <f t="shared" si="2"/>
        <v>3</v>
      </c>
    </row>
    <row r="192" spans="1:13" x14ac:dyDescent="0.55000000000000004">
      <c r="A192" s="2" t="s">
        <v>169</v>
      </c>
      <c r="B192" s="3">
        <v>43315</v>
      </c>
      <c r="C192" s="2" t="s">
        <v>171</v>
      </c>
      <c r="D192" t="s">
        <v>11</v>
      </c>
      <c r="E192" t="s">
        <v>8</v>
      </c>
      <c r="F192">
        <v>561356</v>
      </c>
      <c r="G192">
        <v>7396255</v>
      </c>
      <c r="H192">
        <v>2308</v>
      </c>
      <c r="I192" s="2" t="s">
        <v>85</v>
      </c>
      <c r="J192" s="2" t="s">
        <v>20</v>
      </c>
      <c r="K192">
        <v>7.1838100000000011</v>
      </c>
      <c r="L192" t="s">
        <v>8</v>
      </c>
      <c r="M192">
        <f t="shared" ref="M192:M200" si="3">MONTH(B192)</f>
        <v>8</v>
      </c>
    </row>
    <row r="193" spans="1:13" x14ac:dyDescent="0.55000000000000004">
      <c r="A193" s="2" t="s">
        <v>48</v>
      </c>
      <c r="B193" s="3">
        <v>43317</v>
      </c>
      <c r="C193" s="2" t="s">
        <v>206</v>
      </c>
      <c r="D193" t="s">
        <v>11</v>
      </c>
      <c r="E193" t="s">
        <v>8</v>
      </c>
      <c r="F193">
        <v>590919</v>
      </c>
      <c r="G193">
        <v>7403566</v>
      </c>
      <c r="H193">
        <v>2305</v>
      </c>
      <c r="I193" s="2" t="s">
        <v>85</v>
      </c>
      <c r="J193" s="2" t="s">
        <v>20</v>
      </c>
      <c r="K193">
        <v>1.2704919999999973</v>
      </c>
      <c r="L193" t="s">
        <v>8</v>
      </c>
      <c r="M193">
        <f t="shared" si="3"/>
        <v>8</v>
      </c>
    </row>
    <row r="194" spans="1:13" x14ac:dyDescent="0.55000000000000004">
      <c r="A194" s="2" t="s">
        <v>49</v>
      </c>
      <c r="B194" s="3">
        <v>43317</v>
      </c>
      <c r="C194" s="2" t="s">
        <v>208</v>
      </c>
      <c r="D194" t="s">
        <v>11</v>
      </c>
      <c r="E194" t="s">
        <v>8</v>
      </c>
      <c r="F194">
        <v>584309</v>
      </c>
      <c r="G194">
        <v>7380451</v>
      </c>
      <c r="H194">
        <v>2306</v>
      </c>
      <c r="I194" s="2" t="s">
        <v>85</v>
      </c>
      <c r="J194" s="2" t="s">
        <v>20</v>
      </c>
      <c r="K194">
        <v>9.3999710000000007</v>
      </c>
      <c r="L194" t="s">
        <v>8</v>
      </c>
      <c r="M194">
        <f t="shared" si="3"/>
        <v>8</v>
      </c>
    </row>
    <row r="195" spans="1:13" x14ac:dyDescent="0.55000000000000004">
      <c r="A195" s="2" t="s">
        <v>255</v>
      </c>
      <c r="B195" s="3">
        <v>43317</v>
      </c>
      <c r="C195" s="2" t="s">
        <v>258</v>
      </c>
      <c r="D195" t="s">
        <v>11</v>
      </c>
      <c r="E195" t="s">
        <v>8</v>
      </c>
      <c r="F195">
        <v>602345</v>
      </c>
      <c r="G195">
        <v>7434865</v>
      </c>
      <c r="H195">
        <v>2516</v>
      </c>
      <c r="I195" s="2" t="s">
        <v>85</v>
      </c>
      <c r="J195" s="2" t="s">
        <v>20</v>
      </c>
      <c r="K195">
        <v>6.2080950000000001</v>
      </c>
      <c r="L195" t="s">
        <v>8</v>
      </c>
      <c r="M195">
        <f t="shared" si="3"/>
        <v>8</v>
      </c>
    </row>
    <row r="196" spans="1:13" x14ac:dyDescent="0.55000000000000004">
      <c r="A196" s="2" t="s">
        <v>49</v>
      </c>
      <c r="B196" s="3">
        <v>43512</v>
      </c>
      <c r="C196" s="2" t="s">
        <v>207</v>
      </c>
      <c r="D196" t="s">
        <v>11</v>
      </c>
      <c r="E196" t="s">
        <v>8</v>
      </c>
      <c r="F196">
        <v>584309</v>
      </c>
      <c r="G196">
        <v>7380451</v>
      </c>
      <c r="H196">
        <v>2306</v>
      </c>
      <c r="I196" s="2" t="s">
        <v>85</v>
      </c>
      <c r="J196" s="2" t="s">
        <v>20</v>
      </c>
      <c r="K196">
        <v>10.487919999999988</v>
      </c>
      <c r="L196" t="s">
        <v>8</v>
      </c>
      <c r="M196">
        <f t="shared" si="3"/>
        <v>2</v>
      </c>
    </row>
    <row r="197" spans="1:13" x14ac:dyDescent="0.55000000000000004">
      <c r="A197" s="2" t="s">
        <v>41</v>
      </c>
      <c r="B197" s="3">
        <v>43513</v>
      </c>
      <c r="C197" s="2" t="s">
        <v>168</v>
      </c>
      <c r="D197" t="s">
        <v>11</v>
      </c>
      <c r="E197" t="s">
        <v>8</v>
      </c>
      <c r="F197">
        <v>561356</v>
      </c>
      <c r="G197">
        <v>7396255</v>
      </c>
      <c r="H197">
        <v>2308</v>
      </c>
      <c r="I197" s="2" t="s">
        <v>85</v>
      </c>
      <c r="J197" s="2" t="s">
        <v>20</v>
      </c>
      <c r="K197">
        <v>8.7890969999999982</v>
      </c>
      <c r="L197" t="s">
        <v>8</v>
      </c>
      <c r="M197">
        <f t="shared" si="3"/>
        <v>2</v>
      </c>
    </row>
    <row r="198" spans="1:13" x14ac:dyDescent="0.55000000000000004">
      <c r="A198" s="2" t="s">
        <v>48</v>
      </c>
      <c r="B198" s="3">
        <v>43514</v>
      </c>
      <c r="C198" s="2" t="s">
        <v>203</v>
      </c>
      <c r="D198" t="s">
        <v>11</v>
      </c>
      <c r="E198" t="s">
        <v>8</v>
      </c>
      <c r="F198">
        <v>590919</v>
      </c>
      <c r="G198">
        <v>7403566</v>
      </c>
      <c r="H198">
        <v>2305</v>
      </c>
      <c r="I198" s="2" t="s">
        <v>85</v>
      </c>
      <c r="J198" s="2" t="s">
        <v>20</v>
      </c>
      <c r="K198">
        <v>8.3245629999999977</v>
      </c>
      <c r="L198" t="s">
        <v>8</v>
      </c>
      <c r="M198">
        <f t="shared" si="3"/>
        <v>2</v>
      </c>
    </row>
    <row r="199" spans="1:13" x14ac:dyDescent="0.55000000000000004">
      <c r="A199" s="2" t="s">
        <v>33</v>
      </c>
      <c r="B199" s="3">
        <v>43530</v>
      </c>
      <c r="C199" s="2" t="s">
        <v>111</v>
      </c>
      <c r="D199" t="s">
        <v>11</v>
      </c>
      <c r="E199" t="s">
        <v>8</v>
      </c>
      <c r="F199">
        <v>583503</v>
      </c>
      <c r="G199">
        <v>7424258</v>
      </c>
      <c r="H199">
        <v>2307</v>
      </c>
      <c r="I199" s="2" t="s">
        <v>85</v>
      </c>
      <c r="J199" s="2" t="s">
        <v>20</v>
      </c>
      <c r="K199">
        <v>6.3953729999999922</v>
      </c>
      <c r="L199" t="s">
        <v>8</v>
      </c>
      <c r="M199">
        <f t="shared" si="3"/>
        <v>3</v>
      </c>
    </row>
    <row r="200" spans="1:13" x14ac:dyDescent="0.55000000000000004">
      <c r="A200" s="2" t="s">
        <v>48</v>
      </c>
      <c r="B200" s="3">
        <v>43561</v>
      </c>
      <c r="C200" s="2" t="s">
        <v>204</v>
      </c>
      <c r="D200" t="s">
        <v>11</v>
      </c>
      <c r="E200" t="s">
        <v>8</v>
      </c>
      <c r="F200">
        <v>590919</v>
      </c>
      <c r="G200">
        <v>7403566</v>
      </c>
      <c r="H200">
        <v>2305</v>
      </c>
      <c r="I200" s="2" t="s">
        <v>85</v>
      </c>
      <c r="J200" s="2" t="s">
        <v>20</v>
      </c>
      <c r="K200">
        <v>0.3214010000000016</v>
      </c>
      <c r="L200" t="s">
        <v>8</v>
      </c>
      <c r="M200">
        <f t="shared" si="3"/>
        <v>4</v>
      </c>
    </row>
    <row r="201" spans="1:13" x14ac:dyDescent="0.55000000000000004">
      <c r="A201" s="2"/>
      <c r="B201" s="3"/>
      <c r="C201" s="2"/>
      <c r="I201" s="2"/>
      <c r="J201" s="2"/>
    </row>
    <row r="202" spans="1:13" x14ac:dyDescent="0.55000000000000004">
      <c r="A202" s="7"/>
      <c r="B202" s="7"/>
      <c r="C202" s="7"/>
      <c r="I202" s="7"/>
      <c r="J202" s="7"/>
    </row>
  </sheetData>
  <autoFilter ref="A1:M1">
    <sortState ref="A2:M20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Grafica</vt:lpstr>
      <vt:lpstr>All</vt:lpstr>
      <vt:lpstr>ISOT18O</vt:lpstr>
      <vt:lpstr>ISOT2H</vt:lpstr>
      <vt:lpstr>ISOT3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Ash kan</cp:lastModifiedBy>
  <cp:lastPrinted>2019-07-14T17:31:23Z</cp:lastPrinted>
  <dcterms:created xsi:type="dcterms:W3CDTF">2015-06-05T18:17:20Z</dcterms:created>
  <dcterms:modified xsi:type="dcterms:W3CDTF">2019-09-04T16:40:17Z</dcterms:modified>
</cp:coreProperties>
</file>