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<sst xmlns="http://schemas.openxmlformats.org/spreadsheetml/2006/main" count="121" uniqueCount="83">
  <si>
    <t>S.No</t>
  </si>
  <si>
    <t>Components' name</t>
  </si>
  <si>
    <t>Components' Value</t>
  </si>
  <si>
    <t>Manufacturer name</t>
  </si>
  <si>
    <t xml:space="preserve"> Package/Footprint</t>
  </si>
  <si>
    <t>Quantity</t>
  </si>
  <si>
    <t>Cost per unit</t>
  </si>
  <si>
    <t>Net cost</t>
  </si>
  <si>
    <t>Brief Description</t>
  </si>
  <si>
    <t>Capacitors</t>
  </si>
  <si>
    <t>100 n</t>
  </si>
  <si>
    <t>Robu</t>
  </si>
  <si>
    <t>Smd 1206</t>
  </si>
  <si>
    <t>10 u</t>
  </si>
  <si>
    <t>smd 1206</t>
  </si>
  <si>
    <t>500 p</t>
  </si>
  <si>
    <t>Mouser Electronics</t>
  </si>
  <si>
    <t>smd 0805</t>
  </si>
  <si>
    <t>2.2u</t>
  </si>
  <si>
    <t xml:space="preserve"> smd 0805</t>
  </si>
  <si>
    <t>470n</t>
  </si>
  <si>
    <t xml:space="preserve"> smd 1206</t>
  </si>
  <si>
    <t>Resistors</t>
  </si>
  <si>
    <t>10k</t>
  </si>
  <si>
    <t>1k</t>
  </si>
  <si>
    <t>20k</t>
  </si>
  <si>
    <t>smd 0603</t>
  </si>
  <si>
    <t>2.2k</t>
  </si>
  <si>
    <t>1 Meg</t>
  </si>
  <si>
    <t>100</t>
  </si>
  <si>
    <t>200</t>
  </si>
  <si>
    <t>3.3k</t>
  </si>
  <si>
    <t>75</t>
  </si>
  <si>
    <t>100k</t>
  </si>
  <si>
    <t>Diode</t>
  </si>
  <si>
    <t>Zener diode</t>
  </si>
  <si>
    <t>Digikey</t>
  </si>
  <si>
    <t>1N4148: Diode_THT:D_DO-35_S0D27_P7.62MM_Horizontal</t>
  </si>
  <si>
    <t>flash memory</t>
  </si>
  <si>
    <t>W25Q80DVSSIG</t>
  </si>
  <si>
    <t>robu</t>
  </si>
  <si>
    <t>SOIC-8/SMD</t>
  </si>
  <si>
    <t xml:space="preserve">Storing and transferring the data
</t>
  </si>
  <si>
    <t>Stethoscope</t>
  </si>
  <si>
    <t>ELKO</t>
  </si>
  <si>
    <t>Detects heartbeats and transmits real-time pulse data for remote monitoring and analysis.</t>
  </si>
  <si>
    <t>microcontoller ic</t>
  </si>
  <si>
    <t>ATmega328p</t>
  </si>
  <si>
    <t>PDIP-28</t>
  </si>
  <si>
    <t xml:space="preserve">pulse width modulation and ADC unit </t>
  </si>
  <si>
    <t>voltage regulator</t>
  </si>
  <si>
    <t>DIP</t>
  </si>
  <si>
    <t>voltage regulator to output voltage of 3.3V</t>
  </si>
  <si>
    <t>28 pin DIP IC Socket</t>
  </si>
  <si>
    <t>Allows easy insertion and removal of 28-pin ICs</t>
  </si>
  <si>
    <t>Switch</t>
  </si>
  <si>
    <t>Basic on/off switch with two terminals</t>
  </si>
  <si>
    <t>LCD screen</t>
  </si>
  <si>
    <t>TFT 2.8 inch LCD screen  touch enabled</t>
  </si>
  <si>
    <t xml:space="preserve">For plotting the graph </t>
  </si>
  <si>
    <t>female header pin</t>
  </si>
  <si>
    <t>connecting header pins</t>
  </si>
  <si>
    <t>male header pin</t>
  </si>
  <si>
    <t>Operational amplifier</t>
  </si>
  <si>
    <t>OA3 TL082</t>
  </si>
  <si>
    <t>DIP-8</t>
  </si>
  <si>
    <t>amplification of signal</t>
  </si>
  <si>
    <t>1.2V Battery</t>
  </si>
  <si>
    <t>Amazon</t>
  </si>
  <si>
    <t>Supply DC Power</t>
  </si>
  <si>
    <t>Microphone</t>
  </si>
  <si>
    <t>MOUSER Electronics</t>
  </si>
  <si>
    <t>Capturing input signal from stethoscope</t>
  </si>
  <si>
    <t>Battery Holder</t>
  </si>
  <si>
    <t>To hold the battery</t>
  </si>
  <si>
    <t>sd card</t>
  </si>
  <si>
    <t>additional  memory</t>
  </si>
  <si>
    <t xml:space="preserve">DC-DC setup power module </t>
  </si>
  <si>
    <t>bb</t>
  </si>
  <si>
    <t>Lithium Battery</t>
  </si>
  <si>
    <t>power supply</t>
  </si>
  <si>
    <t>9V Battery</t>
  </si>
  <si>
    <t>Terminal Block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</si>
</sst>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u/>
      <color rgb="FF0000FF"/>
      <name val="Arial"/>
    </font>
    <font>
      <b/>
      <color theme="1"/>
      <name val="Arial"/>
    </font>
    <font>
      <color theme="1"/>
      <name val="Arial"/>
    </font>
    <font>
      <color rgb="FF434343"/>
      <name val="Roboto"/>
    </font>
    <font>
      <color rgb="FF333E48"/>
      <name val="Inter"/>
    </font>
    <font/>
    <font>
      <sz val="11.0"/>
      <color rgb="FF0F1111"/>
      <name val="Amazon Ember"/>
    </font>
    <font>
      <sz val="11.0"/>
      <color rgb="FF333E48"/>
      <name val="Inter"/>
    </font>
    <font>
      <color rgb="FF434343"/>
      <name val="Arial"/>
    </font>
    <font>
      <sz val="11.0"/>
      <color rgb="FF434343"/>
      <name val="Roboto"/>
    </font>
    <font>
      <color rgb="FF333333"/>
      <name val="Arial"/>
    </font>
    <font>
      <sz val="15.0"/>
      <color rgb="FFFFFFFF"/>
      <name val="Google Sans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  <fill>
      <patternFill patternType="solid">
        <fgColor rgb="FFF8F9FA"/>
        <bgColor rgb="FFF8F9FA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horizontal="right" vertical="bottom"/>
    </xf>
    <xf borderId="2" fillId="0" fontId="3" numFmtId="0" xfId="0" applyAlignment="1" applyBorder="1" applyFont="1">
      <alignment horizontal="center" vertical="bottom"/>
    </xf>
    <xf borderId="1" fillId="2" fontId="4" numFmtId="0" xfId="0" applyAlignment="1" applyBorder="1" applyFill="1" applyFont="1">
      <alignment shrinkToFit="0" vertical="bottom" wrapText="0"/>
    </xf>
    <xf borderId="1" fillId="2" fontId="4" numFmtId="49" xfId="0" applyAlignment="1" applyBorder="1" applyFont="1" applyNumberFormat="1">
      <alignment shrinkToFit="0" vertical="bottom" wrapText="0"/>
    </xf>
    <xf borderId="1" fillId="2" fontId="4" numFmtId="0" xfId="0" applyAlignment="1" applyBorder="1" applyFont="1">
      <alignment horizontal="right" shrinkToFit="0" vertical="bottom" wrapText="0"/>
    </xf>
    <xf borderId="1" fillId="2" fontId="5" numFmtId="0" xfId="0" applyAlignment="1" applyBorder="1" applyFont="1">
      <alignment horizontal="right" shrinkToFit="0" vertical="bottom" wrapText="0"/>
    </xf>
    <xf borderId="1" fillId="2" fontId="3" numFmtId="0" xfId="0" applyAlignment="1" applyBorder="1" applyFont="1">
      <alignment vertical="bottom"/>
    </xf>
    <xf borderId="3" fillId="0" fontId="6" numFmtId="0" xfId="0" applyBorder="1" applyFont="1"/>
    <xf borderId="1" fillId="3" fontId="4" numFmtId="0" xfId="0" applyAlignment="1" applyBorder="1" applyFill="1" applyFont="1">
      <alignment shrinkToFit="0" vertical="bottom" wrapText="0"/>
    </xf>
    <xf borderId="1" fillId="3" fontId="4" numFmtId="49" xfId="0" applyAlignment="1" applyBorder="1" applyFont="1" applyNumberFormat="1">
      <alignment shrinkToFit="0" vertical="bottom" wrapText="0"/>
    </xf>
    <xf borderId="1" fillId="3" fontId="4" numFmtId="0" xfId="0" applyAlignment="1" applyBorder="1" applyFont="1">
      <alignment horizontal="right" shrinkToFit="0" vertical="bottom" wrapText="0"/>
    </xf>
    <xf borderId="1" fillId="3" fontId="5" numFmtId="0" xfId="0" applyAlignment="1" applyBorder="1" applyFont="1">
      <alignment horizontal="right" shrinkToFit="0" vertical="bottom" wrapText="0"/>
    </xf>
    <xf borderId="1" fillId="3" fontId="3" numFmtId="0" xfId="0" applyAlignment="1" applyBorder="1" applyFont="1">
      <alignment vertical="bottom"/>
    </xf>
    <xf borderId="4" fillId="0" fontId="6" numFmtId="0" xfId="0" applyBorder="1" applyFont="1"/>
    <xf borderId="5" fillId="3" fontId="4" numFmtId="0" xfId="0" applyAlignment="1" applyBorder="1" applyFont="1">
      <alignment shrinkToFit="0" vertical="bottom" wrapText="0"/>
    </xf>
    <xf borderId="5" fillId="3" fontId="4" numFmtId="0" xfId="0" applyAlignment="1" applyBorder="1" applyFont="1">
      <alignment horizontal="right" shrinkToFit="0" vertical="bottom" wrapText="0"/>
    </xf>
    <xf borderId="1" fillId="0" fontId="3" numFmtId="0" xfId="0" applyAlignment="1" applyBorder="1" applyFont="1">
      <alignment horizontal="center" vertical="bottom"/>
    </xf>
    <xf borderId="1" fillId="2" fontId="4" numFmtId="0" xfId="0" applyAlignment="1" applyBorder="1" applyFont="1">
      <alignment horizontal="center" shrinkToFit="0" vertical="bottom" wrapText="0"/>
    </xf>
    <xf borderId="1" fillId="3" fontId="7" numFmtId="0" xfId="0" applyAlignment="1" applyBorder="1" applyFont="1">
      <alignment shrinkToFit="0" vertical="top" wrapText="0"/>
    </xf>
    <xf borderId="1" fillId="2" fontId="4" numFmtId="0" xfId="0" applyAlignment="1" applyBorder="1" applyFont="1">
      <alignment horizontal="right" shrinkToFit="0" vertical="bottom" wrapText="0"/>
    </xf>
    <xf borderId="1" fillId="2" fontId="5" numFmtId="0" xfId="0" applyAlignment="1" applyBorder="1" applyFont="1">
      <alignment horizontal="right" shrinkToFit="0" vertical="bottom" wrapText="0"/>
    </xf>
    <xf borderId="0" fillId="4" fontId="3" numFmtId="0" xfId="0" applyAlignment="1" applyFill="1" applyFont="1">
      <alignment vertical="bottom"/>
    </xf>
    <xf borderId="1" fillId="4" fontId="8" numFmtId="0" xfId="0" applyAlignment="1" applyBorder="1" applyFont="1">
      <alignment shrinkToFit="0" vertical="bottom" wrapText="0"/>
    </xf>
    <xf borderId="1" fillId="4" fontId="9" numFmtId="0" xfId="0" applyAlignment="1" applyBorder="1" applyFont="1">
      <alignment horizontal="right" shrinkToFit="0" vertical="bottom" wrapText="0"/>
    </xf>
    <xf borderId="6" fillId="4" fontId="9" numFmtId="0" xfId="0" applyAlignment="1" applyBorder="1" applyFont="1">
      <alignment horizontal="right" shrinkToFit="0" vertical="bottom" wrapText="0"/>
    </xf>
    <xf borderId="1" fillId="4" fontId="4" numFmtId="0" xfId="0" applyAlignment="1" applyBorder="1" applyFont="1">
      <alignment shrinkToFit="0" vertical="bottom" wrapText="0"/>
    </xf>
    <xf borderId="1" fillId="4" fontId="4" numFmtId="0" xfId="0" applyAlignment="1" applyBorder="1" applyFont="1">
      <alignment horizontal="center" shrinkToFit="0" vertical="bottom" wrapText="0"/>
    </xf>
    <xf borderId="1" fillId="4" fontId="3" numFmtId="0" xfId="0" applyAlignment="1" applyBorder="1" applyFont="1">
      <alignment vertical="bottom"/>
    </xf>
    <xf borderId="1" fillId="4" fontId="4" numFmtId="0" xfId="0" applyAlignment="1" applyBorder="1" applyFont="1">
      <alignment horizontal="right" shrinkToFit="0" vertical="bottom" wrapText="0"/>
    </xf>
    <xf borderId="1" fillId="4" fontId="4" numFmtId="0" xfId="0" applyAlignment="1" applyBorder="1" applyFont="1">
      <alignment horizontal="right" shrinkToFit="0" vertical="bottom" wrapText="0"/>
    </xf>
    <xf borderId="6" fillId="2" fontId="4" numFmtId="0" xfId="0" applyAlignment="1" applyBorder="1" applyFont="1">
      <alignment shrinkToFit="0" vertical="bottom" wrapText="0"/>
    </xf>
    <xf borderId="0" fillId="2" fontId="3" numFmtId="0" xfId="0" applyAlignment="1" applyFont="1">
      <alignment vertical="bottom"/>
    </xf>
    <xf borderId="1" fillId="3" fontId="4" numFmtId="0" xfId="0" applyAlignment="1" applyBorder="1" applyFont="1">
      <alignment horizontal="center" shrinkToFit="0" vertical="bottom" wrapText="0"/>
    </xf>
    <xf borderId="1" fillId="2" fontId="8" numFmtId="0" xfId="0" applyAlignment="1" applyBorder="1" applyFont="1">
      <alignment shrinkToFit="0" vertical="bottom" wrapText="0"/>
    </xf>
    <xf borderId="1" fillId="2" fontId="10" numFmtId="0" xfId="0" applyAlignment="1" applyBorder="1" applyFont="1">
      <alignment horizontal="right" shrinkToFit="0" vertical="bottom" wrapText="0"/>
    </xf>
    <xf borderId="1" fillId="4" fontId="10" numFmtId="0" xfId="0" applyAlignment="1" applyBorder="1" applyFont="1">
      <alignment horizontal="right" shrinkToFit="0" vertical="bottom" wrapText="0"/>
    </xf>
    <xf borderId="7" fillId="4" fontId="3" numFmtId="0" xfId="0" applyAlignment="1" applyBorder="1" applyFont="1">
      <alignment vertical="bottom"/>
    </xf>
    <xf borderId="8" fillId="4" fontId="11" numFmtId="0" xfId="0" applyAlignment="1" applyBorder="1" applyFont="1">
      <alignment horizontal="right" shrinkToFit="0" vertical="top" wrapText="0"/>
    </xf>
    <xf borderId="9" fillId="4" fontId="3" numFmtId="0" xfId="0" applyAlignment="1" applyBorder="1" applyFont="1">
      <alignment vertical="bottom"/>
    </xf>
    <xf borderId="1" fillId="2" fontId="11" numFmtId="0" xfId="0" applyAlignment="1" applyBorder="1" applyFont="1">
      <alignment horizontal="right" shrinkToFit="0" vertical="top" wrapText="0"/>
    </xf>
    <xf borderId="1" fillId="0" fontId="3" numFmtId="0" xfId="0" applyAlignment="1" applyBorder="1" applyFont="1">
      <alignment vertical="bottom"/>
    </xf>
    <xf borderId="1" fillId="4" fontId="11" numFmtId="0" xfId="0" applyAlignment="1" applyBorder="1" applyFont="1">
      <alignment horizontal="right" shrinkToFit="0" vertical="top" wrapText="0"/>
    </xf>
    <xf borderId="0" fillId="0" fontId="12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6">
    <tableStyle count="2" pivot="0" name="Sheet1-style">
      <tableStyleElement dxfId="1" type="firstRowStripe"/>
      <tableStyleElement dxfId="2" type="secondRowStripe"/>
    </tableStyle>
    <tableStyle count="2" pivot="0" name="Sheet1-style 2">
      <tableStyleElement dxfId="1" type="firstRowStripe"/>
      <tableStyleElement dxfId="2" type="secondRowStripe"/>
    </tableStyle>
    <tableStyle count="2" pivot="0" name="Sheet1-style 3">
      <tableStyleElement dxfId="1" type="firstRowStripe"/>
      <tableStyleElement dxfId="2" type="secondRowStripe"/>
    </tableStyle>
    <tableStyle count="2" pivot="0" name="Sheet1-style 4">
      <tableStyleElement dxfId="1" type="firstRowStripe"/>
      <tableStyleElement dxfId="3" type="secondRowStripe"/>
    </tableStyle>
    <tableStyle count="2" pivot="0" name="Sheet1-style 5">
      <tableStyleElement dxfId="1" type="firstRowStripe"/>
      <tableStyleElement dxfId="3" type="secondRowStripe"/>
    </tableStyle>
    <tableStyle count="2" pivot="0" name="Sheet1-style 6">
      <tableStyleElement dxfId="1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C2:D35" displayName="Table_1" name="Table_1" id="1">
  <tableColumns count="2">
    <tableColumn name="Column1" id="1"/>
    <tableColumn name="Column2" id="2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headerRowCount="0" ref="E2:E18" displayName="Table_2" name="Table_2" id="2">
  <tableColumns count="1">
    <tableColumn name="Column1" id="1"/>
  </tableColumns>
  <tableStyleInfo name="Sheet1-style 2" showColumnStripes="0" showFirstColumn="1" showLastColumn="1" showRowStripes="1"/>
</table>
</file>

<file path=xl/tables/table3.xml><?xml version="1.0" encoding="utf-8"?>
<table xmlns="http://schemas.openxmlformats.org/spreadsheetml/2006/main" headerRowCount="0" ref="F2:I18" displayName="Table_3" name="Table_3" id="3">
  <tableColumns count="4">
    <tableColumn name="Column1" id="1"/>
    <tableColumn name="Column2" id="2"/>
    <tableColumn name="Column3" id="3"/>
    <tableColumn name="Column4" id="4"/>
  </tableColumns>
  <tableStyleInfo name="Sheet1-style 3" showColumnStripes="0" showFirstColumn="1" showLastColumn="1" showRowStripes="1"/>
</table>
</file>

<file path=xl/tables/table4.xml><?xml version="1.0" encoding="utf-8"?>
<table xmlns="http://schemas.openxmlformats.org/spreadsheetml/2006/main" headerRowCount="0" ref="B19:B35" displayName="Table_4" name="Table_4" id="4">
  <tableColumns count="1">
    <tableColumn name="Column1" id="1"/>
  </tableColumns>
  <tableStyleInfo name="Sheet1-style 4" showColumnStripes="0" showFirstColumn="1" showLastColumn="1" showRowStripes="1"/>
</table>
</file>

<file path=xl/tables/table5.xml><?xml version="1.0" encoding="utf-8"?>
<table xmlns="http://schemas.openxmlformats.org/spreadsheetml/2006/main" headerRowCount="0" ref="E19:G35" displayName="Table_5" name="Table_5" id="5">
  <tableColumns count="3">
    <tableColumn name="Column1" id="1"/>
    <tableColumn name="Column2" id="2"/>
    <tableColumn name="Column3" id="3"/>
  </tableColumns>
  <tableStyleInfo name="Sheet1-style 5" showColumnStripes="0" showFirstColumn="1" showLastColumn="1" showRowStripes="1"/>
</table>
</file>

<file path=xl/tables/table6.xml><?xml version="1.0" encoding="utf-8"?>
<table xmlns="http://schemas.openxmlformats.org/spreadsheetml/2006/main" headerRowCount="0" ref="I19:I30" displayName="Table_6" name="Table_6" id="6">
  <tableColumns count="1">
    <tableColumn name="Column1" id="1"/>
  </tableColumns>
  <tableStyleInfo name="Sheet1-style 6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Relationship Id="rId11" Type="http://schemas.openxmlformats.org/officeDocument/2006/relationships/table" Target="../tables/table3.xml"/><Relationship Id="rId10" Type="http://schemas.openxmlformats.org/officeDocument/2006/relationships/table" Target="../tables/table2.xml"/><Relationship Id="rId13" Type="http://schemas.openxmlformats.org/officeDocument/2006/relationships/table" Target="../tables/table5.xml"/><Relationship Id="rId12" Type="http://schemas.openxmlformats.org/officeDocument/2006/relationships/table" Target="../tables/table4.xml"/><Relationship Id="rId9" Type="http://schemas.openxmlformats.org/officeDocument/2006/relationships/table" Target="../tables/table1.xml"/><Relationship Id="rId1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46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>
        <v>1.0</v>
      </c>
      <c r="B2" s="4" t="s">
        <v>9</v>
      </c>
      <c r="C2" s="5" t="s">
        <v>10</v>
      </c>
      <c r="D2" s="5" t="s">
        <v>11</v>
      </c>
      <c r="E2" s="6" t="s">
        <v>12</v>
      </c>
      <c r="F2" s="7">
        <v>10.0</v>
      </c>
      <c r="G2" s="8">
        <v>1.54</v>
      </c>
      <c r="H2" s="8">
        <f t="shared" ref="H2:H35" si="1">F2*G2</f>
        <v>15.4</v>
      </c>
      <c r="I2" s="9"/>
    </row>
    <row r="3">
      <c r="A3" s="3">
        <v>2.0</v>
      </c>
      <c r="B3" s="10"/>
      <c r="C3" s="11" t="s">
        <v>13</v>
      </c>
      <c r="D3" s="11" t="s">
        <v>11</v>
      </c>
      <c r="E3" s="12" t="s">
        <v>14</v>
      </c>
      <c r="F3" s="13">
        <v>20.0</v>
      </c>
      <c r="G3" s="13">
        <v>9.0</v>
      </c>
      <c r="H3" s="14">
        <f t="shared" si="1"/>
        <v>180</v>
      </c>
      <c r="I3" s="15"/>
    </row>
    <row r="4">
      <c r="A4" s="3">
        <v>3.0</v>
      </c>
      <c r="B4" s="10"/>
      <c r="C4" s="5" t="s">
        <v>15</v>
      </c>
      <c r="D4" s="5" t="s">
        <v>16</v>
      </c>
      <c r="E4" s="6" t="s">
        <v>17</v>
      </c>
      <c r="F4" s="7">
        <v>10.0</v>
      </c>
      <c r="G4" s="7">
        <v>26.0</v>
      </c>
      <c r="H4" s="8">
        <f t="shared" si="1"/>
        <v>260</v>
      </c>
      <c r="I4" s="9"/>
    </row>
    <row r="5">
      <c r="A5" s="3">
        <v>4.0</v>
      </c>
      <c r="B5" s="10"/>
      <c r="C5" s="11" t="s">
        <v>18</v>
      </c>
      <c r="D5" s="11" t="s">
        <v>11</v>
      </c>
      <c r="E5" s="12" t="s">
        <v>19</v>
      </c>
      <c r="F5" s="13">
        <v>10.0</v>
      </c>
      <c r="G5" s="13">
        <v>5.0</v>
      </c>
      <c r="H5" s="14">
        <f t="shared" si="1"/>
        <v>50</v>
      </c>
      <c r="I5" s="15"/>
    </row>
    <row r="6">
      <c r="A6" s="3">
        <v>5.0</v>
      </c>
      <c r="B6" s="16"/>
      <c r="C6" s="5" t="s">
        <v>20</v>
      </c>
      <c r="D6" s="5" t="s">
        <v>11</v>
      </c>
      <c r="E6" s="6" t="s">
        <v>21</v>
      </c>
      <c r="F6" s="7">
        <v>10.0</v>
      </c>
      <c r="G6" s="7">
        <v>4.0</v>
      </c>
      <c r="H6" s="8">
        <f t="shared" si="1"/>
        <v>40</v>
      </c>
      <c r="I6" s="9"/>
    </row>
    <row r="7">
      <c r="A7" s="3">
        <v>6.0</v>
      </c>
      <c r="B7" s="4" t="s">
        <v>22</v>
      </c>
      <c r="C7" s="12" t="s">
        <v>23</v>
      </c>
      <c r="D7" s="17" t="s">
        <v>11</v>
      </c>
      <c r="E7" s="11" t="s">
        <v>17</v>
      </c>
      <c r="F7" s="13">
        <v>25.0</v>
      </c>
      <c r="G7" s="18">
        <v>3.0</v>
      </c>
      <c r="H7" s="14">
        <f t="shared" si="1"/>
        <v>75</v>
      </c>
      <c r="I7" s="15"/>
    </row>
    <row r="8">
      <c r="A8" s="3">
        <v>7.0</v>
      </c>
      <c r="B8" s="10"/>
      <c r="C8" s="6" t="s">
        <v>24</v>
      </c>
      <c r="D8" s="5" t="s">
        <v>11</v>
      </c>
      <c r="E8" s="5" t="s">
        <v>17</v>
      </c>
      <c r="F8" s="7">
        <v>20.0</v>
      </c>
      <c r="G8" s="7">
        <v>0.65</v>
      </c>
      <c r="H8" s="8">
        <f t="shared" si="1"/>
        <v>13</v>
      </c>
      <c r="I8" s="9"/>
    </row>
    <row r="9">
      <c r="A9" s="3">
        <v>8.0</v>
      </c>
      <c r="B9" s="10"/>
      <c r="C9" s="12" t="s">
        <v>25</v>
      </c>
      <c r="D9" s="11" t="s">
        <v>11</v>
      </c>
      <c r="E9" s="11" t="s">
        <v>26</v>
      </c>
      <c r="F9" s="13">
        <v>10.0</v>
      </c>
      <c r="G9" s="13">
        <v>0.15</v>
      </c>
      <c r="H9" s="14">
        <f t="shared" si="1"/>
        <v>1.5</v>
      </c>
      <c r="I9" s="15"/>
    </row>
    <row r="10">
      <c r="A10" s="3">
        <v>9.0</v>
      </c>
      <c r="B10" s="10"/>
      <c r="C10" s="6" t="s">
        <v>27</v>
      </c>
      <c r="D10" s="5" t="s">
        <v>11</v>
      </c>
      <c r="E10" s="5" t="s">
        <v>17</v>
      </c>
      <c r="F10" s="7">
        <v>10.0</v>
      </c>
      <c r="G10" s="7">
        <v>0.98</v>
      </c>
      <c r="H10" s="8">
        <f t="shared" si="1"/>
        <v>9.8</v>
      </c>
      <c r="I10" s="9"/>
    </row>
    <row r="11">
      <c r="A11" s="3">
        <v>10.0</v>
      </c>
      <c r="B11" s="10"/>
      <c r="C11" s="12" t="s">
        <v>28</v>
      </c>
      <c r="D11" s="11" t="s">
        <v>11</v>
      </c>
      <c r="E11" s="11" t="s">
        <v>14</v>
      </c>
      <c r="F11" s="13">
        <v>10.0</v>
      </c>
      <c r="G11" s="13">
        <v>0.65</v>
      </c>
      <c r="H11" s="14">
        <f t="shared" si="1"/>
        <v>6.5</v>
      </c>
      <c r="I11" s="15"/>
    </row>
    <row r="12">
      <c r="A12" s="3">
        <v>11.0</v>
      </c>
      <c r="B12" s="10"/>
      <c r="C12" s="6" t="s">
        <v>29</v>
      </c>
      <c r="D12" s="5" t="s">
        <v>11</v>
      </c>
      <c r="E12" s="5" t="s">
        <v>17</v>
      </c>
      <c r="F12" s="7">
        <v>20.0</v>
      </c>
      <c r="G12" s="7">
        <v>3.0</v>
      </c>
      <c r="H12" s="8">
        <f t="shared" si="1"/>
        <v>60</v>
      </c>
      <c r="I12" s="9"/>
    </row>
    <row r="13">
      <c r="A13" s="3">
        <v>12.0</v>
      </c>
      <c r="B13" s="10"/>
      <c r="C13" s="12" t="s">
        <v>30</v>
      </c>
      <c r="D13" s="11" t="s">
        <v>11</v>
      </c>
      <c r="E13" s="11" t="s">
        <v>14</v>
      </c>
      <c r="F13" s="13">
        <v>15.0</v>
      </c>
      <c r="G13" s="13">
        <v>0.49</v>
      </c>
      <c r="H13" s="14">
        <f t="shared" si="1"/>
        <v>7.35</v>
      </c>
      <c r="I13" s="15"/>
    </row>
    <row r="14">
      <c r="A14" s="3">
        <v>13.0</v>
      </c>
      <c r="B14" s="10"/>
      <c r="C14" s="6" t="s">
        <v>31</v>
      </c>
      <c r="D14" s="5" t="s">
        <v>11</v>
      </c>
      <c r="E14" s="5" t="s">
        <v>14</v>
      </c>
      <c r="F14" s="7">
        <v>10.0</v>
      </c>
      <c r="G14" s="7">
        <v>0.69</v>
      </c>
      <c r="H14" s="8">
        <f t="shared" si="1"/>
        <v>6.9</v>
      </c>
      <c r="I14" s="9"/>
    </row>
    <row r="15">
      <c r="A15" s="3">
        <v>14.0</v>
      </c>
      <c r="B15" s="10"/>
      <c r="C15" s="12" t="s">
        <v>32</v>
      </c>
      <c r="D15" s="11" t="s">
        <v>11</v>
      </c>
      <c r="E15" s="11" t="s">
        <v>14</v>
      </c>
      <c r="F15" s="13">
        <v>10.0</v>
      </c>
      <c r="G15" s="13">
        <v>1.0</v>
      </c>
      <c r="H15" s="14">
        <f t="shared" si="1"/>
        <v>10</v>
      </c>
      <c r="I15" s="15"/>
    </row>
    <row r="16">
      <c r="A16" s="3">
        <v>15.0</v>
      </c>
      <c r="B16" s="16"/>
      <c r="C16" s="6" t="s">
        <v>33</v>
      </c>
      <c r="D16" s="5" t="s">
        <v>11</v>
      </c>
      <c r="E16" s="5" t="s">
        <v>14</v>
      </c>
      <c r="F16" s="7">
        <v>20.0</v>
      </c>
      <c r="G16" s="7">
        <v>0.79</v>
      </c>
      <c r="H16" s="8">
        <f t="shared" si="1"/>
        <v>15.8</v>
      </c>
      <c r="I16" s="9"/>
    </row>
    <row r="17">
      <c r="A17" s="3">
        <v>16.0</v>
      </c>
      <c r="B17" s="19" t="s">
        <v>34</v>
      </c>
      <c r="C17" s="11" t="s">
        <v>35</v>
      </c>
      <c r="D17" s="11" t="s">
        <v>36</v>
      </c>
      <c r="E17" s="11" t="s">
        <v>37</v>
      </c>
      <c r="F17" s="13">
        <v>10.0</v>
      </c>
      <c r="G17" s="13">
        <v>8.63</v>
      </c>
      <c r="H17" s="14">
        <f t="shared" si="1"/>
        <v>86.3</v>
      </c>
      <c r="I17" s="15"/>
    </row>
    <row r="18">
      <c r="A18" s="3">
        <v>17.0</v>
      </c>
      <c r="B18" s="19" t="s">
        <v>38</v>
      </c>
      <c r="C18" s="5" t="s">
        <v>39</v>
      </c>
      <c r="D18" s="5" t="s">
        <v>40</v>
      </c>
      <c r="E18" s="5" t="s">
        <v>41</v>
      </c>
      <c r="F18" s="7">
        <v>2.0</v>
      </c>
      <c r="G18" s="7">
        <v>79.0</v>
      </c>
      <c r="H18" s="8">
        <f t="shared" si="1"/>
        <v>158</v>
      </c>
      <c r="I18" s="8" t="s">
        <v>42</v>
      </c>
    </row>
    <row r="19">
      <c r="A19" s="3">
        <v>18.0</v>
      </c>
      <c r="B19" s="20" t="s">
        <v>43</v>
      </c>
      <c r="C19" s="15"/>
      <c r="D19" s="21" t="s">
        <v>44</v>
      </c>
      <c r="E19" s="9"/>
      <c r="F19" s="7">
        <v>2.0</v>
      </c>
      <c r="G19" s="22">
        <v>1661.0</v>
      </c>
      <c r="H19" s="23">
        <f t="shared" si="1"/>
        <v>3322</v>
      </c>
      <c r="I19" s="5" t="s">
        <v>45</v>
      </c>
    </row>
    <row r="20">
      <c r="A20" s="3">
        <v>19.0</v>
      </c>
      <c r="B20" s="24" t="s">
        <v>46</v>
      </c>
      <c r="C20" s="20" t="s">
        <v>47</v>
      </c>
      <c r="D20" s="5" t="s">
        <v>11</v>
      </c>
      <c r="E20" s="25" t="s">
        <v>48</v>
      </c>
      <c r="F20" s="26">
        <v>2.0</v>
      </c>
      <c r="G20" s="27">
        <v>340.0</v>
      </c>
      <c r="H20" s="23">
        <f t="shared" si="1"/>
        <v>680</v>
      </c>
      <c r="I20" s="28" t="s">
        <v>49</v>
      </c>
    </row>
    <row r="21">
      <c r="A21" s="3">
        <v>20.0</v>
      </c>
      <c r="B21" s="20" t="s">
        <v>50</v>
      </c>
      <c r="C21" s="15"/>
      <c r="D21" s="15" t="s">
        <v>11</v>
      </c>
      <c r="E21" s="9" t="s">
        <v>51</v>
      </c>
      <c r="F21" s="7">
        <v>3.0</v>
      </c>
      <c r="G21" s="22">
        <v>101.0</v>
      </c>
      <c r="H21" s="23">
        <f t="shared" si="1"/>
        <v>303</v>
      </c>
      <c r="I21" s="5" t="s">
        <v>52</v>
      </c>
    </row>
    <row r="22">
      <c r="A22" s="3">
        <v>21.0</v>
      </c>
      <c r="B22" s="29" t="s">
        <v>53</v>
      </c>
      <c r="C22" s="9"/>
      <c r="D22" s="5" t="s">
        <v>11</v>
      </c>
      <c r="E22" s="30"/>
      <c r="F22" s="31">
        <v>2.0</v>
      </c>
      <c r="G22" s="32">
        <v>28.0</v>
      </c>
      <c r="H22" s="23">
        <f t="shared" si="1"/>
        <v>56</v>
      </c>
      <c r="I22" s="28" t="s">
        <v>54</v>
      </c>
    </row>
    <row r="23">
      <c r="A23" s="3">
        <v>22.0</v>
      </c>
      <c r="B23" s="20" t="s">
        <v>55</v>
      </c>
      <c r="C23" s="15"/>
      <c r="D23" s="11" t="s">
        <v>11</v>
      </c>
      <c r="E23" s="9"/>
      <c r="F23" s="7">
        <v>3.0</v>
      </c>
      <c r="G23" s="22">
        <v>69.0</v>
      </c>
      <c r="H23" s="23">
        <f t="shared" si="1"/>
        <v>207</v>
      </c>
      <c r="I23" s="33" t="s">
        <v>56</v>
      </c>
    </row>
    <row r="24">
      <c r="A24" s="3">
        <v>23.0</v>
      </c>
      <c r="B24" s="29" t="s">
        <v>57</v>
      </c>
      <c r="C24" s="5" t="s">
        <v>58</v>
      </c>
      <c r="D24" s="5" t="s">
        <v>40</v>
      </c>
      <c r="E24" s="30"/>
      <c r="F24" s="31">
        <v>2.0</v>
      </c>
      <c r="G24" s="32">
        <v>746.0</v>
      </c>
      <c r="H24" s="23">
        <f t="shared" si="1"/>
        <v>1492</v>
      </c>
      <c r="I24" s="28" t="s">
        <v>59</v>
      </c>
    </row>
    <row r="25">
      <c r="A25" s="3">
        <v>24.0</v>
      </c>
      <c r="B25" s="20" t="s">
        <v>60</v>
      </c>
      <c r="C25" s="15"/>
      <c r="D25" s="15" t="s">
        <v>40</v>
      </c>
      <c r="E25" s="9"/>
      <c r="F25" s="7">
        <v>1.0</v>
      </c>
      <c r="G25" s="22">
        <v>127.0</v>
      </c>
      <c r="H25" s="23">
        <f t="shared" si="1"/>
        <v>127</v>
      </c>
      <c r="I25" s="9" t="s">
        <v>61</v>
      </c>
    </row>
    <row r="26">
      <c r="A26" s="3">
        <v>25.0</v>
      </c>
      <c r="B26" s="29" t="s">
        <v>62</v>
      </c>
      <c r="C26" s="9"/>
      <c r="D26" s="9" t="s">
        <v>40</v>
      </c>
      <c r="E26" s="30"/>
      <c r="F26" s="31">
        <v>1.0</v>
      </c>
      <c r="G26" s="32">
        <v>100.0</v>
      </c>
      <c r="H26" s="23">
        <f t="shared" si="1"/>
        <v>100</v>
      </c>
      <c r="I26" s="30" t="s">
        <v>61</v>
      </c>
    </row>
    <row r="27">
      <c r="A27" s="3">
        <v>26.0</v>
      </c>
      <c r="B27" s="34" t="s">
        <v>63</v>
      </c>
      <c r="C27" s="35" t="s">
        <v>64</v>
      </c>
      <c r="D27" s="11" t="s">
        <v>11</v>
      </c>
      <c r="E27" s="36" t="s">
        <v>65</v>
      </c>
      <c r="F27" s="37">
        <v>4.0</v>
      </c>
      <c r="G27" s="22">
        <v>132.0</v>
      </c>
      <c r="H27" s="23">
        <f t="shared" si="1"/>
        <v>528</v>
      </c>
      <c r="I27" s="5" t="s">
        <v>66</v>
      </c>
    </row>
    <row r="28">
      <c r="A28" s="3">
        <v>27.0</v>
      </c>
      <c r="B28" s="29" t="s">
        <v>67</v>
      </c>
      <c r="C28" s="9"/>
      <c r="D28" s="9" t="s">
        <v>68</v>
      </c>
      <c r="E28" s="30"/>
      <c r="F28" s="38">
        <v>2.0</v>
      </c>
      <c r="G28" s="32">
        <v>954.0</v>
      </c>
      <c r="H28" s="23">
        <f t="shared" si="1"/>
        <v>1908</v>
      </c>
      <c r="I28" s="28" t="s">
        <v>69</v>
      </c>
    </row>
    <row r="29">
      <c r="A29" s="3">
        <v>28.0</v>
      </c>
      <c r="B29" s="20" t="s">
        <v>70</v>
      </c>
      <c r="C29" s="15"/>
      <c r="D29" s="11" t="s">
        <v>71</v>
      </c>
      <c r="E29" s="9"/>
      <c r="F29" s="7">
        <v>5.0</v>
      </c>
      <c r="G29" s="22">
        <v>56.0</v>
      </c>
      <c r="H29" s="23">
        <f t="shared" si="1"/>
        <v>280</v>
      </c>
      <c r="I29" s="5" t="s">
        <v>72</v>
      </c>
    </row>
    <row r="30">
      <c r="A30" s="3">
        <v>29.0</v>
      </c>
      <c r="B30" s="29" t="s">
        <v>73</v>
      </c>
      <c r="C30" s="9"/>
      <c r="D30" s="5" t="s">
        <v>68</v>
      </c>
      <c r="E30" s="39"/>
      <c r="F30" s="31">
        <v>2.0</v>
      </c>
      <c r="G30" s="40">
        <v>149.0</v>
      </c>
      <c r="H30" s="23">
        <f t="shared" si="1"/>
        <v>298</v>
      </c>
      <c r="I30" s="41" t="s">
        <v>74</v>
      </c>
    </row>
    <row r="31">
      <c r="A31" s="3">
        <v>30.0</v>
      </c>
      <c r="B31" s="20" t="s">
        <v>75</v>
      </c>
      <c r="C31" s="15"/>
      <c r="D31" s="11" t="s">
        <v>40</v>
      </c>
      <c r="E31" s="9"/>
      <c r="F31" s="7">
        <v>1.0</v>
      </c>
      <c r="G31" s="42">
        <v>419.0</v>
      </c>
      <c r="H31" s="23">
        <f t="shared" si="1"/>
        <v>419</v>
      </c>
      <c r="I31" s="43" t="s">
        <v>76</v>
      </c>
    </row>
    <row r="32">
      <c r="A32" s="3">
        <v>31.0</v>
      </c>
      <c r="B32" s="29" t="s">
        <v>77</v>
      </c>
      <c r="C32" s="9"/>
      <c r="D32" s="5" t="s">
        <v>40</v>
      </c>
      <c r="E32" s="30"/>
      <c r="F32" s="31">
        <v>2.0</v>
      </c>
      <c r="G32" s="44">
        <v>36.0</v>
      </c>
      <c r="H32" s="23">
        <f t="shared" si="1"/>
        <v>72</v>
      </c>
      <c r="I32" s="45" t="s">
        <v>78</v>
      </c>
    </row>
    <row r="33">
      <c r="A33" s="3">
        <v>32.0</v>
      </c>
      <c r="B33" s="20" t="s">
        <v>79</v>
      </c>
      <c r="C33" s="15"/>
      <c r="D33" s="11" t="s">
        <v>40</v>
      </c>
      <c r="E33" s="9"/>
      <c r="F33" s="7">
        <v>2.0</v>
      </c>
      <c r="G33" s="42">
        <v>209.0</v>
      </c>
      <c r="H33" s="23">
        <f t="shared" si="1"/>
        <v>418</v>
      </c>
      <c r="I33" s="43" t="s">
        <v>80</v>
      </c>
    </row>
    <row r="34">
      <c r="A34" s="3">
        <v>33.0</v>
      </c>
      <c r="B34" s="29" t="s">
        <v>81</v>
      </c>
      <c r="C34" s="9"/>
      <c r="D34" s="5" t="s">
        <v>68</v>
      </c>
      <c r="E34" s="30"/>
      <c r="F34" s="31">
        <v>1.0</v>
      </c>
      <c r="G34" s="44">
        <v>249.0</v>
      </c>
      <c r="H34" s="23">
        <f t="shared" si="1"/>
        <v>249</v>
      </c>
      <c r="I34" s="43" t="s">
        <v>69</v>
      </c>
    </row>
    <row r="35">
      <c r="A35" s="3">
        <v>34.0</v>
      </c>
      <c r="B35" s="20" t="s">
        <v>82</v>
      </c>
      <c r="C35" s="15"/>
      <c r="D35" s="11" t="s">
        <v>40</v>
      </c>
      <c r="E35" s="9"/>
      <c r="F35" s="7">
        <v>2.0</v>
      </c>
      <c r="G35" s="42">
        <v>8.0</v>
      </c>
      <c r="H35" s="23">
        <f t="shared" si="1"/>
        <v>16</v>
      </c>
      <c r="I35" s="43"/>
    </row>
  </sheetData>
  <mergeCells count="2">
    <mergeCell ref="B2:B6"/>
    <mergeCell ref="B7:B16"/>
  </mergeCells>
  <hyperlinks>
    <hyperlink r:id="rId1" ref="A1"/>
  </hyperlinks>
  <drawing r:id="rId2"/>
  <tableParts count="6">
    <tablePart r:id="rId9"/>
    <tablePart r:id="rId10"/>
    <tablePart r:id="rId11"/>
    <tablePart r:id="rId12"/>
    <tablePart r:id="rId13"/>
    <tablePart r:id="rId14"/>
  </tableParts>
</worksheet>
</file>