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ben\OneDrive - Mälardalens högskola\Documents\GitHub\ELA212-Electrical-Measurement-System\Excel\"/>
    </mc:Choice>
  </mc:AlternateContent>
  <xr:revisionPtr revIDLastSave="0" documentId="8_{EFD421E4-583A-4F35-9DE8-B70BD89BD6A9}" xr6:coauthVersionLast="47" xr6:coauthVersionMax="47" xr10:uidLastSave="{00000000-0000-0000-0000-000000000000}"/>
  <bookViews>
    <workbookView xWindow="-108" yWindow="-108" windowWidth="23256" windowHeight="12456" xr2:uid="{95E2D33A-F71B-4162-8089-F053CC04A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C33" i="1"/>
  <c r="C34" i="1"/>
  <c r="C35" i="1"/>
  <c r="C36" i="1"/>
  <c r="C37" i="1"/>
  <c r="C38" i="1"/>
  <c r="C39" i="1"/>
  <c r="C32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C20" i="1"/>
  <c r="C21" i="1"/>
  <c r="C22" i="1"/>
  <c r="C23" i="1"/>
  <c r="C24" i="1"/>
  <c r="C25" i="1"/>
  <c r="C26" i="1"/>
  <c r="C19" i="1"/>
  <c r="M3" i="1"/>
  <c r="N3" i="1"/>
  <c r="N14" i="1" s="1"/>
  <c r="O3" i="1"/>
  <c r="O14" i="1" s="1"/>
  <c r="P3" i="1"/>
  <c r="P14" i="1" s="1"/>
  <c r="Q3" i="1"/>
  <c r="R3" i="1"/>
  <c r="R14" i="1" s="1"/>
  <c r="I32" i="1" s="1"/>
  <c r="M4" i="1"/>
  <c r="N4" i="1"/>
  <c r="N15" i="1" s="1"/>
  <c r="O4" i="1"/>
  <c r="O15" i="1" s="1"/>
  <c r="P4" i="1"/>
  <c r="P15" i="1" s="1"/>
  <c r="Q4" i="1"/>
  <c r="R4" i="1"/>
  <c r="R15" i="1" s="1"/>
  <c r="I33" i="1" s="1"/>
  <c r="M5" i="1"/>
  <c r="N5" i="1"/>
  <c r="N16" i="1" s="1"/>
  <c r="O5" i="1"/>
  <c r="O16" i="1" s="1"/>
  <c r="P5" i="1"/>
  <c r="P16" i="1" s="1"/>
  <c r="Q5" i="1"/>
  <c r="Q16" i="1" s="1"/>
  <c r="H34" i="1" s="1"/>
  <c r="R5" i="1"/>
  <c r="R16" i="1" s="1"/>
  <c r="I34" i="1" s="1"/>
  <c r="M6" i="1"/>
  <c r="N6" i="1"/>
  <c r="N17" i="1" s="1"/>
  <c r="O6" i="1"/>
  <c r="O17" i="1" s="1"/>
  <c r="P6" i="1"/>
  <c r="P17" i="1" s="1"/>
  <c r="Q6" i="1"/>
  <c r="Q17" i="1" s="1"/>
  <c r="H35" i="1" s="1"/>
  <c r="R6" i="1"/>
  <c r="R17" i="1" s="1"/>
  <c r="I35" i="1" s="1"/>
  <c r="M7" i="1"/>
  <c r="N7" i="1"/>
  <c r="N18" i="1" s="1"/>
  <c r="O7" i="1"/>
  <c r="O18" i="1" s="1"/>
  <c r="P7" i="1"/>
  <c r="P18" i="1" s="1"/>
  <c r="Q7" i="1"/>
  <c r="Q18" i="1" s="1"/>
  <c r="H36" i="1" s="1"/>
  <c r="R7" i="1"/>
  <c r="R18" i="1" s="1"/>
  <c r="I36" i="1" s="1"/>
  <c r="M8" i="1"/>
  <c r="N8" i="1"/>
  <c r="N19" i="1" s="1"/>
  <c r="O8" i="1"/>
  <c r="O19" i="1" s="1"/>
  <c r="P8" i="1"/>
  <c r="P19" i="1" s="1"/>
  <c r="Q8" i="1"/>
  <c r="Q19" i="1" s="1"/>
  <c r="H37" i="1" s="1"/>
  <c r="R8" i="1"/>
  <c r="R19" i="1" s="1"/>
  <c r="I37" i="1" s="1"/>
  <c r="M9" i="1"/>
  <c r="N9" i="1"/>
  <c r="N20" i="1" s="1"/>
  <c r="O9" i="1"/>
  <c r="O20" i="1" s="1"/>
  <c r="P9" i="1"/>
  <c r="P20" i="1" s="1"/>
  <c r="Q9" i="1"/>
  <c r="Q20" i="1" s="1"/>
  <c r="H38" i="1" s="1"/>
  <c r="R9" i="1"/>
  <c r="R20" i="1" s="1"/>
  <c r="I38" i="1" s="1"/>
  <c r="M10" i="1"/>
  <c r="N10" i="1"/>
  <c r="N21" i="1" s="1"/>
  <c r="O10" i="1"/>
  <c r="O21" i="1" s="1"/>
  <c r="P10" i="1"/>
  <c r="P21" i="1" s="1"/>
  <c r="Q10" i="1"/>
  <c r="Q21" i="1" s="1"/>
  <c r="H39" i="1" s="1"/>
  <c r="R10" i="1"/>
  <c r="R21" i="1" s="1"/>
  <c r="I39" i="1" s="1"/>
  <c r="L4" i="1"/>
  <c r="L5" i="1"/>
  <c r="L6" i="1"/>
  <c r="L7" i="1"/>
  <c r="L8" i="1"/>
  <c r="L9" i="1"/>
  <c r="L20" i="1" s="1"/>
  <c r="L10" i="1"/>
  <c r="M14" i="1"/>
  <c r="Q14" i="1"/>
  <c r="H32" i="1" s="1"/>
  <c r="M15" i="1"/>
  <c r="Q15" i="1"/>
  <c r="H33" i="1" s="1"/>
  <c r="M16" i="1"/>
  <c r="M17" i="1"/>
  <c r="M18" i="1"/>
  <c r="M19" i="1"/>
  <c r="M20" i="1"/>
  <c r="M21" i="1"/>
  <c r="L15" i="1"/>
  <c r="L16" i="1"/>
  <c r="L17" i="1"/>
  <c r="L18" i="1"/>
  <c r="L19" i="1"/>
  <c r="L21" i="1"/>
  <c r="L14" i="1"/>
  <c r="L3" i="1"/>
  <c r="E12" i="1"/>
</calcChain>
</file>

<file path=xl/sharedStrings.xml><?xml version="1.0" encoding="utf-8"?>
<sst xmlns="http://schemas.openxmlformats.org/spreadsheetml/2006/main" count="16" uniqueCount="13">
  <si>
    <t>Amp</t>
  </si>
  <si>
    <t>Ohm\Volt-in</t>
  </si>
  <si>
    <t>R_2:</t>
  </si>
  <si>
    <t>R_3:</t>
  </si>
  <si>
    <t>R_4:</t>
  </si>
  <si>
    <t>R_gain:</t>
  </si>
  <si>
    <t>Volt Out</t>
  </si>
  <si>
    <t>Gain</t>
  </si>
  <si>
    <t>Volt over Shunt</t>
  </si>
  <si>
    <t>Shunt</t>
  </si>
  <si>
    <t>Theoretical Amp</t>
  </si>
  <si>
    <t>Ohm\Volt -in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</si>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</sst>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2B08-D790-408E-A4DB-89589FFB873A}">
  <dimension ref="B1:R39"/>
  <sheetViews>
    <sheetView tabSelected="1" workbookViewId="0">
      <selection activeCell="I11" sqref="I11"/>
    </sheetView>
  </sheetViews>
  <sheetFormatPr defaultRowHeight="14.4" x14ac:dyDescent="0.3"/>
  <cols>
    <col min="2" max="2" width="14.109375" bestFit="1" customWidth="1"/>
    <col min="11" max="11" width="10.77734375" bestFit="1" customWidth="1"/>
  </cols>
  <sheetData>
    <row r="1" spans="2:18" x14ac:dyDescent="0.3">
      <c r="B1" t="s">
        <v>6</v>
      </c>
      <c r="K1" t="s">
        <v>8</v>
      </c>
    </row>
    <row r="2" spans="2:18" x14ac:dyDescent="0.3">
      <c r="B2" t="s">
        <v>1</v>
      </c>
      <c r="C2">
        <v>15</v>
      </c>
      <c r="D2">
        <v>13</v>
      </c>
      <c r="E2">
        <v>11</v>
      </c>
      <c r="F2">
        <v>9</v>
      </c>
      <c r="G2">
        <v>7</v>
      </c>
      <c r="H2">
        <v>5</v>
      </c>
      <c r="I2">
        <v>3</v>
      </c>
      <c r="K2" t="s">
        <v>1</v>
      </c>
      <c r="L2">
        <v>15</v>
      </c>
      <c r="M2">
        <v>13</v>
      </c>
      <c r="N2">
        <v>11</v>
      </c>
      <c r="O2">
        <v>9</v>
      </c>
      <c r="P2">
        <v>7</v>
      </c>
      <c r="Q2">
        <v>5</v>
      </c>
      <c r="R2">
        <v>3</v>
      </c>
    </row>
    <row r="3" spans="2:18" x14ac:dyDescent="0.3">
      <c r="B3">
        <v>30.8</v>
      </c>
      <c r="C3">
        <v>12.8</v>
      </c>
      <c r="D3">
        <v>11.2</v>
      </c>
      <c r="E3">
        <v>9.5</v>
      </c>
      <c r="F3">
        <v>7.7</v>
      </c>
      <c r="G3">
        <v>6</v>
      </c>
      <c r="H3">
        <v>4.3</v>
      </c>
      <c r="I3">
        <v>2.5</v>
      </c>
      <c r="K3">
        <v>30.8</v>
      </c>
      <c r="L3">
        <f>C3/$E$12</f>
        <v>0.86016290223473091</v>
      </c>
      <c r="M3">
        <f t="shared" ref="M3:R10" si="0">D3/$E$12</f>
        <v>0.7526425394553895</v>
      </c>
      <c r="N3">
        <f t="shared" si="0"/>
        <v>0.63840215400233935</v>
      </c>
      <c r="O3">
        <f t="shared" si="0"/>
        <v>0.51744174587558034</v>
      </c>
      <c r="P3">
        <f t="shared" si="0"/>
        <v>0.40320136042253013</v>
      </c>
      <c r="Q3">
        <f t="shared" si="0"/>
        <v>0.28896097496947992</v>
      </c>
      <c r="R3">
        <f t="shared" si="0"/>
        <v>0.16800056684272088</v>
      </c>
    </row>
    <row r="4" spans="2:18" x14ac:dyDescent="0.3">
      <c r="B4">
        <v>35.4</v>
      </c>
      <c r="C4">
        <v>11.6</v>
      </c>
      <c r="D4">
        <v>10</v>
      </c>
      <c r="E4">
        <v>8.4</v>
      </c>
      <c r="F4">
        <v>6.9</v>
      </c>
      <c r="G4">
        <v>5.4</v>
      </c>
      <c r="H4">
        <v>3.8</v>
      </c>
      <c r="I4">
        <v>2.2999999999999998</v>
      </c>
      <c r="K4">
        <v>35.4</v>
      </c>
      <c r="L4">
        <f t="shared" ref="L4:L10" si="1">C4/$E$12</f>
        <v>0.77952263015022483</v>
      </c>
      <c r="M4">
        <f t="shared" si="0"/>
        <v>0.67200226737088353</v>
      </c>
      <c r="N4">
        <f t="shared" si="0"/>
        <v>0.56448190459154213</v>
      </c>
      <c r="O4">
        <f t="shared" si="0"/>
        <v>0.46368156448590964</v>
      </c>
      <c r="P4">
        <f t="shared" si="0"/>
        <v>0.36288122438027715</v>
      </c>
      <c r="Q4">
        <f t="shared" si="0"/>
        <v>0.25536086160093574</v>
      </c>
      <c r="R4">
        <f t="shared" si="0"/>
        <v>0.15456052149530319</v>
      </c>
    </row>
    <row r="5" spans="2:18" x14ac:dyDescent="0.3">
      <c r="B5">
        <v>45.2</v>
      </c>
      <c r="C5">
        <v>9.3000000000000007</v>
      </c>
      <c r="D5">
        <v>8.1</v>
      </c>
      <c r="E5" s="1">
        <v>6.8</v>
      </c>
      <c r="F5">
        <v>5.6</v>
      </c>
      <c r="G5">
        <v>4.3</v>
      </c>
      <c r="H5">
        <v>3.1</v>
      </c>
      <c r="I5">
        <v>1.9</v>
      </c>
      <c r="K5">
        <v>45.2</v>
      </c>
      <c r="L5">
        <f t="shared" si="1"/>
        <v>0.62496210865492174</v>
      </c>
      <c r="M5">
        <f t="shared" si="0"/>
        <v>0.54432183657041566</v>
      </c>
      <c r="N5">
        <f t="shared" si="0"/>
        <v>0.45696154181220078</v>
      </c>
      <c r="O5">
        <f t="shared" si="0"/>
        <v>0.37632126972769475</v>
      </c>
      <c r="P5">
        <f t="shared" si="0"/>
        <v>0.28896097496947992</v>
      </c>
      <c r="Q5">
        <f t="shared" si="0"/>
        <v>0.2083207028849739</v>
      </c>
      <c r="R5">
        <f t="shared" si="0"/>
        <v>0.12768043080046787</v>
      </c>
    </row>
    <row r="6" spans="2:18" x14ac:dyDescent="0.3">
      <c r="B6">
        <v>55.1</v>
      </c>
      <c r="C6">
        <v>7.8</v>
      </c>
      <c r="D6">
        <v>6.8</v>
      </c>
      <c r="E6">
        <v>5.7</v>
      </c>
      <c r="F6">
        <v>4.7</v>
      </c>
      <c r="G6">
        <v>3.6</v>
      </c>
      <c r="H6">
        <v>2.6</v>
      </c>
      <c r="I6">
        <v>1.5</v>
      </c>
      <c r="K6">
        <v>55.1</v>
      </c>
      <c r="L6">
        <f t="shared" si="1"/>
        <v>0.52416176854928909</v>
      </c>
      <c r="M6">
        <f t="shared" si="0"/>
        <v>0.45696154181220078</v>
      </c>
      <c r="N6">
        <f t="shared" si="0"/>
        <v>0.38304129240140361</v>
      </c>
      <c r="O6">
        <f t="shared" si="0"/>
        <v>0.31584106566431525</v>
      </c>
      <c r="P6">
        <f t="shared" si="0"/>
        <v>0.24192081625351808</v>
      </c>
      <c r="Q6">
        <f t="shared" si="0"/>
        <v>0.17472058951642971</v>
      </c>
      <c r="R6">
        <f t="shared" si="0"/>
        <v>0.10080034010563253</v>
      </c>
    </row>
    <row r="7" spans="2:18" x14ac:dyDescent="0.3">
      <c r="B7">
        <v>73.2</v>
      </c>
      <c r="C7">
        <v>6.1</v>
      </c>
      <c r="D7">
        <v>5.2</v>
      </c>
      <c r="E7">
        <v>4.4000000000000004</v>
      </c>
      <c r="F7">
        <v>3.6</v>
      </c>
      <c r="G7">
        <v>2.8</v>
      </c>
      <c r="H7">
        <v>2</v>
      </c>
      <c r="I7">
        <v>1.2</v>
      </c>
      <c r="K7">
        <v>73.2</v>
      </c>
      <c r="L7">
        <f t="shared" si="1"/>
        <v>0.40992138309623893</v>
      </c>
      <c r="M7">
        <f t="shared" si="0"/>
        <v>0.34944117903285943</v>
      </c>
      <c r="N7">
        <f t="shared" si="0"/>
        <v>0.29568099764318878</v>
      </c>
      <c r="O7">
        <f t="shared" si="0"/>
        <v>0.24192081625351808</v>
      </c>
      <c r="P7">
        <f t="shared" si="0"/>
        <v>0.18816063486384738</v>
      </c>
      <c r="Q7">
        <f t="shared" si="0"/>
        <v>0.1344004534741767</v>
      </c>
      <c r="R7">
        <f t="shared" si="0"/>
        <v>8.0640272084506026E-2</v>
      </c>
    </row>
    <row r="8" spans="2:18" x14ac:dyDescent="0.3">
      <c r="B8">
        <v>91.1</v>
      </c>
      <c r="C8">
        <v>4.9000000000000004</v>
      </c>
      <c r="D8">
        <v>4.3</v>
      </c>
      <c r="E8">
        <v>3.6</v>
      </c>
      <c r="F8">
        <v>3</v>
      </c>
      <c r="G8">
        <v>2.2999999999999998</v>
      </c>
      <c r="H8">
        <v>1.6</v>
      </c>
      <c r="I8">
        <v>0.98</v>
      </c>
      <c r="K8">
        <v>91.1</v>
      </c>
      <c r="L8">
        <f t="shared" si="1"/>
        <v>0.32928111101173296</v>
      </c>
      <c r="M8">
        <f t="shared" si="0"/>
        <v>0.28896097496947992</v>
      </c>
      <c r="N8">
        <f t="shared" si="0"/>
        <v>0.24192081625351808</v>
      </c>
      <c r="O8">
        <f t="shared" si="0"/>
        <v>0.20160068021126507</v>
      </c>
      <c r="P8">
        <f t="shared" si="0"/>
        <v>0.15456052149530319</v>
      </c>
      <c r="Q8">
        <f t="shared" si="0"/>
        <v>0.10752036277934136</v>
      </c>
      <c r="R8">
        <f t="shared" si="0"/>
        <v>6.585622220234659E-2</v>
      </c>
    </row>
    <row r="9" spans="2:18" x14ac:dyDescent="0.3">
      <c r="B9">
        <v>172.7</v>
      </c>
      <c r="C9">
        <v>2.7</v>
      </c>
      <c r="D9">
        <v>2.2999999999999998</v>
      </c>
      <c r="E9">
        <v>2</v>
      </c>
      <c r="F9">
        <v>1.6</v>
      </c>
      <c r="G9">
        <v>1.3</v>
      </c>
      <c r="H9">
        <v>0.89</v>
      </c>
      <c r="I9">
        <v>0.53</v>
      </c>
      <c r="K9">
        <v>172.7</v>
      </c>
      <c r="L9">
        <f t="shared" si="1"/>
        <v>0.18144061219013857</v>
      </c>
      <c r="M9">
        <f t="shared" si="0"/>
        <v>0.15456052149530319</v>
      </c>
      <c r="N9">
        <f t="shared" si="0"/>
        <v>0.1344004534741767</v>
      </c>
      <c r="O9">
        <f t="shared" si="0"/>
        <v>0.10752036277934136</v>
      </c>
      <c r="P9">
        <f t="shared" si="0"/>
        <v>8.7360294758214857E-2</v>
      </c>
      <c r="Q9">
        <f t="shared" si="0"/>
        <v>5.9808201796008632E-2</v>
      </c>
      <c r="R9">
        <f t="shared" si="0"/>
        <v>3.561612017065683E-2</v>
      </c>
    </row>
    <row r="10" spans="2:18" x14ac:dyDescent="0.3">
      <c r="B10">
        <v>1504</v>
      </c>
      <c r="C10">
        <v>0.31</v>
      </c>
      <c r="D10">
        <v>0.27</v>
      </c>
      <c r="E10">
        <v>0.23</v>
      </c>
      <c r="F10">
        <v>0.19</v>
      </c>
      <c r="G10">
        <v>0.15</v>
      </c>
      <c r="H10">
        <v>0.1</v>
      </c>
      <c r="I10">
        <v>0.06</v>
      </c>
      <c r="K10">
        <v>1504</v>
      </c>
      <c r="L10">
        <f t="shared" si="1"/>
        <v>2.083207028849739E-2</v>
      </c>
      <c r="M10">
        <f t="shared" si="0"/>
        <v>1.8144061219013855E-2</v>
      </c>
      <c r="N10">
        <f t="shared" si="0"/>
        <v>1.5456052149530322E-2</v>
      </c>
      <c r="O10">
        <f t="shared" si="0"/>
        <v>1.2768043080046787E-2</v>
      </c>
      <c r="P10">
        <f t="shared" si="0"/>
        <v>1.0080034010563253E-2</v>
      </c>
      <c r="Q10">
        <f t="shared" si="0"/>
        <v>6.7200226737088352E-3</v>
      </c>
      <c r="R10">
        <f t="shared" si="0"/>
        <v>4.032013604225301E-3</v>
      </c>
    </row>
    <row r="11" spans="2:18" x14ac:dyDescent="0.3">
      <c r="E11" t="s">
        <v>7</v>
      </c>
    </row>
    <row r="12" spans="2:18" x14ac:dyDescent="0.3">
      <c r="B12" t="s">
        <v>2</v>
      </c>
      <c r="C12">
        <v>948</v>
      </c>
      <c r="E12">
        <f>((1+2*(C12/C15))*(C14/C13))</f>
        <v>14.880902171838832</v>
      </c>
      <c r="K12" t="s">
        <v>0</v>
      </c>
    </row>
    <row r="13" spans="2:18" x14ac:dyDescent="0.3">
      <c r="B13" t="s">
        <v>3</v>
      </c>
      <c r="C13">
        <v>948</v>
      </c>
      <c r="E13" t="s">
        <v>9</v>
      </c>
      <c r="K13" t="s">
        <v>1</v>
      </c>
      <c r="L13">
        <v>15</v>
      </c>
      <c r="M13">
        <v>13</v>
      </c>
      <c r="N13">
        <v>11</v>
      </c>
      <c r="O13">
        <v>9</v>
      </c>
      <c r="P13">
        <v>7</v>
      </c>
      <c r="Q13">
        <v>5</v>
      </c>
      <c r="R13">
        <v>3</v>
      </c>
    </row>
    <row r="14" spans="2:18" x14ac:dyDescent="0.3">
      <c r="B14" t="s">
        <v>4</v>
      </c>
      <c r="C14">
        <v>9975</v>
      </c>
      <c r="E14">
        <v>2.2000000000000002</v>
      </c>
      <c r="K14">
        <v>30.8</v>
      </c>
      <c r="L14">
        <f>L3/$E$14</f>
        <v>0.39098313737942308</v>
      </c>
      <c r="M14">
        <f t="shared" ref="M14:R14" si="2">M3/$E$14</f>
        <v>0.34211024520699518</v>
      </c>
      <c r="N14">
        <f t="shared" si="2"/>
        <v>0.29018279727379059</v>
      </c>
      <c r="O14">
        <f t="shared" si="2"/>
        <v>0.23520079357980922</v>
      </c>
      <c r="P14">
        <f t="shared" si="2"/>
        <v>0.18327334564660458</v>
      </c>
      <c r="Q14">
        <f t="shared" si="2"/>
        <v>0.13134589771339997</v>
      </c>
      <c r="R14">
        <f t="shared" si="2"/>
        <v>7.6363894019418579E-2</v>
      </c>
    </row>
    <row r="15" spans="2:18" x14ac:dyDescent="0.3">
      <c r="B15" t="s">
        <v>5</v>
      </c>
      <c r="C15">
        <v>4577</v>
      </c>
      <c r="K15">
        <v>35.4</v>
      </c>
      <c r="L15">
        <f t="shared" ref="L15:R21" si="3">L4/$E$14</f>
        <v>0.35432846825010217</v>
      </c>
      <c r="M15">
        <f t="shared" si="3"/>
        <v>0.30545557607767432</v>
      </c>
      <c r="N15">
        <f t="shared" si="3"/>
        <v>0.25658268390524641</v>
      </c>
      <c r="O15">
        <f t="shared" si="3"/>
        <v>0.21076434749359527</v>
      </c>
      <c r="P15">
        <f t="shared" si="3"/>
        <v>0.16494601108194415</v>
      </c>
      <c r="Q15">
        <f t="shared" si="3"/>
        <v>0.11607311890951624</v>
      </c>
      <c r="R15">
        <f t="shared" si="3"/>
        <v>7.0254782497865084E-2</v>
      </c>
    </row>
    <row r="16" spans="2:18" x14ac:dyDescent="0.3">
      <c r="K16">
        <v>45.2</v>
      </c>
      <c r="L16">
        <f t="shared" si="3"/>
        <v>0.28407368575223713</v>
      </c>
      <c r="M16">
        <f t="shared" si="3"/>
        <v>0.24741901662291618</v>
      </c>
      <c r="N16">
        <f t="shared" si="3"/>
        <v>0.20770979173281851</v>
      </c>
      <c r="O16">
        <f t="shared" si="3"/>
        <v>0.17105512260349759</v>
      </c>
      <c r="P16">
        <f t="shared" si="3"/>
        <v>0.13134589771339997</v>
      </c>
      <c r="Q16">
        <f t="shared" si="3"/>
        <v>9.4691228584079037E-2</v>
      </c>
      <c r="R16">
        <f t="shared" si="3"/>
        <v>5.8036559454758122E-2</v>
      </c>
    </row>
    <row r="17" spans="2:18" x14ac:dyDescent="0.3">
      <c r="B17" t="s">
        <v>10</v>
      </c>
      <c r="K17">
        <v>55.1</v>
      </c>
      <c r="L17">
        <f t="shared" si="3"/>
        <v>0.23825534934058593</v>
      </c>
      <c r="M17">
        <f t="shared" si="3"/>
        <v>0.20770979173281851</v>
      </c>
      <c r="N17">
        <f t="shared" si="3"/>
        <v>0.17410967836427435</v>
      </c>
      <c r="O17">
        <f t="shared" si="3"/>
        <v>0.14356412075650693</v>
      </c>
      <c r="P17">
        <f t="shared" si="3"/>
        <v>0.10996400738796275</v>
      </c>
      <c r="Q17">
        <f t="shared" si="3"/>
        <v>7.9418449780195313E-2</v>
      </c>
      <c r="R17">
        <f t="shared" si="3"/>
        <v>4.5818336411651145E-2</v>
      </c>
    </row>
    <row r="18" spans="2:18" x14ac:dyDescent="0.3">
      <c r="B18" t="s">
        <v>11</v>
      </c>
      <c r="C18">
        <v>15</v>
      </c>
      <c r="D18">
        <v>13</v>
      </c>
      <c r="E18">
        <v>11</v>
      </c>
      <c r="F18">
        <v>9</v>
      </c>
      <c r="G18">
        <v>7</v>
      </c>
      <c r="H18">
        <v>5</v>
      </c>
      <c r="I18">
        <v>3</v>
      </c>
      <c r="K18">
        <v>73.2</v>
      </c>
      <c r="L18">
        <f t="shared" si="3"/>
        <v>0.18632790140738131</v>
      </c>
      <c r="M18">
        <f t="shared" si="3"/>
        <v>0.15883689956039063</v>
      </c>
      <c r="N18">
        <f t="shared" si="3"/>
        <v>0.1344004534741767</v>
      </c>
      <c r="O18">
        <f t="shared" si="3"/>
        <v>0.10996400738796275</v>
      </c>
      <c r="P18">
        <f t="shared" si="3"/>
        <v>8.5527561301748795E-2</v>
      </c>
      <c r="Q18">
        <f t="shared" si="3"/>
        <v>6.1091115215534862E-2</v>
      </c>
      <c r="R18">
        <f t="shared" si="3"/>
        <v>3.6654669129320916E-2</v>
      </c>
    </row>
    <row r="19" spans="2:18" x14ac:dyDescent="0.3">
      <c r="B19">
        <v>30.8</v>
      </c>
      <c r="C19">
        <f>C$18/$B19</f>
        <v>0.48701298701298701</v>
      </c>
      <c r="D19">
        <f t="shared" ref="D19:I19" si="4">D$18/$B19</f>
        <v>0.42207792207792205</v>
      </c>
      <c r="E19">
        <f t="shared" si="4"/>
        <v>0.35714285714285715</v>
      </c>
      <c r="F19">
        <f t="shared" si="4"/>
        <v>0.29220779220779219</v>
      </c>
      <c r="G19">
        <f t="shared" si="4"/>
        <v>0.22727272727272727</v>
      </c>
      <c r="H19">
        <f t="shared" si="4"/>
        <v>0.16233766233766234</v>
      </c>
      <c r="I19">
        <f t="shared" si="4"/>
        <v>9.7402597402597407E-2</v>
      </c>
      <c r="K19">
        <v>91.1</v>
      </c>
      <c r="L19">
        <f t="shared" si="3"/>
        <v>0.14967323227806043</v>
      </c>
      <c r="M19">
        <f t="shared" si="3"/>
        <v>0.13134589771339997</v>
      </c>
      <c r="N19">
        <f t="shared" si="3"/>
        <v>0.10996400738796275</v>
      </c>
      <c r="O19">
        <f t="shared" si="3"/>
        <v>9.163667282330229E-2</v>
      </c>
      <c r="P19">
        <f t="shared" si="3"/>
        <v>7.0254782497865084E-2</v>
      </c>
      <c r="Q19">
        <f t="shared" si="3"/>
        <v>4.8872892172427886E-2</v>
      </c>
      <c r="R19">
        <f t="shared" si="3"/>
        <v>2.9934646455612085E-2</v>
      </c>
    </row>
    <row r="20" spans="2:18" x14ac:dyDescent="0.3">
      <c r="B20">
        <v>35.4</v>
      </c>
      <c r="C20">
        <f t="shared" ref="C20:I26" si="5">C$18/$B20</f>
        <v>0.42372881355932207</v>
      </c>
      <c r="D20">
        <f t="shared" si="5"/>
        <v>0.3672316384180791</v>
      </c>
      <c r="E20">
        <f t="shared" si="5"/>
        <v>0.31073446327683618</v>
      </c>
      <c r="F20">
        <f t="shared" si="5"/>
        <v>0.25423728813559321</v>
      </c>
      <c r="G20">
        <f t="shared" si="5"/>
        <v>0.19774011299435029</v>
      </c>
      <c r="H20">
        <f t="shared" si="5"/>
        <v>0.14124293785310735</v>
      </c>
      <c r="I20">
        <f t="shared" si="5"/>
        <v>8.4745762711864417E-2</v>
      </c>
      <c r="K20">
        <v>172.7</v>
      </c>
      <c r="L20">
        <f t="shared" si="3"/>
        <v>8.2473005540972075E-2</v>
      </c>
      <c r="M20">
        <f t="shared" si="3"/>
        <v>7.0254782497865084E-2</v>
      </c>
      <c r="N20">
        <f t="shared" si="3"/>
        <v>6.1091115215534862E-2</v>
      </c>
      <c r="O20">
        <f t="shared" si="3"/>
        <v>4.8872892172427886E-2</v>
      </c>
      <c r="P20">
        <f t="shared" si="3"/>
        <v>3.9709224890097657E-2</v>
      </c>
      <c r="Q20">
        <f t="shared" si="3"/>
        <v>2.7185546270913012E-2</v>
      </c>
      <c r="R20">
        <f t="shared" si="3"/>
        <v>1.6189145532116738E-2</v>
      </c>
    </row>
    <row r="21" spans="2:18" x14ac:dyDescent="0.3">
      <c r="B21">
        <v>45.2</v>
      </c>
      <c r="C21">
        <f t="shared" si="5"/>
        <v>0.33185840707964598</v>
      </c>
      <c r="D21">
        <f t="shared" si="5"/>
        <v>0.28761061946902655</v>
      </c>
      <c r="E21">
        <f t="shared" si="5"/>
        <v>0.24336283185840707</v>
      </c>
      <c r="F21">
        <f t="shared" si="5"/>
        <v>0.19911504424778759</v>
      </c>
      <c r="G21">
        <f t="shared" si="5"/>
        <v>0.15486725663716813</v>
      </c>
      <c r="H21">
        <f t="shared" si="5"/>
        <v>0.11061946902654866</v>
      </c>
      <c r="I21">
        <f t="shared" si="5"/>
        <v>6.6371681415929196E-2</v>
      </c>
      <c r="K21">
        <v>1504</v>
      </c>
      <c r="L21">
        <f t="shared" si="3"/>
        <v>9.4691228584079037E-3</v>
      </c>
      <c r="M21">
        <f t="shared" si="3"/>
        <v>8.2473005540972064E-3</v>
      </c>
      <c r="N21">
        <f t="shared" si="3"/>
        <v>7.0254782497865091E-3</v>
      </c>
      <c r="O21">
        <f t="shared" si="3"/>
        <v>5.8036559454758118E-3</v>
      </c>
      <c r="P21">
        <f t="shared" si="3"/>
        <v>4.5818336411651145E-3</v>
      </c>
      <c r="Q21">
        <f t="shared" si="3"/>
        <v>3.0545557607767428E-3</v>
      </c>
      <c r="R21">
        <f t="shared" si="3"/>
        <v>1.8327334564660458E-3</v>
      </c>
    </row>
    <row r="22" spans="2:18" x14ac:dyDescent="0.3">
      <c r="B22">
        <v>55.1</v>
      </c>
      <c r="C22">
        <f t="shared" si="5"/>
        <v>0.27223230490018147</v>
      </c>
      <c r="D22">
        <f t="shared" si="5"/>
        <v>0.23593466424682394</v>
      </c>
      <c r="E22">
        <f t="shared" si="5"/>
        <v>0.19963702359346641</v>
      </c>
      <c r="F22">
        <f t="shared" si="5"/>
        <v>0.16333938294010888</v>
      </c>
      <c r="G22">
        <f t="shared" si="5"/>
        <v>0.12704174228675136</v>
      </c>
      <c r="H22">
        <f t="shared" si="5"/>
        <v>9.0744101633393831E-2</v>
      </c>
      <c r="I22">
        <f t="shared" si="5"/>
        <v>5.4446460980036297E-2</v>
      </c>
    </row>
    <row r="23" spans="2:18" x14ac:dyDescent="0.3">
      <c r="B23">
        <v>73.2</v>
      </c>
      <c r="C23">
        <f t="shared" si="5"/>
        <v>0.20491803278688525</v>
      </c>
      <c r="D23">
        <f t="shared" si="5"/>
        <v>0.17759562841530055</v>
      </c>
      <c r="E23">
        <f t="shared" si="5"/>
        <v>0.15027322404371585</v>
      </c>
      <c r="F23">
        <f t="shared" si="5"/>
        <v>0.12295081967213115</v>
      </c>
      <c r="G23">
        <f t="shared" si="5"/>
        <v>9.5628415300546443E-2</v>
      </c>
      <c r="H23">
        <f t="shared" si="5"/>
        <v>6.8306010928961741E-2</v>
      </c>
      <c r="I23">
        <f t="shared" si="5"/>
        <v>4.0983606557377046E-2</v>
      </c>
    </row>
    <row r="24" spans="2:18" x14ac:dyDescent="0.3">
      <c r="B24">
        <v>91.1</v>
      </c>
      <c r="C24">
        <f t="shared" si="5"/>
        <v>0.16465422612513722</v>
      </c>
      <c r="D24">
        <f t="shared" si="5"/>
        <v>0.14270032930845225</v>
      </c>
      <c r="E24">
        <f t="shared" si="5"/>
        <v>0.12074643249176729</v>
      </c>
      <c r="F24">
        <f t="shared" si="5"/>
        <v>9.8792535675082338E-2</v>
      </c>
      <c r="G24">
        <f t="shared" si="5"/>
        <v>7.6838638858397368E-2</v>
      </c>
      <c r="H24">
        <f t="shared" si="5"/>
        <v>5.4884742041712405E-2</v>
      </c>
      <c r="I24">
        <f t="shared" si="5"/>
        <v>3.2930845225027441E-2</v>
      </c>
    </row>
    <row r="25" spans="2:18" x14ac:dyDescent="0.3">
      <c r="B25">
        <v>172.7</v>
      </c>
      <c r="C25">
        <f t="shared" si="5"/>
        <v>8.6855819339895779E-2</v>
      </c>
      <c r="D25">
        <f t="shared" si="5"/>
        <v>7.527504342790968E-2</v>
      </c>
      <c r="E25">
        <f t="shared" si="5"/>
        <v>6.3694267515923567E-2</v>
      </c>
      <c r="F25">
        <f t="shared" si="5"/>
        <v>5.2113491603937467E-2</v>
      </c>
      <c r="G25">
        <f t="shared" si="5"/>
        <v>4.0532715691951361E-2</v>
      </c>
      <c r="H25">
        <f t="shared" si="5"/>
        <v>2.8951939779965258E-2</v>
      </c>
      <c r="I25">
        <f t="shared" si="5"/>
        <v>1.7371163867979156E-2</v>
      </c>
    </row>
    <row r="26" spans="2:18" x14ac:dyDescent="0.3">
      <c r="B26">
        <v>1504</v>
      </c>
      <c r="C26">
        <f t="shared" si="5"/>
        <v>9.9734042553191495E-3</v>
      </c>
      <c r="D26">
        <f t="shared" si="5"/>
        <v>8.6436170212765961E-3</v>
      </c>
      <c r="E26">
        <f t="shared" si="5"/>
        <v>7.3138297872340427E-3</v>
      </c>
      <c r="F26">
        <f t="shared" si="5"/>
        <v>5.9840425531914893E-3</v>
      </c>
      <c r="G26">
        <f t="shared" si="5"/>
        <v>4.6542553191489359E-3</v>
      </c>
      <c r="H26">
        <f t="shared" si="5"/>
        <v>3.324468085106383E-3</v>
      </c>
      <c r="I26">
        <f t="shared" si="5"/>
        <v>1.9946808510638296E-3</v>
      </c>
    </row>
    <row r="30" spans="2:18" x14ac:dyDescent="0.3">
      <c r="B30" t="s">
        <v>12</v>
      </c>
    </row>
    <row r="31" spans="2:18" x14ac:dyDescent="0.3">
      <c r="B31" t="s">
        <v>11</v>
      </c>
      <c r="C31">
        <v>15</v>
      </c>
      <c r="D31">
        <v>13</v>
      </c>
      <c r="E31">
        <v>11</v>
      </c>
      <c r="F31">
        <v>9</v>
      </c>
      <c r="G31">
        <v>7</v>
      </c>
      <c r="H31">
        <v>5</v>
      </c>
      <c r="I31">
        <v>3</v>
      </c>
    </row>
    <row r="32" spans="2:18" x14ac:dyDescent="0.3">
      <c r="B32">
        <v>30.8</v>
      </c>
      <c r="C32">
        <f>L14-C19</f>
        <v>-9.6029849633563924E-2</v>
      </c>
      <c r="D32">
        <f t="shared" ref="D32:I39" si="6">M14-D19</f>
        <v>-7.9967676870926874E-2</v>
      </c>
      <c r="E32">
        <f t="shared" si="6"/>
        <v>-6.6960059869066557E-2</v>
      </c>
      <c r="F32">
        <f t="shared" si="6"/>
        <v>-5.7006998627982974E-2</v>
      </c>
      <c r="G32">
        <f t="shared" si="6"/>
        <v>-4.3999381626122686E-2</v>
      </c>
      <c r="H32">
        <f t="shared" si="6"/>
        <v>-3.0991764624262369E-2</v>
      </c>
      <c r="I32">
        <f t="shared" si="6"/>
        <v>-2.1038703383178828E-2</v>
      </c>
    </row>
    <row r="33" spans="2:9" x14ac:dyDescent="0.3">
      <c r="B33">
        <v>35.4</v>
      </c>
      <c r="C33">
        <f t="shared" ref="C33:C39" si="7">L15-C20</f>
        <v>-6.9400345309219902E-2</v>
      </c>
      <c r="D33">
        <f t="shared" si="6"/>
        <v>-6.177606234040478E-2</v>
      </c>
      <c r="E33">
        <f t="shared" si="6"/>
        <v>-5.415177937158977E-2</v>
      </c>
      <c r="F33">
        <f t="shared" si="6"/>
        <v>-4.3472940641997943E-2</v>
      </c>
      <c r="G33">
        <f t="shared" si="6"/>
        <v>-3.2794101912406143E-2</v>
      </c>
      <c r="H33">
        <f t="shared" si="6"/>
        <v>-2.5169818943591105E-2</v>
      </c>
      <c r="I33">
        <f t="shared" si="6"/>
        <v>-1.4490980213999333E-2</v>
      </c>
    </row>
    <row r="34" spans="2:9" x14ac:dyDescent="0.3">
      <c r="B34">
        <v>45.2</v>
      </c>
      <c r="C34">
        <f t="shared" si="7"/>
        <v>-4.7784721327408852E-2</v>
      </c>
      <c r="D34">
        <f t="shared" si="6"/>
        <v>-4.0191602846110369E-2</v>
      </c>
      <c r="E34">
        <f t="shared" si="6"/>
        <v>-3.5653040125588564E-2</v>
      </c>
      <c r="F34">
        <f t="shared" si="6"/>
        <v>-2.8059921644289998E-2</v>
      </c>
      <c r="G34">
        <f t="shared" si="6"/>
        <v>-2.3521358923768165E-2</v>
      </c>
      <c r="H34">
        <f t="shared" si="6"/>
        <v>-1.5928240442469627E-2</v>
      </c>
      <c r="I34">
        <f t="shared" si="6"/>
        <v>-8.3351219611710742E-3</v>
      </c>
    </row>
    <row r="35" spans="2:9" x14ac:dyDescent="0.3">
      <c r="B35">
        <v>55.1</v>
      </c>
      <c r="C35">
        <f t="shared" si="7"/>
        <v>-3.397695555959554E-2</v>
      </c>
      <c r="D35">
        <f t="shared" si="6"/>
        <v>-2.8224872514005434E-2</v>
      </c>
      <c r="E35">
        <f t="shared" si="6"/>
        <v>-2.5527345229192061E-2</v>
      </c>
      <c r="F35">
        <f t="shared" si="6"/>
        <v>-1.9775262183601955E-2</v>
      </c>
      <c r="G35">
        <f t="shared" si="6"/>
        <v>-1.707773489878861E-2</v>
      </c>
      <c r="H35">
        <f t="shared" si="6"/>
        <v>-1.1325651853198518E-2</v>
      </c>
      <c r="I35">
        <f t="shared" si="6"/>
        <v>-8.6281245683851523E-3</v>
      </c>
    </row>
    <row r="36" spans="2:9" x14ac:dyDescent="0.3">
      <c r="B36">
        <v>73.2</v>
      </c>
      <c r="C36">
        <f t="shared" si="7"/>
        <v>-1.8590131379503938E-2</v>
      </c>
      <c r="D36">
        <f t="shared" si="6"/>
        <v>-1.8758728854909923E-2</v>
      </c>
      <c r="E36">
        <f t="shared" si="6"/>
        <v>-1.5872770569539146E-2</v>
      </c>
      <c r="F36">
        <f t="shared" si="6"/>
        <v>-1.2986812284168398E-2</v>
      </c>
      <c r="G36">
        <f t="shared" si="6"/>
        <v>-1.0100853998797649E-2</v>
      </c>
      <c r="H36">
        <f t="shared" si="6"/>
        <v>-7.214895713426879E-3</v>
      </c>
      <c r="I36">
        <f t="shared" si="6"/>
        <v>-4.3289374280561302E-3</v>
      </c>
    </row>
    <row r="37" spans="2:9" x14ac:dyDescent="0.3">
      <c r="B37">
        <v>91.1</v>
      </c>
      <c r="C37">
        <f t="shared" si="7"/>
        <v>-1.4980993847076796E-2</v>
      </c>
      <c r="D37">
        <f t="shared" si="6"/>
        <v>-1.1354431595052283E-2</v>
      </c>
      <c r="E37">
        <f t="shared" si="6"/>
        <v>-1.0782425103804547E-2</v>
      </c>
      <c r="F37">
        <f t="shared" si="6"/>
        <v>-7.1558628517800482E-3</v>
      </c>
      <c r="G37">
        <f t="shared" si="6"/>
        <v>-6.5838563605322836E-3</v>
      </c>
      <c r="H37">
        <f t="shared" si="6"/>
        <v>-6.011849869284519E-3</v>
      </c>
      <c r="I37">
        <f t="shared" si="6"/>
        <v>-2.9961987694153563E-3</v>
      </c>
    </row>
    <row r="38" spans="2:9" x14ac:dyDescent="0.3">
      <c r="B38">
        <v>172.7</v>
      </c>
      <c r="C38">
        <f t="shared" si="7"/>
        <v>-4.3828137989237043E-3</v>
      </c>
      <c r="D38">
        <f t="shared" si="6"/>
        <v>-5.0202609300445955E-3</v>
      </c>
      <c r="E38">
        <f t="shared" si="6"/>
        <v>-2.6031523003887044E-3</v>
      </c>
      <c r="F38">
        <f t="shared" si="6"/>
        <v>-3.2405994315095818E-3</v>
      </c>
      <c r="G38">
        <f t="shared" si="6"/>
        <v>-8.234908018537046E-4</v>
      </c>
      <c r="H38">
        <f t="shared" si="6"/>
        <v>-1.7663935090522463E-3</v>
      </c>
      <c r="I38">
        <f t="shared" si="6"/>
        <v>-1.1820183358624177E-3</v>
      </c>
    </row>
    <row r="39" spans="2:9" x14ac:dyDescent="0.3">
      <c r="B39">
        <v>1504</v>
      </c>
      <c r="C39">
        <f t="shared" si="7"/>
        <v>-5.0428139691124571E-4</v>
      </c>
      <c r="D39">
        <f t="shared" si="6"/>
        <v>-3.9631646717938965E-4</v>
      </c>
      <c r="E39">
        <f t="shared" si="6"/>
        <v>-2.8835153744753358E-4</v>
      </c>
      <c r="F39">
        <f t="shared" si="6"/>
        <v>-1.8038660771567752E-4</v>
      </c>
      <c r="G39">
        <f t="shared" si="6"/>
        <v>-7.2421677983821459E-5</v>
      </c>
      <c r="H39">
        <f t="shared" si="6"/>
        <v>-2.6991232432964016E-4</v>
      </c>
      <c r="I39">
        <f t="shared" si="6"/>
        <v>-1.6194739459778388E-4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Rytenberg</dc:creator>
  <cp:lastModifiedBy>Daniel Rytenberg</cp:lastModifiedBy>
  <dcterms:created xsi:type="dcterms:W3CDTF">2024-11-19T08:28:48Z</dcterms:created>
  <dcterms:modified xsi:type="dcterms:W3CDTF">2024-11-19T09:45:31Z</dcterms:modified>
</cp:coreProperties>
</file>