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Lizzie\Downloads\"/>
    </mc:Choice>
  </mc:AlternateContent>
  <bookViews>
    <workbookView xWindow="0" yWindow="0" windowWidth="19200" windowHeight="7630"/>
  </bookViews>
  <sheets>
    <sheet name="Sheet1" sheetId="2" r:id="rId1"/>
  </sheets>
  <calcPr calcId="152511"/>
  <extLst>
    <ext uri="GoogleSheetsCustomDataVersion1">
      <go:sheetsCustomData xmlns:go="http://customooxmlschemas.google.com/" r:id="rId6" roundtripDataSignature="AMtx7mjJY3NzJGwza6uSRTEL2Ck3GzBJ6A=="/>
    </ext>
  </extLst>
</workbook>
</file>

<file path=xl/calcChain.xml><?xml version="1.0" encoding="utf-8"?>
<calcChain xmlns="http://schemas.openxmlformats.org/spreadsheetml/2006/main">
  <c r="D26" i="2" l="1"/>
  <c r="E26" i="2" s="1"/>
  <c r="F26" i="2" s="1"/>
  <c r="C26" i="2"/>
  <c r="C32" i="2"/>
  <c r="C30" i="2"/>
  <c r="C18" i="2"/>
  <c r="E10" i="2"/>
  <c r="F10" i="2" s="1"/>
  <c r="G10" i="2" s="1"/>
  <c r="H10" i="2" s="1"/>
  <c r="D10" i="2"/>
  <c r="C10" i="2"/>
  <c r="C16" i="2"/>
  <c r="C14" i="2"/>
  <c r="H25" i="2"/>
  <c r="G25" i="2"/>
  <c r="F25" i="2"/>
  <c r="E25" i="2"/>
  <c r="D25" i="2"/>
  <c r="C25" i="2"/>
  <c r="E9" i="2"/>
  <c r="F9" i="2"/>
  <c r="G9" i="2"/>
  <c r="H9" i="2"/>
  <c r="D9" i="2"/>
  <c r="C9" i="2"/>
  <c r="C34" i="2" l="1"/>
  <c r="G26" i="2"/>
  <c r="H26" i="2" s="1"/>
</calcChain>
</file>

<file path=xl/sharedStrings.xml><?xml version="1.0" encoding="utf-8"?>
<sst xmlns="http://schemas.openxmlformats.org/spreadsheetml/2006/main" count="23" uniqueCount="14">
  <si>
    <t xml:space="preserve"> </t>
  </si>
  <si>
    <t>Capital Budgeting Analysis</t>
  </si>
  <si>
    <t>NPV, IRR, and Payback Period</t>
  </si>
  <si>
    <t>Project 1</t>
  </si>
  <si>
    <t>Period</t>
  </si>
  <si>
    <t>Cash Inflow</t>
  </si>
  <si>
    <t>Cash Outflow</t>
  </si>
  <si>
    <t>Net Cash Flow</t>
  </si>
  <si>
    <t>Cumulative Cash Flow</t>
  </si>
  <si>
    <t>Discount Rate -&gt;</t>
  </si>
  <si>
    <t>NPV -&gt;</t>
  </si>
  <si>
    <t>IRR -&gt;</t>
  </si>
  <si>
    <t>Project 2</t>
  </si>
  <si>
    <t>Payback Period (years) -&gt;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</si>
</sst>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* #,##0_);_(* \(#,##0\);_(* &quot;-&quot;??_);_(@_)"/>
    <numFmt numFmtId="165" formatCode="_-* #,##0\ _€_-;\-* #,##0\ _€_-;_-* &quot;-&quot;??\ _€_-;_-@"/>
    <numFmt numFmtId="166" formatCode="0.000%"/>
    <numFmt numFmtId="167" formatCode="_-* #,##0.00_-;\-* #,##0.00_-;_-* &quot;-&quot;??_-;_-@"/>
  </numFmts>
  <fonts count="10" x14ac:knownFonts="1">
    <font>
      <sz val="12"/>
      <color theme="1"/>
      <name val="Calibri"/>
      <scheme val="minor"/>
    </font>
    <font>
      <sz val="12"/>
      <color theme="1"/>
      <name val="Calibri"/>
    </font>
    <font>
      <sz val="12"/>
      <color theme="1"/>
      <name val="Calibri"/>
      <scheme val="minor"/>
    </font>
    <font>
      <b/>
      <sz val="24"/>
      <color theme="1"/>
      <name val="Calibri"/>
    </font>
    <font>
      <b/>
      <sz val="12"/>
      <color theme="1"/>
      <name val="Calibri"/>
    </font>
    <font>
      <i/>
      <sz val="14"/>
      <color theme="1"/>
      <name val="Calibri"/>
    </font>
    <font>
      <b/>
      <sz val="12"/>
      <color theme="0"/>
      <name val="Calibri"/>
    </font>
    <font>
      <sz val="12"/>
      <name val="Calibri"/>
    </font>
    <font>
      <sz val="12"/>
      <color rgb="FF0432FF"/>
      <name val="Calibri"/>
    </font>
    <font>
      <b/>
      <sz val="12"/>
      <color rgb="FF0432FF"/>
      <name val="Calibri"/>
    </font>
  </fonts>
  <fills count="6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293D68"/>
        <bgColor rgb="FF293D68"/>
      </patternFill>
    </fill>
    <fill>
      <patternFill patternType="solid">
        <fgColor theme="0"/>
        <bgColor theme="0"/>
      </patternFill>
    </fill>
    <fill>
      <patternFill patternType="solid">
        <fgColor rgb="FFFFFF99"/>
        <bgColor rgb="FFFFFF99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5">
    <xf numFmtId="0" fontId="0" fillId="0" borderId="0" xfId="0" applyFont="1" applyAlignment="1"/>
    <xf numFmtId="0" fontId="2" fillId="0" borderId="0" xfId="0" applyFont="1"/>
    <xf numFmtId="0" fontId="3" fillId="0" borderId="2" xfId="0" applyFont="1" applyBorder="1"/>
    <xf numFmtId="0" fontId="4" fillId="0" borderId="2" xfId="0" applyFont="1" applyBorder="1"/>
    <xf numFmtId="0" fontId="5" fillId="0" borderId="0" xfId="0" applyFont="1"/>
    <xf numFmtId="0" fontId="1" fillId="0" borderId="0" xfId="0" applyFont="1"/>
    <xf numFmtId="0" fontId="4" fillId="2" borderId="6" xfId="0" applyFont="1" applyFill="1" applyBorder="1" applyAlignment="1">
      <alignment horizontal="center"/>
    </xf>
    <xf numFmtId="164" fontId="8" fillId="4" borderId="1" xfId="0" applyNumberFormat="1" applyFont="1" applyFill="1" applyBorder="1"/>
    <xf numFmtId="165" fontId="1" fillId="0" borderId="0" xfId="0" applyNumberFormat="1" applyFont="1"/>
    <xf numFmtId="166" fontId="1" fillId="0" borderId="0" xfId="0" applyNumberFormat="1" applyFont="1"/>
    <xf numFmtId="0" fontId="4" fillId="0" borderId="7" xfId="0" applyFont="1" applyBorder="1"/>
    <xf numFmtId="164" fontId="4" fillId="0" borderId="7" xfId="0" applyNumberFormat="1" applyFont="1" applyBorder="1"/>
    <xf numFmtId="9" fontId="1" fillId="0" borderId="0" xfId="0" applyNumberFormat="1" applyFont="1"/>
    <xf numFmtId="0" fontId="4" fillId="0" borderId="0" xfId="0" applyFont="1"/>
    <xf numFmtId="164" fontId="4" fillId="0" borderId="0" xfId="0" applyNumberFormat="1" applyFont="1"/>
    <xf numFmtId="0" fontId="4" fillId="0" borderId="0" xfId="0" applyFont="1" applyAlignment="1">
      <alignment horizontal="right"/>
    </xf>
    <xf numFmtId="9" fontId="9" fillId="0" borderId="8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165" fontId="4" fillId="5" borderId="8" xfId="0" applyNumberFormat="1" applyFont="1" applyFill="1" applyBorder="1"/>
    <xf numFmtId="0" fontId="4" fillId="0" borderId="0" xfId="0" applyFont="1" applyAlignment="1">
      <alignment horizontal="center"/>
    </xf>
    <xf numFmtId="10" fontId="4" fillId="5" borderId="8" xfId="0" applyNumberFormat="1" applyFont="1" applyFill="1" applyBorder="1" applyAlignment="1">
      <alignment horizontal="center"/>
    </xf>
    <xf numFmtId="167" fontId="4" fillId="5" borderId="8" xfId="0" applyNumberFormat="1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7" fillId="0" borderId="4" xfId="0" applyFont="1" applyBorder="1"/>
    <xf numFmtId="0" fontId="7" fillId="0" borderId="5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66675</xdr:colOff>
      <xdr:row>0</xdr:row>
      <xdr:rowOff>161925</xdr:rowOff>
    </xdr:from>
    <xdr:ext cx="933450" cy="266700"/>
    <xdr:pic>
      <xdr:nvPicPr>
        <xdr:cNvPr id="2" name="image2.png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5"/>
  <sheetViews>
    <sheetView showGridLines="0" tabSelected="1" topLeftCell="A4" workbookViewId="0">
      <selection activeCell="D26" sqref="D26:H26"/>
    </sheetView>
  </sheetViews>
  <sheetFormatPr defaultColWidth="11.25" defaultRowHeight="15" customHeight="1" x14ac:dyDescent="0.35"/>
  <cols>
    <col min="1" max="1" width="10.58203125" customWidth="1"/>
    <col min="2" max="2" width="23" customWidth="1"/>
    <col min="3" max="3" width="12" customWidth="1"/>
    <col min="4" max="4" width="11.08203125" customWidth="1"/>
    <col min="5" max="8" width="10.58203125" customWidth="1"/>
    <col min="9" max="9" width="10.75" customWidth="1"/>
    <col min="10" max="15" width="10.58203125" customWidth="1"/>
    <col min="16" max="16" width="12.5" customWidth="1"/>
    <col min="17" max="26" width="10.58203125" customWidth="1"/>
  </cols>
  <sheetData>
    <row r="1" spans="1:26" ht="15.5" x14ac:dyDescent="0.35">
      <c r="C1" s="1" t="s">
        <v>0</v>
      </c>
    </row>
    <row r="2" spans="1:26" ht="31" x14ac:dyDescent="0.7">
      <c r="B2" s="2" t="s">
        <v>1</v>
      </c>
      <c r="C2" s="3"/>
      <c r="D2" s="3"/>
      <c r="E2" s="3"/>
      <c r="F2" s="3"/>
      <c r="G2" s="3"/>
      <c r="H2" s="3"/>
    </row>
    <row r="3" spans="1:26" ht="18.5" x14ac:dyDescent="0.45">
      <c r="B3" s="4" t="s">
        <v>2</v>
      </c>
    </row>
    <row r="4" spans="1:26" ht="15.5" x14ac:dyDescent="0.35"/>
    <row r="5" spans="1:26" ht="15.5" x14ac:dyDescent="0.35">
      <c r="B5" s="22" t="s">
        <v>3</v>
      </c>
      <c r="C5" s="23"/>
      <c r="D5" s="23"/>
      <c r="E5" s="23"/>
      <c r="F5" s="23"/>
      <c r="G5" s="23"/>
      <c r="H5" s="24"/>
    </row>
    <row r="6" spans="1:26" ht="15.5" x14ac:dyDescent="0.35">
      <c r="A6" s="5"/>
      <c r="B6" s="6" t="s">
        <v>4</v>
      </c>
      <c r="C6" s="6">
        <v>0</v>
      </c>
      <c r="D6" s="6">
        <v>1</v>
      </c>
      <c r="E6" s="6">
        <v>2</v>
      </c>
      <c r="F6" s="6">
        <v>3</v>
      </c>
      <c r="G6" s="6">
        <v>4</v>
      </c>
      <c r="H6" s="6">
        <v>5</v>
      </c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5.5" x14ac:dyDescent="0.35">
      <c r="B7" s="1" t="s">
        <v>5</v>
      </c>
      <c r="C7" s="7"/>
      <c r="D7" s="7">
        <v>325000</v>
      </c>
      <c r="E7" s="7">
        <v>475000</v>
      </c>
      <c r="F7" s="7">
        <v>550000</v>
      </c>
      <c r="G7" s="7">
        <v>595000</v>
      </c>
      <c r="H7" s="7">
        <v>625000</v>
      </c>
      <c r="J7" s="8"/>
      <c r="Q7" s="8"/>
    </row>
    <row r="8" spans="1:26" ht="15.5" x14ac:dyDescent="0.35">
      <c r="B8" s="1" t="s">
        <v>6</v>
      </c>
      <c r="C8" s="7">
        <v>-1500000</v>
      </c>
      <c r="D8" s="7">
        <v>-100000</v>
      </c>
      <c r="E8" s="7">
        <v>-100000</v>
      </c>
      <c r="F8" s="7">
        <v>-100000</v>
      </c>
      <c r="G8" s="7">
        <v>-100000</v>
      </c>
      <c r="H8" s="7">
        <v>-100000</v>
      </c>
      <c r="P8" s="9"/>
      <c r="Q8" s="8"/>
    </row>
    <row r="9" spans="1:26" ht="15.5" x14ac:dyDescent="0.35">
      <c r="B9" s="10" t="s">
        <v>7</v>
      </c>
      <c r="C9" s="11">
        <f>C8</f>
        <v>-1500000</v>
      </c>
      <c r="D9" s="11">
        <f>D7+D8</f>
        <v>225000</v>
      </c>
      <c r="E9" s="11">
        <f t="shared" ref="E9:H9" si="0">E7+E8</f>
        <v>375000</v>
      </c>
      <c r="F9" s="11">
        <f t="shared" si="0"/>
        <v>450000</v>
      </c>
      <c r="G9" s="11">
        <f t="shared" si="0"/>
        <v>495000</v>
      </c>
      <c r="H9" s="11">
        <f t="shared" si="0"/>
        <v>525000</v>
      </c>
      <c r="P9" s="9"/>
      <c r="Q9" s="8"/>
    </row>
    <row r="10" spans="1:26" ht="15.5" x14ac:dyDescent="0.35">
      <c r="B10" s="10" t="s">
        <v>8</v>
      </c>
      <c r="C10" s="11">
        <f>C9</f>
        <v>-1500000</v>
      </c>
      <c r="D10" s="11">
        <f>C10+D9</f>
        <v>-1275000</v>
      </c>
      <c r="E10" s="11">
        <f t="shared" ref="E10:H10" si="1">D10+E9</f>
        <v>-900000</v>
      </c>
      <c r="F10" s="11">
        <f t="shared" si="1"/>
        <v>-450000</v>
      </c>
      <c r="G10" s="11">
        <f t="shared" si="1"/>
        <v>45000</v>
      </c>
      <c r="H10" s="11">
        <f t="shared" si="1"/>
        <v>570000</v>
      </c>
      <c r="P10" s="12"/>
      <c r="Q10" s="8"/>
    </row>
    <row r="11" spans="1:26" ht="15.5" x14ac:dyDescent="0.35">
      <c r="B11" s="13"/>
      <c r="C11" s="14"/>
      <c r="D11" s="14"/>
      <c r="E11" s="14"/>
      <c r="F11" s="14"/>
      <c r="G11" s="14"/>
      <c r="H11" s="14"/>
      <c r="P11" s="9"/>
      <c r="Q11" s="8"/>
    </row>
    <row r="12" spans="1:26" ht="15.5" x14ac:dyDescent="0.35">
      <c r="B12" s="15" t="s">
        <v>9</v>
      </c>
      <c r="C12" s="16">
        <v>0.08</v>
      </c>
      <c r="D12" s="14"/>
      <c r="E12" s="14"/>
      <c r="F12" s="14"/>
      <c r="G12" s="14"/>
      <c r="H12" s="14"/>
      <c r="P12" s="9"/>
      <c r="Q12" s="8"/>
    </row>
    <row r="13" spans="1:26" ht="15.5" x14ac:dyDescent="0.35">
      <c r="C13" s="17"/>
      <c r="Q13" s="8"/>
    </row>
    <row r="14" spans="1:26" ht="15.5" x14ac:dyDescent="0.35">
      <c r="B14" s="15" t="s">
        <v>10</v>
      </c>
      <c r="C14" s="18">
        <f>NPV(C12,D9:H9)+C9</f>
        <v>108205.85498254304</v>
      </c>
    </row>
    <row r="15" spans="1:26" ht="9" customHeight="1" x14ac:dyDescent="0.35">
      <c r="B15" s="15"/>
      <c r="C15" s="19"/>
    </row>
    <row r="16" spans="1:26" ht="15.5" x14ac:dyDescent="0.35">
      <c r="B16" s="15" t="s">
        <v>11</v>
      </c>
      <c r="C16" s="20">
        <f>IRR(C9:H9,)</f>
        <v>0.10382578585799229</v>
      </c>
    </row>
    <row r="17" spans="2:8" ht="9" customHeight="1" x14ac:dyDescent="0.35">
      <c r="B17" s="15"/>
      <c r="C17" s="19"/>
    </row>
    <row r="18" spans="2:8" ht="15.5" x14ac:dyDescent="0.35">
      <c r="B18" s="15" t="s">
        <v>13</v>
      </c>
      <c r="C18" s="21">
        <f>3+ABS(F10/G9)</f>
        <v>3.9090909090909092</v>
      </c>
    </row>
    <row r="19" spans="2:8" ht="15.5" x14ac:dyDescent="0.35"/>
    <row r="20" spans="2:8" ht="15.5" x14ac:dyDescent="0.35"/>
    <row r="21" spans="2:8" ht="15.5" x14ac:dyDescent="0.35">
      <c r="B21" s="22" t="s">
        <v>12</v>
      </c>
      <c r="C21" s="23"/>
      <c r="D21" s="23"/>
      <c r="E21" s="23"/>
      <c r="F21" s="23"/>
      <c r="G21" s="23"/>
      <c r="H21" s="24"/>
    </row>
    <row r="22" spans="2:8" ht="15.5" x14ac:dyDescent="0.35">
      <c r="B22" s="6" t="s">
        <v>4</v>
      </c>
      <c r="C22" s="6">
        <v>0</v>
      </c>
      <c r="D22" s="6">
        <v>1</v>
      </c>
      <c r="E22" s="6">
        <v>2</v>
      </c>
      <c r="F22" s="6">
        <v>3</v>
      </c>
      <c r="G22" s="6">
        <v>4</v>
      </c>
      <c r="H22" s="6">
        <v>5</v>
      </c>
    </row>
    <row r="23" spans="2:8" ht="15.5" x14ac:dyDescent="0.35">
      <c r="B23" s="1" t="s">
        <v>5</v>
      </c>
      <c r="C23" s="7"/>
      <c r="D23" s="7">
        <v>65000</v>
      </c>
      <c r="E23" s="7">
        <v>75000</v>
      </c>
      <c r="F23" s="7">
        <v>82500</v>
      </c>
      <c r="G23" s="7">
        <v>86000</v>
      </c>
      <c r="H23" s="7">
        <v>89000</v>
      </c>
    </row>
    <row r="24" spans="2:8" ht="15.5" x14ac:dyDescent="0.35">
      <c r="B24" s="1" t="s">
        <v>6</v>
      </c>
      <c r="C24" s="7">
        <v>-250000</v>
      </c>
      <c r="D24" s="7">
        <v>-10000</v>
      </c>
      <c r="E24" s="7">
        <v>-10000</v>
      </c>
      <c r="F24" s="7">
        <v>-10000</v>
      </c>
      <c r="G24" s="7">
        <v>-10000</v>
      </c>
      <c r="H24" s="7">
        <v>-10000</v>
      </c>
    </row>
    <row r="25" spans="2:8" ht="15.5" x14ac:dyDescent="0.35">
      <c r="B25" s="10" t="s">
        <v>7</v>
      </c>
      <c r="C25" s="11">
        <f>C24</f>
        <v>-250000</v>
      </c>
      <c r="D25" s="11">
        <f>D23+D24</f>
        <v>55000</v>
      </c>
      <c r="E25" s="11">
        <f t="shared" ref="E25" si="2">E23+E24</f>
        <v>65000</v>
      </c>
      <c r="F25" s="11">
        <f t="shared" ref="F25" si="3">F23+F24</f>
        <v>72500</v>
      </c>
      <c r="G25" s="11">
        <f t="shared" ref="G25" si="4">G23+G24</f>
        <v>76000</v>
      </c>
      <c r="H25" s="11">
        <f t="shared" ref="H25" si="5">H23+H24</f>
        <v>79000</v>
      </c>
    </row>
    <row r="26" spans="2:8" ht="15.5" x14ac:dyDescent="0.35">
      <c r="B26" s="10" t="s">
        <v>8</v>
      </c>
      <c r="C26" s="11">
        <f>C25</f>
        <v>-250000</v>
      </c>
      <c r="D26" s="11">
        <f>C26+D25</f>
        <v>-195000</v>
      </c>
      <c r="E26" s="11">
        <f t="shared" ref="E26" si="6">D26+E25</f>
        <v>-130000</v>
      </c>
      <c r="F26" s="11">
        <f t="shared" ref="F26" si="7">E26+F25</f>
        <v>-57500</v>
      </c>
      <c r="G26" s="11">
        <f t="shared" ref="G26" si="8">F26+G25</f>
        <v>18500</v>
      </c>
      <c r="H26" s="11">
        <f t="shared" ref="H26" si="9">G26+H25</f>
        <v>97500</v>
      </c>
    </row>
    <row r="28" spans="2:8" ht="15.5" x14ac:dyDescent="0.35">
      <c r="B28" s="15" t="s">
        <v>9</v>
      </c>
      <c r="C28" s="16">
        <v>0.08</v>
      </c>
    </row>
    <row r="29" spans="2:8" ht="15.5" x14ac:dyDescent="0.35">
      <c r="C29" s="17"/>
    </row>
    <row r="30" spans="2:8" ht="15.5" x14ac:dyDescent="0.35">
      <c r="B30" s="15" t="s">
        <v>10</v>
      </c>
      <c r="C30" s="18">
        <f>NPV(C28,D25:H25)+C25</f>
        <v>23834.128097701061</v>
      </c>
    </row>
    <row r="31" spans="2:8" ht="9" customHeight="1" x14ac:dyDescent="0.35">
      <c r="B31" s="15"/>
      <c r="C31" s="19"/>
    </row>
    <row r="32" spans="2:8" ht="15.5" x14ac:dyDescent="0.35">
      <c r="B32" s="15" t="s">
        <v>11</v>
      </c>
      <c r="C32" s="20">
        <f>IRR(C25:H25,)</f>
        <v>0.11337777494709966</v>
      </c>
    </row>
    <row r="33" spans="2:3" ht="9" customHeight="1" x14ac:dyDescent="0.35">
      <c r="B33" s="15"/>
      <c r="C33" s="19"/>
    </row>
    <row r="34" spans="2:3" ht="15.5" x14ac:dyDescent="0.35">
      <c r="B34" s="15" t="s">
        <v>13</v>
      </c>
      <c r="C34" s="21">
        <f>3+ABS(F26/G25)</f>
        <v>3.7565789473684212</v>
      </c>
    </row>
    <row r="35" spans="2:3" ht="15.5" x14ac:dyDescent="0.35">
      <c r="C35" s="13"/>
    </row>
  </sheetData>
  <mergeCells count="2">
    <mergeCell ref="B5:H5"/>
    <mergeCell ref="B21:H21"/>
  </mergeCell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Lizzie</cp:lastModifiedBy>
  <dcterms:created xsi:type="dcterms:W3CDTF">2021-12-12T17:14:55Z</dcterms:created>
  <dcterms:modified xsi:type="dcterms:W3CDTF">2025-10-27T05:58:54Z</dcterms:modified>
</cp:coreProperties>
</file>