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65" windowWidth="14355" windowHeight="7680"/>
  </bookViews>
  <sheets>
    <sheet name="1830 Population By County" sheetId="1" r:id="rId1"/>
    <sheet name="Pre-Territorial IL Pop by Year" sheetId="5" r:id="rId2"/>
    <sheet name="Total IL Pop By Year" sheetId="6" r:id="rId3"/>
    <sheet name="Indiana Territory Occupied" sheetId="2" r:id="rId4"/>
    <sheet name="12-8-1837 Report of IN Auditor" sheetId="3" r:id="rId5"/>
    <sheet name="Native Treaties by Year" sheetId="4" r:id="rId6"/>
  </sheets>
  <calcPr calcId="145621"/>
</workbook>
</file>

<file path=xl/calcChain.xml><?xml version="1.0" encoding="utf-8"?>
<calcChain xmlns="http://schemas.openxmlformats.org/spreadsheetml/2006/main">
  <c r="E8" i="6" l="1"/>
  <c r="E9" i="6"/>
  <c r="E10" i="6"/>
  <c r="E11" i="6"/>
  <c r="E12" i="6"/>
  <c r="E13" i="6"/>
  <c r="E14" i="6"/>
  <c r="E15" i="6"/>
  <c r="E16" i="6"/>
  <c r="E17" i="6"/>
  <c r="E7" i="6"/>
  <c r="H6" i="5"/>
  <c r="E4" i="5"/>
  <c r="E6" i="5"/>
  <c r="E3" i="5"/>
  <c r="H4" i="5"/>
  <c r="H9" i="5"/>
  <c r="H10" i="5"/>
  <c r="H3" i="5"/>
  <c r="C4" i="2" l="1"/>
  <c r="C5" i="2"/>
  <c r="C6" i="2"/>
  <c r="C7" i="2"/>
  <c r="C3" i="2"/>
</calcChain>
</file>

<file path=xl/comments1.xml><?xml version="1.0" encoding="utf-8"?>
<comments xmlns="http://schemas.openxmlformats.org/spreadsheetml/2006/main">
  <authors>
    <author>Ashley Sanders</author>
  </authors>
  <commentList>
    <comment ref="B7" authorId="0">
      <text>
        <r>
          <rPr>
            <b/>
            <sz val="9"/>
            <color indexed="81"/>
            <rFont val="Tahoma"/>
            <family val="2"/>
          </rPr>
          <t>Ashley Sanders:</t>
        </r>
        <r>
          <rPr>
            <sz val="9"/>
            <color indexed="81"/>
            <rFont val="Tahoma"/>
            <family val="2"/>
          </rPr>
          <t xml:space="preserve">
estimation</t>
        </r>
      </text>
    </comment>
  </commentList>
</comments>
</file>

<file path=xl/comments2.xml><?xml version="1.0" encoding="utf-8"?>
<comments xmlns="http://schemas.openxmlformats.org/spreadsheetml/2006/main">
  <authors>
    <author>Ashley Sanders</author>
  </authors>
  <commentList>
    <comment ref="E1" authorId="0">
      <text>
        <r>
          <rPr>
            <b/>
            <sz val="9"/>
            <color indexed="81"/>
            <rFont val="Tahoma"/>
            <family val="2"/>
          </rPr>
          <t>Ashley Sanders:</t>
        </r>
        <r>
          <rPr>
            <sz val="9"/>
            <color indexed="81"/>
            <rFont val="Tahoma"/>
            <family val="2"/>
          </rPr>
          <t xml:space="preserve">
15 cents on the $100. 50 cents on each poll </t>
        </r>
      </text>
    </comment>
  </commentList>
</comments>
</file>

<file path=xl/sharedStrings.xml><?xml version="1.0" encoding="utf-8"?>
<sst xmlns="http://schemas.openxmlformats.org/spreadsheetml/2006/main" count="802" uniqueCount="374">
  <si>
    <t>Square Miles</t>
  </si>
  <si>
    <t>Population in 1830</t>
  </si>
  <si>
    <t>County Seat</t>
  </si>
  <si>
    <t>County</t>
  </si>
  <si>
    <t>Adams</t>
  </si>
  <si>
    <t>Decatur</t>
  </si>
  <si>
    <t>Allen</t>
  </si>
  <si>
    <t>Bartholomew</t>
  </si>
  <si>
    <t>Boone</t>
  </si>
  <si>
    <t>Fort Wayne</t>
  </si>
  <si>
    <t>Columbus</t>
  </si>
  <si>
    <t>Lebanon</t>
  </si>
  <si>
    <t>Blackford</t>
  </si>
  <si>
    <t>Brown</t>
  </si>
  <si>
    <t>Nashville</t>
  </si>
  <si>
    <t>Caroll</t>
  </si>
  <si>
    <t>Delphi</t>
  </si>
  <si>
    <t>Cass</t>
  </si>
  <si>
    <t>Logansport</t>
  </si>
  <si>
    <t>Clark</t>
  </si>
  <si>
    <t>Charleston</t>
  </si>
  <si>
    <t>Clay</t>
  </si>
  <si>
    <t>Bowling Green</t>
  </si>
  <si>
    <t>Clinton</t>
  </si>
  <si>
    <t>Frankfort</t>
  </si>
  <si>
    <t>Crawfod</t>
  </si>
  <si>
    <t>Fredonia</t>
  </si>
  <si>
    <t>Daviess</t>
  </si>
  <si>
    <t>Washington</t>
  </si>
  <si>
    <t>Dearborn</t>
  </si>
  <si>
    <t>Lawrenceburgh</t>
  </si>
  <si>
    <t>Decartur</t>
  </si>
  <si>
    <t>Greensburgh</t>
  </si>
  <si>
    <t>De Kalb</t>
  </si>
  <si>
    <t>Auburn</t>
  </si>
  <si>
    <t>Delaware</t>
  </si>
  <si>
    <t>Muncietown</t>
  </si>
  <si>
    <t>Dubois</t>
  </si>
  <si>
    <t>Jasper</t>
  </si>
  <si>
    <t>Elkhart</t>
  </si>
  <si>
    <t>Goshen</t>
  </si>
  <si>
    <t>Fayette</t>
  </si>
  <si>
    <t>Connersville</t>
  </si>
  <si>
    <t>Floyd</t>
  </si>
  <si>
    <t>New Albany</t>
  </si>
  <si>
    <t>Fountain</t>
  </si>
  <si>
    <t>Covington</t>
  </si>
  <si>
    <t>Franklin</t>
  </si>
  <si>
    <t>Brookville</t>
  </si>
  <si>
    <t>Fulton</t>
  </si>
  <si>
    <t>Rochester</t>
  </si>
  <si>
    <t>Gibson</t>
  </si>
  <si>
    <t>Princeton</t>
  </si>
  <si>
    <t>Grant</t>
  </si>
  <si>
    <t>Marion</t>
  </si>
  <si>
    <t>Greene</t>
  </si>
  <si>
    <t>Bloomfield</t>
  </si>
  <si>
    <t>Hamilton</t>
  </si>
  <si>
    <t>Noblesville</t>
  </si>
  <si>
    <t>Hancock</t>
  </si>
  <si>
    <t>Greenfield</t>
  </si>
  <si>
    <t>Harrison</t>
  </si>
  <si>
    <t>Corydon</t>
  </si>
  <si>
    <t>Hendricks</t>
  </si>
  <si>
    <t>Danville</t>
  </si>
  <si>
    <t>Henry</t>
  </si>
  <si>
    <t>New Castle</t>
  </si>
  <si>
    <t>Huntington</t>
  </si>
  <si>
    <t>Jackson</t>
  </si>
  <si>
    <t>Brownstown</t>
  </si>
  <si>
    <t>Jay</t>
  </si>
  <si>
    <t>Portland</t>
  </si>
  <si>
    <t>Jefferson</t>
  </si>
  <si>
    <t>Madison</t>
  </si>
  <si>
    <t>Jennings</t>
  </si>
  <si>
    <t>Vernon</t>
  </si>
  <si>
    <t>Johnson</t>
  </si>
  <si>
    <t>Knox</t>
  </si>
  <si>
    <t>Vincennes</t>
  </si>
  <si>
    <t>Kosciusko</t>
  </si>
  <si>
    <t>Warsaw</t>
  </si>
  <si>
    <t>Lagrange</t>
  </si>
  <si>
    <t>Lima</t>
  </si>
  <si>
    <t>Lake</t>
  </si>
  <si>
    <t>Lake C. H.</t>
  </si>
  <si>
    <t>Laporte</t>
  </si>
  <si>
    <t>Andersontown</t>
  </si>
  <si>
    <t>Marshall</t>
  </si>
  <si>
    <t>Plymouth</t>
  </si>
  <si>
    <t>Indianpolis</t>
  </si>
  <si>
    <t>Martin</t>
  </si>
  <si>
    <t>Mount Pleasant</t>
  </si>
  <si>
    <t>Miami</t>
  </si>
  <si>
    <t>Peru</t>
  </si>
  <si>
    <t>Monroe</t>
  </si>
  <si>
    <t>Bloomington</t>
  </si>
  <si>
    <t>Montgomery</t>
  </si>
  <si>
    <t>Crawfordville</t>
  </si>
  <si>
    <t>Morgan</t>
  </si>
  <si>
    <t>Martinsville</t>
  </si>
  <si>
    <t>Newton</t>
  </si>
  <si>
    <t>Noble</t>
  </si>
  <si>
    <t>Augusta</t>
  </si>
  <si>
    <t>Orange</t>
  </si>
  <si>
    <t>Paoli</t>
  </si>
  <si>
    <t>Owen</t>
  </si>
  <si>
    <t>Spencer</t>
  </si>
  <si>
    <t>Parke</t>
  </si>
  <si>
    <t>Rockville</t>
  </si>
  <si>
    <t>Perry</t>
  </si>
  <si>
    <t>Rome</t>
  </si>
  <si>
    <t>Pike</t>
  </si>
  <si>
    <t>Petersburgh</t>
  </si>
  <si>
    <t>Porter</t>
  </si>
  <si>
    <t>Valparaiso</t>
  </si>
  <si>
    <t>Posey</t>
  </si>
  <si>
    <t>Mount Vernon</t>
  </si>
  <si>
    <t>Pulaski</t>
  </si>
  <si>
    <t>Putnam</t>
  </si>
  <si>
    <t>Greencastle</t>
  </si>
  <si>
    <t>Randolph</t>
  </si>
  <si>
    <t>Winchester</t>
  </si>
  <si>
    <t>Ripley</t>
  </si>
  <si>
    <t>Versailles</t>
  </si>
  <si>
    <t>Rush</t>
  </si>
  <si>
    <t>Rushville</t>
  </si>
  <si>
    <t>Scott</t>
  </si>
  <si>
    <t>Lexington</t>
  </si>
  <si>
    <t>Shelby</t>
  </si>
  <si>
    <t>Shelbyville</t>
  </si>
  <si>
    <t>Rockport</t>
  </si>
  <si>
    <t>St. Joseph</t>
  </si>
  <si>
    <t>South Bend</t>
  </si>
  <si>
    <t>Stark</t>
  </si>
  <si>
    <t>Steuben</t>
  </si>
  <si>
    <t>Angola</t>
  </si>
  <si>
    <t>Sullivan</t>
  </si>
  <si>
    <t>Merom</t>
  </si>
  <si>
    <t>Switzerland</t>
  </si>
  <si>
    <t>Vevay</t>
  </si>
  <si>
    <t>Tippecanoe</t>
  </si>
  <si>
    <t>Lafayette</t>
  </si>
  <si>
    <t>Union</t>
  </si>
  <si>
    <t>Liberty</t>
  </si>
  <si>
    <t>Vanderburg</t>
  </si>
  <si>
    <t>Evansville</t>
  </si>
  <si>
    <t>Vermillion</t>
  </si>
  <si>
    <t>Newport</t>
  </si>
  <si>
    <t>Vigo</t>
  </si>
  <si>
    <t>Wabash</t>
  </si>
  <si>
    <t>Williamsport</t>
  </si>
  <si>
    <t>Warren</t>
  </si>
  <si>
    <t>Terre Haute</t>
  </si>
  <si>
    <t>Warrick</t>
  </si>
  <si>
    <t>Boonville</t>
  </si>
  <si>
    <t>Salem</t>
  </si>
  <si>
    <t>Wayne</t>
  </si>
  <si>
    <t>Wells</t>
  </si>
  <si>
    <t>Monticello</t>
  </si>
  <si>
    <t>White</t>
  </si>
  <si>
    <t>Centreville</t>
  </si>
  <si>
    <t>Whitely</t>
  </si>
  <si>
    <t>Year</t>
  </si>
  <si>
    <t>Territory in square miles</t>
  </si>
  <si>
    <t>Number of Polls</t>
  </si>
  <si>
    <t>Value of land and improvements taxed</t>
  </si>
  <si>
    <t>Total amount of Taxables</t>
  </si>
  <si>
    <t>Gross amount of Revenue</t>
  </si>
  <si>
    <t>State</t>
  </si>
  <si>
    <t>Indiana</t>
  </si>
  <si>
    <t>Treaty</t>
  </si>
  <si>
    <t>Communities</t>
  </si>
  <si>
    <t>Territory</t>
  </si>
  <si>
    <t>Date of Foundation</t>
  </si>
  <si>
    <t>Illinois</t>
  </si>
  <si>
    <t>St. Clair</t>
  </si>
  <si>
    <t>4-27-1790</t>
  </si>
  <si>
    <t>10-5-1795</t>
  </si>
  <si>
    <t>Gallatin</t>
  </si>
  <si>
    <t>9-14-1812</t>
  </si>
  <si>
    <t>Edwards</t>
  </si>
  <si>
    <t>11-28-1814</t>
  </si>
  <si>
    <t>12-9-1815</t>
  </si>
  <si>
    <t>1-6-1816</t>
  </si>
  <si>
    <t>1-10-1816</t>
  </si>
  <si>
    <t>Pope</t>
  </si>
  <si>
    <t>Crawford</t>
  </si>
  <si>
    <t>12-31-1816</t>
  </si>
  <si>
    <t>Bond</t>
  </si>
  <si>
    <t>1-4-1817</t>
  </si>
  <si>
    <t>1-2-1818</t>
  </si>
  <si>
    <t>Alexander</t>
  </si>
  <si>
    <t>3-4-1819</t>
  </si>
  <si>
    <t>3-22-1819</t>
  </si>
  <si>
    <t>3-26-1819</t>
  </si>
  <si>
    <t>Lawrence</t>
  </si>
  <si>
    <t>1-16-1821</t>
  </si>
  <si>
    <t>1-20-1821</t>
  </si>
  <si>
    <t>Sangamon</t>
  </si>
  <si>
    <t>1-30-1821</t>
  </si>
  <si>
    <t>1-31-1821</t>
  </si>
  <si>
    <t>2-8-1821</t>
  </si>
  <si>
    <t>2-12-1821</t>
  </si>
  <si>
    <t>2-14-1821</t>
  </si>
  <si>
    <t>Edgar</t>
  </si>
  <si>
    <t>1-3-1823</t>
  </si>
  <si>
    <t>1-24-1823</t>
  </si>
  <si>
    <t>1-28-1823</t>
  </si>
  <si>
    <t>1-31-1823</t>
  </si>
  <si>
    <t>12-23-1824</t>
  </si>
  <si>
    <t>12-27-1824</t>
  </si>
  <si>
    <t>Calhoun</t>
  </si>
  <si>
    <t>1-13-1825</t>
  </si>
  <si>
    <t>1-10-1825</t>
  </si>
  <si>
    <t>Peoria</t>
  </si>
  <si>
    <t>Schuyler</t>
  </si>
  <si>
    <t>Mercer</t>
  </si>
  <si>
    <t>1-18-1826</t>
  </si>
  <si>
    <t>McDonough</t>
  </si>
  <si>
    <t>1-25-1826</t>
  </si>
  <si>
    <t>Tazewell</t>
  </si>
  <si>
    <t>JoDaviess</t>
  </si>
  <si>
    <t>Macoupin</t>
  </si>
  <si>
    <t>Macon</t>
  </si>
  <si>
    <t>Coles</t>
  </si>
  <si>
    <t>McLean</t>
  </si>
  <si>
    <t>Cook</t>
  </si>
  <si>
    <t>La Salle</t>
  </si>
  <si>
    <t>Rock Island</t>
  </si>
  <si>
    <t>Effingham</t>
  </si>
  <si>
    <t>Champaign</t>
  </si>
  <si>
    <t>Iroquois</t>
  </si>
  <si>
    <t>Will</t>
  </si>
  <si>
    <t>Kane</t>
  </si>
  <si>
    <t>McHenry</t>
  </si>
  <si>
    <t>Ogle</t>
  </si>
  <si>
    <t>Whiteside</t>
  </si>
  <si>
    <t>Winnebago</t>
  </si>
  <si>
    <t>Livingston</t>
  </si>
  <si>
    <t>Bureau</t>
  </si>
  <si>
    <t>DeKalb</t>
  </si>
  <si>
    <t>Stephenson</t>
  </si>
  <si>
    <t>Du Page</t>
  </si>
  <si>
    <t>1-23-1827</t>
  </si>
  <si>
    <t>1-29-1827</t>
  </si>
  <si>
    <t>1-31-1827</t>
  </si>
  <si>
    <t>2-17-1827</t>
  </si>
  <si>
    <t>1-17-1829</t>
  </si>
  <si>
    <t>1-19-1829</t>
  </si>
  <si>
    <t>12-25-1830</t>
  </si>
  <si>
    <t>1-15-1831</t>
  </si>
  <si>
    <t>2-9-1831</t>
  </si>
  <si>
    <t>2-15-1831</t>
  </si>
  <si>
    <t>2-20-1833</t>
  </si>
  <si>
    <t>2-26-1833</t>
  </si>
  <si>
    <t>1-12-1836</t>
  </si>
  <si>
    <t>1-16-1836</t>
  </si>
  <si>
    <t>2-27-1837</t>
  </si>
  <si>
    <t>3-3-1837</t>
  </si>
  <si>
    <t>3-4-1837</t>
  </si>
  <si>
    <t>1-19-1839</t>
  </si>
  <si>
    <t>2-1-1839</t>
  </si>
  <si>
    <t>2-9-1839</t>
  </si>
  <si>
    <t>Christian</t>
  </si>
  <si>
    <t>Logan</t>
  </si>
  <si>
    <t>Menard</t>
  </si>
  <si>
    <t>Carroll</t>
  </si>
  <si>
    <t>Lee</t>
  </si>
  <si>
    <t>Jersey</t>
  </si>
  <si>
    <t>Williamson</t>
  </si>
  <si>
    <t>De Witt</t>
  </si>
  <si>
    <t>Hardin</t>
  </si>
  <si>
    <t>Henderson</t>
  </si>
  <si>
    <t>Mason</t>
  </si>
  <si>
    <t>Piatt</t>
  </si>
  <si>
    <t>Grundy</t>
  </si>
  <si>
    <t>Kendall</t>
  </si>
  <si>
    <t>Richland</t>
  </si>
  <si>
    <t>Woodford</t>
  </si>
  <si>
    <t>Massac</t>
  </si>
  <si>
    <t>Moultrie</t>
  </si>
  <si>
    <t>Cumberland</t>
  </si>
  <si>
    <t>Saline</t>
  </si>
  <si>
    <t>Kankakee</t>
  </si>
  <si>
    <t>Douglas</t>
  </si>
  <si>
    <t>Ford</t>
  </si>
  <si>
    <t>2-15-1839</t>
  </si>
  <si>
    <t>2-16-1839</t>
  </si>
  <si>
    <t>2-22-1839</t>
  </si>
  <si>
    <t>2-27-1839</t>
  </si>
  <si>
    <t>2-28-1839</t>
  </si>
  <si>
    <t>3-1-1839</t>
  </si>
  <si>
    <t>3-2-1839</t>
  </si>
  <si>
    <t>1-20-1841</t>
  </si>
  <si>
    <t>1-27-1841</t>
  </si>
  <si>
    <t>2-17-1841</t>
  </si>
  <si>
    <t>2-19-1841</t>
  </si>
  <si>
    <t>2-24-1841</t>
  </si>
  <si>
    <t>2-27-1841</t>
  </si>
  <si>
    <t>2-8-1843</t>
  </si>
  <si>
    <t>2-16-1843</t>
  </si>
  <si>
    <t>3-2-1843</t>
  </si>
  <si>
    <t>3-3-1843</t>
  </si>
  <si>
    <t>2-25-1847</t>
  </si>
  <si>
    <t>2-11-1853</t>
  </si>
  <si>
    <t>2-8-1859</t>
  </si>
  <si>
    <t>2-17-1859</t>
  </si>
  <si>
    <t>1-1-1836</t>
  </si>
  <si>
    <t>1-1-1824</t>
  </si>
  <si>
    <t>1-1-1821</t>
  </si>
  <si>
    <t>1-1-1830</t>
  </si>
  <si>
    <t>1-1-1838</t>
  </si>
  <si>
    <t>1-1-1828</t>
  </si>
  <si>
    <t>1-1-1829</t>
  </si>
  <si>
    <t>1-1-1802</t>
  </si>
  <si>
    <t>1-1-1825</t>
  </si>
  <si>
    <t>1-1-1818</t>
  </si>
  <si>
    <t>1-1-1816</t>
  </si>
  <si>
    <t>1-1-1835</t>
  </si>
  <si>
    <t>1-1-1827</t>
  </si>
  <si>
    <t>1-1-1817</t>
  </si>
  <si>
    <t>1-1-1819</t>
  </si>
  <si>
    <t>1-1-1810</t>
  </si>
  <si>
    <t>1-1-1813</t>
  </si>
  <si>
    <t>1-1-1831</t>
  </si>
  <si>
    <t>1-1-1823</t>
  </si>
  <si>
    <t>1-1-1808</t>
  </si>
  <si>
    <t>1-1-1832</t>
  </si>
  <si>
    <t>1-1-1815</t>
  </si>
  <si>
    <t>1-1-1837</t>
  </si>
  <si>
    <t>1-1-1809</t>
  </si>
  <si>
    <t>1-1-1822</t>
  </si>
  <si>
    <t>1-1-1814</t>
  </si>
  <si>
    <t>1-1-1826</t>
  </si>
  <si>
    <t xml:space="preserve">Bellefontaine </t>
  </si>
  <si>
    <t>City</t>
  </si>
  <si>
    <t>1723-Slave Population</t>
  </si>
  <si>
    <t>1723-Free Population</t>
  </si>
  <si>
    <t>1752-Free Population</t>
  </si>
  <si>
    <t>1752-Slave Population</t>
  </si>
  <si>
    <t>1800-Free Population</t>
  </si>
  <si>
    <t>1800-Slave Population</t>
  </si>
  <si>
    <t>Cahokia</t>
  </si>
  <si>
    <t>Fort de Chartre</t>
  </si>
  <si>
    <t>Fort Massac</t>
  </si>
  <si>
    <t>Kaskaskia</t>
  </si>
  <si>
    <t>L'Aigle</t>
  </si>
  <si>
    <t>Prairie du Rocher</t>
  </si>
  <si>
    <t>St. Philipe</t>
  </si>
  <si>
    <t>1723-Total Adult Male Population</t>
  </si>
  <si>
    <t>1752-Total Adult Male Population</t>
  </si>
  <si>
    <t>1800-Total Adult Male Population</t>
  </si>
  <si>
    <t>Date</t>
  </si>
  <si>
    <t>Population</t>
  </si>
  <si>
    <t>Percentage Increase</t>
  </si>
  <si>
    <t>% Urban</t>
  </si>
  <si>
    <t>%Rural</t>
  </si>
  <si>
    <t>1/1/1810</t>
  </si>
  <si>
    <t>1/1/1820</t>
  </si>
  <si>
    <t>1/1/1830</t>
  </si>
  <si>
    <t>1/1/1840</t>
  </si>
  <si>
    <t>1/1/1850</t>
  </si>
  <si>
    <t>1/1/1860</t>
  </si>
  <si>
    <t>1/1/1870</t>
  </si>
  <si>
    <t>1/1/1880</t>
  </si>
  <si>
    <t>1/1/1890</t>
  </si>
  <si>
    <t>1/1/1900</t>
  </si>
  <si>
    <t>1/1/1910</t>
  </si>
  <si>
    <t>1/1/1920</t>
  </si>
  <si>
    <t>1/1/1930</t>
  </si>
  <si>
    <t>1/1/1940</t>
  </si>
  <si>
    <t>1/1/1950</t>
  </si>
  <si>
    <t>1/1/1960</t>
  </si>
  <si>
    <t>Year over Year Difference in square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</si>
</sst>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mm/dd/yy;@"/>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0" fillId="2" borderId="0" xfId="0" applyFill="1"/>
    <xf numFmtId="1" fontId="1" fillId="0" borderId="0" xfId="0" applyNumberFormat="1" applyFont="1"/>
    <xf numFmtId="1" fontId="0" fillId="0" borderId="0" xfId="0" applyNumberFormat="1"/>
    <xf numFmtId="0" fontId="0" fillId="0" borderId="0" xfId="0" applyAlignment="1">
      <alignment wrapText="1"/>
    </xf>
    <xf numFmtId="0" fontId="0" fillId="0" borderId="0" xfId="0" applyFont="1"/>
    <xf numFmtId="165" fontId="1" fillId="0" borderId="0" xfId="0" applyNumberFormat="1" applyFont="1" applyAlignment="1">
      <alignment wrapText="1"/>
    </xf>
    <xf numFmtId="165" fontId="0" fillId="0" borderId="0" xfId="0" applyNumberFormat="1" applyFont="1"/>
    <xf numFmtId="0" fontId="1" fillId="3" borderId="0" xfId="0" applyFont="1" applyFill="1" applyAlignment="1">
      <alignment wrapText="1"/>
    </xf>
    <xf numFmtId="0" fontId="0" fillId="3" borderId="0" xfId="0" applyFont="1" applyFill="1"/>
    <xf numFmtId="0" fontId="1" fillId="4" borderId="0" xfId="0" applyFont="1" applyFill="1" applyAlignment="1">
      <alignment wrapText="1"/>
    </xf>
    <xf numFmtId="0" fontId="0" fillId="4" borderId="0" xfId="0" applyFont="1" applyFill="1"/>
    <xf numFmtId="0" fontId="1"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95250</xdr:colOff>
      <xdr:row>191</xdr:row>
      <xdr:rowOff>14654</xdr:rowOff>
    </xdr:from>
    <xdr:to>
      <xdr:col>5</xdr:col>
      <xdr:colOff>190500</xdr:colOff>
      <xdr:row>200</xdr:row>
      <xdr:rowOff>80596</xdr:rowOff>
    </xdr:to>
    <xdr:sp macro="" textlink="">
      <xdr:nvSpPr>
        <xdr:cNvPr id="2" name="TextBox 1"/>
        <xdr:cNvSpPr txBox="1"/>
      </xdr:nvSpPr>
      <xdr:spPr>
        <a:xfrm>
          <a:off x="95250" y="36590654"/>
          <a:ext cx="4147038" cy="1780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information on Indian comes from</a:t>
          </a:r>
          <a:r>
            <a:rPr lang="en-US" sz="1100" baseline="0">
              <a:solidFill>
                <a:schemeClr val="dk1"/>
              </a:solidFill>
              <a:effectLst/>
              <a:latin typeface="+mn-lt"/>
              <a:ea typeface="+mn-ea"/>
              <a:cs typeface="+mn-cs"/>
            </a:rPr>
            <a:t> J. H. Colton, </a:t>
          </a:r>
          <a:r>
            <a:rPr lang="en-US" sz="1100" i="1" baseline="0">
              <a:solidFill>
                <a:schemeClr val="dk1"/>
              </a:solidFill>
              <a:effectLst/>
              <a:latin typeface="+mn-lt"/>
              <a:ea typeface="+mn-ea"/>
              <a:cs typeface="+mn-cs"/>
            </a:rPr>
            <a:t>The State of Indiana Delineated; Geographical, Historical, Statistical &amp; Commercial, and a Brief View of the Internal Improvements, Geology, Education, Travelling Routes, &amp;c., </a:t>
          </a:r>
          <a:r>
            <a:rPr lang="en-US" sz="1100" i="0" baseline="0">
              <a:solidFill>
                <a:schemeClr val="dk1"/>
              </a:solidFill>
              <a:effectLst/>
              <a:latin typeface="+mn-lt"/>
              <a:ea typeface="+mn-ea"/>
              <a:cs typeface="+mn-cs"/>
            </a:rPr>
            <a:t>(New York: Self Published by J. H. Colton, 1838).</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information on Illinois comes from John Clayton, </a:t>
          </a:r>
          <a:r>
            <a:rPr lang="en-US" sz="1100" i="1" baseline="0">
              <a:solidFill>
                <a:schemeClr val="dk1"/>
              </a:solidFill>
              <a:effectLst/>
              <a:latin typeface="+mn-lt"/>
              <a:ea typeface="+mn-ea"/>
              <a:cs typeface="+mn-cs"/>
            </a:rPr>
            <a:t>The Illinois Fact Book and Historical Almanac, 1673-1968.</a:t>
          </a:r>
          <a:r>
            <a:rPr lang="en-US" sz="1100" i="0" baseline="0">
              <a:solidFill>
                <a:schemeClr val="dk1"/>
              </a:solidFill>
              <a:effectLst/>
              <a:latin typeface="+mn-lt"/>
              <a:ea typeface="+mn-ea"/>
              <a:cs typeface="+mn-cs"/>
            </a:rPr>
            <a:t> (Carbondale: Southern Illinois University Press, 1970), 35-36. </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11</xdr:row>
      <xdr:rowOff>142874</xdr:rowOff>
    </xdr:from>
    <xdr:to>
      <xdr:col>5</xdr:col>
      <xdr:colOff>419100</xdr:colOff>
      <xdr:row>24</xdr:row>
      <xdr:rowOff>133349</xdr:rowOff>
    </xdr:to>
    <xdr:sp macro="" textlink="">
      <xdr:nvSpPr>
        <xdr:cNvPr id="2" name="TextBox 1"/>
        <xdr:cNvSpPr txBox="1"/>
      </xdr:nvSpPr>
      <xdr:spPr>
        <a:xfrm>
          <a:off x="161925" y="2619374"/>
          <a:ext cx="48387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information comes from John Clayton, </a:t>
          </a:r>
          <a:r>
            <a:rPr lang="en-US" sz="1100" i="1" baseline="0"/>
            <a:t>The Illinois Fact Book and Historical Almanac, 1673-1968.</a:t>
          </a:r>
          <a:r>
            <a:rPr lang="en-US" sz="1100" i="0" baseline="0"/>
            <a:t> (Carbondale: Southern Illinois University Press, 1970), 37. </a:t>
          </a:r>
        </a:p>
        <a:p>
          <a:endParaRPr lang="en-US" sz="1100" i="0" baseline="0"/>
        </a:p>
        <a:p>
          <a:r>
            <a:rPr lang="en-US" sz="1100" i="0" baseline="0"/>
            <a:t>Census figures during French occupation in this territory were loose approximations of the inhabitants of the villlages listed above and only included adult males or heads of households who lived in the village proper. Those outside each tiny village's borders were not counted. In 1752, a fairly accurate census was taken that included both African-American and Native American slaves. Population estimates were also made when GRC occupied the territory in 1778-1779, but those were not recorded in the almanac. In 1800, the old Northwest Territory was divided into the state of Ohio and the territory of Indiana, which included Illinois. At that time, another census was taken that provides more reliable data.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18</xdr:row>
      <xdr:rowOff>161925</xdr:rowOff>
    </xdr:from>
    <xdr:to>
      <xdr:col>5</xdr:col>
      <xdr:colOff>381000</xdr:colOff>
      <xdr:row>25</xdr:row>
      <xdr:rowOff>95250</xdr:rowOff>
    </xdr:to>
    <xdr:sp macro="" textlink="">
      <xdr:nvSpPr>
        <xdr:cNvPr id="2" name="TextBox 1"/>
        <xdr:cNvSpPr txBox="1"/>
      </xdr:nvSpPr>
      <xdr:spPr>
        <a:xfrm>
          <a:off x="171450" y="3781425"/>
          <a:ext cx="3914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information comes from John Clayton, </a:t>
          </a:r>
          <a:r>
            <a:rPr lang="en-US" sz="1100" i="1" baseline="0">
              <a:solidFill>
                <a:schemeClr val="dk1"/>
              </a:solidFill>
              <a:effectLst/>
              <a:latin typeface="+mn-lt"/>
              <a:ea typeface="+mn-ea"/>
              <a:cs typeface="+mn-cs"/>
            </a:rPr>
            <a:t>The Illinois Fact Book and Historical Almanac, 1673-1968.</a:t>
          </a:r>
          <a:r>
            <a:rPr lang="en-US" sz="1100" i="0" baseline="0">
              <a:solidFill>
                <a:schemeClr val="dk1"/>
              </a:solidFill>
              <a:effectLst/>
              <a:latin typeface="+mn-lt"/>
              <a:ea typeface="+mn-ea"/>
              <a:cs typeface="+mn-cs"/>
            </a:rPr>
            <a:t> (Carbondale: Southern Illinois University Press, 1970), 38. </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tabSelected="1" zoomScale="130" zoomScaleNormal="130" workbookViewId="0">
      <selection activeCell="C65" sqref="C65"/>
    </sheetView>
  </sheetViews>
  <sheetFormatPr defaultRowHeight="15" x14ac:dyDescent="0.25"/>
  <cols>
    <col min="2" max="2" width="13.140625" bestFit="1" customWidth="1"/>
    <col min="3" max="3" width="11.7109375" style="9" customWidth="1"/>
    <col min="5" max="5" width="17.5703125" style="5" bestFit="1" customWidth="1"/>
    <col min="6" max="6" width="14.140625" bestFit="1" customWidth="1"/>
  </cols>
  <sheetData>
    <row r="1" spans="1:6" s="1" customFormat="1" ht="30" x14ac:dyDescent="0.25">
      <c r="A1" s="1" t="s">
        <v>168</v>
      </c>
      <c r="B1" s="1" t="s">
        <v>3</v>
      </c>
      <c r="C1" s="8" t="s">
        <v>173</v>
      </c>
      <c r="D1" s="2" t="s">
        <v>0</v>
      </c>
      <c r="E1" s="4" t="s">
        <v>1</v>
      </c>
      <c r="F1" s="1" t="s">
        <v>2</v>
      </c>
    </row>
    <row r="2" spans="1:6" x14ac:dyDescent="0.25">
      <c r="A2" t="s">
        <v>169</v>
      </c>
      <c r="B2" t="s">
        <v>4</v>
      </c>
      <c r="C2" s="9" t="s">
        <v>307</v>
      </c>
      <c r="D2">
        <v>336</v>
      </c>
      <c r="F2" t="s">
        <v>5</v>
      </c>
    </row>
    <row r="3" spans="1:6" x14ac:dyDescent="0.25">
      <c r="A3" t="s">
        <v>169</v>
      </c>
      <c r="B3" t="s">
        <v>6</v>
      </c>
      <c r="C3" s="9" t="s">
        <v>308</v>
      </c>
      <c r="D3">
        <v>650</v>
      </c>
      <c r="E3" s="5">
        <v>1000</v>
      </c>
      <c r="F3" t="s">
        <v>9</v>
      </c>
    </row>
    <row r="4" spans="1:6" x14ac:dyDescent="0.25">
      <c r="A4" t="s">
        <v>169</v>
      </c>
      <c r="B4" t="s">
        <v>7</v>
      </c>
      <c r="C4" s="9" t="s">
        <v>309</v>
      </c>
      <c r="D4">
        <v>396</v>
      </c>
      <c r="E4" s="5">
        <v>5480</v>
      </c>
      <c r="F4" t="s">
        <v>10</v>
      </c>
    </row>
    <row r="5" spans="1:6" x14ac:dyDescent="0.25">
      <c r="A5" t="s">
        <v>169</v>
      </c>
      <c r="B5" t="s">
        <v>8</v>
      </c>
      <c r="C5" s="9" t="s">
        <v>310</v>
      </c>
      <c r="D5">
        <v>498</v>
      </c>
      <c r="E5" s="5">
        <v>622</v>
      </c>
      <c r="F5" t="s">
        <v>11</v>
      </c>
    </row>
    <row r="6" spans="1:6" x14ac:dyDescent="0.25">
      <c r="A6" t="s">
        <v>169</v>
      </c>
      <c r="B6" t="s">
        <v>12</v>
      </c>
      <c r="C6" s="9" t="s">
        <v>311</v>
      </c>
      <c r="D6">
        <v>182</v>
      </c>
    </row>
    <row r="7" spans="1:6" x14ac:dyDescent="0.25">
      <c r="A7" t="s">
        <v>169</v>
      </c>
      <c r="B7" t="s">
        <v>13</v>
      </c>
      <c r="C7" s="9" t="s">
        <v>307</v>
      </c>
      <c r="D7">
        <v>310</v>
      </c>
      <c r="F7" t="s">
        <v>14</v>
      </c>
    </row>
    <row r="8" spans="1:6" x14ac:dyDescent="0.25">
      <c r="A8" t="s">
        <v>169</v>
      </c>
      <c r="B8" t="s">
        <v>15</v>
      </c>
      <c r="C8" s="9" t="s">
        <v>312</v>
      </c>
      <c r="D8">
        <v>380</v>
      </c>
      <c r="E8" s="5">
        <v>1614</v>
      </c>
      <c r="F8" t="s">
        <v>16</v>
      </c>
    </row>
    <row r="9" spans="1:6" x14ac:dyDescent="0.25">
      <c r="A9" t="s">
        <v>169</v>
      </c>
      <c r="B9" t="s">
        <v>17</v>
      </c>
      <c r="C9" s="9" t="s">
        <v>313</v>
      </c>
      <c r="D9">
        <v>415</v>
      </c>
      <c r="E9" s="5">
        <v>1154</v>
      </c>
      <c r="F9" t="s">
        <v>18</v>
      </c>
    </row>
    <row r="10" spans="1:6" x14ac:dyDescent="0.25">
      <c r="A10" t="s">
        <v>169</v>
      </c>
      <c r="B10" t="s">
        <v>19</v>
      </c>
      <c r="C10" s="9" t="s">
        <v>314</v>
      </c>
      <c r="D10" s="3">
        <v>400</v>
      </c>
      <c r="E10" s="5">
        <v>10719</v>
      </c>
      <c r="F10" t="s">
        <v>20</v>
      </c>
    </row>
    <row r="11" spans="1:6" x14ac:dyDescent="0.25">
      <c r="A11" t="s">
        <v>169</v>
      </c>
      <c r="B11" t="s">
        <v>21</v>
      </c>
      <c r="C11" s="9" t="s">
        <v>315</v>
      </c>
      <c r="D11">
        <v>360</v>
      </c>
      <c r="E11" s="5">
        <v>1616</v>
      </c>
      <c r="F11" t="s">
        <v>22</v>
      </c>
    </row>
    <row r="12" spans="1:6" x14ac:dyDescent="0.25">
      <c r="A12" t="s">
        <v>169</v>
      </c>
      <c r="B12" t="s">
        <v>23</v>
      </c>
      <c r="C12" s="9" t="s">
        <v>310</v>
      </c>
      <c r="D12">
        <v>432</v>
      </c>
      <c r="E12" s="5">
        <v>1423</v>
      </c>
      <c r="F12" t="s">
        <v>24</v>
      </c>
    </row>
    <row r="13" spans="1:6" x14ac:dyDescent="0.25">
      <c r="A13" t="s">
        <v>169</v>
      </c>
      <c r="B13" t="s">
        <v>25</v>
      </c>
      <c r="C13" s="9" t="s">
        <v>316</v>
      </c>
      <c r="D13">
        <v>300</v>
      </c>
      <c r="E13" s="5">
        <v>3184</v>
      </c>
      <c r="F13" t="s">
        <v>26</v>
      </c>
    </row>
    <row r="14" spans="1:6" x14ac:dyDescent="0.25">
      <c r="A14" t="s">
        <v>169</v>
      </c>
      <c r="B14" t="s">
        <v>27</v>
      </c>
      <c r="C14" s="9" t="s">
        <v>317</v>
      </c>
      <c r="D14">
        <v>420</v>
      </c>
      <c r="E14" s="5">
        <v>4512</v>
      </c>
      <c r="F14" t="s">
        <v>28</v>
      </c>
    </row>
    <row r="15" spans="1:6" x14ac:dyDescent="0.25">
      <c r="A15" t="s">
        <v>169</v>
      </c>
      <c r="B15" t="s">
        <v>29</v>
      </c>
      <c r="C15" s="9" t="s">
        <v>314</v>
      </c>
      <c r="D15">
        <v>380</v>
      </c>
      <c r="E15" s="5">
        <v>14573</v>
      </c>
      <c r="F15" t="s">
        <v>30</v>
      </c>
    </row>
    <row r="16" spans="1:6" x14ac:dyDescent="0.25">
      <c r="A16" t="s">
        <v>169</v>
      </c>
      <c r="B16" t="s">
        <v>31</v>
      </c>
      <c r="C16" s="9" t="s">
        <v>309</v>
      </c>
      <c r="D16">
        <v>340</v>
      </c>
      <c r="E16" s="5">
        <v>5854</v>
      </c>
      <c r="F16" t="s">
        <v>32</v>
      </c>
    </row>
    <row r="17" spans="1:6" x14ac:dyDescent="0.25">
      <c r="A17" t="s">
        <v>169</v>
      </c>
      <c r="B17" t="s">
        <v>33</v>
      </c>
      <c r="C17" s="9" t="s">
        <v>318</v>
      </c>
      <c r="D17">
        <v>365</v>
      </c>
      <c r="F17" t="s">
        <v>34</v>
      </c>
    </row>
    <row r="18" spans="1:6" x14ac:dyDescent="0.25">
      <c r="A18" t="s">
        <v>169</v>
      </c>
      <c r="B18" t="s">
        <v>35</v>
      </c>
      <c r="C18" s="9" t="s">
        <v>319</v>
      </c>
      <c r="D18">
        <v>384</v>
      </c>
      <c r="E18" s="5">
        <v>2372</v>
      </c>
      <c r="F18" t="s">
        <v>36</v>
      </c>
    </row>
    <row r="19" spans="1:6" x14ac:dyDescent="0.25">
      <c r="A19" t="s">
        <v>169</v>
      </c>
      <c r="B19" t="s">
        <v>37</v>
      </c>
      <c r="C19" s="9" t="s">
        <v>320</v>
      </c>
      <c r="D19">
        <v>432</v>
      </c>
      <c r="E19" s="5">
        <v>1774</v>
      </c>
      <c r="F19" t="s">
        <v>38</v>
      </c>
    </row>
    <row r="20" spans="1:6" x14ac:dyDescent="0.25">
      <c r="A20" t="s">
        <v>169</v>
      </c>
      <c r="B20" t="s">
        <v>39</v>
      </c>
      <c r="C20" s="9" t="s">
        <v>310</v>
      </c>
      <c r="D20">
        <v>460</v>
      </c>
      <c r="E20" s="5">
        <v>935</v>
      </c>
      <c r="F20" t="s">
        <v>40</v>
      </c>
    </row>
    <row r="21" spans="1:6" x14ac:dyDescent="0.25">
      <c r="A21" t="s">
        <v>169</v>
      </c>
      <c r="B21" t="s">
        <v>41</v>
      </c>
      <c r="C21" s="9" t="s">
        <v>316</v>
      </c>
      <c r="D21">
        <v>200</v>
      </c>
      <c r="E21" s="5">
        <v>9112</v>
      </c>
      <c r="F21" t="s">
        <v>42</v>
      </c>
    </row>
    <row r="22" spans="1:6" x14ac:dyDescent="0.25">
      <c r="A22" t="s">
        <v>169</v>
      </c>
      <c r="B22" t="s">
        <v>43</v>
      </c>
      <c r="C22" s="9" t="s">
        <v>321</v>
      </c>
      <c r="D22">
        <v>144</v>
      </c>
      <c r="E22" s="5">
        <v>6363</v>
      </c>
      <c r="F22" t="s">
        <v>44</v>
      </c>
    </row>
    <row r="23" spans="1:6" x14ac:dyDescent="0.25">
      <c r="A23" t="s">
        <v>169</v>
      </c>
      <c r="B23" t="s">
        <v>45</v>
      </c>
      <c r="C23" s="9" t="s">
        <v>315</v>
      </c>
      <c r="D23">
        <v>390</v>
      </c>
      <c r="E23" s="5">
        <v>7644</v>
      </c>
      <c r="F23" t="s">
        <v>46</v>
      </c>
    </row>
    <row r="24" spans="1:6" x14ac:dyDescent="0.25">
      <c r="A24" t="s">
        <v>169</v>
      </c>
      <c r="B24" t="s">
        <v>47</v>
      </c>
      <c r="C24" s="9" t="s">
        <v>322</v>
      </c>
      <c r="D24">
        <v>400</v>
      </c>
      <c r="E24" s="5">
        <v>10199</v>
      </c>
      <c r="F24" t="s">
        <v>48</v>
      </c>
    </row>
    <row r="25" spans="1:6" x14ac:dyDescent="0.25">
      <c r="A25" t="s">
        <v>169</v>
      </c>
      <c r="B25" t="s">
        <v>49</v>
      </c>
      <c r="C25" s="9" t="s">
        <v>307</v>
      </c>
      <c r="D25">
        <v>350</v>
      </c>
      <c r="F25" t="s">
        <v>50</v>
      </c>
    </row>
    <row r="26" spans="1:6" x14ac:dyDescent="0.25">
      <c r="A26" t="s">
        <v>169</v>
      </c>
      <c r="B26" t="s">
        <v>51</v>
      </c>
      <c r="C26" s="9" t="s">
        <v>323</v>
      </c>
      <c r="D26">
        <v>450</v>
      </c>
      <c r="E26" s="5">
        <v>5417</v>
      </c>
      <c r="F26" t="s">
        <v>52</v>
      </c>
    </row>
    <row r="27" spans="1:6" x14ac:dyDescent="0.25">
      <c r="A27" t="s">
        <v>169</v>
      </c>
      <c r="B27" t="s">
        <v>53</v>
      </c>
      <c r="C27" s="9" t="s">
        <v>324</v>
      </c>
      <c r="D27">
        <v>415</v>
      </c>
      <c r="F27" t="s">
        <v>54</v>
      </c>
    </row>
    <row r="28" spans="1:6" x14ac:dyDescent="0.25">
      <c r="A28" t="s">
        <v>169</v>
      </c>
      <c r="B28" t="s">
        <v>55</v>
      </c>
      <c r="C28" s="9" t="s">
        <v>309</v>
      </c>
      <c r="D28">
        <v>540</v>
      </c>
      <c r="E28" s="5">
        <v>4253</v>
      </c>
      <c r="F28" t="s">
        <v>56</v>
      </c>
    </row>
    <row r="29" spans="1:6" x14ac:dyDescent="0.25">
      <c r="A29" t="s">
        <v>169</v>
      </c>
      <c r="B29" t="s">
        <v>57</v>
      </c>
      <c r="C29" s="9" t="s">
        <v>325</v>
      </c>
      <c r="D29">
        <v>400</v>
      </c>
      <c r="E29" s="5">
        <v>1705</v>
      </c>
      <c r="F29" t="s">
        <v>58</v>
      </c>
    </row>
    <row r="30" spans="1:6" x14ac:dyDescent="0.25">
      <c r="A30" t="s">
        <v>169</v>
      </c>
      <c r="B30" t="s">
        <v>59</v>
      </c>
      <c r="C30" s="9" t="s">
        <v>312</v>
      </c>
      <c r="D30">
        <v>310</v>
      </c>
      <c r="E30" s="5">
        <v>1569</v>
      </c>
      <c r="F30" t="s">
        <v>60</v>
      </c>
    </row>
    <row r="31" spans="1:6" x14ac:dyDescent="0.25">
      <c r="A31" t="s">
        <v>169</v>
      </c>
      <c r="B31" t="s">
        <v>61</v>
      </c>
      <c r="C31" s="9" t="s">
        <v>326</v>
      </c>
      <c r="D31">
        <v>470</v>
      </c>
      <c r="E31" s="5">
        <v>10288</v>
      </c>
      <c r="F31" t="s">
        <v>62</v>
      </c>
    </row>
    <row r="32" spans="1:6" x14ac:dyDescent="0.25">
      <c r="A32" t="s">
        <v>169</v>
      </c>
      <c r="B32" t="s">
        <v>63</v>
      </c>
      <c r="C32" s="9" t="s">
        <v>325</v>
      </c>
      <c r="D32">
        <v>380</v>
      </c>
      <c r="E32" s="5">
        <v>3967</v>
      </c>
      <c r="F32" t="s">
        <v>64</v>
      </c>
    </row>
    <row r="33" spans="1:6" x14ac:dyDescent="0.25">
      <c r="A33" t="s">
        <v>169</v>
      </c>
      <c r="B33" t="s">
        <v>65</v>
      </c>
      <c r="C33" s="9" t="s">
        <v>309</v>
      </c>
      <c r="D33">
        <v>383</v>
      </c>
      <c r="E33" s="5">
        <v>6498</v>
      </c>
      <c r="F33" t="s">
        <v>66</v>
      </c>
    </row>
    <row r="34" spans="1:6" x14ac:dyDescent="0.25">
      <c r="A34" t="s">
        <v>169</v>
      </c>
      <c r="B34" t="s">
        <v>67</v>
      </c>
      <c r="C34" s="9" t="s">
        <v>327</v>
      </c>
      <c r="D34">
        <v>384</v>
      </c>
      <c r="F34" t="s">
        <v>67</v>
      </c>
    </row>
    <row r="35" spans="1:6" x14ac:dyDescent="0.25">
      <c r="A35" t="s">
        <v>169</v>
      </c>
      <c r="B35" t="s">
        <v>68</v>
      </c>
      <c r="C35" s="9" t="s">
        <v>328</v>
      </c>
      <c r="D35">
        <v>500</v>
      </c>
      <c r="E35" s="5">
        <v>4394</v>
      </c>
      <c r="F35" t="s">
        <v>69</v>
      </c>
    </row>
    <row r="36" spans="1:6" x14ac:dyDescent="0.25">
      <c r="A36" t="s">
        <v>169</v>
      </c>
      <c r="B36" t="s">
        <v>38</v>
      </c>
      <c r="C36" s="9" t="s">
        <v>329</v>
      </c>
      <c r="D36">
        <v>700</v>
      </c>
    </row>
    <row r="37" spans="1:6" x14ac:dyDescent="0.25">
      <c r="A37" t="s">
        <v>169</v>
      </c>
      <c r="B37" t="s">
        <v>70</v>
      </c>
      <c r="C37" s="9" t="s">
        <v>307</v>
      </c>
      <c r="D37">
        <v>370</v>
      </c>
      <c r="F37" t="s">
        <v>71</v>
      </c>
    </row>
    <row r="38" spans="1:6" x14ac:dyDescent="0.25">
      <c r="A38" t="s">
        <v>169</v>
      </c>
      <c r="B38" t="s">
        <v>72</v>
      </c>
      <c r="C38" s="9" t="s">
        <v>330</v>
      </c>
      <c r="D38">
        <v>360</v>
      </c>
      <c r="E38" s="5">
        <v>11465</v>
      </c>
      <c r="F38" t="s">
        <v>73</v>
      </c>
    </row>
    <row r="39" spans="1:6" x14ac:dyDescent="0.25">
      <c r="A39" t="s">
        <v>169</v>
      </c>
      <c r="B39" t="s">
        <v>74</v>
      </c>
      <c r="C39" s="9" t="s">
        <v>317</v>
      </c>
      <c r="D39">
        <v>380</v>
      </c>
      <c r="E39" s="5">
        <v>3950</v>
      </c>
      <c r="F39" t="s">
        <v>75</v>
      </c>
    </row>
    <row r="40" spans="1:6" x14ac:dyDescent="0.25">
      <c r="A40" t="s">
        <v>169</v>
      </c>
      <c r="B40" t="s">
        <v>76</v>
      </c>
      <c r="C40" s="9" t="s">
        <v>331</v>
      </c>
      <c r="D40">
        <v>320</v>
      </c>
      <c r="E40" s="5">
        <v>4130</v>
      </c>
      <c r="F40" t="s">
        <v>47</v>
      </c>
    </row>
    <row r="41" spans="1:6" x14ac:dyDescent="0.25">
      <c r="A41" t="s">
        <v>169</v>
      </c>
      <c r="B41" t="s">
        <v>77</v>
      </c>
      <c r="C41" s="9" t="s">
        <v>314</v>
      </c>
      <c r="D41">
        <v>540</v>
      </c>
      <c r="E41" s="5">
        <v>6557</v>
      </c>
      <c r="F41" t="s">
        <v>78</v>
      </c>
    </row>
    <row r="42" spans="1:6" x14ac:dyDescent="0.25">
      <c r="A42" t="s">
        <v>169</v>
      </c>
      <c r="B42" t="s">
        <v>79</v>
      </c>
      <c r="C42" s="9" t="s">
        <v>318</v>
      </c>
      <c r="D42">
        <v>567</v>
      </c>
      <c r="F42" t="s">
        <v>80</v>
      </c>
    </row>
    <row r="43" spans="1:6" x14ac:dyDescent="0.25">
      <c r="A43" t="s">
        <v>169</v>
      </c>
      <c r="B43" t="s">
        <v>81</v>
      </c>
      <c r="C43" s="9" t="s">
        <v>327</v>
      </c>
      <c r="D43">
        <v>380</v>
      </c>
      <c r="F43" t="s">
        <v>82</v>
      </c>
    </row>
    <row r="44" spans="1:6" x14ac:dyDescent="0.25">
      <c r="A44" t="s">
        <v>169</v>
      </c>
      <c r="B44" t="s">
        <v>83</v>
      </c>
      <c r="C44" s="9" t="s">
        <v>307</v>
      </c>
      <c r="D44">
        <v>468</v>
      </c>
      <c r="F44" t="s">
        <v>84</v>
      </c>
    </row>
    <row r="45" spans="1:6" x14ac:dyDescent="0.25">
      <c r="A45" t="s">
        <v>169</v>
      </c>
      <c r="B45" t="s">
        <v>85</v>
      </c>
      <c r="C45" s="9" t="s">
        <v>327</v>
      </c>
      <c r="D45">
        <v>460</v>
      </c>
      <c r="F45" t="s">
        <v>85</v>
      </c>
    </row>
    <row r="46" spans="1:6" x14ac:dyDescent="0.25">
      <c r="A46" t="s">
        <v>169</v>
      </c>
      <c r="B46" t="s">
        <v>73</v>
      </c>
      <c r="C46" s="9" t="s">
        <v>325</v>
      </c>
      <c r="D46">
        <v>390</v>
      </c>
      <c r="E46" s="5">
        <v>2442</v>
      </c>
      <c r="F46" t="s">
        <v>86</v>
      </c>
    </row>
    <row r="47" spans="1:6" x14ac:dyDescent="0.25">
      <c r="A47" t="s">
        <v>169</v>
      </c>
      <c r="B47" t="s">
        <v>87</v>
      </c>
      <c r="C47" s="9" t="s">
        <v>318</v>
      </c>
      <c r="D47">
        <v>440</v>
      </c>
      <c r="F47" t="s">
        <v>88</v>
      </c>
    </row>
    <row r="48" spans="1:6" x14ac:dyDescent="0.25">
      <c r="A48" t="s">
        <v>169</v>
      </c>
      <c r="B48" t="s">
        <v>54</v>
      </c>
      <c r="C48" s="9" t="s">
        <v>309</v>
      </c>
      <c r="D48">
        <v>400</v>
      </c>
      <c r="E48" s="5">
        <v>7181</v>
      </c>
      <c r="F48" t="s">
        <v>89</v>
      </c>
    </row>
    <row r="49" spans="1:6" x14ac:dyDescent="0.25">
      <c r="A49" t="s">
        <v>169</v>
      </c>
      <c r="B49" t="s">
        <v>90</v>
      </c>
      <c r="C49" s="9" t="s">
        <v>316</v>
      </c>
      <c r="D49">
        <v>300</v>
      </c>
      <c r="E49" s="5">
        <v>2010</v>
      </c>
      <c r="F49" t="s">
        <v>91</v>
      </c>
    </row>
    <row r="50" spans="1:6" x14ac:dyDescent="0.25">
      <c r="A50" t="s">
        <v>169</v>
      </c>
      <c r="B50" t="s">
        <v>92</v>
      </c>
      <c r="C50" s="9" t="s">
        <v>327</v>
      </c>
      <c r="D50">
        <v>380</v>
      </c>
      <c r="F50" t="s">
        <v>93</v>
      </c>
    </row>
    <row r="51" spans="1:6" x14ac:dyDescent="0.25">
      <c r="A51" t="s">
        <v>169</v>
      </c>
      <c r="B51" t="s">
        <v>94</v>
      </c>
      <c r="C51" s="9" t="s">
        <v>316</v>
      </c>
      <c r="D51">
        <v>420</v>
      </c>
      <c r="E51" s="5">
        <v>6571</v>
      </c>
      <c r="F51" t="s">
        <v>95</v>
      </c>
    </row>
    <row r="52" spans="1:6" x14ac:dyDescent="0.25">
      <c r="A52" t="s">
        <v>169</v>
      </c>
      <c r="B52" t="s">
        <v>96</v>
      </c>
      <c r="C52" s="9" t="s">
        <v>331</v>
      </c>
      <c r="D52">
        <v>504</v>
      </c>
      <c r="E52" s="5">
        <v>7376</v>
      </c>
      <c r="F52" t="s">
        <v>97</v>
      </c>
    </row>
    <row r="53" spans="1:6" x14ac:dyDescent="0.25">
      <c r="A53" t="s">
        <v>169</v>
      </c>
      <c r="B53" t="s">
        <v>98</v>
      </c>
      <c r="C53" s="9" t="s">
        <v>309</v>
      </c>
      <c r="D53">
        <v>453</v>
      </c>
      <c r="E53" s="5">
        <v>5579</v>
      </c>
      <c r="F53" t="s">
        <v>99</v>
      </c>
    </row>
    <row r="54" spans="1:6" x14ac:dyDescent="0.25">
      <c r="A54" t="s">
        <v>169</v>
      </c>
      <c r="B54" t="s">
        <v>100</v>
      </c>
      <c r="C54" s="9" t="s">
        <v>329</v>
      </c>
      <c r="D54">
        <v>640</v>
      </c>
    </row>
    <row r="55" spans="1:6" x14ac:dyDescent="0.25">
      <c r="A55" t="s">
        <v>169</v>
      </c>
      <c r="B55" t="s">
        <v>101</v>
      </c>
      <c r="C55" s="9" t="s">
        <v>307</v>
      </c>
      <c r="D55">
        <v>432</v>
      </c>
      <c r="F55" t="s">
        <v>102</v>
      </c>
    </row>
    <row r="56" spans="1:6" x14ac:dyDescent="0.25">
      <c r="A56" t="s">
        <v>169</v>
      </c>
      <c r="B56" t="s">
        <v>103</v>
      </c>
      <c r="C56" s="9" t="s">
        <v>328</v>
      </c>
      <c r="D56">
        <v>400</v>
      </c>
      <c r="E56" s="5">
        <v>7909</v>
      </c>
      <c r="F56" t="s">
        <v>104</v>
      </c>
    </row>
    <row r="57" spans="1:6" x14ac:dyDescent="0.25">
      <c r="A57" t="s">
        <v>169</v>
      </c>
      <c r="B57" t="s">
        <v>105</v>
      </c>
      <c r="C57" s="9" t="s">
        <v>316</v>
      </c>
      <c r="D57">
        <v>396</v>
      </c>
      <c r="E57" s="5">
        <v>4060</v>
      </c>
      <c r="F57" t="s">
        <v>106</v>
      </c>
    </row>
    <row r="58" spans="1:6" x14ac:dyDescent="0.25">
      <c r="A58" t="s">
        <v>169</v>
      </c>
      <c r="B58" t="s">
        <v>107</v>
      </c>
      <c r="C58" s="9" t="s">
        <v>309</v>
      </c>
      <c r="D58">
        <v>450</v>
      </c>
      <c r="E58" s="5">
        <v>7534</v>
      </c>
      <c r="F58" t="s">
        <v>108</v>
      </c>
    </row>
    <row r="59" spans="1:6" x14ac:dyDescent="0.25">
      <c r="A59" t="s">
        <v>169</v>
      </c>
      <c r="B59" t="s">
        <v>109</v>
      </c>
      <c r="C59" s="9" t="s">
        <v>332</v>
      </c>
      <c r="D59">
        <v>400</v>
      </c>
      <c r="E59" s="5">
        <v>3378</v>
      </c>
      <c r="F59" t="s">
        <v>110</v>
      </c>
    </row>
    <row r="60" spans="1:6" x14ac:dyDescent="0.25">
      <c r="A60" t="s">
        <v>169</v>
      </c>
      <c r="B60" t="s">
        <v>111</v>
      </c>
      <c r="C60" s="9" t="s">
        <v>317</v>
      </c>
      <c r="D60">
        <v>325</v>
      </c>
      <c r="E60" s="5">
        <v>2464</v>
      </c>
      <c r="F60" t="s">
        <v>112</v>
      </c>
    </row>
    <row r="61" spans="1:6" x14ac:dyDescent="0.25">
      <c r="A61" t="s">
        <v>169</v>
      </c>
      <c r="B61" t="s">
        <v>113</v>
      </c>
      <c r="C61" s="9" t="s">
        <v>318</v>
      </c>
      <c r="D61">
        <v>415</v>
      </c>
      <c r="F61" t="s">
        <v>114</v>
      </c>
    </row>
    <row r="62" spans="1:6" x14ac:dyDescent="0.25">
      <c r="A62" t="s">
        <v>169</v>
      </c>
      <c r="B62" t="s">
        <v>115</v>
      </c>
      <c r="C62" s="9" t="s">
        <v>332</v>
      </c>
      <c r="D62">
        <v>450</v>
      </c>
      <c r="E62" s="5">
        <v>6883</v>
      </c>
      <c r="F62" t="s">
        <v>116</v>
      </c>
    </row>
    <row r="63" spans="1:6" x14ac:dyDescent="0.25">
      <c r="A63" t="s">
        <v>169</v>
      </c>
      <c r="B63" t="s">
        <v>117</v>
      </c>
      <c r="C63" s="9" t="s">
        <v>307</v>
      </c>
      <c r="D63">
        <v>342</v>
      </c>
    </row>
    <row r="64" spans="1:6" x14ac:dyDescent="0.25">
      <c r="A64" t="s">
        <v>169</v>
      </c>
      <c r="B64" t="s">
        <v>118</v>
      </c>
      <c r="C64" s="9" t="s">
        <v>309</v>
      </c>
      <c r="D64">
        <v>486</v>
      </c>
      <c r="E64" s="5">
        <v>8195</v>
      </c>
      <c r="F64" t="s">
        <v>119</v>
      </c>
    </row>
    <row r="65" spans="1:6" x14ac:dyDescent="0.25">
      <c r="A65" t="s">
        <v>169</v>
      </c>
      <c r="B65" t="s">
        <v>120</v>
      </c>
      <c r="C65" s="9" t="s">
        <v>316</v>
      </c>
      <c r="D65">
        <v>440</v>
      </c>
      <c r="E65" s="5">
        <v>3912</v>
      </c>
      <c r="F65" t="s">
        <v>121</v>
      </c>
    </row>
    <row r="66" spans="1:6" x14ac:dyDescent="0.25">
      <c r="A66" t="s">
        <v>169</v>
      </c>
      <c r="B66" t="s">
        <v>122</v>
      </c>
      <c r="C66" s="9" t="s">
        <v>316</v>
      </c>
      <c r="D66">
        <v>400</v>
      </c>
      <c r="E66" s="5">
        <v>3957</v>
      </c>
      <c r="F66" t="s">
        <v>123</v>
      </c>
    </row>
    <row r="67" spans="1:6" x14ac:dyDescent="0.25">
      <c r="A67" t="s">
        <v>169</v>
      </c>
      <c r="B67" t="s">
        <v>124</v>
      </c>
      <c r="C67" s="9" t="s">
        <v>309</v>
      </c>
      <c r="D67">
        <v>410</v>
      </c>
      <c r="E67" s="5">
        <v>9918</v>
      </c>
      <c r="F67" t="s">
        <v>125</v>
      </c>
    </row>
    <row r="68" spans="1:6" x14ac:dyDescent="0.25">
      <c r="A68" t="s">
        <v>169</v>
      </c>
      <c r="B68" t="s">
        <v>126</v>
      </c>
      <c r="C68" s="9" t="s">
        <v>320</v>
      </c>
      <c r="D68">
        <v>200</v>
      </c>
      <c r="E68" s="5">
        <v>3097</v>
      </c>
      <c r="F68" t="s">
        <v>127</v>
      </c>
    </row>
    <row r="69" spans="1:6" x14ac:dyDescent="0.25">
      <c r="A69" t="s">
        <v>169</v>
      </c>
      <c r="B69" t="s">
        <v>128</v>
      </c>
      <c r="C69" s="9" t="s">
        <v>309</v>
      </c>
      <c r="D69">
        <v>410</v>
      </c>
      <c r="E69" s="5">
        <v>6294</v>
      </c>
      <c r="F69" t="s">
        <v>129</v>
      </c>
    </row>
    <row r="70" spans="1:6" x14ac:dyDescent="0.25">
      <c r="A70" t="s">
        <v>169</v>
      </c>
      <c r="B70" t="s">
        <v>106</v>
      </c>
      <c r="C70" s="9" t="s">
        <v>316</v>
      </c>
      <c r="D70">
        <v>400</v>
      </c>
      <c r="E70" s="5">
        <v>3187</v>
      </c>
      <c r="F70" t="s">
        <v>130</v>
      </c>
    </row>
    <row r="71" spans="1:6" x14ac:dyDescent="0.25">
      <c r="A71" t="s">
        <v>169</v>
      </c>
      <c r="B71" t="s">
        <v>131</v>
      </c>
      <c r="C71" s="9" t="s">
        <v>310</v>
      </c>
      <c r="D71">
        <v>468</v>
      </c>
      <c r="E71" s="5">
        <v>287</v>
      </c>
      <c r="F71" t="s">
        <v>132</v>
      </c>
    </row>
    <row r="72" spans="1:6" x14ac:dyDescent="0.25">
      <c r="A72" t="s">
        <v>169</v>
      </c>
      <c r="B72" t="s">
        <v>133</v>
      </c>
      <c r="C72" s="9" t="s">
        <v>329</v>
      </c>
      <c r="D72">
        <v>432</v>
      </c>
    </row>
    <row r="73" spans="1:6" x14ac:dyDescent="0.25">
      <c r="A73" t="s">
        <v>169</v>
      </c>
      <c r="B73" t="s">
        <v>134</v>
      </c>
      <c r="C73" s="9" t="s">
        <v>329</v>
      </c>
      <c r="D73">
        <v>325</v>
      </c>
      <c r="F73" t="s">
        <v>135</v>
      </c>
    </row>
    <row r="74" spans="1:6" x14ac:dyDescent="0.25">
      <c r="A74" t="s">
        <v>169</v>
      </c>
      <c r="B74" t="s">
        <v>136</v>
      </c>
      <c r="C74" s="9" t="s">
        <v>317</v>
      </c>
      <c r="D74">
        <v>430</v>
      </c>
      <c r="E74" s="5">
        <v>4696</v>
      </c>
      <c r="F74" t="s">
        <v>137</v>
      </c>
    </row>
    <row r="75" spans="1:6" x14ac:dyDescent="0.25">
      <c r="A75" t="s">
        <v>169</v>
      </c>
      <c r="B75" t="s">
        <v>138</v>
      </c>
      <c r="C75" s="9" t="s">
        <v>332</v>
      </c>
      <c r="D75">
        <v>216</v>
      </c>
      <c r="E75" s="5">
        <v>7111</v>
      </c>
      <c r="F75" t="s">
        <v>139</v>
      </c>
    </row>
    <row r="76" spans="1:6" x14ac:dyDescent="0.25">
      <c r="A76" t="s">
        <v>169</v>
      </c>
      <c r="B76" t="s">
        <v>140</v>
      </c>
      <c r="C76" s="9" t="s">
        <v>333</v>
      </c>
      <c r="D76">
        <v>504</v>
      </c>
      <c r="E76" s="5">
        <v>7167</v>
      </c>
      <c r="F76" t="s">
        <v>141</v>
      </c>
    </row>
    <row r="77" spans="1:6" x14ac:dyDescent="0.25">
      <c r="A77" t="s">
        <v>169</v>
      </c>
      <c r="B77" t="s">
        <v>142</v>
      </c>
      <c r="C77" s="9" t="s">
        <v>309</v>
      </c>
      <c r="D77">
        <v>168</v>
      </c>
      <c r="E77" s="5">
        <v>7957</v>
      </c>
      <c r="F77" t="s">
        <v>143</v>
      </c>
    </row>
    <row r="78" spans="1:6" x14ac:dyDescent="0.25">
      <c r="A78" t="s">
        <v>169</v>
      </c>
      <c r="B78" t="s">
        <v>144</v>
      </c>
      <c r="C78" s="9" t="s">
        <v>316</v>
      </c>
      <c r="D78">
        <v>225</v>
      </c>
      <c r="E78" s="5">
        <v>2610</v>
      </c>
      <c r="F78" t="s">
        <v>145</v>
      </c>
    </row>
    <row r="79" spans="1:6" x14ac:dyDescent="0.25">
      <c r="A79" t="s">
        <v>169</v>
      </c>
      <c r="B79" t="s">
        <v>146</v>
      </c>
      <c r="C79" s="9" t="s">
        <v>325</v>
      </c>
      <c r="D79">
        <v>280</v>
      </c>
      <c r="E79" s="5">
        <v>5706</v>
      </c>
      <c r="F79" t="s">
        <v>147</v>
      </c>
    </row>
    <row r="80" spans="1:6" x14ac:dyDescent="0.25">
      <c r="A80" t="s">
        <v>169</v>
      </c>
      <c r="B80" t="s">
        <v>148</v>
      </c>
      <c r="C80" s="9" t="s">
        <v>316</v>
      </c>
      <c r="D80">
        <v>400</v>
      </c>
      <c r="E80" s="5">
        <v>5737</v>
      </c>
      <c r="F80" t="s">
        <v>152</v>
      </c>
    </row>
    <row r="81" spans="1:6" x14ac:dyDescent="0.25">
      <c r="A81" t="s">
        <v>169</v>
      </c>
      <c r="B81" t="s">
        <v>149</v>
      </c>
      <c r="C81" s="9" t="s">
        <v>327</v>
      </c>
      <c r="D81">
        <v>415</v>
      </c>
      <c r="F81" t="s">
        <v>149</v>
      </c>
    </row>
    <row r="82" spans="1:6" x14ac:dyDescent="0.25">
      <c r="A82" t="s">
        <v>169</v>
      </c>
      <c r="B82" t="s">
        <v>151</v>
      </c>
      <c r="C82" s="9" t="s">
        <v>312</v>
      </c>
      <c r="D82">
        <v>350</v>
      </c>
      <c r="E82" s="5">
        <v>2854</v>
      </c>
      <c r="F82" t="s">
        <v>150</v>
      </c>
    </row>
    <row r="83" spans="1:6" x14ac:dyDescent="0.25">
      <c r="A83" t="s">
        <v>169</v>
      </c>
      <c r="B83" t="s">
        <v>153</v>
      </c>
      <c r="C83" s="9" t="s">
        <v>323</v>
      </c>
      <c r="D83">
        <v>360</v>
      </c>
      <c r="E83" s="5">
        <v>2973</v>
      </c>
      <c r="F83" t="s">
        <v>154</v>
      </c>
    </row>
    <row r="84" spans="1:6" x14ac:dyDescent="0.25">
      <c r="A84" t="s">
        <v>169</v>
      </c>
      <c r="B84" t="s">
        <v>28</v>
      </c>
      <c r="C84" s="9" t="s">
        <v>323</v>
      </c>
      <c r="D84">
        <v>540</v>
      </c>
      <c r="E84" s="5">
        <v>13072</v>
      </c>
      <c r="F84" t="s">
        <v>155</v>
      </c>
    </row>
    <row r="85" spans="1:6" x14ac:dyDescent="0.25">
      <c r="A85" t="s">
        <v>169</v>
      </c>
      <c r="B85" t="s">
        <v>156</v>
      </c>
      <c r="C85" s="9" t="s">
        <v>322</v>
      </c>
      <c r="D85">
        <v>420</v>
      </c>
      <c r="E85" s="5">
        <v>23344</v>
      </c>
      <c r="F85" t="s">
        <v>160</v>
      </c>
    </row>
    <row r="86" spans="1:6" x14ac:dyDescent="0.25">
      <c r="A86" t="s">
        <v>169</v>
      </c>
      <c r="B86" t="s">
        <v>157</v>
      </c>
      <c r="C86" s="9" t="s">
        <v>329</v>
      </c>
      <c r="D86">
        <v>372</v>
      </c>
    </row>
    <row r="87" spans="1:6" x14ac:dyDescent="0.25">
      <c r="A87" t="s">
        <v>169</v>
      </c>
      <c r="B87" t="s">
        <v>159</v>
      </c>
      <c r="C87" s="9" t="s">
        <v>307</v>
      </c>
      <c r="D87">
        <v>530</v>
      </c>
      <c r="F87" t="s">
        <v>158</v>
      </c>
    </row>
    <row r="88" spans="1:6" x14ac:dyDescent="0.25">
      <c r="A88" t="s">
        <v>169</v>
      </c>
      <c r="B88" t="s">
        <v>161</v>
      </c>
      <c r="C88" s="9" t="s">
        <v>311</v>
      </c>
      <c r="D88">
        <v>324</v>
      </c>
    </row>
    <row r="89" spans="1:6" x14ac:dyDescent="0.25">
      <c r="A89" t="s">
        <v>174</v>
      </c>
      <c r="B89" t="s">
        <v>175</v>
      </c>
      <c r="C89" s="9" t="s">
        <v>176</v>
      </c>
    </row>
    <row r="90" spans="1:6" x14ac:dyDescent="0.25">
      <c r="A90" t="s">
        <v>174</v>
      </c>
      <c r="B90" t="s">
        <v>120</v>
      </c>
      <c r="C90" s="9" t="s">
        <v>177</v>
      </c>
    </row>
    <row r="91" spans="1:6" x14ac:dyDescent="0.25">
      <c r="A91" t="s">
        <v>174</v>
      </c>
      <c r="B91" t="s">
        <v>178</v>
      </c>
      <c r="C91" s="9" t="s">
        <v>179</v>
      </c>
    </row>
    <row r="92" spans="1:6" x14ac:dyDescent="0.25">
      <c r="A92" t="s">
        <v>174</v>
      </c>
      <c r="B92" t="s">
        <v>76</v>
      </c>
      <c r="C92" s="9" t="s">
        <v>179</v>
      </c>
    </row>
    <row r="93" spans="1:6" x14ac:dyDescent="0.25">
      <c r="A93" t="s">
        <v>174</v>
      </c>
      <c r="B93" t="s">
        <v>73</v>
      </c>
      <c r="C93" s="9" t="s">
        <v>179</v>
      </c>
    </row>
    <row r="94" spans="1:6" x14ac:dyDescent="0.25">
      <c r="A94" t="s">
        <v>174</v>
      </c>
      <c r="B94" t="s">
        <v>180</v>
      </c>
      <c r="C94" s="9" t="s">
        <v>181</v>
      </c>
    </row>
    <row r="95" spans="1:6" x14ac:dyDescent="0.25">
      <c r="A95" t="s">
        <v>174</v>
      </c>
      <c r="B95" t="s">
        <v>159</v>
      </c>
      <c r="C95" s="9" t="s">
        <v>182</v>
      </c>
    </row>
    <row r="96" spans="1:6" x14ac:dyDescent="0.25">
      <c r="A96" t="s">
        <v>174</v>
      </c>
      <c r="B96" t="s">
        <v>94</v>
      </c>
      <c r="C96" s="9" t="s">
        <v>183</v>
      </c>
    </row>
    <row r="97" spans="1:3" x14ac:dyDescent="0.25">
      <c r="A97" t="s">
        <v>174</v>
      </c>
      <c r="B97" t="s">
        <v>68</v>
      </c>
      <c r="C97" s="9" t="s">
        <v>184</v>
      </c>
    </row>
    <row r="98" spans="1:3" x14ac:dyDescent="0.25">
      <c r="A98" t="s">
        <v>174</v>
      </c>
      <c r="B98" t="s">
        <v>185</v>
      </c>
      <c r="C98" s="9" t="s">
        <v>184</v>
      </c>
    </row>
    <row r="99" spans="1:3" x14ac:dyDescent="0.25">
      <c r="A99" t="s">
        <v>174</v>
      </c>
      <c r="B99" t="s">
        <v>186</v>
      </c>
      <c r="C99" s="9" t="s">
        <v>187</v>
      </c>
    </row>
    <row r="100" spans="1:3" x14ac:dyDescent="0.25">
      <c r="A100" t="s">
        <v>174</v>
      </c>
      <c r="B100" t="s">
        <v>188</v>
      </c>
      <c r="C100" s="9" t="s">
        <v>189</v>
      </c>
    </row>
    <row r="101" spans="1:3" x14ac:dyDescent="0.25">
      <c r="A101" t="s">
        <v>174</v>
      </c>
      <c r="B101" t="s">
        <v>47</v>
      </c>
      <c r="C101" s="9" t="s">
        <v>190</v>
      </c>
    </row>
    <row r="102" spans="1:3" x14ac:dyDescent="0.25">
      <c r="A102" t="s">
        <v>174</v>
      </c>
      <c r="B102" t="s">
        <v>142</v>
      </c>
      <c r="C102" s="9" t="s">
        <v>190</v>
      </c>
    </row>
    <row r="103" spans="1:3" x14ac:dyDescent="0.25">
      <c r="A103" t="s">
        <v>174</v>
      </c>
      <c r="B103" t="s">
        <v>28</v>
      </c>
      <c r="C103" s="9" t="s">
        <v>190</v>
      </c>
    </row>
    <row r="104" spans="1:3" x14ac:dyDescent="0.25">
      <c r="A104" t="s">
        <v>174</v>
      </c>
      <c r="B104" t="s">
        <v>191</v>
      </c>
      <c r="C104" s="9" t="s">
        <v>192</v>
      </c>
    </row>
    <row r="105" spans="1:3" x14ac:dyDescent="0.25">
      <c r="A105" t="s">
        <v>174</v>
      </c>
      <c r="B105" t="s">
        <v>19</v>
      </c>
      <c r="C105" s="9" t="s">
        <v>193</v>
      </c>
    </row>
    <row r="106" spans="1:3" x14ac:dyDescent="0.25">
      <c r="A106" t="s">
        <v>174</v>
      </c>
      <c r="B106" t="s">
        <v>72</v>
      </c>
      <c r="C106" s="9" t="s">
        <v>194</v>
      </c>
    </row>
    <row r="107" spans="1:3" x14ac:dyDescent="0.25">
      <c r="A107" t="s">
        <v>174</v>
      </c>
      <c r="B107" t="s">
        <v>156</v>
      </c>
      <c r="C107" s="9" t="s">
        <v>194</v>
      </c>
    </row>
    <row r="108" spans="1:3" x14ac:dyDescent="0.25">
      <c r="A108" t="s">
        <v>174</v>
      </c>
      <c r="B108" t="s">
        <v>195</v>
      </c>
      <c r="C108" s="9" t="s">
        <v>196</v>
      </c>
    </row>
    <row r="109" spans="1:3" x14ac:dyDescent="0.25">
      <c r="A109" t="s">
        <v>174</v>
      </c>
      <c r="B109" t="s">
        <v>55</v>
      </c>
      <c r="C109" s="9" t="s">
        <v>197</v>
      </c>
    </row>
    <row r="110" spans="1:3" x14ac:dyDescent="0.25">
      <c r="A110" t="s">
        <v>174</v>
      </c>
      <c r="B110" t="s">
        <v>198</v>
      </c>
      <c r="C110" s="9" t="s">
        <v>199</v>
      </c>
    </row>
    <row r="111" spans="1:3" x14ac:dyDescent="0.25">
      <c r="A111" t="s">
        <v>174</v>
      </c>
      <c r="B111" t="s">
        <v>111</v>
      </c>
      <c r="C111" s="9" t="s">
        <v>200</v>
      </c>
    </row>
    <row r="112" spans="1:3" x14ac:dyDescent="0.25">
      <c r="A112" t="s">
        <v>174</v>
      </c>
      <c r="B112" t="s">
        <v>57</v>
      </c>
      <c r="C112" s="9" t="s">
        <v>201</v>
      </c>
    </row>
    <row r="113" spans="1:3" x14ac:dyDescent="0.25">
      <c r="A113" t="s">
        <v>174</v>
      </c>
      <c r="B113" t="s">
        <v>96</v>
      </c>
      <c r="C113" s="9" t="s">
        <v>202</v>
      </c>
    </row>
    <row r="114" spans="1:3" x14ac:dyDescent="0.25">
      <c r="A114" t="s">
        <v>174</v>
      </c>
      <c r="B114" t="s">
        <v>41</v>
      </c>
      <c r="C114" s="9" t="s">
        <v>203</v>
      </c>
    </row>
    <row r="115" spans="1:3" x14ac:dyDescent="0.25">
      <c r="A115" t="s">
        <v>174</v>
      </c>
      <c r="B115" t="s">
        <v>204</v>
      </c>
      <c r="C115" s="9" t="s">
        <v>205</v>
      </c>
    </row>
    <row r="116" spans="1:3" x14ac:dyDescent="0.25">
      <c r="A116" t="s">
        <v>174</v>
      </c>
      <c r="B116" t="s">
        <v>54</v>
      </c>
      <c r="C116" s="9" t="s">
        <v>206</v>
      </c>
    </row>
    <row r="117" spans="1:3" x14ac:dyDescent="0.25">
      <c r="A117" t="s">
        <v>174</v>
      </c>
      <c r="B117" t="s">
        <v>49</v>
      </c>
      <c r="C117" s="9" t="s">
        <v>207</v>
      </c>
    </row>
    <row r="118" spans="1:3" x14ac:dyDescent="0.25">
      <c r="A118" t="s">
        <v>174</v>
      </c>
      <c r="B118" t="s">
        <v>98</v>
      </c>
      <c r="C118" s="9" t="s">
        <v>208</v>
      </c>
    </row>
    <row r="119" spans="1:3" x14ac:dyDescent="0.25">
      <c r="A119" t="s">
        <v>174</v>
      </c>
      <c r="B119" t="s">
        <v>21</v>
      </c>
      <c r="C119" s="9" t="s">
        <v>209</v>
      </c>
    </row>
    <row r="120" spans="1:3" x14ac:dyDescent="0.25">
      <c r="A120" t="s">
        <v>174</v>
      </c>
      <c r="B120" t="s">
        <v>23</v>
      </c>
      <c r="C120" s="9" t="s">
        <v>210</v>
      </c>
    </row>
    <row r="121" spans="1:3" x14ac:dyDescent="0.25">
      <c r="A121" t="s">
        <v>174</v>
      </c>
      <c r="B121" t="s">
        <v>149</v>
      </c>
      <c r="C121" s="9" t="s">
        <v>210</v>
      </c>
    </row>
    <row r="122" spans="1:3" x14ac:dyDescent="0.25">
      <c r="A122" t="s">
        <v>174</v>
      </c>
      <c r="B122" t="s">
        <v>211</v>
      </c>
      <c r="C122" s="9" t="s">
        <v>213</v>
      </c>
    </row>
    <row r="123" spans="1:3" x14ac:dyDescent="0.25">
      <c r="A123" t="s">
        <v>174</v>
      </c>
      <c r="B123" t="s">
        <v>4</v>
      </c>
      <c r="C123" s="9" t="s">
        <v>212</v>
      </c>
    </row>
    <row r="124" spans="1:3" x14ac:dyDescent="0.25">
      <c r="A124" t="s">
        <v>174</v>
      </c>
      <c r="B124" t="s">
        <v>59</v>
      </c>
      <c r="C124" s="9" t="s">
        <v>212</v>
      </c>
    </row>
    <row r="125" spans="1:3" x14ac:dyDescent="0.25">
      <c r="A125" t="s">
        <v>174</v>
      </c>
      <c r="B125" t="s">
        <v>65</v>
      </c>
      <c r="C125" s="9" t="s">
        <v>212</v>
      </c>
    </row>
    <row r="126" spans="1:3" x14ac:dyDescent="0.25">
      <c r="A126" t="s">
        <v>174</v>
      </c>
      <c r="B126" t="s">
        <v>77</v>
      </c>
      <c r="C126" s="9" t="s">
        <v>212</v>
      </c>
    </row>
    <row r="127" spans="1:3" x14ac:dyDescent="0.25">
      <c r="A127" t="s">
        <v>174</v>
      </c>
      <c r="B127" t="s">
        <v>216</v>
      </c>
      <c r="C127" s="9" t="s">
        <v>212</v>
      </c>
    </row>
    <row r="128" spans="1:3" x14ac:dyDescent="0.25">
      <c r="A128" t="s">
        <v>174</v>
      </c>
      <c r="B128" t="s">
        <v>214</v>
      </c>
      <c r="C128" s="9" t="s">
        <v>212</v>
      </c>
    </row>
    <row r="129" spans="1:3" x14ac:dyDescent="0.25">
      <c r="A129" t="s">
        <v>174</v>
      </c>
      <c r="B129" t="s">
        <v>118</v>
      </c>
      <c r="C129" s="9" t="s">
        <v>212</v>
      </c>
    </row>
    <row r="130" spans="1:3" x14ac:dyDescent="0.25">
      <c r="A130" t="s">
        <v>174</v>
      </c>
      <c r="B130" t="s">
        <v>215</v>
      </c>
      <c r="C130" s="9" t="s">
        <v>212</v>
      </c>
    </row>
    <row r="131" spans="1:3" x14ac:dyDescent="0.25">
      <c r="A131" t="s">
        <v>174</v>
      </c>
      <c r="B131" t="s">
        <v>151</v>
      </c>
      <c r="C131" s="9" t="s">
        <v>212</v>
      </c>
    </row>
    <row r="132" spans="1:3" x14ac:dyDescent="0.25">
      <c r="A132" t="s">
        <v>174</v>
      </c>
      <c r="B132" t="s">
        <v>146</v>
      </c>
      <c r="C132" s="9" t="s">
        <v>217</v>
      </c>
    </row>
    <row r="133" spans="1:3" x14ac:dyDescent="0.25">
      <c r="A133" t="s">
        <v>174</v>
      </c>
      <c r="B133" t="s">
        <v>218</v>
      </c>
      <c r="C133" s="9" t="s">
        <v>219</v>
      </c>
    </row>
    <row r="134" spans="1:3" x14ac:dyDescent="0.25">
      <c r="A134" t="s">
        <v>174</v>
      </c>
      <c r="B134" t="s">
        <v>128</v>
      </c>
      <c r="C134" s="9" t="s">
        <v>243</v>
      </c>
    </row>
    <row r="135" spans="1:3" x14ac:dyDescent="0.25">
      <c r="A135" t="s">
        <v>174</v>
      </c>
      <c r="B135" t="s">
        <v>109</v>
      </c>
      <c r="C135" s="9" t="s">
        <v>244</v>
      </c>
    </row>
    <row r="136" spans="1:3" x14ac:dyDescent="0.25">
      <c r="A136" t="s">
        <v>174</v>
      </c>
      <c r="B136" t="s">
        <v>220</v>
      </c>
      <c r="C136" s="9" t="s">
        <v>245</v>
      </c>
    </row>
    <row r="137" spans="1:3" x14ac:dyDescent="0.25">
      <c r="A137" t="s">
        <v>174</v>
      </c>
      <c r="B137" t="s">
        <v>221</v>
      </c>
      <c r="C137" s="9" t="s">
        <v>246</v>
      </c>
    </row>
    <row r="138" spans="1:3" x14ac:dyDescent="0.25">
      <c r="A138" t="s">
        <v>174</v>
      </c>
      <c r="B138" t="s">
        <v>222</v>
      </c>
      <c r="C138" s="9" t="s">
        <v>247</v>
      </c>
    </row>
    <row r="139" spans="1:3" x14ac:dyDescent="0.25">
      <c r="A139" t="s">
        <v>174</v>
      </c>
      <c r="B139" t="s">
        <v>223</v>
      </c>
      <c r="C139" s="9" t="s">
        <v>248</v>
      </c>
    </row>
    <row r="140" spans="1:3" x14ac:dyDescent="0.25">
      <c r="A140" t="s">
        <v>174</v>
      </c>
      <c r="B140" t="s">
        <v>224</v>
      </c>
      <c r="C140" s="9" t="s">
        <v>249</v>
      </c>
    </row>
    <row r="141" spans="1:3" x14ac:dyDescent="0.25">
      <c r="A141" t="s">
        <v>174</v>
      </c>
      <c r="B141" t="s">
        <v>225</v>
      </c>
      <c r="C141" s="9" t="s">
        <v>249</v>
      </c>
    </row>
    <row r="142" spans="1:3" x14ac:dyDescent="0.25">
      <c r="A142" t="s">
        <v>174</v>
      </c>
      <c r="B142" t="s">
        <v>226</v>
      </c>
      <c r="C142" s="9" t="s">
        <v>250</v>
      </c>
    </row>
    <row r="143" spans="1:3" x14ac:dyDescent="0.25">
      <c r="A143" t="s">
        <v>174</v>
      </c>
      <c r="B143" t="s">
        <v>227</v>
      </c>
      <c r="C143" s="9" t="s">
        <v>250</v>
      </c>
    </row>
    <row r="144" spans="1:3" x14ac:dyDescent="0.25">
      <c r="A144" t="s">
        <v>174</v>
      </c>
      <c r="B144" t="s">
        <v>228</v>
      </c>
      <c r="C144" s="9" t="s">
        <v>251</v>
      </c>
    </row>
    <row r="145" spans="1:3" x14ac:dyDescent="0.25">
      <c r="A145" t="s">
        <v>174</v>
      </c>
      <c r="B145" t="s">
        <v>229</v>
      </c>
      <c r="C145" s="9" t="s">
        <v>252</v>
      </c>
    </row>
    <row r="146" spans="1:3" x14ac:dyDescent="0.25">
      <c r="A146" t="s">
        <v>174</v>
      </c>
      <c r="B146" t="s">
        <v>38</v>
      </c>
      <c r="C146" s="9" t="s">
        <v>252</v>
      </c>
    </row>
    <row r="147" spans="1:3" x14ac:dyDescent="0.25">
      <c r="A147" t="s">
        <v>174</v>
      </c>
      <c r="B147" t="s">
        <v>230</v>
      </c>
      <c r="C147" s="9" t="s">
        <v>253</v>
      </c>
    </row>
    <row r="148" spans="1:3" x14ac:dyDescent="0.25">
      <c r="A148" t="s">
        <v>174</v>
      </c>
      <c r="B148" t="s">
        <v>231</v>
      </c>
      <c r="C148" s="9" t="s">
        <v>254</v>
      </c>
    </row>
    <row r="149" spans="1:3" x14ac:dyDescent="0.25">
      <c r="A149" t="s">
        <v>174</v>
      </c>
      <c r="B149" t="s">
        <v>232</v>
      </c>
      <c r="C149" s="9" t="s">
        <v>255</v>
      </c>
    </row>
    <row r="150" spans="1:3" x14ac:dyDescent="0.25">
      <c r="A150" t="s">
        <v>174</v>
      </c>
      <c r="B150" t="s">
        <v>233</v>
      </c>
      <c r="C150" s="9" t="s">
        <v>256</v>
      </c>
    </row>
    <row r="151" spans="1:3" x14ac:dyDescent="0.25">
      <c r="A151" t="s">
        <v>174</v>
      </c>
      <c r="B151" t="s">
        <v>234</v>
      </c>
      <c r="C151" s="9" t="s">
        <v>256</v>
      </c>
    </row>
    <row r="152" spans="1:3" x14ac:dyDescent="0.25">
      <c r="A152" t="s">
        <v>174</v>
      </c>
      <c r="B152" t="s">
        <v>235</v>
      </c>
      <c r="C152" s="9" t="s">
        <v>256</v>
      </c>
    </row>
    <row r="153" spans="1:3" x14ac:dyDescent="0.25">
      <c r="A153" t="s">
        <v>174</v>
      </c>
      <c r="B153" t="s">
        <v>236</v>
      </c>
      <c r="C153" s="9" t="s">
        <v>256</v>
      </c>
    </row>
    <row r="154" spans="1:3" x14ac:dyDescent="0.25">
      <c r="A154" t="s">
        <v>174</v>
      </c>
      <c r="B154" t="s">
        <v>237</v>
      </c>
      <c r="C154" s="9" t="s">
        <v>256</v>
      </c>
    </row>
    <row r="155" spans="1:3" x14ac:dyDescent="0.25">
      <c r="A155" t="s">
        <v>174</v>
      </c>
      <c r="B155" t="s">
        <v>238</v>
      </c>
      <c r="C155" s="9" t="s">
        <v>257</v>
      </c>
    </row>
    <row r="156" spans="1:3" x14ac:dyDescent="0.25">
      <c r="A156" t="s">
        <v>174</v>
      </c>
      <c r="B156" t="s">
        <v>239</v>
      </c>
      <c r="C156" s="9" t="s">
        <v>258</v>
      </c>
    </row>
    <row r="157" spans="1:3" x14ac:dyDescent="0.25">
      <c r="A157" t="s">
        <v>174</v>
      </c>
      <c r="B157" t="s">
        <v>17</v>
      </c>
      <c r="C157" s="9" t="s">
        <v>259</v>
      </c>
    </row>
    <row r="158" spans="1:3" x14ac:dyDescent="0.25">
      <c r="A158" t="s">
        <v>174</v>
      </c>
      <c r="B158" t="s">
        <v>8</v>
      </c>
      <c r="C158" s="9" t="s">
        <v>259</v>
      </c>
    </row>
    <row r="159" spans="1:3" x14ac:dyDescent="0.25">
      <c r="A159" t="s">
        <v>174</v>
      </c>
      <c r="B159" t="s">
        <v>240</v>
      </c>
      <c r="C159" s="9" t="s">
        <v>259</v>
      </c>
    </row>
    <row r="160" spans="1:3" x14ac:dyDescent="0.25">
      <c r="A160" t="s">
        <v>174</v>
      </c>
      <c r="B160" t="s">
        <v>241</v>
      </c>
      <c r="C160" s="9" t="s">
        <v>259</v>
      </c>
    </row>
    <row r="161" spans="1:3" x14ac:dyDescent="0.25">
      <c r="A161" t="s">
        <v>174</v>
      </c>
      <c r="B161" t="s">
        <v>87</v>
      </c>
      <c r="C161" s="9" t="s">
        <v>260</v>
      </c>
    </row>
    <row r="162" spans="1:3" x14ac:dyDescent="0.25">
      <c r="A162" t="s">
        <v>174</v>
      </c>
      <c r="B162" t="s">
        <v>13</v>
      </c>
      <c r="C162" s="9" t="s">
        <v>261</v>
      </c>
    </row>
    <row r="163" spans="1:3" x14ac:dyDescent="0.25">
      <c r="A163" t="s">
        <v>174</v>
      </c>
      <c r="B163" t="s">
        <v>242</v>
      </c>
      <c r="C163" s="9" t="s">
        <v>262</v>
      </c>
    </row>
    <row r="164" spans="1:3" x14ac:dyDescent="0.25">
      <c r="A164" t="s">
        <v>174</v>
      </c>
      <c r="B164" t="s">
        <v>263</v>
      </c>
      <c r="C164" s="9" t="s">
        <v>286</v>
      </c>
    </row>
    <row r="165" spans="1:3" x14ac:dyDescent="0.25">
      <c r="A165" t="s">
        <v>174</v>
      </c>
      <c r="B165" t="s">
        <v>264</v>
      </c>
      <c r="C165" s="9" t="s">
        <v>286</v>
      </c>
    </row>
    <row r="166" spans="1:3" x14ac:dyDescent="0.25">
      <c r="A166" t="s">
        <v>174</v>
      </c>
      <c r="B166" t="s">
        <v>265</v>
      </c>
      <c r="C166" s="9" t="s">
        <v>286</v>
      </c>
    </row>
    <row r="167" spans="1:3" x14ac:dyDescent="0.25">
      <c r="A167" t="s">
        <v>174</v>
      </c>
      <c r="B167" t="s">
        <v>126</v>
      </c>
      <c r="C167" s="9" t="s">
        <v>287</v>
      </c>
    </row>
    <row r="168" spans="1:3" x14ac:dyDescent="0.25">
      <c r="A168" t="s">
        <v>174</v>
      </c>
      <c r="B168" t="s">
        <v>266</v>
      </c>
      <c r="C168" s="9" t="s">
        <v>288</v>
      </c>
    </row>
    <row r="169" spans="1:3" x14ac:dyDescent="0.25">
      <c r="A169" t="s">
        <v>174</v>
      </c>
      <c r="B169" t="s">
        <v>267</v>
      </c>
      <c r="C169" s="9" t="s">
        <v>289</v>
      </c>
    </row>
    <row r="170" spans="1:3" x14ac:dyDescent="0.25">
      <c r="A170" t="s">
        <v>174</v>
      </c>
      <c r="B170" t="s">
        <v>268</v>
      </c>
      <c r="C170" s="9" t="s">
        <v>290</v>
      </c>
    </row>
    <row r="171" spans="1:3" x14ac:dyDescent="0.25">
      <c r="A171" t="s">
        <v>174</v>
      </c>
      <c r="B171" t="s">
        <v>269</v>
      </c>
      <c r="C171" s="9" t="s">
        <v>290</v>
      </c>
    </row>
    <row r="172" spans="1:3" x14ac:dyDescent="0.25">
      <c r="A172" t="s">
        <v>174</v>
      </c>
      <c r="B172" t="s">
        <v>270</v>
      </c>
      <c r="C172" s="9" t="s">
        <v>291</v>
      </c>
    </row>
    <row r="173" spans="1:3" x14ac:dyDescent="0.25">
      <c r="A173" t="s">
        <v>174</v>
      </c>
      <c r="B173" t="s">
        <v>83</v>
      </c>
      <c r="C173" s="9" t="s">
        <v>291</v>
      </c>
    </row>
    <row r="174" spans="1:3" x14ac:dyDescent="0.25">
      <c r="A174" t="s">
        <v>174</v>
      </c>
      <c r="B174" t="s">
        <v>271</v>
      </c>
      <c r="C174" s="9" t="s">
        <v>292</v>
      </c>
    </row>
    <row r="175" spans="1:3" x14ac:dyDescent="0.25">
      <c r="A175" t="s">
        <v>174</v>
      </c>
      <c r="B175" t="s">
        <v>133</v>
      </c>
      <c r="C175" s="9" t="s">
        <v>292</v>
      </c>
    </row>
    <row r="176" spans="1:3" x14ac:dyDescent="0.25">
      <c r="A176" t="s">
        <v>174</v>
      </c>
      <c r="B176" t="s">
        <v>272</v>
      </c>
      <c r="C176" s="9" t="s">
        <v>293</v>
      </c>
    </row>
    <row r="177" spans="1:3" x14ac:dyDescent="0.25">
      <c r="A177" t="s">
        <v>174</v>
      </c>
      <c r="B177" t="s">
        <v>273</v>
      </c>
      <c r="C177" s="9" t="s">
        <v>293</v>
      </c>
    </row>
    <row r="178" spans="1:3" x14ac:dyDescent="0.25">
      <c r="A178" t="s">
        <v>174</v>
      </c>
      <c r="B178" t="s">
        <v>274</v>
      </c>
      <c r="C178" s="9" t="s">
        <v>294</v>
      </c>
    </row>
    <row r="179" spans="1:3" x14ac:dyDescent="0.25">
      <c r="A179" t="s">
        <v>174</v>
      </c>
      <c r="B179" t="s">
        <v>275</v>
      </c>
      <c r="C179" s="9" t="s">
        <v>295</v>
      </c>
    </row>
    <row r="180" spans="1:3" x14ac:dyDescent="0.25">
      <c r="A180" t="s">
        <v>174</v>
      </c>
      <c r="B180" t="s">
        <v>276</v>
      </c>
      <c r="C180" s="9" t="s">
        <v>296</v>
      </c>
    </row>
    <row r="181" spans="1:3" x14ac:dyDescent="0.25">
      <c r="A181" t="s">
        <v>174</v>
      </c>
      <c r="B181" t="s">
        <v>277</v>
      </c>
      <c r="C181" s="9" t="s">
        <v>297</v>
      </c>
    </row>
    <row r="182" spans="1:3" x14ac:dyDescent="0.25">
      <c r="A182" t="s">
        <v>174</v>
      </c>
      <c r="B182" t="s">
        <v>278</v>
      </c>
      <c r="C182" s="9" t="s">
        <v>298</v>
      </c>
    </row>
    <row r="183" spans="1:3" x14ac:dyDescent="0.25">
      <c r="A183" t="s">
        <v>174</v>
      </c>
      <c r="B183" t="s">
        <v>279</v>
      </c>
      <c r="C183" s="9" t="s">
        <v>299</v>
      </c>
    </row>
    <row r="184" spans="1:3" x14ac:dyDescent="0.25">
      <c r="A184" t="s">
        <v>174</v>
      </c>
      <c r="B184" t="s">
        <v>280</v>
      </c>
      <c r="C184" s="9" t="s">
        <v>300</v>
      </c>
    </row>
    <row r="185" spans="1:3" x14ac:dyDescent="0.25">
      <c r="A185" t="s">
        <v>174</v>
      </c>
      <c r="B185" t="s">
        <v>281</v>
      </c>
      <c r="C185" s="9" t="s">
        <v>301</v>
      </c>
    </row>
    <row r="186" spans="1:3" x14ac:dyDescent="0.25">
      <c r="A186" t="s">
        <v>174</v>
      </c>
      <c r="B186" t="s">
        <v>117</v>
      </c>
      <c r="C186" s="9" t="s">
        <v>302</v>
      </c>
    </row>
    <row r="187" spans="1:3" x14ac:dyDescent="0.25">
      <c r="A187" t="s">
        <v>174</v>
      </c>
      <c r="B187" t="s">
        <v>282</v>
      </c>
      <c r="C187" s="9" t="s">
        <v>303</v>
      </c>
    </row>
    <row r="188" spans="1:3" x14ac:dyDescent="0.25">
      <c r="A188" t="s">
        <v>174</v>
      </c>
      <c r="B188" t="s">
        <v>283</v>
      </c>
      <c r="C188" s="9" t="s">
        <v>304</v>
      </c>
    </row>
    <row r="189" spans="1:3" x14ac:dyDescent="0.25">
      <c r="A189" t="s">
        <v>174</v>
      </c>
      <c r="B189" t="s">
        <v>284</v>
      </c>
      <c r="C189" s="9" t="s">
        <v>305</v>
      </c>
    </row>
    <row r="190" spans="1:3" x14ac:dyDescent="0.25">
      <c r="A190" t="s">
        <v>174</v>
      </c>
      <c r="B190" t="s">
        <v>285</v>
      </c>
      <c r="C190" s="9" t="s">
        <v>306</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B27" sqref="B27"/>
    </sheetView>
  </sheetViews>
  <sheetFormatPr defaultRowHeight="15" x14ac:dyDescent="0.25"/>
  <cols>
    <col min="1" max="1" width="9.140625" style="7"/>
    <col min="2" max="2" width="18.7109375" style="7" customWidth="1"/>
    <col min="3" max="3" width="12" style="7" customWidth="1"/>
    <col min="4" max="4" width="10.42578125" style="7" customWidth="1"/>
    <col min="5" max="5" width="18.42578125" style="7" customWidth="1"/>
    <col min="6" max="6" width="12.28515625" style="7" customWidth="1"/>
    <col min="7" max="7" width="11.85546875" style="7" customWidth="1"/>
    <col min="8" max="8" width="18.140625" style="7" customWidth="1"/>
    <col min="9" max="9" width="11" style="7" customWidth="1"/>
    <col min="10" max="10" width="11.42578125" style="7" customWidth="1"/>
    <col min="11" max="11" width="16.5703125" style="7" customWidth="1"/>
    <col min="12" max="16384" width="9.140625" style="7"/>
  </cols>
  <sheetData>
    <row r="1" spans="1:15" s="14" customFormat="1" ht="45" x14ac:dyDescent="0.25">
      <c r="A1" s="14" t="s">
        <v>168</v>
      </c>
      <c r="B1" s="14" t="s">
        <v>335</v>
      </c>
      <c r="C1" s="12" t="s">
        <v>337</v>
      </c>
      <c r="D1" s="12" t="s">
        <v>336</v>
      </c>
      <c r="E1" s="12" t="s">
        <v>349</v>
      </c>
      <c r="F1" s="10" t="s">
        <v>338</v>
      </c>
      <c r="G1" s="10" t="s">
        <v>339</v>
      </c>
      <c r="H1" s="10" t="s">
        <v>350</v>
      </c>
      <c r="I1" s="12" t="s">
        <v>340</v>
      </c>
      <c r="J1" s="12" t="s">
        <v>341</v>
      </c>
      <c r="K1" s="12" t="s">
        <v>351</v>
      </c>
      <c r="L1" s="15"/>
      <c r="M1" s="15"/>
      <c r="N1" s="15"/>
      <c r="O1" s="15"/>
    </row>
    <row r="2" spans="1:15" x14ac:dyDescent="0.25">
      <c r="A2" s="7" t="s">
        <v>174</v>
      </c>
      <c r="B2" s="7" t="s">
        <v>334</v>
      </c>
      <c r="C2" s="13"/>
      <c r="D2" s="13"/>
      <c r="E2" s="13"/>
      <c r="F2" s="11"/>
      <c r="G2" s="11"/>
      <c r="H2" s="11"/>
      <c r="I2" s="13"/>
      <c r="J2" s="13"/>
      <c r="K2" s="13">
        <v>286</v>
      </c>
    </row>
    <row r="3" spans="1:15" x14ac:dyDescent="0.25">
      <c r="A3" s="7" t="s">
        <v>174</v>
      </c>
      <c r="B3" s="7" t="s">
        <v>342</v>
      </c>
      <c r="C3" s="13">
        <v>12</v>
      </c>
      <c r="D3" s="13"/>
      <c r="E3" s="13">
        <f>SUM(C3:D3)</f>
        <v>12</v>
      </c>
      <c r="F3" s="11">
        <v>89</v>
      </c>
      <c r="G3" s="11">
        <v>47</v>
      </c>
      <c r="H3" s="11">
        <f>SUM(F3:G3)</f>
        <v>136</v>
      </c>
      <c r="I3" s="13"/>
      <c r="J3" s="13"/>
      <c r="K3" s="13">
        <v>719</v>
      </c>
    </row>
    <row r="4" spans="1:15" x14ac:dyDescent="0.25">
      <c r="A4" s="7" t="s">
        <v>174</v>
      </c>
      <c r="B4" s="7" t="s">
        <v>343</v>
      </c>
      <c r="C4" s="13">
        <v>126</v>
      </c>
      <c r="D4" s="13"/>
      <c r="E4" s="13">
        <f t="shared" ref="E4:E10" si="0">SUM(C4:D4)</f>
        <v>126</v>
      </c>
      <c r="F4" s="11">
        <v>185</v>
      </c>
      <c r="G4" s="11">
        <v>114</v>
      </c>
      <c r="H4" s="11">
        <f t="shared" ref="H4:H10" si="1">SUM(F4:G4)</f>
        <v>299</v>
      </c>
      <c r="I4" s="13"/>
      <c r="J4" s="13"/>
      <c r="K4" s="13"/>
    </row>
    <row r="5" spans="1:15" x14ac:dyDescent="0.25">
      <c r="A5" s="7" t="s">
        <v>174</v>
      </c>
      <c r="B5" s="7" t="s">
        <v>344</v>
      </c>
      <c r="C5" s="13"/>
      <c r="D5" s="13"/>
      <c r="E5" s="13"/>
      <c r="F5" s="11"/>
      <c r="G5" s="11"/>
      <c r="H5" s="11"/>
      <c r="I5" s="13"/>
      <c r="J5" s="13"/>
      <c r="K5" s="13">
        <v>90</v>
      </c>
    </row>
    <row r="6" spans="1:15" x14ac:dyDescent="0.25">
      <c r="A6" s="7" t="s">
        <v>174</v>
      </c>
      <c r="B6" s="7" t="s">
        <v>345</v>
      </c>
      <c r="C6" s="13">
        <v>196</v>
      </c>
      <c r="D6" s="13"/>
      <c r="E6" s="13">
        <f t="shared" si="0"/>
        <v>196</v>
      </c>
      <c r="F6" s="11">
        <v>350</v>
      </c>
      <c r="G6" s="11">
        <v>351</v>
      </c>
      <c r="H6" s="11">
        <f t="shared" si="1"/>
        <v>701</v>
      </c>
      <c r="I6" s="13">
        <v>420</v>
      </c>
      <c r="J6" s="13">
        <v>47</v>
      </c>
      <c r="K6" s="13">
        <v>467</v>
      </c>
    </row>
    <row r="7" spans="1:15" x14ac:dyDescent="0.25">
      <c r="A7" s="7" t="s">
        <v>174</v>
      </c>
      <c r="B7" s="7" t="s">
        <v>346</v>
      </c>
      <c r="C7" s="13"/>
      <c r="D7" s="13"/>
      <c r="E7" s="13"/>
      <c r="F7" s="11"/>
      <c r="G7" s="11"/>
      <c r="H7" s="11"/>
      <c r="I7" s="13"/>
      <c r="J7" s="13"/>
      <c r="K7" s="13">
        <v>250</v>
      </c>
    </row>
    <row r="8" spans="1:15" x14ac:dyDescent="0.25">
      <c r="A8" s="7" t="s">
        <v>174</v>
      </c>
      <c r="B8" s="7" t="s">
        <v>214</v>
      </c>
      <c r="C8" s="13"/>
      <c r="D8" s="13"/>
      <c r="E8" s="13"/>
      <c r="F8" s="11"/>
      <c r="G8" s="11"/>
      <c r="H8" s="11"/>
      <c r="I8" s="13"/>
      <c r="J8" s="13"/>
      <c r="K8" s="13">
        <v>100</v>
      </c>
    </row>
    <row r="9" spans="1:15" x14ac:dyDescent="0.25">
      <c r="A9" s="7" t="s">
        <v>174</v>
      </c>
      <c r="B9" s="7" t="s">
        <v>347</v>
      </c>
      <c r="C9" s="13"/>
      <c r="D9" s="13"/>
      <c r="E9" s="13"/>
      <c r="F9" s="11">
        <v>53</v>
      </c>
      <c r="G9" s="11">
        <v>48</v>
      </c>
      <c r="H9" s="11">
        <f t="shared" si="1"/>
        <v>101</v>
      </c>
      <c r="I9" s="13">
        <v>152</v>
      </c>
      <c r="J9" s="13">
        <v>60</v>
      </c>
      <c r="K9" s="13">
        <v>212</v>
      </c>
    </row>
    <row r="10" spans="1:15" x14ac:dyDescent="0.25">
      <c r="A10" s="7" t="s">
        <v>174</v>
      </c>
      <c r="B10" s="7" t="s">
        <v>348</v>
      </c>
      <c r="C10" s="13"/>
      <c r="D10" s="13"/>
      <c r="E10" s="13"/>
      <c r="F10" s="11">
        <v>70</v>
      </c>
      <c r="G10" s="11">
        <v>56</v>
      </c>
      <c r="H10" s="11">
        <f t="shared" si="1"/>
        <v>126</v>
      </c>
      <c r="I10" s="13"/>
      <c r="J10" s="13"/>
      <c r="K10"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9" sqref="C29"/>
    </sheetView>
  </sheetViews>
  <sheetFormatPr defaultRowHeight="15" x14ac:dyDescent="0.25"/>
  <cols>
    <col min="2" max="2" width="12.42578125" customWidth="1"/>
    <col min="3" max="3" width="12.85546875" customWidth="1"/>
    <col min="4" max="5" width="10.5703125" customWidth="1"/>
  </cols>
  <sheetData>
    <row r="1" spans="1:5" s="1" customFormat="1" ht="30" x14ac:dyDescent="0.25">
      <c r="A1" s="1" t="s">
        <v>352</v>
      </c>
      <c r="B1" s="1" t="s">
        <v>353</v>
      </c>
      <c r="C1" s="2" t="s">
        <v>354</v>
      </c>
      <c r="D1" s="1" t="s">
        <v>355</v>
      </c>
      <c r="E1" s="1" t="s">
        <v>356</v>
      </c>
    </row>
    <row r="2" spans="1:5" x14ac:dyDescent="0.25">
      <c r="A2" t="s">
        <v>357</v>
      </c>
      <c r="B2">
        <v>12282</v>
      </c>
      <c r="E2">
        <v>100</v>
      </c>
    </row>
    <row r="3" spans="1:5" x14ac:dyDescent="0.25">
      <c r="A3" t="s">
        <v>358</v>
      </c>
      <c r="B3">
        <v>55211</v>
      </c>
      <c r="C3">
        <v>349.6</v>
      </c>
      <c r="E3">
        <v>100</v>
      </c>
    </row>
    <row r="4" spans="1:5" x14ac:dyDescent="0.25">
      <c r="A4" t="s">
        <v>359</v>
      </c>
      <c r="B4">
        <v>157445</v>
      </c>
      <c r="C4">
        <v>185.2</v>
      </c>
      <c r="E4">
        <v>100</v>
      </c>
    </row>
    <row r="5" spans="1:5" x14ac:dyDescent="0.25">
      <c r="A5" t="s">
        <v>360</v>
      </c>
      <c r="B5">
        <v>476183</v>
      </c>
      <c r="C5">
        <v>202.4</v>
      </c>
      <c r="D5">
        <v>2</v>
      </c>
      <c r="E5">
        <v>98</v>
      </c>
    </row>
    <row r="6" spans="1:5" x14ac:dyDescent="0.25">
      <c r="A6" t="s">
        <v>361</v>
      </c>
      <c r="B6">
        <v>851470</v>
      </c>
      <c r="C6">
        <v>78.8</v>
      </c>
      <c r="D6">
        <v>7.6</v>
      </c>
      <c r="E6">
        <v>92.4</v>
      </c>
    </row>
    <row r="7" spans="1:5" x14ac:dyDescent="0.25">
      <c r="A7" t="s">
        <v>362</v>
      </c>
      <c r="B7">
        <v>1711951</v>
      </c>
      <c r="C7">
        <v>101.1</v>
      </c>
      <c r="D7">
        <v>14.3</v>
      </c>
      <c r="E7">
        <f>100-D7</f>
        <v>85.7</v>
      </c>
    </row>
    <row r="8" spans="1:5" x14ac:dyDescent="0.25">
      <c r="A8" t="s">
        <v>363</v>
      </c>
      <c r="B8">
        <v>2539891</v>
      </c>
      <c r="C8">
        <v>48.4</v>
      </c>
      <c r="D8">
        <v>23.5</v>
      </c>
      <c r="E8">
        <f t="shared" ref="E8:E17" si="0">100-D8</f>
        <v>76.5</v>
      </c>
    </row>
    <row r="9" spans="1:5" x14ac:dyDescent="0.25">
      <c r="A9" t="s">
        <v>364</v>
      </c>
      <c r="B9">
        <v>3077871</v>
      </c>
      <c r="C9">
        <v>21.1</v>
      </c>
      <c r="D9">
        <v>60.6</v>
      </c>
      <c r="E9">
        <f t="shared" si="0"/>
        <v>39.4</v>
      </c>
    </row>
    <row r="10" spans="1:5" x14ac:dyDescent="0.25">
      <c r="A10" t="s">
        <v>365</v>
      </c>
      <c r="B10">
        <v>3826352</v>
      </c>
      <c r="C10">
        <v>24.3</v>
      </c>
      <c r="D10">
        <v>44.9</v>
      </c>
      <c r="E10">
        <f t="shared" si="0"/>
        <v>55.1</v>
      </c>
    </row>
    <row r="11" spans="1:5" x14ac:dyDescent="0.25">
      <c r="A11" t="s">
        <v>366</v>
      </c>
      <c r="B11">
        <v>4821550</v>
      </c>
      <c r="C11">
        <v>26</v>
      </c>
      <c r="D11">
        <v>54.3</v>
      </c>
      <c r="E11">
        <f t="shared" si="0"/>
        <v>45.7</v>
      </c>
    </row>
    <row r="12" spans="1:5" x14ac:dyDescent="0.25">
      <c r="A12" t="s">
        <v>367</v>
      </c>
      <c r="B12">
        <v>5638591</v>
      </c>
      <c r="C12">
        <v>16.899999999999999</v>
      </c>
      <c r="D12">
        <v>61.7</v>
      </c>
      <c r="E12">
        <f t="shared" si="0"/>
        <v>38.299999999999997</v>
      </c>
    </row>
    <row r="13" spans="1:5" x14ac:dyDescent="0.25">
      <c r="A13" t="s">
        <v>368</v>
      </c>
      <c r="B13">
        <v>6485280</v>
      </c>
      <c r="C13">
        <v>15</v>
      </c>
      <c r="D13">
        <v>67.900000000000006</v>
      </c>
      <c r="E13">
        <f t="shared" si="0"/>
        <v>32.099999999999994</v>
      </c>
    </row>
    <row r="14" spans="1:5" x14ac:dyDescent="0.25">
      <c r="A14" t="s">
        <v>369</v>
      </c>
      <c r="B14">
        <v>7630654</v>
      </c>
      <c r="C14">
        <v>17.7</v>
      </c>
      <c r="D14">
        <v>73.900000000000006</v>
      </c>
      <c r="E14">
        <f t="shared" si="0"/>
        <v>26.099999999999994</v>
      </c>
    </row>
    <row r="15" spans="1:5" x14ac:dyDescent="0.25">
      <c r="A15" t="s">
        <v>370</v>
      </c>
      <c r="B15">
        <v>7897241</v>
      </c>
      <c r="C15">
        <v>3.5</v>
      </c>
      <c r="D15">
        <v>73.599999999999994</v>
      </c>
      <c r="E15">
        <f t="shared" si="0"/>
        <v>26.400000000000006</v>
      </c>
    </row>
    <row r="16" spans="1:5" x14ac:dyDescent="0.25">
      <c r="A16" t="s">
        <v>371</v>
      </c>
      <c r="B16">
        <v>8712176</v>
      </c>
      <c r="C16">
        <v>10.3</v>
      </c>
      <c r="D16">
        <v>77.599999999999994</v>
      </c>
      <c r="E16">
        <f t="shared" si="0"/>
        <v>22.400000000000006</v>
      </c>
    </row>
    <row r="17" spans="1:5" x14ac:dyDescent="0.25">
      <c r="A17" t="s">
        <v>372</v>
      </c>
      <c r="B17">
        <v>10081158</v>
      </c>
      <c r="C17">
        <v>15.7</v>
      </c>
      <c r="D17">
        <v>80.7</v>
      </c>
      <c r="E17">
        <f t="shared" si="0"/>
        <v>19.299999999999997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
  <sheetViews>
    <sheetView workbookViewId="0">
      <selection activeCell="A10" sqref="A10"/>
    </sheetView>
  </sheetViews>
  <sheetFormatPr defaultRowHeight="15" x14ac:dyDescent="0.25"/>
  <cols>
    <col min="2" max="2" width="15.85546875" customWidth="1"/>
    <col min="3" max="3" width="23.28515625" customWidth="1"/>
  </cols>
  <sheetData>
    <row r="1" spans="1:3" ht="45" x14ac:dyDescent="0.25">
      <c r="A1" t="s">
        <v>162</v>
      </c>
      <c r="B1" s="6" t="s">
        <v>163</v>
      </c>
      <c r="C1" s="6" t="s">
        <v>373</v>
      </c>
    </row>
    <row r="2" spans="1:3" x14ac:dyDescent="0.25">
      <c r="A2">
        <v>1800</v>
      </c>
      <c r="B2">
        <v>2641</v>
      </c>
    </row>
    <row r="3" spans="1:3" x14ac:dyDescent="0.25">
      <c r="A3">
        <v>1810</v>
      </c>
      <c r="B3">
        <v>24520</v>
      </c>
      <c r="C3">
        <f>B3-B2</f>
        <v>21879</v>
      </c>
    </row>
    <row r="4" spans="1:3" x14ac:dyDescent="0.25">
      <c r="A4">
        <v>1820</v>
      </c>
      <c r="B4">
        <v>147178</v>
      </c>
      <c r="C4">
        <f t="shared" ref="C4:C7" si="0">B4-B3</f>
        <v>122658</v>
      </c>
    </row>
    <row r="5" spans="1:3" x14ac:dyDescent="0.25">
      <c r="A5">
        <v>1825</v>
      </c>
      <c r="B5">
        <v>222000</v>
      </c>
      <c r="C5">
        <f t="shared" si="0"/>
        <v>74822</v>
      </c>
    </row>
    <row r="6" spans="1:3" x14ac:dyDescent="0.25">
      <c r="A6">
        <v>1830</v>
      </c>
      <c r="B6">
        <v>341582</v>
      </c>
      <c r="C6">
        <f t="shared" si="0"/>
        <v>119582</v>
      </c>
    </row>
    <row r="7" spans="1:3" x14ac:dyDescent="0.25">
      <c r="A7">
        <v>1838</v>
      </c>
      <c r="B7">
        <v>700000</v>
      </c>
      <c r="C7">
        <f t="shared" si="0"/>
        <v>358418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8"/>
  <sheetViews>
    <sheetView workbookViewId="0">
      <selection activeCell="E1" sqref="E1"/>
    </sheetView>
  </sheetViews>
  <sheetFormatPr defaultRowHeight="15" x14ac:dyDescent="0.25"/>
  <cols>
    <col min="1" max="1" width="13.140625" bestFit="1" customWidth="1"/>
    <col min="3" max="3" width="15.85546875" customWidth="1"/>
  </cols>
  <sheetData>
    <row r="1" spans="1:5" ht="60" x14ac:dyDescent="0.25">
      <c r="A1" s="1" t="s">
        <v>3</v>
      </c>
      <c r="B1" s="6" t="s">
        <v>164</v>
      </c>
      <c r="C1" s="6" t="s">
        <v>165</v>
      </c>
      <c r="D1" s="6" t="s">
        <v>166</v>
      </c>
      <c r="E1" s="6" t="s">
        <v>167</v>
      </c>
    </row>
    <row r="2" spans="1:5" x14ac:dyDescent="0.25">
      <c r="A2" t="s">
        <v>4</v>
      </c>
    </row>
    <row r="3" spans="1:5" x14ac:dyDescent="0.25">
      <c r="A3" t="s">
        <v>6</v>
      </c>
    </row>
    <row r="4" spans="1:5" x14ac:dyDescent="0.25">
      <c r="A4" t="s">
        <v>7</v>
      </c>
    </row>
    <row r="5" spans="1:5" x14ac:dyDescent="0.25">
      <c r="A5" t="s">
        <v>8</v>
      </c>
    </row>
    <row r="6" spans="1:5" x14ac:dyDescent="0.25">
      <c r="A6" t="s">
        <v>12</v>
      </c>
    </row>
    <row r="7" spans="1:5" x14ac:dyDescent="0.25">
      <c r="A7" t="s">
        <v>13</v>
      </c>
    </row>
    <row r="8" spans="1:5" x14ac:dyDescent="0.25">
      <c r="A8" t="s">
        <v>15</v>
      </c>
    </row>
    <row r="9" spans="1:5" x14ac:dyDescent="0.25">
      <c r="A9" t="s">
        <v>17</v>
      </c>
    </row>
    <row r="10" spans="1:5" x14ac:dyDescent="0.25">
      <c r="A10" t="s">
        <v>19</v>
      </c>
    </row>
    <row r="11" spans="1:5" x14ac:dyDescent="0.25">
      <c r="A11" t="s">
        <v>21</v>
      </c>
    </row>
    <row r="12" spans="1:5" x14ac:dyDescent="0.25">
      <c r="A12" t="s">
        <v>23</v>
      </c>
    </row>
    <row r="13" spans="1:5" x14ac:dyDescent="0.25">
      <c r="A13" t="s">
        <v>25</v>
      </c>
    </row>
    <row r="14" spans="1:5" x14ac:dyDescent="0.25">
      <c r="A14" t="s">
        <v>27</v>
      </c>
    </row>
    <row r="15" spans="1:5" x14ac:dyDescent="0.25">
      <c r="A15" t="s">
        <v>29</v>
      </c>
    </row>
    <row r="16" spans="1:5" x14ac:dyDescent="0.25">
      <c r="A16" t="s">
        <v>31</v>
      </c>
    </row>
    <row r="17" spans="1:1" x14ac:dyDescent="0.25">
      <c r="A17" t="s">
        <v>33</v>
      </c>
    </row>
    <row r="18" spans="1:1" x14ac:dyDescent="0.25">
      <c r="A18" t="s">
        <v>35</v>
      </c>
    </row>
    <row r="19" spans="1:1" x14ac:dyDescent="0.25">
      <c r="A19" t="s">
        <v>37</v>
      </c>
    </row>
    <row r="20" spans="1:1" x14ac:dyDescent="0.25">
      <c r="A20" t="s">
        <v>39</v>
      </c>
    </row>
    <row r="21" spans="1:1" x14ac:dyDescent="0.25">
      <c r="A21" t="s">
        <v>41</v>
      </c>
    </row>
    <row r="22" spans="1:1" x14ac:dyDescent="0.25">
      <c r="A22" t="s">
        <v>43</v>
      </c>
    </row>
    <row r="23" spans="1:1" x14ac:dyDescent="0.25">
      <c r="A23" t="s">
        <v>45</v>
      </c>
    </row>
    <row r="24" spans="1:1" x14ac:dyDescent="0.25">
      <c r="A24" t="s">
        <v>47</v>
      </c>
    </row>
    <row r="25" spans="1:1" x14ac:dyDescent="0.25">
      <c r="A25" t="s">
        <v>49</v>
      </c>
    </row>
    <row r="26" spans="1:1" x14ac:dyDescent="0.25">
      <c r="A26" t="s">
        <v>51</v>
      </c>
    </row>
    <row r="27" spans="1:1" x14ac:dyDescent="0.25">
      <c r="A27" t="s">
        <v>53</v>
      </c>
    </row>
    <row r="28" spans="1:1" x14ac:dyDescent="0.25">
      <c r="A28" t="s">
        <v>55</v>
      </c>
    </row>
    <row r="29" spans="1:1" x14ac:dyDescent="0.25">
      <c r="A29" t="s">
        <v>57</v>
      </c>
    </row>
    <row r="30" spans="1:1" x14ac:dyDescent="0.25">
      <c r="A30" t="s">
        <v>59</v>
      </c>
    </row>
    <row r="31" spans="1:1" x14ac:dyDescent="0.25">
      <c r="A31" t="s">
        <v>61</v>
      </c>
    </row>
    <row r="32" spans="1:1" x14ac:dyDescent="0.25">
      <c r="A32" t="s">
        <v>63</v>
      </c>
    </row>
    <row r="33" spans="1:1" x14ac:dyDescent="0.25">
      <c r="A33" t="s">
        <v>65</v>
      </c>
    </row>
    <row r="34" spans="1:1" x14ac:dyDescent="0.25">
      <c r="A34" t="s">
        <v>67</v>
      </c>
    </row>
    <row r="35" spans="1:1" x14ac:dyDescent="0.25">
      <c r="A35" t="s">
        <v>68</v>
      </c>
    </row>
    <row r="36" spans="1:1" x14ac:dyDescent="0.25">
      <c r="A36" t="s">
        <v>38</v>
      </c>
    </row>
    <row r="37" spans="1:1" x14ac:dyDescent="0.25">
      <c r="A37" t="s">
        <v>70</v>
      </c>
    </row>
    <row r="38" spans="1:1" x14ac:dyDescent="0.25">
      <c r="A38" t="s">
        <v>72</v>
      </c>
    </row>
    <row r="39" spans="1:1" x14ac:dyDescent="0.25">
      <c r="A39" t="s">
        <v>74</v>
      </c>
    </row>
    <row r="40" spans="1:1" x14ac:dyDescent="0.25">
      <c r="A40" t="s">
        <v>76</v>
      </c>
    </row>
    <row r="41" spans="1:1" x14ac:dyDescent="0.25">
      <c r="A41" t="s">
        <v>77</v>
      </c>
    </row>
    <row r="42" spans="1:1" x14ac:dyDescent="0.25">
      <c r="A42" t="s">
        <v>79</v>
      </c>
    </row>
    <row r="43" spans="1:1" x14ac:dyDescent="0.25">
      <c r="A43" t="s">
        <v>81</v>
      </c>
    </row>
    <row r="44" spans="1:1" x14ac:dyDescent="0.25">
      <c r="A44" t="s">
        <v>83</v>
      </c>
    </row>
    <row r="45" spans="1:1" x14ac:dyDescent="0.25">
      <c r="A45" t="s">
        <v>85</v>
      </c>
    </row>
    <row r="46" spans="1:1" x14ac:dyDescent="0.25">
      <c r="A46" t="s">
        <v>73</v>
      </c>
    </row>
    <row r="47" spans="1:1" x14ac:dyDescent="0.25">
      <c r="A47" t="s">
        <v>87</v>
      </c>
    </row>
    <row r="48" spans="1:1" x14ac:dyDescent="0.25">
      <c r="A48" t="s">
        <v>54</v>
      </c>
    </row>
    <row r="49" spans="1:1" x14ac:dyDescent="0.25">
      <c r="A49" t="s">
        <v>90</v>
      </c>
    </row>
    <row r="50" spans="1:1" x14ac:dyDescent="0.25">
      <c r="A50" t="s">
        <v>92</v>
      </c>
    </row>
    <row r="51" spans="1:1" x14ac:dyDescent="0.25">
      <c r="A51" t="s">
        <v>94</v>
      </c>
    </row>
    <row r="52" spans="1:1" x14ac:dyDescent="0.25">
      <c r="A52" t="s">
        <v>96</v>
      </c>
    </row>
    <row r="53" spans="1:1" x14ac:dyDescent="0.25">
      <c r="A53" t="s">
        <v>98</v>
      </c>
    </row>
    <row r="54" spans="1:1" x14ac:dyDescent="0.25">
      <c r="A54" t="s">
        <v>100</v>
      </c>
    </row>
    <row r="55" spans="1:1" x14ac:dyDescent="0.25">
      <c r="A55" t="s">
        <v>101</v>
      </c>
    </row>
    <row r="56" spans="1:1" x14ac:dyDescent="0.25">
      <c r="A56" t="s">
        <v>103</v>
      </c>
    </row>
    <row r="57" spans="1:1" x14ac:dyDescent="0.25">
      <c r="A57" t="s">
        <v>105</v>
      </c>
    </row>
    <row r="58" spans="1:1" x14ac:dyDescent="0.25">
      <c r="A58" t="s">
        <v>107</v>
      </c>
    </row>
    <row r="59" spans="1:1" x14ac:dyDescent="0.25">
      <c r="A59" t="s">
        <v>109</v>
      </c>
    </row>
    <row r="60" spans="1:1" x14ac:dyDescent="0.25">
      <c r="A60" t="s">
        <v>111</v>
      </c>
    </row>
    <row r="61" spans="1:1" x14ac:dyDescent="0.25">
      <c r="A61" t="s">
        <v>113</v>
      </c>
    </row>
    <row r="62" spans="1:1" x14ac:dyDescent="0.25">
      <c r="A62" t="s">
        <v>115</v>
      </c>
    </row>
    <row r="63" spans="1:1" x14ac:dyDescent="0.25">
      <c r="A63" t="s">
        <v>117</v>
      </c>
    </row>
    <row r="64" spans="1:1" x14ac:dyDescent="0.25">
      <c r="A64" t="s">
        <v>118</v>
      </c>
    </row>
    <row r="65" spans="1:1" x14ac:dyDescent="0.25">
      <c r="A65" t="s">
        <v>120</v>
      </c>
    </row>
    <row r="66" spans="1:1" x14ac:dyDescent="0.25">
      <c r="A66" t="s">
        <v>122</v>
      </c>
    </row>
    <row r="67" spans="1:1" x14ac:dyDescent="0.25">
      <c r="A67" t="s">
        <v>124</v>
      </c>
    </row>
    <row r="68" spans="1:1" x14ac:dyDescent="0.25">
      <c r="A68" t="s">
        <v>126</v>
      </c>
    </row>
    <row r="69" spans="1:1" x14ac:dyDescent="0.25">
      <c r="A69" t="s">
        <v>128</v>
      </c>
    </row>
    <row r="70" spans="1:1" x14ac:dyDescent="0.25">
      <c r="A70" t="s">
        <v>106</v>
      </c>
    </row>
    <row r="71" spans="1:1" x14ac:dyDescent="0.25">
      <c r="A71" t="s">
        <v>131</v>
      </c>
    </row>
    <row r="72" spans="1:1" x14ac:dyDescent="0.25">
      <c r="A72" t="s">
        <v>133</v>
      </c>
    </row>
    <row r="73" spans="1:1" x14ac:dyDescent="0.25">
      <c r="A73" t="s">
        <v>134</v>
      </c>
    </row>
    <row r="74" spans="1:1" x14ac:dyDescent="0.25">
      <c r="A74" t="s">
        <v>136</v>
      </c>
    </row>
    <row r="75" spans="1:1" x14ac:dyDescent="0.25">
      <c r="A75" t="s">
        <v>138</v>
      </c>
    </row>
    <row r="76" spans="1:1" x14ac:dyDescent="0.25">
      <c r="A76" t="s">
        <v>140</v>
      </c>
    </row>
    <row r="77" spans="1:1" x14ac:dyDescent="0.25">
      <c r="A77" t="s">
        <v>142</v>
      </c>
    </row>
    <row r="78" spans="1:1" x14ac:dyDescent="0.25">
      <c r="A78" t="s">
        <v>144</v>
      </c>
    </row>
    <row r="79" spans="1:1" x14ac:dyDescent="0.25">
      <c r="A79" t="s">
        <v>146</v>
      </c>
    </row>
    <row r="80" spans="1:1" x14ac:dyDescent="0.25">
      <c r="A80" t="s">
        <v>148</v>
      </c>
    </row>
    <row r="81" spans="1:1" x14ac:dyDescent="0.25">
      <c r="A81" t="s">
        <v>149</v>
      </c>
    </row>
    <row r="82" spans="1:1" x14ac:dyDescent="0.25">
      <c r="A82" t="s">
        <v>151</v>
      </c>
    </row>
    <row r="83" spans="1:1" x14ac:dyDescent="0.25">
      <c r="A83" t="s">
        <v>153</v>
      </c>
    </row>
    <row r="84" spans="1:1" x14ac:dyDescent="0.25">
      <c r="A84" t="s">
        <v>28</v>
      </c>
    </row>
    <row r="85" spans="1:1" x14ac:dyDescent="0.25">
      <c r="A85" t="s">
        <v>156</v>
      </c>
    </row>
    <row r="86" spans="1:1" x14ac:dyDescent="0.25">
      <c r="A86" t="s">
        <v>157</v>
      </c>
    </row>
    <row r="87" spans="1:1" x14ac:dyDescent="0.25">
      <c r="A87" t="s">
        <v>159</v>
      </c>
    </row>
    <row r="88" spans="1:1" x14ac:dyDescent="0.25">
      <c r="A88" t="s">
        <v>161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XFD1"/>
    </sheetView>
  </sheetViews>
  <sheetFormatPr defaultRowHeight="15" x14ac:dyDescent="0.25"/>
  <cols>
    <col min="2" max="2" width="22.5703125" customWidth="1"/>
    <col min="3" max="3" width="31.42578125" customWidth="1"/>
    <col min="4" max="4" width="18.140625" customWidth="1"/>
  </cols>
  <sheetData>
    <row r="1" spans="1:4" s="1" customFormat="1" x14ac:dyDescent="0.25">
      <c r="A1" s="1" t="s">
        <v>162</v>
      </c>
      <c r="B1" s="1" t="s">
        <v>170</v>
      </c>
      <c r="C1" s="1" t="s">
        <v>171</v>
      </c>
      <c r="D1" s="1" t="s">
        <v>172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1830 Population By County</vt:lpstr>
      <vt:lpstr>Pre-Territorial IL Pop by Year</vt:lpstr>
      <vt:lpstr>Total IL Pop By Year</vt:lpstr>
      <vt:lpstr>Indiana Territory Occupied</vt:lpstr>
      <vt:lpstr>12-8-1837 Report of IN Auditor</vt:lpstr>
      <vt:lpstr>Native Treaties by Year</vt:lpstr>
    </vt:vector>
  </TitlesOfParts>
  <Company>Claremont University Consortium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Sanders</dc:creator>
  <cp:lastModifiedBy>Ashley Sanders</cp:lastModifiedBy>
  <dcterms:created xsi:type="dcterms:W3CDTF">2016-07-27T02:29:19Z</dcterms:created>
  <dcterms:modified xsi:type="dcterms:W3CDTF">2016-07-29T20:25:28Z</dcterms:modified>
</cp:coreProperties>
</file>