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EGION\OneDrive\Desktop\excel projects\"/>
    </mc:Choice>
  </mc:AlternateContent>
  <xr:revisionPtr revIDLastSave="0" documentId="8_{CCCB1450-4045-4FCC-AC42-6DD8A77440EE}"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pace" sheetId="2" r:id="rId2"/>
    <sheet name="pivot table" sheetId="4" r:id="rId3"/>
    <sheet name="dashboard" sheetId="3" r:id="rId4"/>
  </sheets>
  <definedNames>
    <definedName name="_xlnm._FilterDatabase" localSheetId="0" hidden="1">bike_buyers!$A$1:$M$1001</definedName>
    <definedName name="_xlnm._FilterDatabase" localSheetId="1" hidden="1">workspace!$A$1:$O$1001</definedName>
    <definedName name="Slicer_Education">#N/A</definedName>
    <definedName name="Slicer_Home_Owner">#N/A</definedName>
    <definedName name="Slicer_Marriedarital_Singletatus">#N/A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<sst xmlns="http://schemas.openxmlformats.org/spreadsheetml/2006/main" count="16264" uniqueCount="50">
  <si>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</si>
  <si>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</si>
  <si>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</si>
  <si>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</si>
  <si>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</si>
  <si>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</si>
  <si>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</si>
  <si>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</si>
  <si>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</si>
  <si>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</si>
  <si>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</si>
  <si>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</si>
  <si>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</si>
  <si>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</si>
  <si>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</si>
  <si>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</si>
  <si>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</si>
  <si>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</si>
  <si>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</si>
  <si>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</si>
  <si>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</si>
  <si>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</si>
  <si>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</si>
  <si>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</si>
  <si>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</si>
  <si>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</si>
  <si>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</si>
  <si>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</si>
  <si>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</si>
  <si>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</si>
  <si>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</si>
  <si>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</si>
  <si>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</si>
  <si>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</si>
  <si>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</si>
  <si>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</si>
  <si>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</si>
  <si>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t>
  </si>
  <si>
    <t>Single</t>
  </si>
  <si>
    <t>Female</t>
  </si>
  <si>
    <t>Male</t>
  </si>
  <si>
    <t>Age brackets</t>
  </si>
  <si>
    <t>Row Labels</t>
  </si>
  <si>
    <t>adolocent</t>
  </si>
  <si>
    <t>Middle Aged</t>
  </si>
  <si>
    <t>Old</t>
  </si>
  <si>
    <t>Grand Total</t>
  </si>
  <si>
    <t>Column Labels</t>
  </si>
  <si>
    <t>Count of Purchased Bike</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</si>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</sst>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4" fillId="0" borderId="0" xfId="0" applyNumberFormat="1" applyFon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Europe</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General</c:formatCode>
                <c:ptCount val="1"/>
                <c:pt idx="0">
                  <c:v>300</c:v>
                </c:pt>
              </c:numCache>
            </c:numRef>
          </c:val>
          <c:extLst>
            <c:ext xmlns:c16="http://schemas.microsoft.com/office/drawing/2014/chart" uri="{C3380CC4-5D6E-409C-BE32-E72D297353CC}">
              <c16:uniqueId val="{00000000-B32D-4118-BEA5-3D4A5FC9CF4C}"/>
            </c:ext>
          </c:extLst>
        </c:ser>
        <c:ser>
          <c:idx val="1"/>
          <c:order val="1"/>
          <c:tx>
            <c:strRef>
              <c:f>'pivot table'!$C$3:$C$4</c:f>
              <c:strCache>
                <c:ptCount val="1"/>
                <c:pt idx="0">
                  <c:v>North America</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General</c:formatCode>
                <c:ptCount val="1"/>
                <c:pt idx="0">
                  <c:v>508</c:v>
                </c:pt>
              </c:numCache>
            </c:numRef>
          </c:val>
          <c:extLst>
            <c:ext xmlns:c16="http://schemas.microsoft.com/office/drawing/2014/chart" uri="{C3380CC4-5D6E-409C-BE32-E72D297353CC}">
              <c16:uniqueId val="{00000001-B32D-4118-BEA5-3D4A5FC9CF4C}"/>
            </c:ext>
          </c:extLst>
        </c:ser>
        <c:ser>
          <c:idx val="2"/>
          <c:order val="2"/>
          <c:tx>
            <c:strRef>
              <c:f>'pivot table'!$D$3:$D$4</c:f>
              <c:strCache>
                <c:ptCount val="1"/>
                <c:pt idx="0">
                  <c:v>Pacific</c:v>
                </c:pt>
              </c:strCache>
            </c:strRef>
          </c:tx>
          <c:spPr>
            <a:solidFill>
              <a:schemeClr val="accent3"/>
            </a:solidFill>
            <a:ln>
              <a:noFill/>
            </a:ln>
            <a:effectLst/>
          </c:spPr>
          <c:invertIfNegative val="0"/>
          <c:cat>
            <c:strRef>
              <c:f>'pivot table'!$A$5</c:f>
              <c:strCache>
                <c:ptCount val="1"/>
                <c:pt idx="0">
                  <c:v>Total</c:v>
                </c:pt>
              </c:strCache>
            </c:strRef>
          </c:cat>
          <c:val>
            <c:numRef>
              <c:f>'pivot table'!$D$5</c:f>
              <c:numCache>
                <c:formatCode>General</c:formatCode>
                <c:ptCount val="1"/>
                <c:pt idx="0">
                  <c:v>192</c:v>
                </c:pt>
              </c:numCache>
            </c:numRef>
          </c:val>
          <c:extLst>
            <c:ext xmlns:c16="http://schemas.microsoft.com/office/drawing/2014/chart" uri="{C3380CC4-5D6E-409C-BE32-E72D297353CC}">
              <c16:uniqueId val="{00000002-B32D-4118-BEA5-3D4A5FC9CF4C}"/>
            </c:ext>
          </c:extLst>
        </c:ser>
        <c:dLbls>
          <c:showLegendKey val="0"/>
          <c:showVal val="0"/>
          <c:showCatName val="0"/>
          <c:showSerName val="0"/>
          <c:showPercent val="0"/>
          <c:showBubbleSize val="0"/>
        </c:dLbls>
        <c:gapWidth val="219"/>
        <c:overlap val="-27"/>
        <c:axId val="1019058672"/>
        <c:axId val="1019059088"/>
      </c:barChart>
      <c:catAx>
        <c:axId val="10190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59088"/>
        <c:crosses val="autoZero"/>
        <c:auto val="1"/>
        <c:lblAlgn val="ctr"/>
        <c:lblOffset val="100"/>
        <c:noMultiLvlLbl val="0"/>
      </c:catAx>
      <c:valAx>
        <c:axId val="10190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B9-40B9-950B-1AC4EB35384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B9-40B9-950B-1AC4EB35384F}"/>
            </c:ext>
          </c:extLst>
        </c:ser>
        <c:dLbls>
          <c:showLegendKey val="0"/>
          <c:showVal val="0"/>
          <c:showCatName val="0"/>
          <c:showSerName val="0"/>
          <c:showPercent val="0"/>
          <c:showBubbleSize val="0"/>
        </c:dLbls>
        <c:smooth val="0"/>
        <c:axId val="1551418736"/>
        <c:axId val="1551417488"/>
      </c:lineChart>
      <c:catAx>
        <c:axId val="15514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17488"/>
        <c:crosses val="autoZero"/>
        <c:auto val="1"/>
        <c:lblAlgn val="ctr"/>
        <c:lblOffset val="100"/>
        <c:noMultiLvlLbl val="0"/>
      </c:catAx>
      <c:valAx>
        <c:axId val="155141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1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table'!$B$42:$B$43</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adolocent</c:v>
                </c:pt>
                <c:pt idx="1">
                  <c:v>Middle Aged</c:v>
                </c:pt>
                <c:pt idx="2">
                  <c:v>Old</c:v>
                </c:pt>
              </c:strCache>
            </c:strRef>
          </c:cat>
          <c:val>
            <c:numRef>
              <c:f>'pivot table'!$B$44:$B$47</c:f>
              <c:numCache>
                <c:formatCode>General</c:formatCode>
                <c:ptCount val="3"/>
                <c:pt idx="0">
                  <c:v>49</c:v>
                </c:pt>
                <c:pt idx="1">
                  <c:v>341</c:v>
                </c:pt>
                <c:pt idx="2">
                  <c:v>99</c:v>
                </c:pt>
              </c:numCache>
            </c:numRef>
          </c:val>
          <c:extLst>
            <c:ext xmlns:c16="http://schemas.microsoft.com/office/drawing/2014/chart" uri="{C3380CC4-5D6E-409C-BE32-E72D297353CC}">
              <c16:uniqueId val="{00000000-E9AB-4411-9EAA-74C860BC9C46}"/>
            </c:ext>
          </c:extLst>
        </c:ser>
        <c:ser>
          <c:idx val="1"/>
          <c:order val="1"/>
          <c:tx>
            <c:strRef>
              <c:f>'pivot table'!$C$42:$C$43</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adolocent</c:v>
                </c:pt>
                <c:pt idx="1">
                  <c:v>Middle Aged</c:v>
                </c:pt>
                <c:pt idx="2">
                  <c:v>Old</c:v>
                </c:pt>
              </c:strCache>
            </c:strRef>
          </c:cat>
          <c:val>
            <c:numRef>
              <c:f>'pivot table'!$C$44:$C$47</c:f>
              <c:numCache>
                <c:formatCode>General</c:formatCode>
                <c:ptCount val="3"/>
                <c:pt idx="0">
                  <c:v>61</c:v>
                </c:pt>
                <c:pt idx="1">
                  <c:v>344</c:v>
                </c:pt>
                <c:pt idx="2">
                  <c:v>106</c:v>
                </c:pt>
              </c:numCache>
            </c:numRef>
          </c:val>
          <c:extLst>
            <c:ext xmlns:c16="http://schemas.microsoft.com/office/drawing/2014/chart" uri="{C3380CC4-5D6E-409C-BE32-E72D297353CC}">
              <c16:uniqueId val="{00000001-E9AB-4411-9EAA-74C860BC9C46}"/>
            </c:ext>
          </c:extLst>
        </c:ser>
        <c:dLbls>
          <c:showLegendKey val="0"/>
          <c:showVal val="1"/>
          <c:showCatName val="0"/>
          <c:showSerName val="0"/>
          <c:showPercent val="0"/>
          <c:showBubbleSize val="0"/>
        </c:dLbls>
        <c:gapWidth val="150"/>
        <c:shape val="box"/>
        <c:axId val="634393760"/>
        <c:axId val="634394176"/>
        <c:axId val="1553204048"/>
      </c:bar3DChart>
      <c:catAx>
        <c:axId val="63439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176"/>
        <c:crosses val="autoZero"/>
        <c:auto val="1"/>
        <c:lblAlgn val="ctr"/>
        <c:lblOffset val="100"/>
        <c:noMultiLvlLbl val="0"/>
      </c:catAx>
      <c:valAx>
        <c:axId val="6343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3760"/>
        <c:crosses val="autoZero"/>
        <c:crossBetween val="between"/>
      </c:valAx>
      <c:serAx>
        <c:axId val="15532040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1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Europe</c:v>
                </c:pt>
              </c:strCache>
            </c:strRef>
          </c:tx>
          <c:spPr>
            <a:solidFill>
              <a:schemeClr val="accent1"/>
            </a:solidFill>
            <a:ln>
              <a:noFill/>
            </a:ln>
            <a:effectLst/>
          </c:spPr>
          <c:invertIfNegative val="0"/>
          <c:cat>
            <c:strRef>
              <c:f>'pivot table'!$A$5</c:f>
              <c:strCache>
                <c:ptCount val="1"/>
                <c:pt idx="0">
                  <c:v>Total</c:v>
                </c:pt>
              </c:strCache>
            </c:strRef>
          </c:cat>
          <c:val>
            <c:numRef>
              <c:f>'pivot table'!$B$5</c:f>
              <c:numCache>
                <c:formatCode>General</c:formatCode>
                <c:ptCount val="1"/>
                <c:pt idx="0">
                  <c:v>300</c:v>
                </c:pt>
              </c:numCache>
            </c:numRef>
          </c:val>
          <c:extLst>
            <c:ext xmlns:c16="http://schemas.microsoft.com/office/drawing/2014/chart" uri="{C3380CC4-5D6E-409C-BE32-E72D297353CC}">
              <c16:uniqueId val="{00000000-78AF-4B87-ACF6-3F656EF3B99A}"/>
            </c:ext>
          </c:extLst>
        </c:ser>
        <c:ser>
          <c:idx val="1"/>
          <c:order val="1"/>
          <c:tx>
            <c:strRef>
              <c:f>'pivot table'!$C$3:$C$4</c:f>
              <c:strCache>
                <c:ptCount val="1"/>
                <c:pt idx="0">
                  <c:v>North America</c:v>
                </c:pt>
              </c:strCache>
            </c:strRef>
          </c:tx>
          <c:spPr>
            <a:solidFill>
              <a:schemeClr val="accent2"/>
            </a:solidFill>
            <a:ln>
              <a:noFill/>
            </a:ln>
            <a:effectLst/>
          </c:spPr>
          <c:invertIfNegative val="0"/>
          <c:cat>
            <c:strRef>
              <c:f>'pivot table'!$A$5</c:f>
              <c:strCache>
                <c:ptCount val="1"/>
                <c:pt idx="0">
                  <c:v>Total</c:v>
                </c:pt>
              </c:strCache>
            </c:strRef>
          </c:cat>
          <c:val>
            <c:numRef>
              <c:f>'pivot table'!$C$5</c:f>
              <c:numCache>
                <c:formatCode>General</c:formatCode>
                <c:ptCount val="1"/>
                <c:pt idx="0">
                  <c:v>508</c:v>
                </c:pt>
              </c:numCache>
            </c:numRef>
          </c:val>
          <c:extLst>
            <c:ext xmlns:c16="http://schemas.microsoft.com/office/drawing/2014/chart" uri="{C3380CC4-5D6E-409C-BE32-E72D297353CC}">
              <c16:uniqueId val="{00000001-78AF-4B87-ACF6-3F656EF3B99A}"/>
            </c:ext>
          </c:extLst>
        </c:ser>
        <c:ser>
          <c:idx val="2"/>
          <c:order val="2"/>
          <c:tx>
            <c:strRef>
              <c:f>'pivot table'!$D$3:$D$4</c:f>
              <c:strCache>
                <c:ptCount val="1"/>
                <c:pt idx="0">
                  <c:v>Pacific</c:v>
                </c:pt>
              </c:strCache>
            </c:strRef>
          </c:tx>
          <c:spPr>
            <a:solidFill>
              <a:schemeClr val="accent3"/>
            </a:solidFill>
            <a:ln>
              <a:noFill/>
            </a:ln>
            <a:effectLst/>
          </c:spPr>
          <c:invertIfNegative val="0"/>
          <c:cat>
            <c:strRef>
              <c:f>'pivot table'!$A$5</c:f>
              <c:strCache>
                <c:ptCount val="1"/>
                <c:pt idx="0">
                  <c:v>Total</c:v>
                </c:pt>
              </c:strCache>
            </c:strRef>
          </c:cat>
          <c:val>
            <c:numRef>
              <c:f>'pivot table'!$D$5</c:f>
              <c:numCache>
                <c:formatCode>General</c:formatCode>
                <c:ptCount val="1"/>
                <c:pt idx="0">
                  <c:v>192</c:v>
                </c:pt>
              </c:numCache>
            </c:numRef>
          </c:val>
          <c:extLst>
            <c:ext xmlns:c16="http://schemas.microsoft.com/office/drawing/2014/chart" uri="{C3380CC4-5D6E-409C-BE32-E72D297353CC}">
              <c16:uniqueId val="{00000002-78AF-4B87-ACF6-3F656EF3B99A}"/>
            </c:ext>
          </c:extLst>
        </c:ser>
        <c:dLbls>
          <c:showLegendKey val="0"/>
          <c:showVal val="0"/>
          <c:showCatName val="0"/>
          <c:showSerName val="0"/>
          <c:showPercent val="0"/>
          <c:showBubbleSize val="0"/>
        </c:dLbls>
        <c:gapWidth val="219"/>
        <c:overlap val="-27"/>
        <c:axId val="1019058672"/>
        <c:axId val="1019059088"/>
      </c:barChart>
      <c:catAx>
        <c:axId val="10190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59088"/>
        <c:crosses val="autoZero"/>
        <c:auto val="1"/>
        <c:lblAlgn val="ctr"/>
        <c:lblOffset val="100"/>
        <c:noMultiLvlLbl val="0"/>
      </c:catAx>
      <c:valAx>
        <c:axId val="10190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8489355497229"/>
          <c:y val="0.1295434661576394"/>
          <c:w val="0.73604749569702477"/>
          <c:h val="0.5870347172512526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9B-4A2F-BE1B-A4F24844B10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9B-4A2F-BE1B-A4F24844B109}"/>
            </c:ext>
          </c:extLst>
        </c:ser>
        <c:dLbls>
          <c:showLegendKey val="0"/>
          <c:showVal val="0"/>
          <c:showCatName val="0"/>
          <c:showSerName val="0"/>
          <c:showPercent val="0"/>
          <c:showBubbleSize val="0"/>
        </c:dLbls>
        <c:smooth val="0"/>
        <c:axId val="1551418736"/>
        <c:axId val="1551417488"/>
      </c:lineChart>
      <c:catAx>
        <c:axId val="15514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17488"/>
        <c:crosses val="autoZero"/>
        <c:auto val="1"/>
        <c:lblAlgn val="ctr"/>
        <c:lblOffset val="100"/>
        <c:noMultiLvlLbl val="0"/>
      </c:catAx>
      <c:valAx>
        <c:axId val="155141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1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table'!$B$42:$B$43</c:f>
              <c:strCache>
                <c:ptCount val="1"/>
                <c:pt idx="0">
                  <c:v>Female</c:v>
                </c:pt>
              </c:strCache>
            </c:strRef>
          </c:tx>
          <c:spPr>
            <a:solidFill>
              <a:schemeClr val="accent1"/>
            </a:solidFill>
            <a:ln>
              <a:noFill/>
            </a:ln>
            <a:effectLst/>
            <a:sp3d/>
          </c:spPr>
          <c:invertIfNegative val="0"/>
          <c:cat>
            <c:strRef>
              <c:f>'pivot table'!$A$44:$A$47</c:f>
              <c:strCache>
                <c:ptCount val="3"/>
                <c:pt idx="0">
                  <c:v>adolocent</c:v>
                </c:pt>
                <c:pt idx="1">
                  <c:v>Middle Aged</c:v>
                </c:pt>
                <c:pt idx="2">
                  <c:v>Old</c:v>
                </c:pt>
              </c:strCache>
            </c:strRef>
          </c:cat>
          <c:val>
            <c:numRef>
              <c:f>'pivot table'!$B$44:$B$47</c:f>
              <c:numCache>
                <c:formatCode>General</c:formatCode>
                <c:ptCount val="3"/>
                <c:pt idx="0">
                  <c:v>49</c:v>
                </c:pt>
                <c:pt idx="1">
                  <c:v>341</c:v>
                </c:pt>
                <c:pt idx="2">
                  <c:v>99</c:v>
                </c:pt>
              </c:numCache>
            </c:numRef>
          </c:val>
          <c:extLst>
            <c:ext xmlns:c16="http://schemas.microsoft.com/office/drawing/2014/chart" uri="{C3380CC4-5D6E-409C-BE32-E72D297353CC}">
              <c16:uniqueId val="{00000000-6214-43D4-A2F3-D066FE96C5F4}"/>
            </c:ext>
          </c:extLst>
        </c:ser>
        <c:ser>
          <c:idx val="1"/>
          <c:order val="1"/>
          <c:tx>
            <c:strRef>
              <c:f>'pivot table'!$C$42:$C$43</c:f>
              <c:strCache>
                <c:ptCount val="1"/>
                <c:pt idx="0">
                  <c:v>Male</c:v>
                </c:pt>
              </c:strCache>
            </c:strRef>
          </c:tx>
          <c:spPr>
            <a:solidFill>
              <a:schemeClr val="accent2"/>
            </a:solidFill>
            <a:ln>
              <a:noFill/>
            </a:ln>
            <a:effectLst/>
            <a:sp3d/>
          </c:spPr>
          <c:invertIfNegative val="0"/>
          <c:cat>
            <c:strRef>
              <c:f>'pivot table'!$A$44:$A$47</c:f>
              <c:strCache>
                <c:ptCount val="3"/>
                <c:pt idx="0">
                  <c:v>adolocent</c:v>
                </c:pt>
                <c:pt idx="1">
                  <c:v>Middle Aged</c:v>
                </c:pt>
                <c:pt idx="2">
                  <c:v>Old</c:v>
                </c:pt>
              </c:strCache>
            </c:strRef>
          </c:cat>
          <c:val>
            <c:numRef>
              <c:f>'pivot table'!$C$44:$C$47</c:f>
              <c:numCache>
                <c:formatCode>General</c:formatCode>
                <c:ptCount val="3"/>
                <c:pt idx="0">
                  <c:v>61</c:v>
                </c:pt>
                <c:pt idx="1">
                  <c:v>344</c:v>
                </c:pt>
                <c:pt idx="2">
                  <c:v>106</c:v>
                </c:pt>
              </c:numCache>
            </c:numRef>
          </c:val>
          <c:extLst>
            <c:ext xmlns:c16="http://schemas.microsoft.com/office/drawing/2014/chart" uri="{C3380CC4-5D6E-409C-BE32-E72D297353CC}">
              <c16:uniqueId val="{00000001-6214-43D4-A2F3-D066FE96C5F4}"/>
            </c:ext>
          </c:extLst>
        </c:ser>
        <c:dLbls>
          <c:showLegendKey val="0"/>
          <c:showVal val="0"/>
          <c:showCatName val="0"/>
          <c:showSerName val="0"/>
          <c:showPercent val="0"/>
          <c:showBubbleSize val="0"/>
        </c:dLbls>
        <c:gapWidth val="150"/>
        <c:shape val="box"/>
        <c:axId val="634393760"/>
        <c:axId val="634394176"/>
        <c:axId val="1553204048"/>
      </c:bar3DChart>
      <c:catAx>
        <c:axId val="63439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176"/>
        <c:crosses val="autoZero"/>
        <c:auto val="1"/>
        <c:lblAlgn val="ctr"/>
        <c:lblOffset val="100"/>
        <c:noMultiLvlLbl val="0"/>
      </c:catAx>
      <c:valAx>
        <c:axId val="6343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3760"/>
        <c:crosses val="autoZero"/>
        <c:crossBetween val="between"/>
      </c:valAx>
      <c:serAx>
        <c:axId val="15532040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1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64770</xdr:rowOff>
    </xdr:from>
    <xdr:to>
      <xdr:col>23</xdr:col>
      <xdr:colOff>190500</xdr:colOff>
      <xdr:row>14</xdr:row>
      <xdr:rowOff>144780</xdr:rowOff>
    </xdr:to>
    <xdr:graphicFrame macro="">
      <xdr:nvGraphicFramePr>
        <xdr:cNvPr id="2" name="Chart 1">
          <a:extLst>
            <a:ext uri="{FF2B5EF4-FFF2-40B4-BE49-F238E27FC236}">
              <a16:creationId xmlns:a16="http://schemas.microsoft.com/office/drawing/2014/main" id="{85D629F1-FA51-99B7-C931-29856E396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17</xdr:row>
      <xdr:rowOff>144780</xdr:rowOff>
    </xdr:from>
    <xdr:to>
      <xdr:col>24</xdr:col>
      <xdr:colOff>83820</xdr:colOff>
      <xdr:row>32</xdr:row>
      <xdr:rowOff>171450</xdr:rowOff>
    </xdr:to>
    <xdr:graphicFrame macro="">
      <xdr:nvGraphicFramePr>
        <xdr:cNvPr id="3" name="Chart 2">
          <a:extLst>
            <a:ext uri="{FF2B5EF4-FFF2-40B4-BE49-F238E27FC236}">
              <a16:creationId xmlns:a16="http://schemas.microsoft.com/office/drawing/2014/main" id="{B6EBFEF0-5C90-1EA7-BCEC-8A01033CD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37</xdr:row>
      <xdr:rowOff>102870</xdr:rowOff>
    </xdr:from>
    <xdr:to>
      <xdr:col>21</xdr:col>
      <xdr:colOff>91440</xdr:colOff>
      <xdr:row>52</xdr:row>
      <xdr:rowOff>102870</xdr:rowOff>
    </xdr:to>
    <xdr:graphicFrame macro="">
      <xdr:nvGraphicFramePr>
        <xdr:cNvPr id="4" name="Chart 3">
          <a:extLst>
            <a:ext uri="{FF2B5EF4-FFF2-40B4-BE49-F238E27FC236}">
              <a16:creationId xmlns:a16="http://schemas.microsoft.com/office/drawing/2014/main" id="{DBE411C3-ABDE-AE3E-FB7D-3D9E8CCE0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601980</xdr:colOff>
      <xdr:row>5</xdr:row>
      <xdr:rowOff>106680</xdr:rowOff>
    </xdr:from>
    <xdr:to>
      <xdr:col>13</xdr:col>
      <xdr:colOff>1874520</xdr:colOff>
      <xdr:row>16</xdr:row>
      <xdr:rowOff>129540</xdr:rowOff>
    </xdr:to>
    <xdr:graphicFrame macro="">
      <xdr:nvGraphicFramePr>
        <xdr:cNvPr id="3" name="Chart 2">
          <a:extLst>
            <a:ext uri="{FF2B5EF4-FFF2-40B4-BE49-F238E27FC236}">
              <a16:creationId xmlns:a16="http://schemas.microsoft.com/office/drawing/2014/main" id="{6CBE94A9-AFD3-4CEC-9999-857E2BCA4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17</xdr:row>
      <xdr:rowOff>114300</xdr:rowOff>
    </xdr:from>
    <xdr:to>
      <xdr:col>13</xdr:col>
      <xdr:colOff>1897380</xdr:colOff>
      <xdr:row>34</xdr:row>
      <xdr:rowOff>22860</xdr:rowOff>
    </xdr:to>
    <xdr:graphicFrame macro="">
      <xdr:nvGraphicFramePr>
        <xdr:cNvPr id="4" name="Chart 3">
          <a:extLst>
            <a:ext uri="{FF2B5EF4-FFF2-40B4-BE49-F238E27FC236}">
              <a16:creationId xmlns:a16="http://schemas.microsoft.com/office/drawing/2014/main" id="{3E6D34DC-D0CA-4A80-9B33-1A4FFADE9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5</xdr:row>
      <xdr:rowOff>99060</xdr:rowOff>
    </xdr:from>
    <xdr:to>
      <xdr:col>9</xdr:col>
      <xdr:colOff>495300</xdr:colOff>
      <xdr:row>16</xdr:row>
      <xdr:rowOff>129540</xdr:rowOff>
    </xdr:to>
    <xdr:graphicFrame macro="">
      <xdr:nvGraphicFramePr>
        <xdr:cNvPr id="5" name="Chart 4">
          <a:extLst>
            <a:ext uri="{FF2B5EF4-FFF2-40B4-BE49-F238E27FC236}">
              <a16:creationId xmlns:a16="http://schemas.microsoft.com/office/drawing/2014/main" id="{C0508635-557F-4265-89C7-1C4186259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5</xdr:row>
      <xdr:rowOff>91441</xdr:rowOff>
    </xdr:from>
    <xdr:to>
      <xdr:col>3</xdr:col>
      <xdr:colOff>228600</xdr:colOff>
      <xdr:row>10</xdr:row>
      <xdr:rowOff>83821</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6554C9D1-DB14-5413-C709-ED2870A74326}"/>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228600" y="112776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11</xdr:row>
      <xdr:rowOff>15241</xdr:rowOff>
    </xdr:from>
    <xdr:to>
      <xdr:col>3</xdr:col>
      <xdr:colOff>220980</xdr:colOff>
      <xdr:row>20</xdr:row>
      <xdr:rowOff>68581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5021680-D1F0-4207-83D0-6E7B069604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0980" y="21488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21</xdr:row>
      <xdr:rowOff>15241</xdr:rowOff>
    </xdr:from>
    <xdr:to>
      <xdr:col>3</xdr:col>
      <xdr:colOff>236220</xdr:colOff>
      <xdr:row>26</xdr:row>
      <xdr:rowOff>83821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333BB2E4-B5E4-64D1-6141-828D9C55246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36220" y="397764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4745.845334027777" createdVersion="8" refreshedVersion="8" minRefreshableVersion="3" recordCount="1000" xr:uid="{3FE8BF1F-0267-43D0-A5BF-E5198DEDF735}">
  <cacheSource type="worksheet">
    <worksheetSource ref="A1:N1001" sheet="workspace"/>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8603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1"/>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1"/>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1"/>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1"/>
    <x v="1"/>
  </r>
  <r>
    <n v="25026"/>
    <x v="0"/>
    <x v="1"/>
    <x v="6"/>
    <n v="2"/>
    <x v="3"/>
    <x v="1"/>
    <x v="0"/>
    <n v="3"/>
    <x v="2"/>
    <x v="1"/>
    <n v="54"/>
    <x v="1"/>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1"/>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1"/>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1"/>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1"/>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1"/>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1"/>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1"/>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1"/>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1"/>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1"/>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1"/>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93516-A226-4493-A1F8-765BA0C5299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90835-CCF5-4A1F-B611-D2AF0009A52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E21ED-042A-4C57-9526-AA6309B3A23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Col" showAll="0">
      <items count="4">
        <item x="0"/>
        <item x="2"/>
        <item x="1"/>
        <item t="default"/>
      </items>
    </pivotField>
    <pivotField showAll="0"/>
    <pivotField showAll="0"/>
    <pivotField dataField="1" showAll="0"/>
  </pivotFields>
  <rowItems count="1">
    <i/>
  </rowItems>
  <colFields count="1">
    <field x="10"/>
  </colFields>
  <colItems count="4">
    <i>
      <x/>
    </i>
    <i>
      <x v="1"/>
    </i>
    <i>
      <x v="2"/>
    </i>
    <i t="grand">
      <x/>
    </i>
  </colItems>
  <dataFields count="1">
    <dataField name="Count of Purchased Bike" fld="13" subtotal="count" baseField="0" baseItem="0"/>
  </dataFields>
  <formats count="1">
    <format dxfId="40">
      <pivotArea grandCol="1" outline="0" collapsedLevelsAreSubtotals="1"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4BD9132-7B90-41A2-875A-18521F9F6311}" sourceName="Marriedarital Singletatus">
  <pivotTables>
    <pivotTable tabId="4" name="PivotTable4"/>
    <pivotTable tabId="4" name="PivotTable2"/>
    <pivotTable tabId="4" name="PivotTable3"/>
  </pivotTables>
  <data>
    <tabular pivotCacheId="1018603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89EFF3-606B-40F9-B7E6-897B100A1B1E}" sourceName="Education">
  <pivotTables>
    <pivotTable tabId="4" name="PivotTable4"/>
    <pivotTable tabId="4" name="PivotTable2"/>
    <pivotTable tabId="4" name="PivotTable3"/>
  </pivotTables>
  <data>
    <tabular pivotCacheId="10186030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6B4F30F-D69D-480B-9C1D-B77D4B3CFBEB}" sourceName="Home Owner">
  <pivotTables>
    <pivotTable tabId="4" name="PivotTable4"/>
    <pivotTable tabId="4" name="PivotTable2"/>
    <pivotTable tabId="4" name="PivotTable3"/>
  </pivotTables>
  <data>
    <tabular pivotCacheId="1018603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36584E9-91C0-4183-B9BB-07D2A1719906}" cache="Slicer_Marriedarital_Singletatus" caption="Marriedarital Singletatus" rowHeight="234950"/>
  <slicer name="Education" xr10:uid="{5C2DFC09-BBF2-4866-A31D-5A02932EFCC7}" cache="Slicer_Education" caption="Education" rowHeight="234950"/>
  <slicer name="Home Owner" xr10:uid="{80615DC5-E0B2-4395-91C2-1B2CB457433D}"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N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1C95-68EE-4DC1-847B-EA0F6E6ADCC6}">
  <dimension ref="A1:N1001"/>
  <sheetViews>
    <sheetView topLeftCell="A966" zoomScaleNormal="100" workbookViewId="0">
      <selection activeCell="Q13" sqref="Q13"/>
    </sheetView>
  </sheetViews>
  <sheetFormatPr defaultRowHeight="14.4" x14ac:dyDescent="0.3"/>
  <cols>
    <col min="2" max="2" width="20.77734375" customWidth="1"/>
    <col min="3" max="4" width="17.109375" customWidth="1"/>
    <col min="5" max="5" width="10.33203125" customWidth="1"/>
    <col min="6" max="6" width="12.88671875" customWidth="1"/>
    <col min="7" max="7" width="17.33203125" customWidth="1"/>
    <col min="10" max="10" width="14.6640625" customWidth="1"/>
    <col min="11" max="11" width="11" customWidth="1"/>
    <col min="12" max="12" width="10" customWidth="1"/>
    <col min="13" max="13" width="11.5546875" customWidth="1"/>
    <col min="14" max="14" width="20.33203125" customWidth="1"/>
  </cols>
  <sheetData>
    <row r="1" spans="1:14" s="3" customFormat="1" ht="28.8" x14ac:dyDescent="0.3">
      <c r="A1" s="3" t="s">
        <v>0</v>
      </c>
      <c r="B1" s="3" t="s">
        <v>37</v>
      </c>
      <c r="C1" s="3" t="s">
        <v>2</v>
      </c>
      <c r="D1" s="3" t="s">
        <v>3</v>
      </c>
      <c r="E1" s="3" t="s">
        <v>4</v>
      </c>
      <c r="F1" s="3" t="s">
        <v>5</v>
      </c>
      <c r="G1" s="3" t="s">
        <v>6</v>
      </c>
      <c r="H1" s="3" t="s">
        <v>7</v>
      </c>
      <c r="I1" s="3" t="s">
        <v>8</v>
      </c>
      <c r="J1" s="3" t="s">
        <v>9</v>
      </c>
      <c r="K1" s="3" t="s">
        <v>10</v>
      </c>
      <c r="L1" s="3" t="s">
        <v>11</v>
      </c>
      <c r="M1" s="3" t="s">
        <v>41</v>
      </c>
      <c r="N1" s="3" t="s">
        <v>12</v>
      </c>
    </row>
    <row r="2" spans="1:14" x14ac:dyDescent="0.3">
      <c r="A2">
        <v>12496</v>
      </c>
      <c r="B2" t="s">
        <v>36</v>
      </c>
      <c r="C2" t="s">
        <v>39</v>
      </c>
      <c r="D2" s="1">
        <v>40000</v>
      </c>
      <c r="E2">
        <v>1</v>
      </c>
      <c r="F2" t="s">
        <v>13</v>
      </c>
      <c r="G2" t="s">
        <v>14</v>
      </c>
      <c r="H2" t="s">
        <v>15</v>
      </c>
      <c r="I2">
        <v>0</v>
      </c>
      <c r="J2" t="s">
        <v>16</v>
      </c>
      <c r="K2" t="s">
        <v>17</v>
      </c>
      <c r="L2">
        <v>42</v>
      </c>
      <c r="M2" t="str">
        <f>IF(L2&gt;=54,"Old",IF(L2&gt;=31,"Middle Aged",IF(L2&lt;31,"adolocent","invalid")))</f>
        <v>Middle Aged</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IF(L3&gt;=54,"Old",IF(L3&gt;=31,"Middle Aged",IF(L3&lt;31,"adolocent","invalid")))</f>
        <v>Middle Aged</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Aged</v>
      </c>
      <c r="N5" t="s">
        <v>15</v>
      </c>
    </row>
    <row r="6" spans="1:14" x14ac:dyDescent="0.3">
      <c r="A6">
        <v>25597</v>
      </c>
      <c r="B6" t="s">
        <v>38</v>
      </c>
      <c r="C6" t="s">
        <v>40</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38</v>
      </c>
      <c r="C8" t="s">
        <v>40</v>
      </c>
      <c r="D8" s="1">
        <v>160000</v>
      </c>
      <c r="E8">
        <v>2</v>
      </c>
      <c r="F8" t="s">
        <v>27</v>
      </c>
      <c r="G8" t="s">
        <v>28</v>
      </c>
      <c r="H8" t="s">
        <v>15</v>
      </c>
      <c r="I8">
        <v>4</v>
      </c>
      <c r="J8" t="s">
        <v>16</v>
      </c>
      <c r="K8" t="s">
        <v>24</v>
      </c>
      <c r="L8">
        <v>33</v>
      </c>
      <c r="M8" t="str">
        <f t="shared" si="0"/>
        <v>Middle Aged</v>
      </c>
      <c r="N8" t="s">
        <v>15</v>
      </c>
    </row>
    <row r="9" spans="1:14" x14ac:dyDescent="0.3">
      <c r="A9">
        <v>19364</v>
      </c>
      <c r="B9" t="s">
        <v>36</v>
      </c>
      <c r="C9" t="s">
        <v>40</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1">
        <v>90000</v>
      </c>
      <c r="E13">
        <v>0</v>
      </c>
      <c r="F13" t="s">
        <v>13</v>
      </c>
      <c r="G13" t="s">
        <v>21</v>
      </c>
      <c r="H13" t="s">
        <v>18</v>
      </c>
      <c r="I13">
        <v>4</v>
      </c>
      <c r="J13" t="s">
        <v>30</v>
      </c>
      <c r="K13" t="s">
        <v>24</v>
      </c>
      <c r="L13">
        <v>36</v>
      </c>
      <c r="M13" t="str">
        <f t="shared" si="0"/>
        <v>Middle Aged</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Aged</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Aged</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38</v>
      </c>
      <c r="C23" t="s">
        <v>39</v>
      </c>
      <c r="D23" s="1">
        <v>80000</v>
      </c>
      <c r="E23">
        <v>0</v>
      </c>
      <c r="F23" t="s">
        <v>13</v>
      </c>
      <c r="G23" t="s">
        <v>21</v>
      </c>
      <c r="H23" t="s">
        <v>15</v>
      </c>
      <c r="I23">
        <v>4</v>
      </c>
      <c r="J23" t="s">
        <v>30</v>
      </c>
      <c r="K23" t="s">
        <v>24</v>
      </c>
      <c r="L23">
        <v>35</v>
      </c>
      <c r="M23" t="str">
        <f t="shared" si="0"/>
        <v>Middle Aged</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Aged</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adolocent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adolocent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Aged</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adolocent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adolocent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Aged</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adolocent</v>
      </c>
      <c r="N52" t="s">
        <v>18</v>
      </c>
    </row>
    <row r="53" spans="1:14" x14ac:dyDescent="0.3">
      <c r="A53">
        <v>20619</v>
      </c>
      <c r="B53" t="s">
        <v>38</v>
      </c>
      <c r="C53" t="s">
        <v>40</v>
      </c>
      <c r="D53" s="1">
        <v>80000</v>
      </c>
      <c r="E53">
        <v>0</v>
      </c>
      <c r="F53" t="s">
        <v>13</v>
      </c>
      <c r="G53" t="s">
        <v>21</v>
      </c>
      <c r="H53" t="s">
        <v>18</v>
      </c>
      <c r="I53">
        <v>4</v>
      </c>
      <c r="J53" t="s">
        <v>30</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1">
        <v>80000</v>
      </c>
      <c r="E57">
        <v>4</v>
      </c>
      <c r="F57" t="s">
        <v>27</v>
      </c>
      <c r="G57" t="s">
        <v>21</v>
      </c>
      <c r="H57" t="s">
        <v>15</v>
      </c>
      <c r="I57">
        <v>2</v>
      </c>
      <c r="J57" t="s">
        <v>30</v>
      </c>
      <c r="K57" t="s">
        <v>17</v>
      </c>
      <c r="L57">
        <v>54</v>
      </c>
      <c r="M57" t="str">
        <f t="shared" si="0"/>
        <v>Old</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Aged</v>
      </c>
      <c r="N64" t="s">
        <v>15</v>
      </c>
    </row>
    <row r="65" spans="1:14" x14ac:dyDescent="0.3">
      <c r="A65">
        <v>16185</v>
      </c>
      <c r="B65" t="s">
        <v>38</v>
      </c>
      <c r="C65" t="s">
        <v>40</v>
      </c>
      <c r="D65" s="1">
        <v>60000</v>
      </c>
      <c r="E65">
        <v>4</v>
      </c>
      <c r="F65" t="s">
        <v>13</v>
      </c>
      <c r="G65" t="s">
        <v>21</v>
      </c>
      <c r="H65" t="s">
        <v>15</v>
      </c>
      <c r="I65">
        <v>3</v>
      </c>
      <c r="J65" t="s">
        <v>30</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IF(L67&gt;=54,"Old",IF(L67&gt;=31,"Middle Aged",IF(L67&lt;31,"adolocent","invalid")))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adolocent</v>
      </c>
      <c r="N71" t="s">
        <v>18</v>
      </c>
    </row>
    <row r="72" spans="1:14" x14ac:dyDescent="0.3">
      <c r="A72">
        <v>14238</v>
      </c>
      <c r="B72" t="s">
        <v>36</v>
      </c>
      <c r="C72" t="s">
        <v>40</v>
      </c>
      <c r="D72" s="1">
        <v>120000</v>
      </c>
      <c r="E72">
        <v>0</v>
      </c>
      <c r="F72" t="s">
        <v>29</v>
      </c>
      <c r="G72" t="s">
        <v>21</v>
      </c>
      <c r="H72" t="s">
        <v>15</v>
      </c>
      <c r="I72">
        <v>4</v>
      </c>
      <c r="J72" t="s">
        <v>30</v>
      </c>
      <c r="K72" t="s">
        <v>24</v>
      </c>
      <c r="L72">
        <v>36</v>
      </c>
      <c r="M72" t="str">
        <f t="shared" si="1"/>
        <v>Middle Aged</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adolocent</v>
      </c>
      <c r="N78" t="s">
        <v>18</v>
      </c>
    </row>
    <row r="79" spans="1:14" x14ac:dyDescent="0.3">
      <c r="A79">
        <v>27969</v>
      </c>
      <c r="B79" t="s">
        <v>36</v>
      </c>
      <c r="C79" t="s">
        <v>40</v>
      </c>
      <c r="D79" s="1">
        <v>80000</v>
      </c>
      <c r="E79">
        <v>0</v>
      </c>
      <c r="F79" t="s">
        <v>13</v>
      </c>
      <c r="G79" t="s">
        <v>21</v>
      </c>
      <c r="H79" t="s">
        <v>15</v>
      </c>
      <c r="I79">
        <v>2</v>
      </c>
      <c r="J79" t="s">
        <v>30</v>
      </c>
      <c r="K79" t="s">
        <v>24</v>
      </c>
      <c r="L79">
        <v>29</v>
      </c>
      <c r="M79" t="str">
        <f t="shared" si="1"/>
        <v>adolocent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Aged</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Aged</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adolocent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Aged</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adolocent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Aged</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adolocent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adolocent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adolocent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adolocent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adolocent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adolocent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adolocent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adolocent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39</v>
      </c>
      <c r="D124" s="1">
        <v>80000</v>
      </c>
      <c r="E124">
        <v>0</v>
      </c>
      <c r="F124" t="s">
        <v>13</v>
      </c>
      <c r="G124" t="s">
        <v>21</v>
      </c>
      <c r="H124" t="s">
        <v>18</v>
      </c>
      <c r="I124">
        <v>3</v>
      </c>
      <c r="J124" t="s">
        <v>30</v>
      </c>
      <c r="K124" t="s">
        <v>24</v>
      </c>
      <c r="L124">
        <v>31</v>
      </c>
      <c r="M124" t="str">
        <f t="shared" si="1"/>
        <v>Middle Aged</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Aged",IF(L131&lt;31,"adolocent","invalid")))</f>
        <v>Middle Aged</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adolocent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Aged</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adolocent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adolocent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adolocent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40</v>
      </c>
      <c r="D169" s="1">
        <v>100000</v>
      </c>
      <c r="E169">
        <v>0</v>
      </c>
      <c r="F169" t="s">
        <v>27</v>
      </c>
      <c r="G169" t="s">
        <v>28</v>
      </c>
      <c r="H169" t="s">
        <v>15</v>
      </c>
      <c r="I169">
        <v>3</v>
      </c>
      <c r="J169" t="s">
        <v>30</v>
      </c>
      <c r="K169" t="s">
        <v>24</v>
      </c>
      <c r="L169">
        <v>35</v>
      </c>
      <c r="M169" t="str">
        <f t="shared" si="2"/>
        <v>Middle Aged</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adolocent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adolocent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Aged",IF(L195&lt;31,"adolocent","invalid")))</f>
        <v>Middle Aged</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adolocent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40</v>
      </c>
      <c r="D201" s="1">
        <v>80000</v>
      </c>
      <c r="E201">
        <v>0</v>
      </c>
      <c r="F201" t="s">
        <v>13</v>
      </c>
      <c r="G201" t="s">
        <v>21</v>
      </c>
      <c r="H201" t="s">
        <v>18</v>
      </c>
      <c r="I201">
        <v>3</v>
      </c>
      <c r="J201" t="s">
        <v>30</v>
      </c>
      <c r="K201" t="s">
        <v>24</v>
      </c>
      <c r="L201">
        <v>33</v>
      </c>
      <c r="M201" t="str">
        <f t="shared" si="3"/>
        <v>Middle Aged</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adolocent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40</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adolocent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adolocent</v>
      </c>
      <c r="N214" t="s">
        <v>18</v>
      </c>
    </row>
    <row r="215" spans="1:14" x14ac:dyDescent="0.3">
      <c r="A215">
        <v>11451</v>
      </c>
      <c r="B215" t="s">
        <v>38</v>
      </c>
      <c r="C215" t="s">
        <v>40</v>
      </c>
      <c r="D215" s="1">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adolocent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adolocent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39</v>
      </c>
      <c r="D225" s="1">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40</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adolocent</v>
      </c>
      <c r="N235" t="s">
        <v>15</v>
      </c>
    </row>
    <row r="236" spans="1:14" x14ac:dyDescent="0.3">
      <c r="A236">
        <v>24611</v>
      </c>
      <c r="B236" t="s">
        <v>38</v>
      </c>
      <c r="C236" t="s">
        <v>40</v>
      </c>
      <c r="D236" s="1">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adolocent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adolocent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adolocent</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Aged",IF(L259&lt;31,"adolocent","invalid")))</f>
        <v>Middle Aged</v>
      </c>
      <c r="N259" t="s">
        <v>15</v>
      </c>
    </row>
    <row r="260" spans="1:14" x14ac:dyDescent="0.3">
      <c r="A260">
        <v>14193</v>
      </c>
      <c r="B260" t="s">
        <v>38</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39</v>
      </c>
      <c r="D265" s="1">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adolocent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adolocent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adolocent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1">
        <v>100000</v>
      </c>
      <c r="E280">
        <v>0</v>
      </c>
      <c r="F280" t="s">
        <v>27</v>
      </c>
      <c r="G280" t="s">
        <v>28</v>
      </c>
      <c r="H280" t="s">
        <v>15</v>
      </c>
      <c r="I280">
        <v>3</v>
      </c>
      <c r="J280" t="s">
        <v>30</v>
      </c>
      <c r="K280" t="s">
        <v>24</v>
      </c>
      <c r="L280">
        <v>35</v>
      </c>
      <c r="M280" t="str">
        <f t="shared" si="4"/>
        <v>Middle Aged</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39</v>
      </c>
      <c r="D297" s="1">
        <v>110000</v>
      </c>
      <c r="E297">
        <v>0</v>
      </c>
      <c r="F297" t="s">
        <v>19</v>
      </c>
      <c r="G297" t="s">
        <v>28</v>
      </c>
      <c r="H297" t="s">
        <v>15</v>
      </c>
      <c r="I297">
        <v>3</v>
      </c>
      <c r="J297" t="s">
        <v>30</v>
      </c>
      <c r="K297" t="s">
        <v>24</v>
      </c>
      <c r="L297">
        <v>32</v>
      </c>
      <c r="M297" t="str">
        <f t="shared" si="4"/>
        <v>Middle Aged</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adolocent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1">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Aged",IF(L323&lt;31,"adolocent","invalid")))</f>
        <v>Middle Aged</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adolocent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adolocent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adolocent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adolocent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adolocent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40</v>
      </c>
      <c r="D357" s="1">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30</v>
      </c>
      <c r="K361" t="s">
        <v>24</v>
      </c>
      <c r="L361">
        <v>30</v>
      </c>
      <c r="M361" t="str">
        <f t="shared" si="5"/>
        <v>adolocent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adolocent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Aged</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adolocent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40</v>
      </c>
      <c r="D382" s="1">
        <v>70000</v>
      </c>
      <c r="E382">
        <v>0</v>
      </c>
      <c r="F382" t="s">
        <v>13</v>
      </c>
      <c r="G382" t="s">
        <v>21</v>
      </c>
      <c r="H382" t="s">
        <v>18</v>
      </c>
      <c r="I382">
        <v>3</v>
      </c>
      <c r="J382" t="s">
        <v>30</v>
      </c>
      <c r="K382" t="s">
        <v>24</v>
      </c>
      <c r="L382">
        <v>30</v>
      </c>
      <c r="M382" t="str">
        <f t="shared" si="5"/>
        <v>adolocent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adolocent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Aged",IF(L387&lt;31,"adolocent","invalid")))</f>
        <v>Middle Aged</v>
      </c>
      <c r="N387" t="s">
        <v>18</v>
      </c>
    </row>
    <row r="388" spans="1:14" x14ac:dyDescent="0.3">
      <c r="A388">
        <v>28957</v>
      </c>
      <c r="B388" t="s">
        <v>38</v>
      </c>
      <c r="C388" t="s">
        <v>39</v>
      </c>
      <c r="D388" s="1">
        <v>120000</v>
      </c>
      <c r="E388">
        <v>0</v>
      </c>
      <c r="F388" t="s">
        <v>29</v>
      </c>
      <c r="G388" t="s">
        <v>21</v>
      </c>
      <c r="H388" t="s">
        <v>15</v>
      </c>
      <c r="I388">
        <v>4</v>
      </c>
      <c r="J388" t="s">
        <v>30</v>
      </c>
      <c r="K388" t="s">
        <v>24</v>
      </c>
      <c r="L388">
        <v>34</v>
      </c>
      <c r="M388" t="str">
        <f t="shared" si="6"/>
        <v>Middle Aged</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39</v>
      </c>
      <c r="D402" s="1">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40</v>
      </c>
      <c r="D424" s="1">
        <v>110000</v>
      </c>
      <c r="E424">
        <v>0</v>
      </c>
      <c r="F424" t="s">
        <v>19</v>
      </c>
      <c r="G424" t="s">
        <v>28</v>
      </c>
      <c r="H424" t="s">
        <v>18</v>
      </c>
      <c r="I424">
        <v>3</v>
      </c>
      <c r="J424" t="s">
        <v>30</v>
      </c>
      <c r="K424" t="s">
        <v>24</v>
      </c>
      <c r="L424">
        <v>32</v>
      </c>
      <c r="M424" t="str">
        <f t="shared" si="6"/>
        <v>Middle Aged</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adolocent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adolocent</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Aged</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adolocent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adolocent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40</v>
      </c>
      <c r="D442" s="1">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Aged",IF(L451&lt;31,"adolocent","invalid")))</f>
        <v>Middle Aged</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30</v>
      </c>
      <c r="K460" t="s">
        <v>24</v>
      </c>
      <c r="L460">
        <v>32</v>
      </c>
      <c r="M460" t="str">
        <f t="shared" si="7"/>
        <v>Middle Aged</v>
      </c>
      <c r="N460" t="s">
        <v>15</v>
      </c>
    </row>
    <row r="461" spans="1:14" x14ac:dyDescent="0.3">
      <c r="A461">
        <v>21554</v>
      </c>
      <c r="B461" t="s">
        <v>38</v>
      </c>
      <c r="C461" t="s">
        <v>39</v>
      </c>
      <c r="D461" s="1">
        <v>80000</v>
      </c>
      <c r="E461">
        <v>0</v>
      </c>
      <c r="F461" t="s">
        <v>13</v>
      </c>
      <c r="G461" t="s">
        <v>21</v>
      </c>
      <c r="H461" t="s">
        <v>18</v>
      </c>
      <c r="I461">
        <v>3</v>
      </c>
      <c r="J461" t="s">
        <v>30</v>
      </c>
      <c r="K461" t="s">
        <v>24</v>
      </c>
      <c r="L461">
        <v>33</v>
      </c>
      <c r="M461" t="str">
        <f t="shared" si="7"/>
        <v>Middle Aged</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adolocent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40</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adolocent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adolocent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39</v>
      </c>
      <c r="D515" s="1">
        <v>60000</v>
      </c>
      <c r="E515">
        <v>4</v>
      </c>
      <c r="F515" t="s">
        <v>31</v>
      </c>
      <c r="G515" t="s">
        <v>28</v>
      </c>
      <c r="H515" t="s">
        <v>15</v>
      </c>
      <c r="I515">
        <v>2</v>
      </c>
      <c r="J515" t="s">
        <v>30</v>
      </c>
      <c r="K515" t="s">
        <v>32</v>
      </c>
      <c r="L515">
        <v>61</v>
      </c>
      <c r="M515" t="str">
        <f t="shared" ref="M515:M578" si="8">IF(L515&gt;=54,"Old",IF(L515&gt;=31,"Middle Aged",IF(L515&lt;31,"adolocent","invalid")))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40</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adolocent</v>
      </c>
      <c r="N530" t="s">
        <v>18</v>
      </c>
    </row>
    <row r="531" spans="1:14" x14ac:dyDescent="0.3">
      <c r="A531">
        <v>13233</v>
      </c>
      <c r="B531" t="s">
        <v>36</v>
      </c>
      <c r="C531" t="s">
        <v>40</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adolocent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adolocent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30</v>
      </c>
      <c r="K537" t="s">
        <v>32</v>
      </c>
      <c r="L537">
        <v>41</v>
      </c>
      <c r="M537" t="str">
        <f t="shared" si="8"/>
        <v>Middle Aged</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adolocent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adolocent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30</v>
      </c>
      <c r="K554" t="s">
        <v>32</v>
      </c>
      <c r="L554">
        <v>54</v>
      </c>
      <c r="M554" t="str">
        <f t="shared" si="8"/>
        <v>Old</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adolocent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adolocent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40</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adolocent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40</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Aged",IF(L579&lt;31,"adolocent","invalid")))</f>
        <v>Middle Aged</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adolocent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Aged</v>
      </c>
      <c r="N590" t="s">
        <v>15</v>
      </c>
    </row>
    <row r="591" spans="1:14" x14ac:dyDescent="0.3">
      <c r="A591">
        <v>12100</v>
      </c>
      <c r="B591" t="s">
        <v>38</v>
      </c>
      <c r="C591" t="s">
        <v>40</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adolocent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39</v>
      </c>
      <c r="D609" s="1">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adolocent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adolocent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adolocent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adolocent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adolocent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adolocent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30</v>
      </c>
      <c r="K643" t="s">
        <v>32</v>
      </c>
      <c r="L643">
        <v>64</v>
      </c>
      <c r="M643" t="str">
        <f t="shared" ref="M643:M706" si="10">IF(L643&gt;=54,"Old",IF(L643&gt;=31,"Middle Aged",IF(L643&lt;31,"adolocent","invalid")))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Aged</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adolocent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adolocent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adolocent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adolocent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adolocent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adolocent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adolocent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adolocent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Aged",IF(L707&lt;31,"adolocent","invalid")))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adolocent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adolocent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adolocent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adolocent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adolocent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adolocent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adolocent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1">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Aged",IF(L771&lt;31,"adolocent","invalid")))</f>
        <v>Middle Aged</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1">
        <v>70000</v>
      </c>
      <c r="E777">
        <v>2</v>
      </c>
      <c r="F777" t="s">
        <v>29</v>
      </c>
      <c r="G777" t="s">
        <v>14</v>
      </c>
      <c r="H777" t="s">
        <v>15</v>
      </c>
      <c r="I777">
        <v>2</v>
      </c>
      <c r="J777" t="s">
        <v>30</v>
      </c>
      <c r="K777" t="s">
        <v>32</v>
      </c>
      <c r="L777">
        <v>54</v>
      </c>
      <c r="M777" t="str">
        <f t="shared" si="12"/>
        <v>Old</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adolocent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adolocent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adolocent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adolocent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adolocent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adolocent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adolocent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adolocent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Aged</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adolocent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adolocent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adolocent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adolocent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Aged",IF(L835&lt;31,"adolocent","invalid")))</f>
        <v>Middle Aged</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adolocent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1">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adolocent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adolocent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40</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adolocent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Aged",IF(L899&lt;31,"adolocent","invalid")))</f>
        <v>adolocent</v>
      </c>
      <c r="N899" t="s">
        <v>18</v>
      </c>
    </row>
    <row r="900" spans="1:14" x14ac:dyDescent="0.3">
      <c r="A900">
        <v>18066</v>
      </c>
      <c r="B900" t="s">
        <v>38</v>
      </c>
      <c r="C900" t="s">
        <v>40</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1">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adolocent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adolocent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adolocent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1">
        <v>70000</v>
      </c>
      <c r="E951">
        <v>2</v>
      </c>
      <c r="F951" t="s">
        <v>29</v>
      </c>
      <c r="G951" t="s">
        <v>14</v>
      </c>
      <c r="H951" t="s">
        <v>15</v>
      </c>
      <c r="I951">
        <v>2</v>
      </c>
      <c r="J951" t="s">
        <v>30</v>
      </c>
      <c r="K951" t="s">
        <v>32</v>
      </c>
      <c r="L951">
        <v>53</v>
      </c>
      <c r="M951" t="str">
        <f t="shared" si="14"/>
        <v>Middle Aged</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adolocent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adolocent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Aged",IF(L963&lt;31,"adolocent","invalid")))</f>
        <v>Old</v>
      </c>
      <c r="N963" t="s">
        <v>18</v>
      </c>
    </row>
    <row r="964" spans="1:14" x14ac:dyDescent="0.3">
      <c r="A964">
        <v>16813</v>
      </c>
      <c r="B964" t="s">
        <v>36</v>
      </c>
      <c r="C964" t="s">
        <v>40</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adolocent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39</v>
      </c>
      <c r="D982" s="1">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40</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30</v>
      </c>
      <c r="K991" t="s">
        <v>32</v>
      </c>
      <c r="L991">
        <v>42</v>
      </c>
      <c r="M991" t="str">
        <f t="shared" si="15"/>
        <v>Middle Aged</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adolocent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40</v>
      </c>
      <c r="D1001" s="1">
        <v>60000</v>
      </c>
      <c r="E1001">
        <v>3</v>
      </c>
      <c r="F1001" t="s">
        <v>27</v>
      </c>
      <c r="G1001" t="s">
        <v>21</v>
      </c>
      <c r="H1001" t="s">
        <v>15</v>
      </c>
      <c r="I1001">
        <v>2</v>
      </c>
      <c r="J1001" t="s">
        <v>30</v>
      </c>
      <c r="K1001" t="s">
        <v>32</v>
      </c>
      <c r="L1001">
        <v>53</v>
      </c>
      <c r="M1001" t="str">
        <f t="shared" si="15"/>
        <v>Middle Aged</v>
      </c>
      <c r="N1001" t="s">
        <v>15</v>
      </c>
    </row>
  </sheetData>
  <autoFilter ref="A1:O1001" xr:uid="{70C11C95-68EE-4DC1-847B-EA0F6E6ADC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BEB9E-5767-4155-9D5D-47191931FD61}">
  <dimension ref="A3:E47"/>
  <sheetViews>
    <sheetView topLeftCell="A25" workbookViewId="0">
      <selection activeCell="AA45" sqref="AA4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6" bestFit="1" customWidth="1"/>
    <col min="7" max="7" width="9.88671875" bestFit="1" customWidth="1"/>
    <col min="8" max="8" width="10.77734375" bestFit="1" customWidth="1"/>
    <col min="9" max="54" width="3" bestFit="1" customWidth="1"/>
    <col min="55" max="55" width="10.77734375" bestFit="1" customWidth="1"/>
  </cols>
  <sheetData>
    <row r="3" spans="1:5" x14ac:dyDescent="0.3">
      <c r="B3" s="4" t="s">
        <v>47</v>
      </c>
    </row>
    <row r="4" spans="1:5" x14ac:dyDescent="0.3">
      <c r="B4" t="s">
        <v>17</v>
      </c>
      <c r="C4" t="s">
        <v>32</v>
      </c>
      <c r="D4" t="s">
        <v>24</v>
      </c>
      <c r="E4" t="s">
        <v>46</v>
      </c>
    </row>
    <row r="5" spans="1:5" x14ac:dyDescent="0.3">
      <c r="A5" t="s">
        <v>48</v>
      </c>
      <c r="B5" s="6">
        <v>300</v>
      </c>
      <c r="C5" s="6">
        <v>508</v>
      </c>
      <c r="D5" s="6">
        <v>192</v>
      </c>
      <c r="E5" s="7">
        <v>1000</v>
      </c>
    </row>
    <row r="23" spans="1:4" x14ac:dyDescent="0.3">
      <c r="A23" s="4" t="s">
        <v>48</v>
      </c>
      <c r="B23" s="4" t="s">
        <v>47</v>
      </c>
    </row>
    <row r="24" spans="1:4" x14ac:dyDescent="0.3">
      <c r="A24" s="4" t="s">
        <v>42</v>
      </c>
      <c r="B24" t="s">
        <v>18</v>
      </c>
      <c r="C24" t="s">
        <v>15</v>
      </c>
      <c r="D24" t="s">
        <v>46</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30</v>
      </c>
      <c r="B29" s="6">
        <v>78</v>
      </c>
      <c r="C29" s="6">
        <v>33</v>
      </c>
      <c r="D29" s="6">
        <v>111</v>
      </c>
    </row>
    <row r="30" spans="1:4" x14ac:dyDescent="0.3">
      <c r="A30" s="5" t="s">
        <v>46</v>
      </c>
      <c r="B30" s="6">
        <v>519</v>
      </c>
      <c r="C30" s="6">
        <v>481</v>
      </c>
      <c r="D30" s="6">
        <v>1000</v>
      </c>
    </row>
    <row r="42" spans="1:4" x14ac:dyDescent="0.3">
      <c r="A42" s="4" t="s">
        <v>48</v>
      </c>
      <c r="B42" s="4" t="s">
        <v>47</v>
      </c>
    </row>
    <row r="43" spans="1:4" x14ac:dyDescent="0.3">
      <c r="A43" s="4" t="s">
        <v>42</v>
      </c>
      <c r="B43" t="s">
        <v>39</v>
      </c>
      <c r="C43" t="s">
        <v>40</v>
      </c>
      <c r="D43" t="s">
        <v>46</v>
      </c>
    </row>
    <row r="44" spans="1:4" x14ac:dyDescent="0.3">
      <c r="A44" s="5" t="s">
        <v>43</v>
      </c>
      <c r="B44" s="6">
        <v>49</v>
      </c>
      <c r="C44" s="6">
        <v>61</v>
      </c>
      <c r="D44" s="6">
        <v>110</v>
      </c>
    </row>
    <row r="45" spans="1:4" x14ac:dyDescent="0.3">
      <c r="A45" s="5" t="s">
        <v>44</v>
      </c>
      <c r="B45" s="6">
        <v>341</v>
      </c>
      <c r="C45" s="6">
        <v>344</v>
      </c>
      <c r="D45" s="6">
        <v>685</v>
      </c>
    </row>
    <row r="46" spans="1:4" x14ac:dyDescent="0.3">
      <c r="A46" s="5" t="s">
        <v>45</v>
      </c>
      <c r="B46" s="6">
        <v>99</v>
      </c>
      <c r="C46" s="6">
        <v>106</v>
      </c>
      <c r="D46" s="6">
        <v>205</v>
      </c>
    </row>
    <row r="47" spans="1:4" x14ac:dyDescent="0.3">
      <c r="A47" s="5" t="s">
        <v>46</v>
      </c>
      <c r="B47" s="6">
        <v>489</v>
      </c>
      <c r="C47" s="6">
        <v>511</v>
      </c>
      <c r="D47"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76C2A-E920-4676-9056-2A6F98228D31}">
  <sheetPr>
    <pageSetUpPr fitToPage="1"/>
  </sheetPr>
  <dimension ref="A1:N5"/>
  <sheetViews>
    <sheetView showGridLines="0" tabSelected="1" workbookViewId="0">
      <selection sqref="A1:N5"/>
    </sheetView>
  </sheetViews>
  <sheetFormatPr defaultRowHeight="14.4" x14ac:dyDescent="0.3"/>
  <cols>
    <col min="14" max="14" width="27.77734375" customWidth="1"/>
  </cols>
  <sheetData>
    <row r="1" spans="1:14" x14ac:dyDescent="0.3">
      <c r="A1" s="8" t="s">
        <v>49</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ht="24" customHeight="1" x14ac:dyDescent="0.3">
      <c r="A5" s="8"/>
      <c r="B5" s="8"/>
      <c r="C5" s="8"/>
      <c r="D5" s="8"/>
      <c r="E5" s="8"/>
      <c r="F5" s="8"/>
      <c r="G5" s="8"/>
      <c r="H5" s="8"/>
      <c r="I5" s="8"/>
      <c r="J5" s="8"/>
      <c r="K5" s="8"/>
      <c r="L5" s="8"/>
      <c r="M5" s="8"/>
      <c r="N5" s="8"/>
    </row>
  </sheetData>
  <mergeCells count="1">
    <mergeCell ref="A1:N5"/>
  </mergeCells>
  <pageMargins left="0.7" right="0.7" top="0.75" bottom="3.08" header="0.3" footer="3.02"/>
  <pageSetup paperSize="9" scale="6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LEGION</cp:lastModifiedBy>
  <cp:lastPrinted>2022-07-03T15:14:21Z</cp:lastPrinted>
  <dcterms:created xsi:type="dcterms:W3CDTF">2022-03-18T02:50:57Z</dcterms:created>
  <dcterms:modified xsi:type="dcterms:W3CDTF">2022-07-03T15:26:58Z</dcterms:modified>
</cp:coreProperties>
</file>