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itk-my.sharepoint.com/personal/ashmitb21_iitk_ac_in/Documents/Documents/IITKANPUR/SEM8/PHY461/Experiments/EX02_Magnetoresistance/"/>
    </mc:Choice>
  </mc:AlternateContent>
  <xr:revisionPtr revIDLastSave="296" documentId="14_{F6794EFB-1A7E-A044-A720-8582556CDB41}" xr6:coauthVersionLast="47" xr6:coauthVersionMax="47" xr10:uidLastSave="{0BF132E2-7085-D841-BBE9-F28A2473B6C6}"/>
  <bookViews>
    <workbookView xWindow="0" yWindow="0" windowWidth="28800" windowHeight="18000" activeTab="4" xr2:uid="{D0B8F902-4111-C947-89DC-53D7682E435A}"/>
  </bookViews>
  <sheets>
    <sheet name="Calibration" sheetId="1" r:id="rId1"/>
    <sheet name="5mA" sheetId="2" r:id="rId2"/>
    <sheet name="10mA" sheetId="3" r:id="rId3"/>
    <sheet name="15mA" sheetId="4" r:id="rId4"/>
    <sheet name="20mA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D3" i="4"/>
  <c r="D4" i="4"/>
  <c r="D5" i="4"/>
  <c r="D6" i="4"/>
  <c r="D7" i="4"/>
  <c r="E7" i="4" s="1"/>
  <c r="D8" i="4"/>
  <c r="E8" i="4" s="1"/>
  <c r="D9" i="4"/>
  <c r="D10" i="4"/>
  <c r="D11" i="4"/>
  <c r="D12" i="4"/>
  <c r="D13" i="4"/>
  <c r="D14" i="4"/>
  <c r="D15" i="4"/>
  <c r="D16" i="4"/>
  <c r="D17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E17" i="5" l="1"/>
  <c r="E3" i="5"/>
  <c r="E16" i="5"/>
  <c r="E10" i="5"/>
  <c r="E11" i="5"/>
  <c r="E4" i="5"/>
  <c r="E12" i="5"/>
  <c r="E5" i="5"/>
  <c r="E13" i="5"/>
  <c r="E6" i="5"/>
  <c r="E14" i="5"/>
  <c r="E7" i="5"/>
  <c r="E15" i="5"/>
  <c r="E8" i="5"/>
  <c r="E9" i="5"/>
  <c r="E13" i="4"/>
  <c r="E9" i="4"/>
  <c r="E15" i="4"/>
  <c r="E6" i="4"/>
  <c r="E11" i="4"/>
  <c r="E5" i="4"/>
  <c r="E10" i="4"/>
  <c r="E14" i="4"/>
  <c r="E12" i="4"/>
  <c r="E4" i="4"/>
  <c r="E3" i="4"/>
  <c r="E16" i="4"/>
  <c r="E17" i="4"/>
  <c r="E13" i="3"/>
  <c r="E3" i="3"/>
  <c r="E9" i="3"/>
  <c r="E5" i="3"/>
  <c r="E14" i="3"/>
  <c r="E11" i="3"/>
  <c r="E15" i="3"/>
  <c r="E8" i="3"/>
  <c r="E12" i="3"/>
  <c r="E4" i="3"/>
  <c r="E7" i="3"/>
  <c r="E6" i="3"/>
  <c r="E16" i="3"/>
  <c r="E10" i="3"/>
  <c r="E17" i="3"/>
</calcChain>
</file>

<file path=xl/sharedStrings.xml><?xml version="1.0" encoding="utf-8"?>
<sst xmlns="http://schemas.openxmlformats.org/spreadsheetml/2006/main" count="27" uniqueCount="7">
  <si>
    <t>Magnet Current Supply (A)</t>
  </si>
  <si>
    <t>Magnetic Field (G)</t>
  </si>
  <si>
    <t>Magnet Voltage Supply (V)</t>
  </si>
  <si>
    <t>V+ (mV)</t>
  </si>
  <si>
    <t>V- (mV)</t>
  </si>
  <si>
    <t>Resistance (ohm)</t>
  </si>
  <si>
    <t xml:space="preserve">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</si>
</sst>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F9F4-2604-C748-B2D8-B1E685A51478}">
  <dimension ref="A1:C17"/>
  <sheetViews>
    <sheetView workbookViewId="0">
      <selection activeCell="C2" sqref="C2:C17"/>
    </sheetView>
  </sheetViews>
  <sheetFormatPr baseColWidth="10" defaultColWidth="18.5" defaultRowHeight="28" customHeight="1" x14ac:dyDescent="0.2"/>
  <cols>
    <col min="1" max="1" width="28.1640625" style="1" customWidth="1"/>
    <col min="2" max="2" width="35.6640625" style="1" customWidth="1"/>
    <col min="3" max="3" width="28.5" style="1" customWidth="1"/>
    <col min="4" max="16384" width="18.5" style="1"/>
  </cols>
  <sheetData>
    <row r="1" spans="1:3" ht="28" customHeight="1" x14ac:dyDescent="0.2">
      <c r="A1" s="2" t="s">
        <v>2</v>
      </c>
      <c r="B1" s="2" t="s">
        <v>0</v>
      </c>
      <c r="C1" s="2" t="s">
        <v>1</v>
      </c>
    </row>
    <row r="2" spans="1:3" ht="28" customHeight="1" x14ac:dyDescent="0.2">
      <c r="A2" s="1">
        <v>0</v>
      </c>
      <c r="B2" s="1">
        <v>0</v>
      </c>
      <c r="C2" s="1">
        <v>0</v>
      </c>
    </row>
    <row r="3" spans="1:3" ht="28" customHeight="1" x14ac:dyDescent="0.2">
      <c r="A3" s="1">
        <v>1.3</v>
      </c>
      <c r="B3" s="1">
        <v>0.1</v>
      </c>
      <c r="C3" s="1">
        <v>154</v>
      </c>
    </row>
    <row r="4" spans="1:3" ht="28" customHeight="1" x14ac:dyDescent="0.2">
      <c r="A4" s="1">
        <v>1.8</v>
      </c>
      <c r="B4" s="1">
        <v>0.2</v>
      </c>
      <c r="C4" s="1">
        <v>204</v>
      </c>
    </row>
    <row r="5" spans="1:3" ht="28" customHeight="1" x14ac:dyDescent="0.2">
      <c r="A5" s="1">
        <v>2.2999999999999998</v>
      </c>
      <c r="B5" s="1">
        <v>0.3</v>
      </c>
      <c r="C5" s="1">
        <v>261</v>
      </c>
    </row>
    <row r="6" spans="1:3" ht="28" customHeight="1" x14ac:dyDescent="0.2">
      <c r="A6" s="1">
        <v>2.8</v>
      </c>
      <c r="B6" s="1">
        <v>0.4</v>
      </c>
      <c r="C6" s="1">
        <v>322</v>
      </c>
    </row>
    <row r="7" spans="1:3" ht="28" customHeight="1" x14ac:dyDescent="0.2">
      <c r="A7" s="1">
        <v>3.4</v>
      </c>
      <c r="B7" s="1">
        <v>0.5</v>
      </c>
      <c r="C7" s="1">
        <v>384</v>
      </c>
    </row>
    <row r="8" spans="1:3" ht="28" customHeight="1" x14ac:dyDescent="0.2">
      <c r="A8" s="1">
        <v>3.9</v>
      </c>
      <c r="B8" s="1">
        <v>0.6</v>
      </c>
      <c r="C8" s="1">
        <v>466</v>
      </c>
    </row>
    <row r="9" spans="1:3" ht="28" customHeight="1" x14ac:dyDescent="0.2">
      <c r="A9" s="1">
        <v>4.5</v>
      </c>
      <c r="B9" s="1">
        <v>0.7</v>
      </c>
      <c r="C9" s="1">
        <v>525</v>
      </c>
    </row>
    <row r="10" spans="1:3" ht="28" customHeight="1" x14ac:dyDescent="0.2">
      <c r="A10" s="1">
        <v>5</v>
      </c>
      <c r="B10" s="1">
        <v>0.8</v>
      </c>
      <c r="C10" s="1">
        <v>581</v>
      </c>
    </row>
    <row r="11" spans="1:3" ht="28" customHeight="1" x14ac:dyDescent="0.2">
      <c r="A11" s="1">
        <v>5.5</v>
      </c>
      <c r="B11" s="1">
        <v>0.9</v>
      </c>
      <c r="C11" s="1">
        <v>640</v>
      </c>
    </row>
    <row r="12" spans="1:3" ht="28" customHeight="1" x14ac:dyDescent="0.2">
      <c r="A12" s="1">
        <v>6.1</v>
      </c>
      <c r="B12" s="1">
        <v>1</v>
      </c>
      <c r="C12" s="1">
        <v>701</v>
      </c>
    </row>
    <row r="13" spans="1:3" ht="28" customHeight="1" x14ac:dyDescent="0.2">
      <c r="A13" s="1">
        <v>6.6</v>
      </c>
      <c r="B13" s="1">
        <v>1.1000000000000001</v>
      </c>
      <c r="C13" s="1">
        <v>764</v>
      </c>
    </row>
    <row r="14" spans="1:3" ht="28" customHeight="1" x14ac:dyDescent="0.2">
      <c r="A14" s="1">
        <v>7.2</v>
      </c>
      <c r="B14" s="1">
        <v>1.2</v>
      </c>
      <c r="C14" s="1">
        <v>827</v>
      </c>
    </row>
    <row r="15" spans="1:3" ht="28" customHeight="1" x14ac:dyDescent="0.2">
      <c r="A15" s="1">
        <v>7.8</v>
      </c>
      <c r="B15" s="1">
        <v>1.3</v>
      </c>
      <c r="C15" s="1">
        <v>895</v>
      </c>
    </row>
    <row r="16" spans="1:3" ht="28" customHeight="1" x14ac:dyDescent="0.2">
      <c r="A16" s="1">
        <v>8.4</v>
      </c>
      <c r="B16" s="1">
        <v>1.4</v>
      </c>
      <c r="C16" s="1">
        <v>966</v>
      </c>
    </row>
    <row r="17" spans="1:3" ht="28" customHeight="1" x14ac:dyDescent="0.2">
      <c r="A17" s="1">
        <v>8.9</v>
      </c>
      <c r="B17" s="1">
        <v>1.5</v>
      </c>
      <c r="C17" s="1">
        <v>1024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84AB-12B0-D347-8F1D-65E5531F56AC}">
  <dimension ref="A1:F17"/>
  <sheetViews>
    <sheetView workbookViewId="0">
      <selection activeCell="E2" sqref="E2"/>
    </sheetView>
  </sheetViews>
  <sheetFormatPr baseColWidth="10" defaultColWidth="27.83203125" defaultRowHeight="31" customHeight="1" x14ac:dyDescent="0.2"/>
  <cols>
    <col min="1" max="5" width="27.83203125" style="1"/>
    <col min="7" max="16384" width="27.83203125" style="1"/>
  </cols>
  <sheetData>
    <row r="1" spans="1:6" s="2" customFormat="1" ht="31" customHeight="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</row>
    <row r="2" spans="1:6" ht="31" customHeight="1" x14ac:dyDescent="0.2">
      <c r="A2" s="1">
        <v>0</v>
      </c>
      <c r="B2" s="1">
        <v>10.632999999999999</v>
      </c>
      <c r="C2" s="1">
        <v>-10.635</v>
      </c>
      <c r="D2" s="1">
        <f>( B2 - C2 )/10</f>
        <v>2.1268000000000002</v>
      </c>
      <c r="E2" s="1">
        <v>0</v>
      </c>
      <c r="F2" s="1">
        <v>0</v>
      </c>
    </row>
    <row r="3" spans="1:6" ht="31" customHeight="1" x14ac:dyDescent="0.2">
      <c r="A3" s="1">
        <v>0.1</v>
      </c>
      <c r="B3" s="1">
        <v>10.645</v>
      </c>
      <c r="C3" s="1">
        <v>-10.646000000000001</v>
      </c>
      <c r="D3" s="1">
        <f t="shared" ref="D3:D17" si="0">( B3 - C3 )/10</f>
        <v>2.1291000000000002</v>
      </c>
      <c r="E3" s="1">
        <f>( D3 - D$2 )/D$2</f>
        <v>1.0814369005077904E-3</v>
      </c>
      <c r="F3" s="1">
        <v>154</v>
      </c>
    </row>
    <row r="4" spans="1:6" ht="31" customHeight="1" x14ac:dyDescent="0.2">
      <c r="A4" s="1">
        <v>0.2</v>
      </c>
      <c r="B4" s="1">
        <v>10.661</v>
      </c>
      <c r="C4" s="1">
        <v>-10.654</v>
      </c>
      <c r="D4" s="1">
        <f t="shared" si="0"/>
        <v>2.1315</v>
      </c>
      <c r="E4" s="1">
        <f t="shared" ref="E4:E17" si="1">( D4 - D$2 )/D$2</f>
        <v>2.2098927966897235E-3</v>
      </c>
      <c r="F4" s="1">
        <v>204</v>
      </c>
    </row>
    <row r="5" spans="1:6" ht="31" customHeight="1" x14ac:dyDescent="0.2">
      <c r="A5" s="1">
        <v>0.3</v>
      </c>
      <c r="B5" s="1">
        <v>10.675000000000001</v>
      </c>
      <c r="C5" s="1">
        <v>-10.675000000000001</v>
      </c>
      <c r="D5" s="1">
        <f t="shared" si="0"/>
        <v>2.1350000000000002</v>
      </c>
      <c r="E5" s="1">
        <f t="shared" si="1"/>
        <v>3.8555576452886891E-3</v>
      </c>
      <c r="F5" s="1">
        <v>261</v>
      </c>
    </row>
    <row r="6" spans="1:6" ht="31" customHeight="1" x14ac:dyDescent="0.2">
      <c r="A6" s="1">
        <v>0.4</v>
      </c>
      <c r="B6" s="1">
        <v>10.686999999999999</v>
      </c>
      <c r="C6" s="1">
        <v>-10.685</v>
      </c>
      <c r="D6" s="1">
        <f t="shared" si="0"/>
        <v>2.1372</v>
      </c>
      <c r="E6" s="1">
        <f t="shared" si="1"/>
        <v>4.8899755501221279E-3</v>
      </c>
      <c r="F6" s="1">
        <v>322</v>
      </c>
    </row>
    <row r="7" spans="1:6" ht="31" customHeight="1" x14ac:dyDescent="0.2">
      <c r="A7" s="1">
        <v>0.5</v>
      </c>
      <c r="B7" s="1">
        <v>10.705</v>
      </c>
      <c r="C7" s="1">
        <v>-10.702999999999999</v>
      </c>
      <c r="D7" s="1">
        <f t="shared" si="0"/>
        <v>2.1408</v>
      </c>
      <c r="E7" s="1">
        <f t="shared" si="1"/>
        <v>6.5826593943952363E-3</v>
      </c>
      <c r="F7" s="1">
        <v>384</v>
      </c>
    </row>
    <row r="8" spans="1:6" ht="31" customHeight="1" x14ac:dyDescent="0.2">
      <c r="A8" s="1">
        <v>0.6</v>
      </c>
      <c r="B8" s="1">
        <v>10.731</v>
      </c>
      <c r="C8" s="1">
        <v>-10.731</v>
      </c>
      <c r="D8" s="1">
        <f t="shared" si="0"/>
        <v>2.1461999999999999</v>
      </c>
      <c r="E8" s="1">
        <f t="shared" si="1"/>
        <v>9.121685160804794E-3</v>
      </c>
      <c r="F8" s="1">
        <v>466</v>
      </c>
    </row>
    <row r="9" spans="1:6" ht="31" customHeight="1" x14ac:dyDescent="0.2">
      <c r="A9" s="1">
        <v>0.7</v>
      </c>
      <c r="B9" s="1">
        <v>10.753</v>
      </c>
      <c r="C9" s="1">
        <v>-10.754</v>
      </c>
      <c r="D9" s="1">
        <f t="shared" si="0"/>
        <v>2.1506999999999996</v>
      </c>
      <c r="E9" s="1">
        <f t="shared" si="1"/>
        <v>1.1237539966146024E-2</v>
      </c>
      <c r="F9" s="1">
        <v>525</v>
      </c>
    </row>
    <row r="10" spans="1:6" ht="31" customHeight="1" x14ac:dyDescent="0.2">
      <c r="A10" s="1">
        <v>0.8</v>
      </c>
      <c r="B10" s="1">
        <v>10.781000000000001</v>
      </c>
      <c r="C10" s="1">
        <v>-10.781000000000001</v>
      </c>
      <c r="D10" s="1">
        <f t="shared" si="0"/>
        <v>2.1562000000000001</v>
      </c>
      <c r="E10" s="1">
        <f t="shared" si="1"/>
        <v>1.3823584728230143E-2</v>
      </c>
      <c r="F10" s="1">
        <v>581</v>
      </c>
    </row>
    <row r="11" spans="1:6" ht="31" customHeight="1" x14ac:dyDescent="0.2">
      <c r="A11" s="1">
        <v>0.9</v>
      </c>
      <c r="B11" s="1">
        <v>10.813000000000001</v>
      </c>
      <c r="C11" s="1">
        <v>-10.813000000000001</v>
      </c>
      <c r="D11" s="1">
        <f t="shared" si="0"/>
        <v>2.1626000000000003</v>
      </c>
      <c r="E11" s="1">
        <f t="shared" si="1"/>
        <v>1.6832800451382381E-2</v>
      </c>
      <c r="F11" s="1">
        <v>640</v>
      </c>
    </row>
    <row r="12" spans="1:6" ht="31" customHeight="1" x14ac:dyDescent="0.2">
      <c r="A12" s="1">
        <v>1</v>
      </c>
      <c r="B12" s="1">
        <v>10.847</v>
      </c>
      <c r="C12" s="1">
        <v>-10.845000000000001</v>
      </c>
      <c r="D12" s="1">
        <f t="shared" si="0"/>
        <v>2.1692</v>
      </c>
      <c r="E12" s="1">
        <f t="shared" si="1"/>
        <v>1.9936054165882906E-2</v>
      </c>
      <c r="F12" s="1">
        <v>701</v>
      </c>
    </row>
    <row r="13" spans="1:6" ht="31" customHeight="1" x14ac:dyDescent="0.2">
      <c r="A13" s="1">
        <v>1.1000000000000001</v>
      </c>
      <c r="B13" s="1">
        <v>10.88</v>
      </c>
      <c r="C13" s="1">
        <v>-10.875999999999999</v>
      </c>
      <c r="D13" s="1">
        <f t="shared" si="0"/>
        <v>2.1756000000000002</v>
      </c>
      <c r="E13" s="1">
        <f t="shared" si="1"/>
        <v>2.2945269889035145E-2</v>
      </c>
      <c r="F13" s="1">
        <v>764</v>
      </c>
    </row>
    <row r="14" spans="1:6" ht="31" customHeight="1" x14ac:dyDescent="0.2">
      <c r="A14" s="1">
        <v>1.2</v>
      </c>
      <c r="B14" s="1">
        <v>10.922000000000001</v>
      </c>
      <c r="C14" s="1">
        <v>-10.917999999999999</v>
      </c>
      <c r="D14" s="1">
        <f t="shared" si="0"/>
        <v>2.1840000000000002</v>
      </c>
      <c r="E14" s="1">
        <f t="shared" si="1"/>
        <v>2.6894865525672329E-2</v>
      </c>
      <c r="F14" s="1">
        <v>827</v>
      </c>
    </row>
    <row r="15" spans="1:6" ht="31" customHeight="1" x14ac:dyDescent="0.2">
      <c r="A15" s="1">
        <v>1.3</v>
      </c>
      <c r="B15" s="1">
        <v>10.962999999999999</v>
      </c>
      <c r="C15" s="1">
        <v>-10.962999999999999</v>
      </c>
      <c r="D15" s="1">
        <f t="shared" si="0"/>
        <v>2.1925999999999997</v>
      </c>
      <c r="E15" s="1">
        <f t="shared" si="1"/>
        <v>3.09384991536578E-2</v>
      </c>
      <c r="F15" s="1">
        <v>895</v>
      </c>
    </row>
    <row r="16" spans="1:6" ht="31" customHeight="1" x14ac:dyDescent="0.2">
      <c r="A16" s="1">
        <v>1.4</v>
      </c>
      <c r="B16" s="1">
        <v>11.012</v>
      </c>
      <c r="C16" s="1">
        <v>-11.007999999999999</v>
      </c>
      <c r="D16" s="1">
        <f t="shared" si="0"/>
        <v>2.202</v>
      </c>
      <c r="E16" s="1">
        <f t="shared" si="1"/>
        <v>3.5358284747037665E-2</v>
      </c>
      <c r="F16" s="1">
        <v>966</v>
      </c>
    </row>
    <row r="17" spans="1:6" ht="31" customHeight="1" x14ac:dyDescent="0.2">
      <c r="A17" s="1">
        <v>1.5</v>
      </c>
      <c r="B17" s="1">
        <v>11.05</v>
      </c>
      <c r="C17" s="1">
        <v>-11.05</v>
      </c>
      <c r="D17" s="1">
        <f t="shared" si="0"/>
        <v>2.21</v>
      </c>
      <c r="E17" s="1">
        <f t="shared" si="1"/>
        <v>3.9119804400977856E-2</v>
      </c>
      <c r="F17" s="1"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6E4D-E273-5941-B5A8-04C2DD127A54}">
  <dimension ref="A1:F17"/>
  <sheetViews>
    <sheetView workbookViewId="0">
      <selection activeCell="E2" sqref="E2"/>
    </sheetView>
  </sheetViews>
  <sheetFormatPr baseColWidth="10" defaultColWidth="27.83203125" defaultRowHeight="31" customHeight="1" x14ac:dyDescent="0.2"/>
  <cols>
    <col min="1" max="5" width="27.83203125" style="1"/>
    <col min="7" max="16384" width="27.83203125" style="1"/>
  </cols>
  <sheetData>
    <row r="1" spans="1:6" s="2" customFormat="1" ht="31" customHeight="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</row>
    <row r="2" spans="1:6" ht="31" customHeight="1" x14ac:dyDescent="0.2">
      <c r="A2" s="1">
        <v>0</v>
      </c>
      <c r="B2" s="1">
        <v>21.256</v>
      </c>
      <c r="C2" s="1">
        <v>-21.268999999999998</v>
      </c>
      <c r="D2" s="1">
        <f>( B2 - C2 )/20</f>
        <v>2.1262499999999998</v>
      </c>
      <c r="E2" s="1">
        <v>0</v>
      </c>
      <c r="F2" s="1">
        <v>0</v>
      </c>
    </row>
    <row r="3" spans="1:6" ht="31" customHeight="1" x14ac:dyDescent="0.2">
      <c r="A3" s="1">
        <v>0.1</v>
      </c>
      <c r="B3" s="1">
        <v>21.298999999999999</v>
      </c>
      <c r="C3" s="1">
        <v>-21.298999999999999</v>
      </c>
      <c r="D3" s="1">
        <f t="shared" ref="D3:D17" si="0">( B3 - C3 )/20</f>
        <v>2.1299000000000001</v>
      </c>
      <c r="E3" s="1">
        <f>( D3 - D$2 )/D$2</f>
        <v>1.7166372721930045E-3</v>
      </c>
      <c r="F3" s="1">
        <v>154</v>
      </c>
    </row>
    <row r="4" spans="1:6" ht="31" customHeight="1" x14ac:dyDescent="0.2">
      <c r="A4" s="1">
        <v>0.2</v>
      </c>
      <c r="B4" s="1">
        <v>21.32</v>
      </c>
      <c r="C4" s="1">
        <v>-21.315000000000001</v>
      </c>
      <c r="D4" s="1">
        <f t="shared" si="0"/>
        <v>2.1317500000000003</v>
      </c>
      <c r="E4" s="1">
        <f t="shared" ref="E4:E17" si="1">( D4 - D$2 )/D$2</f>
        <v>2.5867136978250465E-3</v>
      </c>
      <c r="F4" s="1">
        <v>204</v>
      </c>
    </row>
    <row r="5" spans="1:6" ht="31" customHeight="1" x14ac:dyDescent="0.2">
      <c r="A5" s="1">
        <v>0.3</v>
      </c>
      <c r="B5" s="1">
        <v>21.347000000000001</v>
      </c>
      <c r="C5" s="1">
        <v>-21.338999999999999</v>
      </c>
      <c r="D5" s="1">
        <f t="shared" si="0"/>
        <v>2.1343000000000001</v>
      </c>
      <c r="E5" s="1">
        <f t="shared" si="1"/>
        <v>3.7860082304528326E-3</v>
      </c>
      <c r="F5" s="1">
        <v>261</v>
      </c>
    </row>
    <row r="6" spans="1:6" ht="31" customHeight="1" x14ac:dyDescent="0.2">
      <c r="A6" s="1">
        <v>0.4</v>
      </c>
      <c r="B6" s="1">
        <v>21.388000000000002</v>
      </c>
      <c r="C6" s="1">
        <v>-21.38</v>
      </c>
      <c r="D6" s="1">
        <f t="shared" si="0"/>
        <v>2.1383999999999999</v>
      </c>
      <c r="E6" s="1">
        <f t="shared" si="1"/>
        <v>5.7142857142857646E-3</v>
      </c>
      <c r="F6" s="1">
        <v>322</v>
      </c>
    </row>
    <row r="7" spans="1:6" ht="31" customHeight="1" x14ac:dyDescent="0.2">
      <c r="A7" s="1">
        <v>0.5</v>
      </c>
      <c r="B7" s="1">
        <v>21.425000000000001</v>
      </c>
      <c r="C7" s="1">
        <v>-21.42</v>
      </c>
      <c r="D7" s="1">
        <f t="shared" si="0"/>
        <v>2.1422499999999998</v>
      </c>
      <c r="E7" s="1">
        <f t="shared" si="1"/>
        <v>7.5249853027630877E-3</v>
      </c>
      <c r="F7" s="1">
        <v>384</v>
      </c>
    </row>
    <row r="8" spans="1:6" ht="31" customHeight="1" x14ac:dyDescent="0.2">
      <c r="A8" s="1">
        <v>0.6</v>
      </c>
      <c r="B8" s="1">
        <v>21.460999999999999</v>
      </c>
      <c r="C8" s="1">
        <v>-21.46</v>
      </c>
      <c r="D8" s="1">
        <f t="shared" si="0"/>
        <v>2.1460499999999998</v>
      </c>
      <c r="E8" s="1">
        <f t="shared" si="1"/>
        <v>9.3121693121693324E-3</v>
      </c>
      <c r="F8" s="1">
        <v>466</v>
      </c>
    </row>
    <row r="9" spans="1:6" ht="31" customHeight="1" x14ac:dyDescent="0.2">
      <c r="A9" s="1">
        <v>0.7</v>
      </c>
      <c r="B9" s="1">
        <v>21.51</v>
      </c>
      <c r="C9" s="1">
        <v>-21.498999999999999</v>
      </c>
      <c r="D9" s="1">
        <f t="shared" si="0"/>
        <v>2.1504500000000002</v>
      </c>
      <c r="E9" s="1">
        <f t="shared" si="1"/>
        <v>1.1381540270429369E-2</v>
      </c>
      <c r="F9" s="1">
        <v>525</v>
      </c>
    </row>
    <row r="10" spans="1:6" ht="31" customHeight="1" x14ac:dyDescent="0.2">
      <c r="A10" s="1">
        <v>0.8</v>
      </c>
      <c r="B10" s="1">
        <v>21.565000000000001</v>
      </c>
      <c r="C10" s="1">
        <v>-21.561</v>
      </c>
      <c r="D10" s="1">
        <f t="shared" si="0"/>
        <v>2.1563000000000003</v>
      </c>
      <c r="E10" s="1">
        <f t="shared" si="1"/>
        <v>1.4132863021752184E-2</v>
      </c>
      <c r="F10" s="1">
        <v>581</v>
      </c>
    </row>
    <row r="11" spans="1:6" ht="31" customHeight="1" x14ac:dyDescent="0.2">
      <c r="A11" s="1">
        <v>0.9</v>
      </c>
      <c r="B11" s="1">
        <v>21.643999999999998</v>
      </c>
      <c r="C11" s="1">
        <v>-21.632999999999999</v>
      </c>
      <c r="D11" s="1">
        <f t="shared" si="0"/>
        <v>2.1638500000000001</v>
      </c>
      <c r="E11" s="1">
        <f t="shared" si="1"/>
        <v>1.7683715461493381E-2</v>
      </c>
      <c r="F11" s="1">
        <v>640</v>
      </c>
    </row>
    <row r="12" spans="1:6" ht="31" customHeight="1" x14ac:dyDescent="0.2">
      <c r="A12" s="1">
        <v>1</v>
      </c>
      <c r="B12" s="1">
        <v>21.699000000000002</v>
      </c>
      <c r="C12" s="1">
        <v>-21.699000000000002</v>
      </c>
      <c r="D12" s="1">
        <f t="shared" si="0"/>
        <v>2.1699000000000002</v>
      </c>
      <c r="E12" s="1">
        <f t="shared" si="1"/>
        <v>2.0529100529100723E-2</v>
      </c>
      <c r="F12" s="1">
        <v>701</v>
      </c>
    </row>
    <row r="13" spans="1:6" ht="31" customHeight="1" x14ac:dyDescent="0.2">
      <c r="A13" s="1">
        <v>1.1000000000000001</v>
      </c>
      <c r="B13" s="1">
        <v>21.768999999999998</v>
      </c>
      <c r="C13" s="1">
        <v>-21.771000000000001</v>
      </c>
      <c r="D13" s="1">
        <f t="shared" si="0"/>
        <v>2.177</v>
      </c>
      <c r="E13" s="1">
        <f t="shared" si="1"/>
        <v>2.3868312757201787E-2</v>
      </c>
      <c r="F13" s="1">
        <v>764</v>
      </c>
    </row>
    <row r="14" spans="1:6" ht="31" customHeight="1" x14ac:dyDescent="0.2">
      <c r="A14" s="1">
        <v>1.2</v>
      </c>
      <c r="B14" s="1">
        <v>21.850999999999999</v>
      </c>
      <c r="C14" s="1">
        <v>-21.838999999999999</v>
      </c>
      <c r="D14" s="1">
        <f t="shared" si="0"/>
        <v>2.1844999999999999</v>
      </c>
      <c r="E14" s="1">
        <f t="shared" si="1"/>
        <v>2.7395649617871907E-2</v>
      </c>
      <c r="F14" s="1">
        <v>827</v>
      </c>
    </row>
    <row r="15" spans="1:6" ht="31" customHeight="1" x14ac:dyDescent="0.2">
      <c r="A15" s="1">
        <v>1.3</v>
      </c>
      <c r="B15" s="1">
        <v>21.93</v>
      </c>
      <c r="C15" s="1">
        <v>-21.92</v>
      </c>
      <c r="D15" s="1">
        <f t="shared" si="0"/>
        <v>2.1924999999999999</v>
      </c>
      <c r="E15" s="1">
        <f t="shared" si="1"/>
        <v>3.1158142269253449E-2</v>
      </c>
      <c r="F15" s="1">
        <v>895</v>
      </c>
    </row>
    <row r="16" spans="1:6" ht="31" customHeight="1" x14ac:dyDescent="0.2">
      <c r="A16" s="1">
        <v>1.4</v>
      </c>
      <c r="B16" s="1">
        <v>22.015000000000001</v>
      </c>
      <c r="C16" s="1">
        <v>-22.015000000000001</v>
      </c>
      <c r="D16" s="1">
        <f t="shared" si="0"/>
        <v>2.2015000000000002</v>
      </c>
      <c r="E16" s="1">
        <f t="shared" si="1"/>
        <v>3.5390946502057846E-2</v>
      </c>
      <c r="F16" s="1">
        <v>966</v>
      </c>
    </row>
    <row r="17" spans="1:6" ht="31" customHeight="1" x14ac:dyDescent="0.2">
      <c r="A17" s="1">
        <v>1.5</v>
      </c>
      <c r="B17" s="1">
        <v>22.103999999999999</v>
      </c>
      <c r="C17" s="1">
        <v>-22.103999999999999</v>
      </c>
      <c r="D17" s="1">
        <f t="shared" si="0"/>
        <v>2.2103999999999999</v>
      </c>
      <c r="E17" s="1">
        <f t="shared" si="1"/>
        <v>3.9576719576719661E-2</v>
      </c>
      <c r="F17" s="1">
        <v>1024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DE2F-D581-5F4A-8966-FF330A01A5E7}">
  <dimension ref="A1:F17"/>
  <sheetViews>
    <sheetView workbookViewId="0">
      <selection activeCell="E2" sqref="E2"/>
    </sheetView>
  </sheetViews>
  <sheetFormatPr baseColWidth="10" defaultColWidth="27.83203125" defaultRowHeight="31" customHeight="1" x14ac:dyDescent="0.2"/>
  <cols>
    <col min="1" max="5" width="27.83203125" style="1"/>
    <col min="7" max="16384" width="27.83203125" style="1"/>
  </cols>
  <sheetData>
    <row r="1" spans="1:6" s="2" customFormat="1" ht="31" customHeight="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</row>
    <row r="2" spans="1:6" ht="31" customHeight="1" x14ac:dyDescent="0.2">
      <c r="A2" s="1">
        <v>0</v>
      </c>
      <c r="B2" s="1">
        <v>31.934000000000001</v>
      </c>
      <c r="C2" s="1">
        <v>-31.933</v>
      </c>
      <c r="D2" s="1">
        <f>( B2 - C2 )/30</f>
        <v>2.1289000000000002</v>
      </c>
      <c r="E2" s="1">
        <v>0</v>
      </c>
      <c r="F2" s="1">
        <v>0</v>
      </c>
    </row>
    <row r="3" spans="1:6" ht="31" customHeight="1" x14ac:dyDescent="0.2">
      <c r="A3" s="1">
        <v>0.1</v>
      </c>
      <c r="B3" s="1">
        <v>31.98</v>
      </c>
      <c r="C3" s="1">
        <v>-31.981999999999999</v>
      </c>
      <c r="D3" s="1">
        <f t="shared" ref="D3:D17" si="0">( B3 - C3 )/30</f>
        <v>2.1320666666666668</v>
      </c>
      <c r="E3" s="1">
        <f>( D3 - D$2 )/D$2</f>
        <v>1.4874661405733193E-3</v>
      </c>
      <c r="F3" s="1">
        <v>154</v>
      </c>
    </row>
    <row r="4" spans="1:6" ht="31" customHeight="1" x14ac:dyDescent="0.2">
      <c r="A4" s="1">
        <v>0.2</v>
      </c>
      <c r="B4" s="1">
        <v>32.006</v>
      </c>
      <c r="C4" s="1">
        <v>-32.003999999999998</v>
      </c>
      <c r="D4" s="1">
        <f t="shared" si="0"/>
        <v>2.1336666666666662</v>
      </c>
      <c r="E4" s="1">
        <f t="shared" ref="E4:E17" si="1">( D4 - D$2 )/D$2</f>
        <v>2.23902798002063E-3</v>
      </c>
      <c r="F4" s="1">
        <v>204</v>
      </c>
    </row>
    <row r="5" spans="1:6" ht="31" customHeight="1" x14ac:dyDescent="0.2">
      <c r="A5" s="1">
        <v>0.3</v>
      </c>
      <c r="B5" s="1">
        <v>32.045999999999999</v>
      </c>
      <c r="C5" s="1">
        <v>-32.045000000000002</v>
      </c>
      <c r="D5" s="1">
        <f t="shared" si="0"/>
        <v>2.136366666666667</v>
      </c>
      <c r="E5" s="1">
        <f t="shared" si="1"/>
        <v>3.5072885840888401E-3</v>
      </c>
      <c r="F5" s="1">
        <v>261</v>
      </c>
    </row>
    <row r="6" spans="1:6" ht="31" customHeight="1" x14ac:dyDescent="0.2">
      <c r="A6" s="1">
        <v>0.4</v>
      </c>
      <c r="B6" s="1">
        <v>32.097999999999999</v>
      </c>
      <c r="C6" s="1">
        <v>-32.097999999999999</v>
      </c>
      <c r="D6" s="1">
        <f t="shared" si="0"/>
        <v>2.1398666666666668</v>
      </c>
      <c r="E6" s="1">
        <f t="shared" si="1"/>
        <v>5.151330107880393E-3</v>
      </c>
      <c r="F6" s="1">
        <v>322</v>
      </c>
    </row>
    <row r="7" spans="1:6" ht="31" customHeight="1" x14ac:dyDescent="0.2">
      <c r="A7" s="1">
        <v>0.5</v>
      </c>
      <c r="B7" s="1">
        <v>32.162999999999997</v>
      </c>
      <c r="C7" s="1">
        <v>-32.159999999999997</v>
      </c>
      <c r="D7" s="1">
        <f t="shared" si="0"/>
        <v>2.1440999999999999</v>
      </c>
      <c r="E7" s="1">
        <f t="shared" si="1"/>
        <v>7.1398374747520584E-3</v>
      </c>
      <c r="F7" s="1">
        <v>384</v>
      </c>
    </row>
    <row r="8" spans="1:6" ht="31" customHeight="1" x14ac:dyDescent="0.2">
      <c r="A8" s="1">
        <v>0.6</v>
      </c>
      <c r="B8" s="1">
        <v>32.210999999999999</v>
      </c>
      <c r="C8" s="1">
        <v>-32.229999999999997</v>
      </c>
      <c r="D8" s="1">
        <f t="shared" si="0"/>
        <v>2.1480333333333332</v>
      </c>
      <c r="E8" s="1">
        <f t="shared" si="1"/>
        <v>8.9874269967274174E-3</v>
      </c>
      <c r="F8" s="1">
        <v>466</v>
      </c>
    </row>
    <row r="9" spans="1:6" ht="31" customHeight="1" x14ac:dyDescent="0.2">
      <c r="A9" s="1">
        <v>0.7</v>
      </c>
      <c r="B9" s="1">
        <v>32.276000000000003</v>
      </c>
      <c r="C9" s="1">
        <v>-32.279000000000003</v>
      </c>
      <c r="D9" s="1">
        <f t="shared" si="0"/>
        <v>2.1518333333333337</v>
      </c>
      <c r="E9" s="1">
        <f t="shared" si="1"/>
        <v>1.0772386365415693E-2</v>
      </c>
      <c r="F9" s="1">
        <v>525</v>
      </c>
    </row>
    <row r="10" spans="1:6" ht="31" customHeight="1" x14ac:dyDescent="0.2">
      <c r="A10" s="1">
        <v>0.8</v>
      </c>
      <c r="B10" s="1">
        <v>32.390999999999998</v>
      </c>
      <c r="C10" s="1">
        <v>-32.399000000000001</v>
      </c>
      <c r="D10" s="1">
        <f t="shared" si="0"/>
        <v>2.1596666666666664</v>
      </c>
      <c r="E10" s="1">
        <f t="shared" si="1"/>
        <v>1.4451907871044277E-2</v>
      </c>
      <c r="F10" s="1">
        <v>581</v>
      </c>
    </row>
    <row r="11" spans="1:6" ht="31" customHeight="1" x14ac:dyDescent="0.2">
      <c r="A11" s="1">
        <v>0.9</v>
      </c>
      <c r="B11" s="1">
        <v>32.552</v>
      </c>
      <c r="C11" s="1">
        <v>-32.539000000000001</v>
      </c>
      <c r="D11" s="1">
        <f t="shared" si="0"/>
        <v>2.1697000000000002</v>
      </c>
      <c r="E11" s="1">
        <f t="shared" si="1"/>
        <v>1.9164826905913826E-2</v>
      </c>
      <c r="F11" s="1">
        <v>640</v>
      </c>
    </row>
    <row r="12" spans="1:6" ht="31" customHeight="1" x14ac:dyDescent="0.2">
      <c r="A12" s="1">
        <v>1</v>
      </c>
      <c r="B12" s="1">
        <v>32.634</v>
      </c>
      <c r="C12" s="1">
        <v>-32.633000000000003</v>
      </c>
      <c r="D12" s="1">
        <f t="shared" si="0"/>
        <v>2.1755666666666666</v>
      </c>
      <c r="E12" s="1">
        <f t="shared" si="1"/>
        <v>2.1920553650554939E-2</v>
      </c>
      <c r="F12" s="1">
        <v>701</v>
      </c>
    </row>
    <row r="13" spans="1:6" ht="31" customHeight="1" x14ac:dyDescent="0.2">
      <c r="A13" s="1">
        <v>1.1000000000000001</v>
      </c>
      <c r="B13" s="1">
        <v>32.750999999999998</v>
      </c>
      <c r="C13" s="1">
        <v>-32.747999999999998</v>
      </c>
      <c r="D13" s="1">
        <f t="shared" si="0"/>
        <v>2.1833</v>
      </c>
      <c r="E13" s="1">
        <f t="shared" si="1"/>
        <v>2.5553102541218363E-2</v>
      </c>
      <c r="F13" s="1">
        <v>764</v>
      </c>
    </row>
    <row r="14" spans="1:6" ht="31" customHeight="1" x14ac:dyDescent="0.2">
      <c r="A14" s="1">
        <v>1.2</v>
      </c>
      <c r="B14" s="1">
        <v>32.851999999999997</v>
      </c>
      <c r="C14" s="1">
        <v>-32.86</v>
      </c>
      <c r="D14" s="1">
        <f t="shared" si="0"/>
        <v>2.1903999999999995</v>
      </c>
      <c r="E14" s="1">
        <f t="shared" si="1"/>
        <v>2.8888158203766834E-2</v>
      </c>
      <c r="F14" s="1">
        <v>827</v>
      </c>
    </row>
    <row r="15" spans="1:6" ht="31" customHeight="1" x14ac:dyDescent="0.2">
      <c r="A15" s="1">
        <v>1.3</v>
      </c>
      <c r="B15" s="1">
        <v>33.020000000000003</v>
      </c>
      <c r="C15" s="1">
        <v>-33.020000000000003</v>
      </c>
      <c r="D15" s="1">
        <f t="shared" si="0"/>
        <v>2.2013333333333334</v>
      </c>
      <c r="E15" s="1">
        <f t="shared" si="1"/>
        <v>3.4023830773325714E-2</v>
      </c>
      <c r="F15" s="1">
        <v>895</v>
      </c>
    </row>
    <row r="16" spans="1:6" ht="31" customHeight="1" x14ac:dyDescent="0.2">
      <c r="A16" s="1">
        <v>1.4</v>
      </c>
      <c r="B16" s="1">
        <v>33.140999999999998</v>
      </c>
      <c r="C16" s="1">
        <v>-33.137</v>
      </c>
      <c r="D16" s="1">
        <f t="shared" si="0"/>
        <v>2.2092666666666663</v>
      </c>
      <c r="E16" s="1">
        <f t="shared" si="1"/>
        <v>3.7750324893919877E-2</v>
      </c>
      <c r="F16" s="1">
        <v>966</v>
      </c>
    </row>
    <row r="17" spans="1:6" ht="31" customHeight="1" x14ac:dyDescent="0.2">
      <c r="A17" s="1">
        <v>1.5</v>
      </c>
      <c r="B17" s="1">
        <v>33.228000000000002</v>
      </c>
      <c r="C17" s="1">
        <v>-33.229999999999997</v>
      </c>
      <c r="D17" s="1">
        <f t="shared" si="0"/>
        <v>2.2152666666666665</v>
      </c>
      <c r="E17" s="1">
        <f t="shared" si="1"/>
        <v>4.0568681791848492E-2</v>
      </c>
      <c r="F17" s="1">
        <v>1024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7922-8C95-3144-A185-984C36E82FA2}">
  <dimension ref="A1:F17"/>
  <sheetViews>
    <sheetView tabSelected="1" workbookViewId="0">
      <selection activeCell="B18" sqref="B18"/>
    </sheetView>
  </sheetViews>
  <sheetFormatPr baseColWidth="10" defaultColWidth="27.83203125" defaultRowHeight="31" customHeight="1" x14ac:dyDescent="0.2"/>
  <cols>
    <col min="1" max="5" width="27.83203125" style="1"/>
    <col min="7" max="16384" width="27.83203125" style="1"/>
  </cols>
  <sheetData>
    <row r="1" spans="1:6" s="2" customFormat="1" ht="31" customHeight="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</row>
    <row r="2" spans="1:6" ht="31" customHeight="1" x14ac:dyDescent="0.2">
      <c r="A2" s="1">
        <v>0</v>
      </c>
      <c r="B2" s="1">
        <v>42.555</v>
      </c>
      <c r="C2" s="1">
        <v>-42.56</v>
      </c>
      <c r="D2" s="1">
        <f>( B2 - C2 )/40</f>
        <v>2.1278750000000004</v>
      </c>
      <c r="E2" s="1">
        <v>0</v>
      </c>
      <c r="F2" s="1">
        <v>0</v>
      </c>
    </row>
    <row r="3" spans="1:6" ht="31" customHeight="1" x14ac:dyDescent="0.2">
      <c r="A3" s="1">
        <v>0.1</v>
      </c>
      <c r="B3" s="1">
        <v>42.619</v>
      </c>
      <c r="C3" s="1">
        <v>-42.619</v>
      </c>
      <c r="D3" s="1">
        <f t="shared" ref="D3:D17" si="0">( B3 - C3 )/40</f>
        <v>2.1309499999999999</v>
      </c>
      <c r="E3" s="1">
        <f>( D3 - D$2 )/D$2</f>
        <v>1.445103683251833E-3</v>
      </c>
      <c r="F3" s="1">
        <v>154</v>
      </c>
    </row>
    <row r="4" spans="1:6" ht="31" customHeight="1" x14ac:dyDescent="0.2">
      <c r="A4" s="1">
        <v>0.2</v>
      </c>
      <c r="B4" s="1">
        <v>42.68</v>
      </c>
      <c r="C4" s="1">
        <v>-42.68</v>
      </c>
      <c r="D4" s="1">
        <f t="shared" si="0"/>
        <v>2.1339999999999999</v>
      </c>
      <c r="E4" s="1">
        <f t="shared" ref="E4:E17" si="1">( D4 - D$2 )/D$2</f>
        <v>2.8784585560709583E-3</v>
      </c>
      <c r="F4" s="1">
        <v>204</v>
      </c>
    </row>
    <row r="5" spans="1:6" ht="31" customHeight="1" x14ac:dyDescent="0.2">
      <c r="A5" s="1">
        <v>0.3</v>
      </c>
      <c r="B5" s="1">
        <v>42.738</v>
      </c>
      <c r="C5" s="1">
        <v>-42.74</v>
      </c>
      <c r="D5" s="1">
        <f t="shared" si="0"/>
        <v>2.1369500000000001</v>
      </c>
      <c r="E5" s="1">
        <f t="shared" si="1"/>
        <v>4.2648181871584191E-3</v>
      </c>
      <c r="F5" s="1">
        <v>261</v>
      </c>
    </row>
    <row r="6" spans="1:6" ht="31" customHeight="1" x14ac:dyDescent="0.2">
      <c r="A6" s="1">
        <v>0.4</v>
      </c>
      <c r="B6" s="1">
        <v>42.835000000000001</v>
      </c>
      <c r="C6" s="1">
        <v>-42.82</v>
      </c>
      <c r="D6" s="1">
        <f t="shared" si="0"/>
        <v>2.141375</v>
      </c>
      <c r="E6" s="1">
        <f t="shared" si="1"/>
        <v>6.3443576337894004E-3</v>
      </c>
      <c r="F6" s="1">
        <v>322</v>
      </c>
    </row>
    <row r="7" spans="1:6" ht="31" customHeight="1" x14ac:dyDescent="0.2">
      <c r="A7" s="1">
        <v>0.5</v>
      </c>
      <c r="B7" s="1">
        <v>42.860999999999997</v>
      </c>
      <c r="C7" s="1">
        <v>-42.881</v>
      </c>
      <c r="D7" s="1">
        <f t="shared" si="0"/>
        <v>2.1435499999999998</v>
      </c>
      <c r="E7" s="1">
        <f t="shared" si="1"/>
        <v>7.3665041414554128E-3</v>
      </c>
      <c r="F7" s="1">
        <v>384</v>
      </c>
    </row>
    <row r="8" spans="1:6" ht="31" customHeight="1" x14ac:dyDescent="0.2">
      <c r="A8" s="1">
        <v>0.6</v>
      </c>
      <c r="B8" s="1">
        <v>42.96</v>
      </c>
      <c r="C8" s="1">
        <v>-42.936999999999998</v>
      </c>
      <c r="D8" s="1">
        <f t="shared" si="0"/>
        <v>2.1474249999999997</v>
      </c>
      <c r="E8" s="1">
        <f t="shared" si="1"/>
        <v>9.1875697585616107E-3</v>
      </c>
      <c r="F8" s="1">
        <v>466</v>
      </c>
    </row>
    <row r="9" spans="1:6" ht="31" customHeight="1" x14ac:dyDescent="0.2">
      <c r="A9" s="1">
        <v>0.7</v>
      </c>
      <c r="B9" s="1">
        <v>43.005000000000003</v>
      </c>
      <c r="C9" s="1">
        <v>-43.051000000000002</v>
      </c>
      <c r="D9" s="1">
        <f t="shared" si="0"/>
        <v>2.1514000000000002</v>
      </c>
      <c r="E9" s="1">
        <f t="shared" si="1"/>
        <v>1.105563061739989E-2</v>
      </c>
      <c r="F9" s="1">
        <v>525</v>
      </c>
    </row>
    <row r="10" spans="1:6" ht="31" customHeight="1" x14ac:dyDescent="0.2">
      <c r="A10" s="1">
        <v>0.8</v>
      </c>
      <c r="B10" s="1">
        <v>43.16</v>
      </c>
      <c r="C10" s="1">
        <v>-43.185000000000002</v>
      </c>
      <c r="D10" s="1">
        <f t="shared" si="0"/>
        <v>2.1586249999999998</v>
      </c>
      <c r="E10" s="1">
        <f t="shared" si="1"/>
        <v>1.4451036832520418E-2</v>
      </c>
      <c r="F10" s="1">
        <v>581</v>
      </c>
    </row>
    <row r="11" spans="1:6" ht="31" customHeight="1" x14ac:dyDescent="0.2">
      <c r="A11" s="1">
        <v>0.9</v>
      </c>
      <c r="B11" s="1">
        <v>43.276000000000003</v>
      </c>
      <c r="C11" s="1">
        <v>-43.267000000000003</v>
      </c>
      <c r="D11" s="1">
        <f t="shared" si="0"/>
        <v>2.1635750000000002</v>
      </c>
      <c r="E11" s="1">
        <f t="shared" si="1"/>
        <v>1.6777301298243476E-2</v>
      </c>
      <c r="F11" s="1">
        <v>640</v>
      </c>
    </row>
    <row r="12" spans="1:6" ht="31" customHeight="1" x14ac:dyDescent="0.2">
      <c r="A12" s="1">
        <v>1</v>
      </c>
      <c r="B12" s="1">
        <v>43.405000000000001</v>
      </c>
      <c r="C12" s="1">
        <v>-43.39</v>
      </c>
      <c r="D12" s="1">
        <f t="shared" si="0"/>
        <v>2.1698750000000002</v>
      </c>
      <c r="E12" s="1">
        <f t="shared" si="1"/>
        <v>1.9738001527345266E-2</v>
      </c>
      <c r="F12" s="1">
        <v>701</v>
      </c>
    </row>
    <row r="13" spans="1:6" ht="31" customHeight="1" x14ac:dyDescent="0.2">
      <c r="A13" s="1">
        <v>1.1000000000000001</v>
      </c>
      <c r="B13" s="1">
        <v>43.573999999999998</v>
      </c>
      <c r="C13" s="1">
        <v>-43.582000000000001</v>
      </c>
      <c r="D13" s="1">
        <f t="shared" si="0"/>
        <v>2.1789000000000001</v>
      </c>
      <c r="E13" s="1">
        <f t="shared" si="1"/>
        <v>2.3979322093637852E-2</v>
      </c>
      <c r="F13" s="1">
        <v>764</v>
      </c>
    </row>
    <row r="14" spans="1:6" ht="31" customHeight="1" x14ac:dyDescent="0.2">
      <c r="A14" s="1">
        <v>1.2</v>
      </c>
      <c r="B14" s="1">
        <v>43.719000000000001</v>
      </c>
      <c r="C14" s="1">
        <v>-43.69</v>
      </c>
      <c r="D14" s="1">
        <f t="shared" si="0"/>
        <v>2.185225</v>
      </c>
      <c r="E14" s="1">
        <f t="shared" si="1"/>
        <v>2.6951771133172559E-2</v>
      </c>
      <c r="F14" s="1">
        <v>827</v>
      </c>
    </row>
    <row r="15" spans="1:6" ht="31" customHeight="1" x14ac:dyDescent="0.2">
      <c r="A15" s="1">
        <v>1.3</v>
      </c>
      <c r="B15" s="1">
        <v>43.856999999999999</v>
      </c>
      <c r="C15" s="1">
        <v>-43.96</v>
      </c>
      <c r="D15" s="1">
        <f t="shared" si="0"/>
        <v>2.1954250000000002</v>
      </c>
      <c r="E15" s="1">
        <f t="shared" si="1"/>
        <v>3.1745285789813671E-2</v>
      </c>
      <c r="F15" s="1">
        <v>895</v>
      </c>
    </row>
    <row r="16" spans="1:6" ht="31" customHeight="1" x14ac:dyDescent="0.2">
      <c r="A16" s="1">
        <v>1.4</v>
      </c>
      <c r="B16" s="1">
        <v>44.06</v>
      </c>
      <c r="C16" s="1">
        <v>-44.064999999999998</v>
      </c>
      <c r="D16" s="1">
        <f t="shared" si="0"/>
        <v>2.203125</v>
      </c>
      <c r="E16" s="1">
        <f t="shared" si="1"/>
        <v>3.5363919403160235E-2</v>
      </c>
      <c r="F16" s="1">
        <v>966</v>
      </c>
    </row>
    <row r="17" spans="1:6" ht="31" customHeight="1" x14ac:dyDescent="0.2">
      <c r="A17" s="1">
        <v>1.5</v>
      </c>
      <c r="B17" s="1">
        <v>44.332999999999998</v>
      </c>
      <c r="C17" s="1">
        <v>-44.328000000000003</v>
      </c>
      <c r="D17" s="1">
        <f t="shared" si="0"/>
        <v>2.2165249999999999</v>
      </c>
      <c r="E17" s="1">
        <f t="shared" si="1"/>
        <v>4.1661281795217969E-2</v>
      </c>
      <c r="F17" s="1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5mA</vt:lpstr>
      <vt:lpstr>10mA</vt:lpstr>
      <vt:lpstr>15mA</vt:lpstr>
      <vt:lpstr>20mA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 Bathla</dc:creator>
  <cp:lastModifiedBy>Ashmit Bathla</cp:lastModifiedBy>
  <dcterms:created xsi:type="dcterms:W3CDTF">2025-02-01T05:08:14Z</dcterms:created>
  <dcterms:modified xsi:type="dcterms:W3CDTF">2025-02-01T06:29:17Z</dcterms:modified>
</cp:coreProperties>
</file>